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2/"/>
    </mc:Choice>
  </mc:AlternateContent>
  <xr:revisionPtr revIDLastSave="3" documentId="13_ncr:1_{F1D581F9-2F9A-0B48-B3B0-7BC93D27B9A4}" xr6:coauthVersionLast="47" xr6:coauthVersionMax="47" xr10:uidLastSave="{21116DCB-7492-466C-B63A-8F984C8EDBD8}"/>
  <bookViews>
    <workbookView xWindow="-108" yWindow="-108" windowWidth="23256" windowHeight="12456" xr2:uid="{72D74151-0940-4DD3-8CA1-6518E279A30C}"/>
  </bookViews>
  <sheets>
    <sheet name="Units" sheetId="1" r:id="rId1"/>
    <sheet name="Lookup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15" i="1"/>
  <c r="E15" i="1" s="1"/>
  <c r="D16" i="1"/>
  <c r="E16" i="1" s="1"/>
  <c r="D14" i="1"/>
  <c r="E14" i="1" s="1"/>
  <c r="D11" i="1"/>
  <c r="E11" i="1" s="1"/>
  <c r="D12" i="1"/>
  <c r="E12" i="1" s="1"/>
  <c r="D13" i="1"/>
  <c r="E13" i="1" s="1"/>
  <c r="D9" i="1"/>
  <c r="E9" i="1" s="1"/>
  <c r="D8" i="1"/>
  <c r="E8" i="1" s="1"/>
  <c r="D6" i="1"/>
  <c r="E6" i="1" s="1"/>
  <c r="D7" i="1"/>
  <c r="E7" i="1" s="1"/>
  <c r="D3" i="1"/>
  <c r="E3" i="1" s="1"/>
  <c r="D4" i="1"/>
  <c r="E4" i="1" s="1"/>
  <c r="D5" i="1"/>
  <c r="E5" i="1" s="1"/>
  <c r="D2" i="1"/>
  <c r="E2" i="1" s="1"/>
  <c r="F10" i="1" l="1"/>
  <c r="F9" i="1"/>
  <c r="F7" i="1"/>
  <c r="F15" i="1"/>
  <c r="F12" i="1"/>
  <c r="F6" i="1"/>
  <c r="F16" i="1"/>
  <c r="F13" i="1"/>
  <c r="F5" i="1"/>
  <c r="F14" i="1"/>
  <c r="F11" i="1"/>
  <c r="F4" i="1"/>
  <c r="F3" i="1"/>
  <c r="F2" i="1"/>
  <c r="F8" i="1"/>
</calcChain>
</file>

<file path=xl/sharedStrings.xml><?xml version="1.0" encoding="utf-8"?>
<sst xmlns="http://schemas.openxmlformats.org/spreadsheetml/2006/main" count="11" uniqueCount="11">
  <si>
    <t>UNIT</t>
  </si>
  <si>
    <t>Floor</t>
  </si>
  <si>
    <t>RENT</t>
  </si>
  <si>
    <t>FLOOR</t>
  </si>
  <si>
    <t>Too Low</t>
  </si>
  <si>
    <t>😍</t>
  </si>
  <si>
    <t>Too High</t>
  </si>
  <si>
    <t>Layer</t>
  </si>
  <si>
    <t>No!</t>
  </si>
  <si>
    <t>Layer
(Formula)</t>
  </si>
  <si>
    <t>Layer (Look-up)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</si>
</sst>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6"/>
      <color theme="1"/>
      <name val="Calibri"/>
      <family val="2"/>
    </font>
    <font>
      <sz val="16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CFE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fill>
        <patternFill patternType="solid">
          <fgColor indexed="64"/>
          <bgColor rgb="FF80CFE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</dxfs>
  <tableStyles count="0" defaultTableStyle="TableStyleMedium2" defaultPivotStyle="PivotStyleLight16"/>
  <colors>
    <mruColors>
      <color rgb="FF80C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52956</xdr:colOff>
      <xdr:row>1</xdr:row>
      <xdr:rowOff>177140</xdr:rowOff>
    </xdr:from>
    <xdr:to>
      <xdr:col>15</xdr:col>
      <xdr:colOff>358321</xdr:colOff>
      <xdr:row>17</xdr:row>
      <xdr:rowOff>252844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DEE44-2792-F823-9EDE-7517B32F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414671" y="663039"/>
          <a:ext cx="3096065" cy="4123211"/>
        </a:xfrm>
        <a:prstGeom prst="rect">
          <a:avLst/>
        </a:prstGeom>
      </xdr:spPr>
    </xdr:pic>
    <xdr:clientData/>
  </xdr:twoCellAnchor>
  <xdr:twoCellAnchor editAs="absolute">
    <xdr:from>
      <xdr:col>6</xdr:col>
      <xdr:colOff>935678</xdr:colOff>
      <xdr:row>1</xdr:row>
      <xdr:rowOff>37606</xdr:rowOff>
    </xdr:from>
    <xdr:to>
      <xdr:col>10</xdr:col>
      <xdr:colOff>677883</xdr:colOff>
      <xdr:row>9</xdr:row>
      <xdr:rowOff>162789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06C14E-3AA7-EA8F-F38B-F047DB473F74}"/>
            </a:ext>
          </a:extLst>
        </xdr:cNvPr>
        <xdr:cNvSpPr/>
      </xdr:nvSpPr>
      <xdr:spPr>
        <a:xfrm>
          <a:off x="6334003" y="523505"/>
          <a:ext cx="3007919" cy="2153885"/>
        </a:xfrm>
        <a:prstGeom prst="roundRect">
          <a:avLst/>
        </a:prstGeom>
        <a:solidFill>
          <a:srgbClr val="80CFE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>
              <a:solidFill>
                <a:sysClr val="windowText" lastClr="000000"/>
              </a:solidFill>
            </a:rPr>
            <a:t>DETAIL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ysClr val="windowText" lastClr="000000"/>
            </a:solidFill>
          </a:endParaRP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&gt; 20th floor: "Too High"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10th floor: "Too Low"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5th floor: "No!"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10th - 20th floors: 😍</a:t>
          </a: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105519</xdr:colOff>
      <xdr:row>1</xdr:row>
      <xdr:rowOff>112745</xdr:rowOff>
    </xdr:from>
    <xdr:to>
      <xdr:col>2</xdr:col>
      <xdr:colOff>691635</xdr:colOff>
      <xdr:row>11</xdr:row>
      <xdr:rowOff>186612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994F7-DE4E-4FB3-BA14-74E013E1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5519" y="342123"/>
          <a:ext cx="1771881" cy="23676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5CF41-E0A4-473A-830D-D45AD60943BE}" name="Apartments" displayName="Apartments" ref="B1:F16" totalsRowShown="0" headerRowDxfId="6" dataDxfId="5">
  <autoFilter ref="B1:F16" xr:uid="{9AA5CF41-E0A4-473A-830D-D45AD60943BE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2:F16">
    <sortCondition descending="1" ref="C2:C16"/>
    <sortCondition ref="D2:D16"/>
  </sortState>
  <tableColumns count="5">
    <tableColumn id="1" xr3:uid="{1EA617EC-EA76-4104-B305-BA6BA01C519E}" name="UNIT" dataDxfId="4"/>
    <tableColumn id="2" xr3:uid="{A591A5F6-8811-451F-A369-8E59DA7077A9}" name="RENT" dataDxfId="3"/>
    <tableColumn id="3" xr3:uid="{5CE8FEFD-BE21-4E67-A480-66F360DD9C83}" name="FLOOR" dataDxfId="2">
      <calculatedColumnFormula>LEFT(Apartments[[#This Row],[UNIT]],LEN(Apartments[[#This Row],[UNIT]])-2)*1</calculatedColumnFormula>
    </tableColumn>
    <tableColumn id="4" xr3:uid="{F4646765-404E-4E4B-BBB5-A189349CDF69}" name="Layer_x000a_(Formula)" dataDxfId="1">
      <calculatedColumnFormula>IF(Apartments[[#This Row],[FLOOR]]&gt;20,"Too High",IF(Apartments[[#This Row],[FLOOR]]&lt;5,"No!",IF(Apartments[[#This Row],[FLOOR]]&lt;10,"Too Low","😍")))</calculatedColumnFormula>
    </tableColumn>
    <tableColumn id="5" xr3:uid="{9963723E-B1D5-406A-88C6-DB26ED82E0FB}" name="Layer (Look-up)" dataDxfId="0">
      <calculatedColumnFormula>_xlfn.XLOOKUP(Apartments[[#This Row],[FLOOR]],Rankings[Floor],Rankings[Layer],,-1)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7CB77-4808-4C21-BD00-1541A5FE1AD6}" name="Rankings" displayName="Rankings" ref="D2:E6" totalsRowShown="0" headerRowDxfId="10" dataDxfId="9">
  <autoFilter ref="D2:E6" xr:uid="{8107CB77-4808-4C21-BD00-1541A5FE1AD6}">
    <filterColumn colId="0" hiddenButton="1"/>
    <filterColumn colId="1" hiddenButton="1"/>
  </autoFilter>
  <sortState xmlns:xlrd2="http://schemas.microsoft.com/office/spreadsheetml/2017/richdata2" ref="D3:E6">
    <sortCondition ref="D4:D6"/>
  </sortState>
  <tableColumns count="2">
    <tableColumn id="1" xr3:uid="{6438FD2B-5171-4D3C-BD33-49508D635FEC}" name="Floor" dataDxfId="8"/>
    <tableColumn id="2" xr3:uid="{035A26FC-A310-4B39-8DDB-5D65DAC4E1EE}" name="Layer" data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B5E-BA62-409E-A400-8F5C04405A49}">
  <dimension ref="B1:G16"/>
  <sheetViews>
    <sheetView showGridLines="0" tabSelected="1" zoomScale="110" zoomScaleNormal="110" workbookViewId="0">
      <selection activeCell="I12" sqref="I12"/>
    </sheetView>
  </sheetViews>
  <sheetFormatPr defaultColWidth="9.19921875" defaultRowHeight="21" x14ac:dyDescent="0.35"/>
  <cols>
    <col min="1" max="1" width="7.296875" style="2" customWidth="1"/>
    <col min="2" max="2" width="10.19921875" style="2" customWidth="1"/>
    <col min="3" max="3" width="12.5" style="2" customWidth="1"/>
    <col min="4" max="4" width="9.5" style="2" bestFit="1" customWidth="1"/>
    <col min="5" max="5" width="16" style="2" customWidth="1"/>
    <col min="6" max="6" width="15.5" style="2" customWidth="1"/>
    <col min="7" max="7" width="15.296875" style="2" bestFit="1" customWidth="1"/>
    <col min="8" max="16384" width="9.19921875" style="2"/>
  </cols>
  <sheetData>
    <row r="1" spans="2:7" ht="40.799999999999997" x14ac:dyDescent="0.35">
      <c r="B1" s="5" t="s">
        <v>0</v>
      </c>
      <c r="C1" s="5" t="s">
        <v>2</v>
      </c>
      <c r="D1" s="5" t="s">
        <v>3</v>
      </c>
      <c r="E1" s="8" t="s">
        <v>9</v>
      </c>
      <c r="F1" s="8" t="s">
        <v>10</v>
      </c>
    </row>
    <row r="2" spans="2:7" x14ac:dyDescent="0.35">
      <c r="B2" s="2">
        <v>4640</v>
      </c>
      <c r="C2" s="3">
        <v>2400</v>
      </c>
      <c r="D2" s="2">
        <f>LEFT(Apartments[[#This Row],[UNIT]],LEN(Apartments[[#This Row],[UNIT]])-2)*1</f>
        <v>46</v>
      </c>
      <c r="E2" s="6" t="str">
        <f>IF(Apartments[[#This Row],[FLOOR]]&gt;20,"Too High",IF(Apartments[[#This Row],[FLOOR]]&lt;5,"No!",IF(Apartments[[#This Row],[FLOOR]]&lt;10,"Too Low","😍")))</f>
        <v>Too High</v>
      </c>
      <c r="F2" s="6" t="str">
        <f>_xlfn.XLOOKUP(Apartments[[#This Row],[FLOOR]],Rankings[Floor],Rankings[Layer],,-1)</f>
        <v>Too High</v>
      </c>
    </row>
    <row r="3" spans="2:7" x14ac:dyDescent="0.35">
      <c r="B3" s="2">
        <v>1103</v>
      </c>
      <c r="C3" s="3">
        <v>2250</v>
      </c>
      <c r="D3" s="2">
        <f>LEFT(Apartments[[#This Row],[UNIT]],LEN(Apartments[[#This Row],[UNIT]])-2)*1</f>
        <v>11</v>
      </c>
      <c r="E3" s="6" t="str">
        <f>IF(Apartments[[#This Row],[FLOOR]]&gt;20,"Too High",IF(Apartments[[#This Row],[FLOOR]]&lt;5,"No!",IF(Apartments[[#This Row],[FLOOR]]&lt;10,"Too Low","😍")))</f>
        <v>😍</v>
      </c>
      <c r="F3" s="6" t="str">
        <f>_xlfn.XLOOKUP(Apartments[[#This Row],[FLOOR]],Rankings[Floor],Rankings[Layer],,-1)</f>
        <v>😍</v>
      </c>
    </row>
    <row r="4" spans="2:7" ht="21.6" x14ac:dyDescent="0.4">
      <c r="B4" s="2">
        <v>1938</v>
      </c>
      <c r="C4" s="3">
        <v>2250</v>
      </c>
      <c r="D4" s="2">
        <f>LEFT(Apartments[[#This Row],[UNIT]],LEN(Apartments[[#This Row],[UNIT]])-2)*1</f>
        <v>19</v>
      </c>
      <c r="E4" s="6" t="str">
        <f>IF(Apartments[[#This Row],[FLOOR]]&gt;20,"Too High",IF(Apartments[[#This Row],[FLOOR]]&lt;5,"No!",IF(Apartments[[#This Row],[FLOOR]]&lt;10,"Too Low","😍")))</f>
        <v>😍</v>
      </c>
      <c r="F4" s="6" t="str">
        <f>_xlfn.XLOOKUP(Apartments[[#This Row],[FLOOR]],Rankings[Floor],Rankings[Layer],,-1)</f>
        <v>😍</v>
      </c>
      <c r="G4" s="4"/>
    </row>
    <row r="5" spans="2:7" x14ac:dyDescent="0.35">
      <c r="B5" s="2">
        <v>4619</v>
      </c>
      <c r="C5" s="3">
        <v>2250</v>
      </c>
      <c r="D5" s="2">
        <f>LEFT(Apartments[[#This Row],[UNIT]],LEN(Apartments[[#This Row],[UNIT]])-2)*1</f>
        <v>46</v>
      </c>
      <c r="E5" s="6" t="str">
        <f>IF(Apartments[[#This Row],[FLOOR]]&gt;20,"Too High",IF(Apartments[[#This Row],[FLOOR]]&lt;5,"No!",IF(Apartments[[#This Row],[FLOOR]]&lt;10,"Too Low","😍")))</f>
        <v>Too High</v>
      </c>
      <c r="F5" s="6" t="str">
        <f>_xlfn.XLOOKUP(Apartments[[#This Row],[FLOOR]],Rankings[Floor],Rankings[Layer],,-1)</f>
        <v>Too High</v>
      </c>
    </row>
    <row r="6" spans="2:7" x14ac:dyDescent="0.35">
      <c r="B6" s="2">
        <v>1303</v>
      </c>
      <c r="C6" s="3">
        <v>2000</v>
      </c>
      <c r="D6" s="2">
        <f>LEFT(Apartments[[#This Row],[UNIT]],LEN(Apartments[[#This Row],[UNIT]])-2)*1</f>
        <v>13</v>
      </c>
      <c r="E6" s="6" t="str">
        <f>IF(Apartments[[#This Row],[FLOOR]]&gt;20,"Too High",IF(Apartments[[#This Row],[FLOOR]]&lt;5,"No!",IF(Apartments[[#This Row],[FLOOR]]&lt;10,"Too Low","😍")))</f>
        <v>😍</v>
      </c>
      <c r="F6" s="6" t="str">
        <f>_xlfn.XLOOKUP(Apartments[[#This Row],[FLOOR]],Rankings[Floor],Rankings[Layer],,-1)</f>
        <v>😍</v>
      </c>
    </row>
    <row r="7" spans="2:7" x14ac:dyDescent="0.35">
      <c r="B7" s="2">
        <v>4422</v>
      </c>
      <c r="C7" s="3">
        <v>2000</v>
      </c>
      <c r="D7" s="2">
        <f>LEFT(Apartments[[#This Row],[UNIT]],LEN(Apartments[[#This Row],[UNIT]])-2)*1</f>
        <v>44</v>
      </c>
      <c r="E7" s="6" t="str">
        <f>IF(Apartments[[#This Row],[FLOOR]]&gt;20,"Too High",IF(Apartments[[#This Row],[FLOOR]]&lt;5,"No!",IF(Apartments[[#This Row],[FLOOR]]&lt;10,"Too Low","😍")))</f>
        <v>Too High</v>
      </c>
      <c r="F7" s="6" t="str">
        <f>_xlfn.XLOOKUP(Apartments[[#This Row],[FLOOR]],Rankings[Floor],Rankings[Layer],,-1)</f>
        <v>Too High</v>
      </c>
    </row>
    <row r="8" spans="2:7" x14ac:dyDescent="0.35">
      <c r="B8" s="2">
        <v>806</v>
      </c>
      <c r="C8" s="3">
        <v>1500</v>
      </c>
      <c r="D8" s="2">
        <f>LEFT(Apartments[[#This Row],[UNIT]],LEN(Apartments[[#This Row],[UNIT]])-2)*1</f>
        <v>8</v>
      </c>
      <c r="E8" s="6" t="str">
        <f>IF(Apartments[[#This Row],[FLOOR]]&gt;20,"Too High",IF(Apartments[[#This Row],[FLOOR]]&lt;5,"No!",IF(Apartments[[#This Row],[FLOOR]]&lt;10,"Too Low","😍")))</f>
        <v>Too Low</v>
      </c>
      <c r="F8" s="6" t="str">
        <f>_xlfn.XLOOKUP(Apartments[[#This Row],[FLOOR]],Rankings[Floor],Rankings[Layer],,-1)</f>
        <v>Too Low</v>
      </c>
    </row>
    <row r="9" spans="2:7" x14ac:dyDescent="0.35">
      <c r="B9" s="2">
        <v>526</v>
      </c>
      <c r="C9" s="3">
        <v>1485</v>
      </c>
      <c r="D9" s="2">
        <f>LEFT(Apartments[[#This Row],[UNIT]],LEN(Apartments[[#This Row],[UNIT]])-2)*1</f>
        <v>5</v>
      </c>
      <c r="E9" s="6" t="str">
        <f>IF(Apartments[[#This Row],[FLOOR]]&gt;20,"Too High",IF(Apartments[[#This Row],[FLOOR]]&lt;5,"No!",IF(Apartments[[#This Row],[FLOOR]]&lt;10,"Too Low","😍")))</f>
        <v>Too Low</v>
      </c>
      <c r="F9" s="6" t="str">
        <f>_xlfn.XLOOKUP(Apartments[[#This Row],[FLOOR]],Rankings[Floor],Rankings[Layer],,-1)</f>
        <v>Too Low</v>
      </c>
    </row>
    <row r="10" spans="2:7" x14ac:dyDescent="0.35">
      <c r="B10" s="2">
        <v>314</v>
      </c>
      <c r="C10" s="3">
        <v>1110</v>
      </c>
      <c r="D10" s="2">
        <f>LEFT(Apartments[[#This Row],[UNIT]],LEN(Apartments[[#This Row],[UNIT]])-2)*1</f>
        <v>3</v>
      </c>
      <c r="E10" s="6" t="str">
        <f>IF(Apartments[[#This Row],[FLOOR]]&gt;20,"Too High",IF(Apartments[[#This Row],[FLOOR]]&lt;5,"No!",IF(Apartments[[#This Row],[FLOOR]]&lt;10,"Too Low","😍")))</f>
        <v>No!</v>
      </c>
      <c r="F10" s="6" t="str">
        <f>_xlfn.XLOOKUP(Apartments[[#This Row],[FLOOR]],Rankings[Floor],Rankings[Layer],,-1)</f>
        <v>No!</v>
      </c>
    </row>
    <row r="11" spans="2:7" x14ac:dyDescent="0.35">
      <c r="B11" s="2">
        <v>2905</v>
      </c>
      <c r="C11" s="3">
        <v>1035</v>
      </c>
      <c r="D11" s="2">
        <f>LEFT(Apartments[[#This Row],[UNIT]],LEN(Apartments[[#This Row],[UNIT]])-2)*1</f>
        <v>29</v>
      </c>
      <c r="E11" s="6" t="str">
        <f>IF(Apartments[[#This Row],[FLOOR]]&gt;20,"Too High",IF(Apartments[[#This Row],[FLOOR]]&lt;5,"No!",IF(Apartments[[#This Row],[FLOOR]]&lt;10,"Too Low","😍")))</f>
        <v>Too High</v>
      </c>
      <c r="F11" s="6" t="str">
        <f>_xlfn.XLOOKUP(Apartments[[#This Row],[FLOOR]],Rankings[Floor],Rankings[Layer],,-1)</f>
        <v>Too High</v>
      </c>
    </row>
    <row r="12" spans="2:7" x14ac:dyDescent="0.35">
      <c r="B12" s="2">
        <v>3047</v>
      </c>
      <c r="C12" s="3">
        <v>1035</v>
      </c>
      <c r="D12" s="2">
        <f>LEFT(Apartments[[#This Row],[UNIT]],LEN(Apartments[[#This Row],[UNIT]])-2)*1</f>
        <v>30</v>
      </c>
      <c r="E12" s="6" t="str">
        <f>IF(Apartments[[#This Row],[FLOOR]]&gt;20,"Too High",IF(Apartments[[#This Row],[FLOOR]]&lt;5,"No!",IF(Apartments[[#This Row],[FLOOR]]&lt;10,"Too Low","😍")))</f>
        <v>Too High</v>
      </c>
      <c r="F12" s="6" t="str">
        <f>_xlfn.XLOOKUP(Apartments[[#This Row],[FLOOR]],Rankings[Floor],Rankings[Layer],,-1)</f>
        <v>Too High</v>
      </c>
    </row>
    <row r="13" spans="2:7" x14ac:dyDescent="0.35">
      <c r="B13" s="2">
        <v>3912</v>
      </c>
      <c r="C13" s="3">
        <v>1035</v>
      </c>
      <c r="D13" s="2">
        <f>LEFT(Apartments[[#This Row],[UNIT]],LEN(Apartments[[#This Row],[UNIT]])-2)*1</f>
        <v>39</v>
      </c>
      <c r="E13" s="6" t="str">
        <f>IF(Apartments[[#This Row],[FLOOR]]&gt;20,"Too High",IF(Apartments[[#This Row],[FLOOR]]&lt;5,"No!",IF(Apartments[[#This Row],[FLOOR]]&lt;10,"Too Low","😍")))</f>
        <v>Too High</v>
      </c>
      <c r="F13" s="6" t="str">
        <f>_xlfn.XLOOKUP(Apartments[[#This Row],[FLOOR]],Rankings[Floor],Rankings[Layer],,-1)</f>
        <v>Too High</v>
      </c>
    </row>
    <row r="14" spans="2:7" x14ac:dyDescent="0.35">
      <c r="B14" s="2">
        <v>3112</v>
      </c>
      <c r="C14" s="3">
        <v>1015</v>
      </c>
      <c r="D14" s="2">
        <f>LEFT(Apartments[[#This Row],[UNIT]],LEN(Apartments[[#This Row],[UNIT]])-2)*1</f>
        <v>31</v>
      </c>
      <c r="E14" s="6" t="str">
        <f>IF(Apartments[[#This Row],[FLOOR]]&gt;20,"Too High",IF(Apartments[[#This Row],[FLOOR]]&lt;5,"No!",IF(Apartments[[#This Row],[FLOOR]]&lt;10,"Too Low","😍")))</f>
        <v>Too High</v>
      </c>
      <c r="F14" s="6" t="str">
        <f>_xlfn.XLOOKUP(Apartments[[#This Row],[FLOOR]],Rankings[Floor],Rankings[Layer],,-1)</f>
        <v>Too High</v>
      </c>
    </row>
    <row r="15" spans="2:7" x14ac:dyDescent="0.35">
      <c r="B15" s="2">
        <v>1011</v>
      </c>
      <c r="C15" s="3">
        <v>999</v>
      </c>
      <c r="D15" s="2">
        <f>LEFT(Apartments[[#This Row],[UNIT]],LEN(Apartments[[#This Row],[UNIT]])-2)*1</f>
        <v>10</v>
      </c>
      <c r="E15" s="6" t="str">
        <f>IF(Apartments[[#This Row],[FLOOR]]&gt;20,"Too High",IF(Apartments[[#This Row],[FLOOR]]&lt;5,"No!",IF(Apartments[[#This Row],[FLOOR]]&lt;10,"Too Low","😍")))</f>
        <v>😍</v>
      </c>
      <c r="F15" s="6" t="str">
        <f>_xlfn.XLOOKUP(Apartments[[#This Row],[FLOOR]],Rankings[Floor],Rankings[Layer],,-1)</f>
        <v>😍</v>
      </c>
    </row>
    <row r="16" spans="2:7" x14ac:dyDescent="0.35">
      <c r="B16" s="2">
        <v>1711</v>
      </c>
      <c r="C16" s="3">
        <v>999</v>
      </c>
      <c r="D16" s="2">
        <f>LEFT(Apartments[[#This Row],[UNIT]],LEN(Apartments[[#This Row],[UNIT]])-2)*1</f>
        <v>17</v>
      </c>
      <c r="E16" s="6" t="str">
        <f>IF(Apartments[[#This Row],[FLOOR]]&gt;20,"Too High",IF(Apartments[[#This Row],[FLOOR]]&lt;5,"No!",IF(Apartments[[#This Row],[FLOOR]]&lt;10,"Too Low","😍")))</f>
        <v>😍</v>
      </c>
      <c r="F16" s="6" t="str">
        <f>_xlfn.XLOOKUP(Apartments[[#This Row],[FLOOR]],Rankings[Floor],Rankings[Layer],,-1)</f>
        <v>😍</v>
      </c>
    </row>
  </sheetData>
  <sortState xmlns:xlrd2="http://schemas.microsoft.com/office/spreadsheetml/2017/richdata2" ref="B2:D14">
    <sortCondition descending="1" ref="C3:C14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BC9-81AB-44F5-9416-61245CAF0E6A}">
  <dimension ref="D2:E6"/>
  <sheetViews>
    <sheetView showGridLines="0" zoomScale="140" zoomScaleNormal="140" workbookViewId="0">
      <selection activeCell="E5" sqref="E5"/>
    </sheetView>
  </sheetViews>
  <sheetFormatPr defaultColWidth="9.19921875" defaultRowHeight="16.8" x14ac:dyDescent="0.25"/>
  <cols>
    <col min="1" max="1" width="9.19921875" style="1"/>
    <col min="2" max="2" width="6.5" style="1" bestFit="1" customWidth="1"/>
    <col min="3" max="3" width="15.19921875" style="1" customWidth="1"/>
    <col min="4" max="4" width="10.796875" style="1" customWidth="1"/>
    <col min="5" max="5" width="16.5" style="1" bestFit="1" customWidth="1"/>
    <col min="6" max="16384" width="9.19921875" style="1"/>
  </cols>
  <sheetData>
    <row r="2" spans="4:5" x14ac:dyDescent="0.25">
      <c r="D2" s="1" t="s">
        <v>1</v>
      </c>
      <c r="E2" s="1" t="s">
        <v>7</v>
      </c>
    </row>
    <row r="3" spans="4:5" x14ac:dyDescent="0.25">
      <c r="D3" s="1">
        <v>0</v>
      </c>
      <c r="E3" s="7" t="s">
        <v>8</v>
      </c>
    </row>
    <row r="4" spans="4:5" x14ac:dyDescent="0.25">
      <c r="D4" s="1">
        <v>5</v>
      </c>
      <c r="E4" s="7" t="s">
        <v>4</v>
      </c>
    </row>
    <row r="5" spans="4:5" x14ac:dyDescent="0.25">
      <c r="D5" s="1">
        <v>10</v>
      </c>
      <c r="E5" s="7" t="s">
        <v>5</v>
      </c>
    </row>
    <row r="6" spans="4:5" x14ac:dyDescent="0.25">
      <c r="D6" s="1">
        <v>21</v>
      </c>
      <c r="E6" s="7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Lookup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2023-01-08T00:44:43Z</dcterms:created>
  <dcterms:modified xsi:type="dcterms:W3CDTF">2023-12-01T16:13:32Z</dcterms:modified>
</cp:coreProperties>
</file>