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Linkedin_Excel_Course/Excel_Essential_Training/Ex_Files_Excel_EssT_MSFT_365/Exercise Files/"/>
    </mc:Choice>
  </mc:AlternateContent>
  <xr:revisionPtr revIDLastSave="13" documentId="13_ncr:1_{1E5A1EAA-A854-46D5-B0DB-4A290B1C3061}" xr6:coauthVersionLast="47" xr6:coauthVersionMax="47" xr10:uidLastSave="{68D6A60E-0B36-46D4-9D6A-02B59FBAF565}"/>
  <bookViews>
    <workbookView xWindow="-108" yWindow="-108" windowWidth="23256" windowHeight="12456" tabRatio="789" activeTab="3" xr2:uid="{00000000-000D-0000-FFFF-FFFF00000000}"/>
  </bookViews>
  <sheets>
    <sheet name="Insert-Delete" sheetId="4" r:id="rId1"/>
    <sheet name="Hide-Unhide" sheetId="12" r:id="rId2"/>
    <sheet name="Move-Copy-Insert" sheetId="13" r:id="rId3"/>
    <sheet name="Find-Replace" sheetId="14" r:id="rId4"/>
  </sheets>
  <definedNames>
    <definedName name="_xlnm._FilterDatabase" localSheetId="3" hidden="1">'Find-Replace'!$A$1:$J$742</definedName>
    <definedName name="_xlnm._FilterDatabase" localSheetId="1" hidden="1">'Hide-Unhide'!$A$1:$A$742</definedName>
    <definedName name="ee" localSheetId="3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3" hidden="1">{"FirstQ",#N/A,FALSE,"Budget2000";"SecondQ",#N/A,FALSE,"Budget2000"}</definedName>
    <definedName name="rr" localSheetId="1" hidden="1">{"FirstQ",#N/A,FALSE,"Budget2000";"SecondQ",#N/A,FALSE,"Budget2000"}</definedName>
    <definedName name="rr" localSheetId="0" hidden="1">{"FirstQ",#N/A,FALSE,"Budget2000";"SecondQ",#N/A,FALSE,"Budget2000"}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3" hidden="1">'Find-Replace'!#REF!,'Find-Replace'!#REF!</definedName>
    <definedName name="solver_adj" localSheetId="1" hidden="1">'Hide-Unhide'!#REF!,'Hide-Unhide'!#REF!</definedName>
    <definedName name="solver_adj" localSheetId="0" hidden="1">'Insert-Delete'!$B$4:$F$4,'Insert-Delete'!$B$5:$F$5</definedName>
    <definedName name="solver_adj" localSheetId="2" hidden="1">'Move-Copy-Insert'!$B$4:$G$4,'Move-Copy-Insert'!$B$5:$G$5</definedName>
    <definedName name="solver_cvg" localSheetId="3" hidden="1">0.0001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3" hidden="1">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st" localSheetId="3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3" hidden="1">100</definedName>
    <definedName name="solver_itr" localSheetId="1" hidden="1">100</definedName>
    <definedName name="solver_itr" localSheetId="0" hidden="1">100</definedName>
    <definedName name="solver_itr" localSheetId="2" hidden="1">100</definedName>
    <definedName name="solver_lhs1" localSheetId="3" hidden="1">'Find-Replace'!#REF!</definedName>
    <definedName name="solver_lhs1" localSheetId="1" hidden="1">'Hide-Unhide'!#REF!</definedName>
    <definedName name="solver_lhs1" localSheetId="0" hidden="1">'Insert-Delete'!$B$4:$F$4</definedName>
    <definedName name="solver_lhs1" localSheetId="2" hidden="1">'Move-Copy-Insert'!$B$4:$G$4</definedName>
    <definedName name="solver_lhs2" localSheetId="3" hidden="1">'Find-Replace'!#REF!</definedName>
    <definedName name="solver_lhs2" localSheetId="1" hidden="1">'Hide-Unhide'!#REF!</definedName>
    <definedName name="solver_lhs2" localSheetId="0" hidden="1">'Insert-Delete'!$B$5:$F$5</definedName>
    <definedName name="solver_lhs2" localSheetId="2" hidden="1">'Move-Copy-Insert'!$B$5:$G$5</definedName>
    <definedName name="solver_lin" localSheetId="3" hidden="1">2</definedName>
    <definedName name="solver_lin" localSheetId="1" hidden="1">2</definedName>
    <definedName name="solver_lin" localSheetId="0" hidden="1">2</definedName>
    <definedName name="solver_lin" localSheetId="2" hidden="1">2</definedName>
    <definedName name="solver_neg" localSheetId="3" hidden="1">2</definedName>
    <definedName name="solver_neg" localSheetId="1" hidden="1">2</definedName>
    <definedName name="solver_neg" localSheetId="0" hidden="1">2</definedName>
    <definedName name="solver_neg" localSheetId="2" hidden="1">2</definedName>
    <definedName name="solver_num" localSheetId="3" hidden="1">2</definedName>
    <definedName name="solver_num" localSheetId="1" hidden="1">2</definedName>
    <definedName name="solver_num" localSheetId="0" hidden="1">2</definedName>
    <definedName name="solver_num" localSheetId="2" hidden="1">2</definedName>
    <definedName name="solver_nwt" localSheetId="3" hidden="1">1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3" hidden="1">'Find-Replace'!#REF!</definedName>
    <definedName name="solver_opt" localSheetId="1" hidden="1">'Hide-Unhide'!#REF!</definedName>
    <definedName name="solver_opt" localSheetId="0" hidden="1">'Insert-Delete'!$G$6</definedName>
    <definedName name="solver_opt" localSheetId="2" hidden="1">'Move-Copy-Insert'!$H$6</definedName>
    <definedName name="solver_pre" localSheetId="3" hidden="1">0.000001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el1" localSheetId="3" hidden="1">1</definedName>
    <definedName name="solver_rel1" localSheetId="1" hidden="1">1</definedName>
    <definedName name="solver_rel1" localSheetId="0" hidden="1">1</definedName>
    <definedName name="solver_rel1" localSheetId="2" hidden="1">1</definedName>
    <definedName name="solver_rel2" localSheetId="3" hidden="1">1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3" hidden="1">500</definedName>
    <definedName name="solver_rhs1" localSheetId="1" hidden="1">500</definedName>
    <definedName name="solver_rhs1" localSheetId="0" hidden="1">500</definedName>
    <definedName name="solver_rhs1" localSheetId="2" hidden="1">500</definedName>
    <definedName name="solver_rhs2" localSheetId="3" hidden="1">350</definedName>
    <definedName name="solver_rhs2" localSheetId="1" hidden="1">350</definedName>
    <definedName name="solver_rhs2" localSheetId="0" hidden="1">350</definedName>
    <definedName name="solver_rhs2" localSheetId="2" hidden="1">350</definedName>
    <definedName name="solver_scl" localSheetId="3" hidden="1">2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3" hidden="1">1</definedName>
    <definedName name="solver_sho" localSheetId="1" hidden="1">1</definedName>
    <definedName name="solver_sho" localSheetId="0" hidden="1">1</definedName>
    <definedName name="solver_sho" localSheetId="2" hidden="1">1</definedName>
    <definedName name="solver_tim" localSheetId="3" hidden="1">100</definedName>
    <definedName name="solver_tim" localSheetId="1" hidden="1">100</definedName>
    <definedName name="solver_tim" localSheetId="0" hidden="1">100</definedName>
    <definedName name="solver_tim" localSheetId="2" hidden="1">100</definedName>
    <definedName name="solver_tol" localSheetId="3" hidden="1">0.05</definedName>
    <definedName name="solver_tol" localSheetId="1" hidden="1">0.05</definedName>
    <definedName name="solver_tol" localSheetId="0" hidden="1">0.05</definedName>
    <definedName name="solver_tol" localSheetId="2" hidden="1">0.05</definedName>
    <definedName name="solver_typ" localSheetId="3" hidden="1">3</definedName>
    <definedName name="solver_typ" localSheetId="1" hidden="1">3</definedName>
    <definedName name="solver_typ" localSheetId="0" hidden="1">3</definedName>
    <definedName name="solver_typ" localSheetId="2" hidden="1">3</definedName>
    <definedName name="solver_val" localSheetId="3" hidden="1">500</definedName>
    <definedName name="solver_val" localSheetId="1" hidden="1">500</definedName>
    <definedName name="solver_val" localSheetId="0" hidden="1">500</definedName>
    <definedName name="solver_val" localSheetId="2" hidden="1">500</definedName>
    <definedName name="wrn.AllData." localSheetId="3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3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3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42" i="14" l="1"/>
  <c r="G741" i="14"/>
  <c r="G740" i="14"/>
  <c r="G739" i="14"/>
  <c r="G738" i="14"/>
  <c r="G737" i="14"/>
  <c r="G736" i="14"/>
  <c r="G735" i="14"/>
  <c r="G734" i="14"/>
  <c r="G733" i="14"/>
  <c r="G732" i="14"/>
  <c r="G731" i="14"/>
  <c r="G730" i="14"/>
  <c r="G729" i="14"/>
  <c r="G728" i="14"/>
  <c r="G727" i="14"/>
  <c r="G726" i="14"/>
  <c r="G725" i="14"/>
  <c r="G724" i="14"/>
  <c r="G723" i="14"/>
  <c r="G722" i="14"/>
  <c r="G721" i="14"/>
  <c r="G720" i="14"/>
  <c r="G719" i="14"/>
  <c r="G718" i="14"/>
  <c r="G717" i="14"/>
  <c r="G716" i="14"/>
  <c r="G715" i="14"/>
  <c r="G714" i="14"/>
  <c r="G713" i="14"/>
  <c r="G712" i="14"/>
  <c r="G711" i="14"/>
  <c r="G710" i="14"/>
  <c r="G709" i="14"/>
  <c r="G708" i="14"/>
  <c r="G707" i="14"/>
  <c r="G706" i="14"/>
  <c r="G705" i="14"/>
  <c r="G704" i="14"/>
  <c r="G703" i="14"/>
  <c r="G702" i="14"/>
  <c r="G701" i="14"/>
  <c r="G700" i="14"/>
  <c r="G699" i="14"/>
  <c r="G698" i="14"/>
  <c r="G697" i="14"/>
  <c r="G696" i="14"/>
  <c r="G695" i="14"/>
  <c r="G694" i="14"/>
  <c r="G693" i="14"/>
  <c r="G692" i="14"/>
  <c r="G691" i="14"/>
  <c r="G690" i="14"/>
  <c r="G689" i="14"/>
  <c r="G688" i="14"/>
  <c r="G687" i="14"/>
  <c r="G686" i="14"/>
  <c r="G685" i="14"/>
  <c r="G684" i="14"/>
  <c r="G683" i="14"/>
  <c r="G682" i="14"/>
  <c r="G681" i="14"/>
  <c r="G680" i="14"/>
  <c r="G679" i="14"/>
  <c r="G678" i="14"/>
  <c r="G677" i="14"/>
  <c r="G676" i="14"/>
  <c r="G675" i="14"/>
  <c r="G674" i="14"/>
  <c r="G673" i="14"/>
  <c r="G672" i="14"/>
  <c r="G671" i="14"/>
  <c r="G670" i="14"/>
  <c r="G669" i="14"/>
  <c r="G668" i="14"/>
  <c r="G667" i="14"/>
  <c r="G666" i="14"/>
  <c r="G665" i="14"/>
  <c r="G664" i="14"/>
  <c r="G663" i="14"/>
  <c r="G662" i="14"/>
  <c r="G661" i="14"/>
  <c r="G660" i="14"/>
  <c r="G659" i="14"/>
  <c r="G658" i="14"/>
  <c r="G657" i="14"/>
  <c r="G656" i="14"/>
  <c r="G655" i="14"/>
  <c r="G654" i="14"/>
  <c r="G653" i="14"/>
  <c r="G652" i="14"/>
  <c r="G651" i="14"/>
  <c r="G650" i="14"/>
  <c r="G649" i="14"/>
  <c r="G648" i="14"/>
  <c r="G647" i="14"/>
  <c r="G646" i="14"/>
  <c r="G645" i="14"/>
  <c r="G644" i="14"/>
  <c r="G643" i="14"/>
  <c r="G642" i="14"/>
  <c r="G641" i="14"/>
  <c r="G640" i="14"/>
  <c r="G639" i="14"/>
  <c r="G638" i="14"/>
  <c r="G637" i="14"/>
  <c r="G636" i="14"/>
  <c r="G635" i="14"/>
  <c r="G634" i="14"/>
  <c r="G633" i="14"/>
  <c r="G632" i="14"/>
  <c r="G631" i="14"/>
  <c r="G630" i="14"/>
  <c r="G629" i="14"/>
  <c r="G628" i="14"/>
  <c r="G627" i="14"/>
  <c r="G626" i="14"/>
  <c r="G625" i="14"/>
  <c r="G624" i="14"/>
  <c r="G623" i="14"/>
  <c r="G622" i="14"/>
  <c r="G621" i="14"/>
  <c r="G620" i="14"/>
  <c r="G619" i="14"/>
  <c r="G618" i="14"/>
  <c r="G617" i="14"/>
  <c r="G616" i="14"/>
  <c r="G615" i="14"/>
  <c r="G614" i="14"/>
  <c r="G613" i="14"/>
  <c r="G612" i="14"/>
  <c r="G611" i="14"/>
  <c r="G610" i="14"/>
  <c r="G609" i="14"/>
  <c r="G608" i="14"/>
  <c r="G607" i="14"/>
  <c r="G606" i="14"/>
  <c r="G605" i="14"/>
  <c r="G604" i="14"/>
  <c r="G603" i="14"/>
  <c r="G602" i="14"/>
  <c r="G601" i="14"/>
  <c r="G600" i="14"/>
  <c r="G599" i="14"/>
  <c r="G598" i="14"/>
  <c r="G597" i="14"/>
  <c r="G596" i="14"/>
  <c r="G595" i="14"/>
  <c r="G594" i="14"/>
  <c r="G593" i="14"/>
  <c r="G592" i="14"/>
  <c r="G591" i="14"/>
  <c r="G590" i="14"/>
  <c r="G589" i="14"/>
  <c r="G588" i="14"/>
  <c r="G587" i="14"/>
  <c r="G586" i="14"/>
  <c r="G585" i="14"/>
  <c r="G584" i="14"/>
  <c r="G583" i="14"/>
  <c r="G582" i="14"/>
  <c r="G581" i="14"/>
  <c r="G580" i="14"/>
  <c r="G579" i="14"/>
  <c r="G578" i="14"/>
  <c r="G577" i="14"/>
  <c r="G576" i="14"/>
  <c r="G575" i="14"/>
  <c r="G574" i="14"/>
  <c r="G573" i="14"/>
  <c r="G572" i="14"/>
  <c r="G571" i="14"/>
  <c r="G570" i="14"/>
  <c r="G569" i="14"/>
  <c r="G568" i="14"/>
  <c r="G567" i="14"/>
  <c r="G566" i="14"/>
  <c r="G565" i="14"/>
  <c r="G564" i="14"/>
  <c r="G563" i="14"/>
  <c r="G562" i="14"/>
  <c r="G561" i="14"/>
  <c r="G560" i="14"/>
  <c r="G559" i="14"/>
  <c r="G558" i="14"/>
  <c r="G557" i="14"/>
  <c r="G556" i="14"/>
  <c r="G555" i="14"/>
  <c r="G554" i="14"/>
  <c r="G553" i="14"/>
  <c r="G552" i="14"/>
  <c r="G551" i="14"/>
  <c r="G550" i="14"/>
  <c r="G549" i="14"/>
  <c r="G548" i="14"/>
  <c r="G547" i="14"/>
  <c r="G546" i="14"/>
  <c r="G545" i="14"/>
  <c r="G544" i="14"/>
  <c r="G543" i="14"/>
  <c r="G542" i="14"/>
  <c r="G541" i="14"/>
  <c r="G540" i="14"/>
  <c r="G539" i="14"/>
  <c r="G538" i="14"/>
  <c r="G537" i="14"/>
  <c r="G536" i="14"/>
  <c r="G535" i="14"/>
  <c r="G534" i="14"/>
  <c r="G533" i="14"/>
  <c r="G532" i="14"/>
  <c r="G531" i="14"/>
  <c r="G530" i="14"/>
  <c r="G529" i="14"/>
  <c r="G528" i="14"/>
  <c r="G527" i="14"/>
  <c r="G526" i="14"/>
  <c r="G525" i="14"/>
  <c r="G524" i="14"/>
  <c r="G523" i="14"/>
  <c r="G522" i="14"/>
  <c r="G521" i="14"/>
  <c r="G520" i="14"/>
  <c r="G519" i="14"/>
  <c r="G518" i="14"/>
  <c r="G517" i="14"/>
  <c r="G516" i="14"/>
  <c r="G515" i="14"/>
  <c r="G514" i="14"/>
  <c r="G513" i="14"/>
  <c r="G512" i="14"/>
  <c r="G511" i="14"/>
  <c r="G510" i="14"/>
  <c r="G509" i="14"/>
  <c r="G508" i="14"/>
  <c r="G507" i="14"/>
  <c r="G506" i="14"/>
  <c r="G505" i="14"/>
  <c r="G504" i="14"/>
  <c r="G503" i="14"/>
  <c r="G502" i="14"/>
  <c r="G501" i="14"/>
  <c r="G500" i="14"/>
  <c r="G499" i="14"/>
  <c r="G498" i="14"/>
  <c r="G497" i="14"/>
  <c r="G496" i="14"/>
  <c r="G495" i="14"/>
  <c r="G494" i="14"/>
  <c r="G493" i="14"/>
  <c r="G492" i="14"/>
  <c r="G491" i="14"/>
  <c r="G490" i="14"/>
  <c r="G489" i="14"/>
  <c r="G488" i="14"/>
  <c r="G487" i="14"/>
  <c r="G486" i="14"/>
  <c r="G485" i="14"/>
  <c r="G484" i="14"/>
  <c r="G483" i="14"/>
  <c r="G482" i="14"/>
  <c r="G481" i="14"/>
  <c r="G480" i="14"/>
  <c r="G479" i="14"/>
  <c r="G478" i="14"/>
  <c r="G477" i="14"/>
  <c r="G476" i="14"/>
  <c r="G475" i="14"/>
  <c r="G474" i="14"/>
  <c r="G473" i="14"/>
  <c r="G472" i="14"/>
  <c r="G471" i="14"/>
  <c r="G470" i="14"/>
  <c r="G469" i="14"/>
  <c r="G468" i="14"/>
  <c r="G467" i="14"/>
  <c r="G466" i="14"/>
  <c r="G465" i="14"/>
  <c r="G464" i="14"/>
  <c r="G463" i="14"/>
  <c r="G462" i="14"/>
  <c r="G461" i="14"/>
  <c r="G460" i="14"/>
  <c r="G459" i="14"/>
  <c r="G458" i="14"/>
  <c r="G457" i="14"/>
  <c r="G456" i="14"/>
  <c r="G455" i="14"/>
  <c r="G454" i="14"/>
  <c r="G453" i="14"/>
  <c r="G452" i="14"/>
  <c r="G451" i="14"/>
  <c r="G450" i="14"/>
  <c r="G449" i="14"/>
  <c r="G448" i="14"/>
  <c r="G447" i="14"/>
  <c r="G446" i="14"/>
  <c r="G445" i="14"/>
  <c r="G444" i="14"/>
  <c r="G443" i="14"/>
  <c r="G442" i="14"/>
  <c r="G441" i="14"/>
  <c r="G440" i="14"/>
  <c r="G439" i="14"/>
  <c r="G438" i="14"/>
  <c r="G437" i="14"/>
  <c r="G436" i="14"/>
  <c r="G435" i="14"/>
  <c r="G434" i="14"/>
  <c r="G433" i="14"/>
  <c r="G432" i="14"/>
  <c r="G431" i="14"/>
  <c r="G430" i="14"/>
  <c r="G429" i="14"/>
  <c r="G428" i="14"/>
  <c r="G427" i="14"/>
  <c r="G426" i="14"/>
  <c r="G425" i="14"/>
  <c r="G424" i="14"/>
  <c r="G423" i="14"/>
  <c r="G422" i="14"/>
  <c r="G421" i="14"/>
  <c r="G420" i="14"/>
  <c r="G419" i="14"/>
  <c r="G418" i="14"/>
  <c r="G417" i="14"/>
  <c r="G416" i="14"/>
  <c r="G415" i="14"/>
  <c r="G414" i="14"/>
  <c r="G413" i="14"/>
  <c r="G412" i="14"/>
  <c r="G411" i="14"/>
  <c r="G410" i="14"/>
  <c r="G409" i="14"/>
  <c r="G408" i="14"/>
  <c r="G407" i="14"/>
  <c r="G406" i="14"/>
  <c r="G405" i="14"/>
  <c r="G404" i="14"/>
  <c r="G403" i="14"/>
  <c r="G402" i="14"/>
  <c r="G401" i="14"/>
  <c r="G400" i="14"/>
  <c r="G399" i="14"/>
  <c r="G398" i="14"/>
  <c r="G397" i="14"/>
  <c r="G396" i="14"/>
  <c r="G395" i="14"/>
  <c r="G394" i="14"/>
  <c r="G393" i="14"/>
  <c r="G392" i="14"/>
  <c r="G391" i="14"/>
  <c r="G390" i="14"/>
  <c r="G389" i="14"/>
  <c r="G388" i="14"/>
  <c r="G387" i="14"/>
  <c r="G386" i="14"/>
  <c r="G385" i="14"/>
  <c r="G384" i="14"/>
  <c r="G383" i="14"/>
  <c r="G382" i="14"/>
  <c r="G381" i="14"/>
  <c r="G380" i="14"/>
  <c r="G379" i="14"/>
  <c r="G378" i="14"/>
  <c r="G377" i="14"/>
  <c r="G376" i="14"/>
  <c r="G375" i="14"/>
  <c r="G374" i="14"/>
  <c r="G373" i="14"/>
  <c r="G372" i="14"/>
  <c r="G371" i="14"/>
  <c r="G370" i="14"/>
  <c r="G369" i="14"/>
  <c r="G368" i="14"/>
  <c r="G367" i="14"/>
  <c r="G366" i="14"/>
  <c r="G365" i="14"/>
  <c r="G364" i="14"/>
  <c r="G363" i="14"/>
  <c r="G362" i="14"/>
  <c r="G361" i="14"/>
  <c r="G360" i="14"/>
  <c r="G359" i="14"/>
  <c r="G358" i="14"/>
  <c r="G357" i="14"/>
  <c r="G356" i="14"/>
  <c r="G355" i="14"/>
  <c r="G354" i="14"/>
  <c r="G353" i="14"/>
  <c r="G352" i="14"/>
  <c r="G351" i="14"/>
  <c r="G350" i="14"/>
  <c r="G349" i="14"/>
  <c r="G348" i="14"/>
  <c r="G347" i="14"/>
  <c r="G346" i="14"/>
  <c r="G345" i="14"/>
  <c r="G344" i="14"/>
  <c r="G343" i="14"/>
  <c r="G342" i="14"/>
  <c r="G341" i="14"/>
  <c r="G340" i="14"/>
  <c r="G339" i="14"/>
  <c r="G338" i="14"/>
  <c r="G337" i="14"/>
  <c r="G336" i="14"/>
  <c r="G335" i="14"/>
  <c r="G334" i="14"/>
  <c r="G333" i="14"/>
  <c r="G332" i="14"/>
  <c r="G331" i="14"/>
  <c r="G330" i="14"/>
  <c r="G329" i="14"/>
  <c r="G328" i="14"/>
  <c r="G327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4" i="14"/>
  <c r="G313" i="14"/>
  <c r="G312" i="14"/>
  <c r="G311" i="14"/>
  <c r="G310" i="14"/>
  <c r="G309" i="14"/>
  <c r="G308" i="14"/>
  <c r="G307" i="14"/>
  <c r="G306" i="14"/>
  <c r="G305" i="14"/>
  <c r="G304" i="14"/>
  <c r="G303" i="14"/>
  <c r="G302" i="14"/>
  <c r="G301" i="14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G742" i="12"/>
  <c r="G741" i="12"/>
  <c r="G740" i="12"/>
  <c r="G739" i="12"/>
  <c r="G738" i="12"/>
  <c r="G737" i="12"/>
  <c r="G736" i="12"/>
  <c r="G735" i="12"/>
  <c r="G734" i="12"/>
  <c r="G733" i="12"/>
  <c r="G732" i="12"/>
  <c r="G731" i="12"/>
  <c r="G730" i="12"/>
  <c r="G729" i="12"/>
  <c r="G728" i="12"/>
  <c r="G727" i="12"/>
  <c r="G726" i="12"/>
  <c r="G725" i="12"/>
  <c r="G724" i="12"/>
  <c r="G723" i="12"/>
  <c r="G722" i="12"/>
  <c r="G721" i="12"/>
  <c r="G720" i="12"/>
  <c r="G719" i="12"/>
  <c r="G718" i="12"/>
  <c r="G717" i="12"/>
  <c r="G716" i="12"/>
  <c r="G715" i="12"/>
  <c r="G714" i="12"/>
  <c r="G713" i="12"/>
  <c r="G712" i="12"/>
  <c r="G711" i="12"/>
  <c r="G710" i="12"/>
  <c r="G709" i="12"/>
  <c r="G708" i="12"/>
  <c r="G707" i="12"/>
  <c r="G706" i="12"/>
  <c r="G705" i="12"/>
  <c r="G704" i="12"/>
  <c r="G703" i="12"/>
  <c r="G702" i="12"/>
  <c r="G701" i="12"/>
  <c r="G700" i="12"/>
  <c r="G699" i="12"/>
  <c r="G698" i="12"/>
  <c r="G697" i="12"/>
  <c r="G696" i="12"/>
  <c r="G695" i="12"/>
  <c r="G694" i="12"/>
  <c r="G693" i="12"/>
  <c r="G692" i="12"/>
  <c r="G691" i="12"/>
  <c r="G690" i="12"/>
  <c r="G689" i="12"/>
  <c r="G688" i="12"/>
  <c r="G687" i="12"/>
  <c r="G686" i="12"/>
  <c r="G685" i="12"/>
  <c r="G684" i="12"/>
  <c r="G683" i="12"/>
  <c r="G682" i="12"/>
  <c r="G681" i="12"/>
  <c r="G680" i="12"/>
  <c r="G679" i="12"/>
  <c r="G678" i="12"/>
  <c r="G677" i="12"/>
  <c r="G676" i="12"/>
  <c r="G675" i="12"/>
  <c r="G674" i="12"/>
  <c r="G673" i="12"/>
  <c r="G672" i="12"/>
  <c r="G671" i="12"/>
  <c r="G670" i="12"/>
  <c r="G669" i="12"/>
  <c r="G668" i="12"/>
  <c r="G667" i="12"/>
  <c r="G666" i="12"/>
  <c r="G665" i="12"/>
  <c r="G664" i="12"/>
  <c r="G663" i="12"/>
  <c r="G662" i="12"/>
  <c r="G661" i="12"/>
  <c r="G660" i="12"/>
  <c r="G659" i="12"/>
  <c r="G658" i="12"/>
  <c r="G657" i="12"/>
  <c r="G656" i="12"/>
  <c r="G655" i="12"/>
  <c r="G654" i="12"/>
  <c r="G653" i="12"/>
  <c r="G652" i="12"/>
  <c r="G651" i="12"/>
  <c r="G650" i="12"/>
  <c r="G649" i="12"/>
  <c r="G648" i="12"/>
  <c r="G647" i="12"/>
  <c r="G646" i="12"/>
  <c r="G645" i="12"/>
  <c r="G644" i="12"/>
  <c r="G643" i="12"/>
  <c r="G642" i="12"/>
  <c r="G641" i="12"/>
  <c r="G640" i="12"/>
  <c r="G639" i="12"/>
  <c r="G638" i="12"/>
  <c r="G637" i="12"/>
  <c r="G636" i="12"/>
  <c r="G635" i="12"/>
  <c r="G634" i="12"/>
  <c r="G633" i="12"/>
  <c r="G632" i="12"/>
  <c r="G631" i="12"/>
  <c r="G630" i="12"/>
  <c r="G629" i="12"/>
  <c r="G628" i="12"/>
  <c r="G627" i="12"/>
  <c r="G626" i="12"/>
  <c r="G625" i="12"/>
  <c r="G624" i="12"/>
  <c r="G623" i="12"/>
  <c r="G622" i="12"/>
  <c r="G621" i="12"/>
  <c r="G620" i="12"/>
  <c r="G619" i="12"/>
  <c r="G618" i="12"/>
  <c r="G617" i="12"/>
  <c r="G616" i="12"/>
  <c r="G615" i="12"/>
  <c r="G614" i="12"/>
  <c r="G613" i="12"/>
  <c r="G612" i="12"/>
  <c r="G611" i="12"/>
  <c r="G610" i="12"/>
  <c r="G609" i="12"/>
  <c r="G608" i="12"/>
  <c r="G607" i="12"/>
  <c r="G606" i="12"/>
  <c r="G605" i="12"/>
  <c r="G604" i="12"/>
  <c r="G603" i="12"/>
  <c r="G602" i="12"/>
  <c r="G601" i="12"/>
  <c r="G600" i="12"/>
  <c r="G599" i="12"/>
  <c r="G598" i="12"/>
  <c r="G597" i="12"/>
  <c r="G596" i="12"/>
  <c r="G595" i="12"/>
  <c r="G594" i="12"/>
  <c r="G593" i="12"/>
  <c r="G592" i="12"/>
  <c r="G591" i="12"/>
  <c r="G590" i="12"/>
  <c r="G589" i="12"/>
  <c r="G588" i="12"/>
  <c r="G587" i="12"/>
  <c r="G586" i="12"/>
  <c r="G585" i="12"/>
  <c r="G584" i="12"/>
  <c r="G583" i="12"/>
  <c r="G582" i="12"/>
  <c r="G581" i="12"/>
  <c r="G580" i="12"/>
  <c r="G579" i="12"/>
  <c r="G578" i="12"/>
  <c r="G577" i="12"/>
  <c r="G576" i="12"/>
  <c r="G575" i="12"/>
  <c r="G574" i="12"/>
  <c r="G573" i="12"/>
  <c r="G572" i="12"/>
  <c r="G571" i="12"/>
  <c r="G570" i="12"/>
  <c r="G569" i="12"/>
  <c r="G568" i="12"/>
  <c r="G567" i="12"/>
  <c r="G566" i="12"/>
  <c r="G565" i="12"/>
  <c r="G564" i="12"/>
  <c r="G563" i="12"/>
  <c r="G562" i="12"/>
  <c r="G561" i="12"/>
  <c r="G560" i="12"/>
  <c r="G559" i="12"/>
  <c r="G558" i="12"/>
  <c r="G557" i="12"/>
  <c r="G556" i="12"/>
  <c r="G555" i="12"/>
  <c r="G554" i="12"/>
  <c r="G553" i="12"/>
  <c r="G552" i="12"/>
  <c r="G551" i="12"/>
  <c r="G550" i="12"/>
  <c r="G549" i="12"/>
  <c r="G548" i="12"/>
  <c r="G547" i="12"/>
  <c r="G546" i="12"/>
  <c r="G545" i="12"/>
  <c r="G544" i="12"/>
  <c r="G543" i="12"/>
  <c r="G542" i="12"/>
  <c r="G541" i="12"/>
  <c r="G540" i="12"/>
  <c r="G539" i="12"/>
  <c r="G538" i="12"/>
  <c r="G537" i="12"/>
  <c r="G536" i="12"/>
  <c r="G535" i="12"/>
  <c r="G534" i="12"/>
  <c r="G533" i="12"/>
  <c r="G532" i="12"/>
  <c r="G531" i="12"/>
  <c r="G530" i="12"/>
  <c r="G529" i="12"/>
  <c r="G528" i="12"/>
  <c r="G527" i="12"/>
  <c r="G526" i="12"/>
  <c r="G525" i="12"/>
  <c r="G524" i="12"/>
  <c r="G523" i="12"/>
  <c r="G522" i="12"/>
  <c r="G521" i="12"/>
  <c r="G520" i="12"/>
  <c r="G519" i="12"/>
  <c r="G518" i="12"/>
  <c r="G517" i="12"/>
  <c r="G516" i="12"/>
  <c r="G515" i="12"/>
  <c r="G514" i="12"/>
  <c r="G513" i="12"/>
  <c r="G512" i="12"/>
  <c r="G511" i="12"/>
  <c r="G510" i="12"/>
  <c r="G509" i="12"/>
  <c r="G508" i="12"/>
  <c r="G507" i="12"/>
  <c r="G506" i="12"/>
  <c r="G505" i="12"/>
  <c r="G504" i="12"/>
  <c r="G503" i="12"/>
  <c r="G502" i="12"/>
  <c r="G501" i="12"/>
  <c r="G500" i="12"/>
  <c r="G499" i="12"/>
  <c r="G498" i="12"/>
  <c r="G497" i="12"/>
  <c r="G496" i="12"/>
  <c r="G495" i="12"/>
  <c r="G494" i="12"/>
  <c r="G493" i="12"/>
  <c r="G492" i="12"/>
  <c r="G491" i="12"/>
  <c r="G490" i="12"/>
  <c r="G489" i="12"/>
  <c r="G488" i="12"/>
  <c r="G487" i="12"/>
  <c r="G486" i="12"/>
  <c r="G485" i="12"/>
  <c r="G484" i="12"/>
  <c r="G483" i="12"/>
  <c r="G482" i="12"/>
  <c r="G481" i="12"/>
  <c r="G480" i="12"/>
  <c r="G479" i="12"/>
  <c r="G478" i="12"/>
  <c r="G477" i="12"/>
  <c r="G476" i="12"/>
  <c r="G475" i="12"/>
  <c r="G474" i="12"/>
  <c r="G473" i="12"/>
  <c r="G472" i="12"/>
  <c r="G471" i="12"/>
  <c r="G470" i="12"/>
  <c r="G469" i="12"/>
  <c r="G468" i="12"/>
  <c r="G467" i="12"/>
  <c r="G466" i="12"/>
  <c r="G465" i="12"/>
  <c r="G464" i="12"/>
  <c r="G463" i="12"/>
  <c r="G462" i="12"/>
  <c r="G461" i="12"/>
  <c r="G460" i="12"/>
  <c r="G459" i="12"/>
  <c r="G458" i="12"/>
  <c r="G457" i="12"/>
  <c r="G456" i="12"/>
  <c r="G455" i="12"/>
  <c r="G454" i="12"/>
  <c r="G453" i="12"/>
  <c r="G452" i="12"/>
  <c r="G451" i="12"/>
  <c r="G450" i="12"/>
  <c r="G449" i="12"/>
  <c r="G448" i="12"/>
  <c r="G447" i="12"/>
  <c r="G446" i="12"/>
  <c r="G445" i="12"/>
  <c r="G444" i="12"/>
  <c r="G443" i="12"/>
  <c r="G442" i="12"/>
  <c r="G441" i="12"/>
  <c r="G440" i="12"/>
  <c r="G439" i="12"/>
  <c r="G438" i="12"/>
  <c r="G437" i="12"/>
  <c r="G436" i="12"/>
  <c r="G435" i="12"/>
  <c r="G434" i="12"/>
  <c r="G433" i="12"/>
  <c r="G432" i="12"/>
  <c r="G431" i="12"/>
  <c r="G430" i="12"/>
  <c r="G429" i="12"/>
  <c r="G428" i="12"/>
  <c r="G427" i="12"/>
  <c r="G426" i="12"/>
  <c r="G425" i="12"/>
  <c r="G424" i="12"/>
  <c r="G423" i="12"/>
  <c r="G422" i="12"/>
  <c r="G421" i="12"/>
  <c r="G420" i="12"/>
  <c r="G419" i="12"/>
  <c r="G418" i="12"/>
  <c r="G417" i="12"/>
  <c r="G416" i="12"/>
  <c r="G415" i="12"/>
  <c r="G414" i="12"/>
  <c r="G413" i="12"/>
  <c r="G412" i="12"/>
  <c r="G411" i="12"/>
  <c r="G410" i="12"/>
  <c r="G409" i="12"/>
  <c r="G408" i="12"/>
  <c r="G407" i="12"/>
  <c r="G406" i="12"/>
  <c r="G405" i="12"/>
  <c r="G404" i="12"/>
  <c r="G403" i="12"/>
  <c r="G402" i="12"/>
  <c r="G401" i="12"/>
  <c r="G400" i="12"/>
  <c r="G399" i="12"/>
  <c r="G398" i="12"/>
  <c r="G397" i="12"/>
  <c r="G396" i="12"/>
  <c r="G395" i="12"/>
  <c r="G394" i="12"/>
  <c r="G393" i="12"/>
  <c r="G392" i="12"/>
  <c r="G391" i="12"/>
  <c r="G390" i="12"/>
  <c r="G389" i="12"/>
  <c r="G388" i="12"/>
  <c r="G387" i="12"/>
  <c r="G386" i="12"/>
  <c r="G385" i="12"/>
  <c r="G384" i="12"/>
  <c r="G383" i="12"/>
  <c r="G382" i="12"/>
  <c r="G381" i="12"/>
  <c r="G380" i="12"/>
  <c r="G379" i="12"/>
  <c r="G378" i="12"/>
  <c r="G377" i="12"/>
  <c r="G376" i="12"/>
  <c r="G375" i="12"/>
  <c r="G374" i="12"/>
  <c r="G373" i="12"/>
  <c r="G372" i="12"/>
  <c r="G371" i="12"/>
  <c r="G370" i="12"/>
  <c r="G369" i="12"/>
  <c r="G368" i="12"/>
  <c r="G367" i="12"/>
  <c r="G366" i="12"/>
  <c r="G365" i="12"/>
  <c r="G364" i="12"/>
  <c r="G363" i="12"/>
  <c r="G362" i="12"/>
  <c r="G361" i="12"/>
  <c r="G360" i="12"/>
  <c r="G359" i="12"/>
  <c r="G358" i="12"/>
  <c r="G357" i="12"/>
  <c r="G356" i="12"/>
  <c r="G355" i="12"/>
  <c r="G354" i="12"/>
  <c r="G353" i="12"/>
  <c r="G352" i="12"/>
  <c r="G351" i="12"/>
  <c r="G350" i="12"/>
  <c r="G349" i="12"/>
  <c r="G348" i="12"/>
  <c r="G347" i="12"/>
  <c r="G346" i="12"/>
  <c r="G345" i="12"/>
  <c r="G344" i="12"/>
  <c r="G343" i="12"/>
  <c r="G342" i="12"/>
  <c r="G341" i="12"/>
  <c r="G340" i="12"/>
  <c r="G339" i="12"/>
  <c r="G338" i="12"/>
  <c r="G337" i="12"/>
  <c r="G336" i="12"/>
  <c r="G335" i="12"/>
  <c r="G334" i="12"/>
  <c r="G333" i="12"/>
  <c r="G332" i="12"/>
  <c r="G331" i="12"/>
  <c r="G330" i="12"/>
  <c r="G329" i="12"/>
  <c r="G328" i="12"/>
  <c r="G327" i="12"/>
  <c r="G326" i="12"/>
  <c r="G325" i="12"/>
  <c r="G324" i="12"/>
  <c r="G323" i="12"/>
  <c r="G322" i="12"/>
  <c r="G321" i="12"/>
  <c r="G320" i="12"/>
  <c r="G319" i="12"/>
  <c r="G318" i="12"/>
  <c r="G317" i="12"/>
  <c r="G316" i="12"/>
  <c r="G315" i="12"/>
  <c r="G314" i="12"/>
  <c r="G313" i="12"/>
  <c r="G312" i="12"/>
  <c r="G311" i="12"/>
  <c r="G310" i="12"/>
  <c r="G309" i="12"/>
  <c r="G308" i="12"/>
  <c r="G307" i="12"/>
  <c r="G306" i="12"/>
  <c r="G305" i="12"/>
  <c r="G304" i="12"/>
  <c r="G303" i="12"/>
  <c r="G302" i="12"/>
  <c r="G301" i="12"/>
  <c r="G300" i="12"/>
  <c r="G299" i="12"/>
  <c r="G298" i="12"/>
  <c r="G297" i="12"/>
  <c r="G296" i="12"/>
  <c r="G295" i="12"/>
  <c r="G294" i="12"/>
  <c r="G293" i="12"/>
  <c r="G292" i="12"/>
  <c r="G291" i="12"/>
  <c r="G290" i="12"/>
  <c r="G289" i="12"/>
  <c r="G288" i="12"/>
  <c r="G287" i="12"/>
  <c r="G286" i="12"/>
  <c r="G285" i="12"/>
  <c r="G284" i="12"/>
  <c r="G283" i="12"/>
  <c r="G282" i="12"/>
  <c r="G281" i="12"/>
  <c r="G280" i="12"/>
  <c r="G279" i="12"/>
  <c r="G278" i="12"/>
  <c r="G277" i="12"/>
  <c r="G276" i="12"/>
  <c r="G275" i="12"/>
  <c r="G274" i="12"/>
  <c r="G273" i="12"/>
  <c r="G272" i="12"/>
  <c r="G271" i="12"/>
  <c r="G270" i="12"/>
  <c r="G269" i="12"/>
  <c r="G268" i="12"/>
  <c r="G267" i="12"/>
  <c r="G266" i="12"/>
  <c r="G265" i="12"/>
  <c r="G264" i="12"/>
  <c r="G263" i="12"/>
  <c r="G262" i="12"/>
  <c r="G261" i="12"/>
  <c r="G260" i="12"/>
  <c r="G259" i="12"/>
  <c r="G258" i="12"/>
  <c r="G257" i="12"/>
  <c r="G256" i="12"/>
  <c r="G255" i="12"/>
  <c r="G254" i="12"/>
  <c r="G253" i="12"/>
  <c r="G252" i="12"/>
  <c r="G251" i="12"/>
  <c r="G250" i="12"/>
  <c r="G249" i="12"/>
  <c r="G248" i="12"/>
  <c r="G247" i="12"/>
  <c r="G246" i="12"/>
  <c r="G245" i="12"/>
  <c r="G244" i="12"/>
  <c r="G243" i="12"/>
  <c r="G242" i="12"/>
  <c r="G241" i="12"/>
  <c r="G240" i="12"/>
  <c r="G239" i="12"/>
  <c r="G238" i="12"/>
  <c r="G237" i="12"/>
  <c r="G236" i="12"/>
  <c r="G235" i="12"/>
  <c r="G234" i="12"/>
  <c r="G233" i="12"/>
  <c r="G232" i="12"/>
  <c r="G231" i="12"/>
  <c r="G230" i="12"/>
  <c r="G229" i="12"/>
  <c r="G228" i="12"/>
  <c r="G227" i="12"/>
  <c r="G226" i="12"/>
  <c r="G225" i="12"/>
  <c r="G224" i="12"/>
  <c r="G223" i="12"/>
  <c r="G222" i="12"/>
  <c r="G221" i="12"/>
  <c r="G220" i="12"/>
  <c r="G219" i="12"/>
  <c r="G218" i="12"/>
  <c r="G217" i="12"/>
  <c r="G216" i="12"/>
  <c r="G215" i="12"/>
  <c r="G214" i="12"/>
  <c r="G213" i="12"/>
  <c r="G212" i="12"/>
  <c r="G211" i="12"/>
  <c r="G210" i="12"/>
  <c r="G209" i="12"/>
  <c r="G208" i="12"/>
  <c r="G207" i="12"/>
  <c r="G206" i="12"/>
  <c r="G205" i="12"/>
  <c r="G204" i="12"/>
  <c r="G203" i="12"/>
  <c r="G202" i="12"/>
  <c r="G201" i="12"/>
  <c r="G200" i="12"/>
  <c r="G199" i="12"/>
  <c r="G198" i="12"/>
  <c r="G197" i="12"/>
  <c r="G196" i="12"/>
  <c r="G195" i="12"/>
  <c r="G194" i="12"/>
  <c r="G193" i="12"/>
  <c r="G192" i="12"/>
  <c r="G191" i="12"/>
  <c r="G190" i="12"/>
  <c r="G189" i="12"/>
  <c r="G188" i="12"/>
  <c r="G187" i="12"/>
  <c r="G186" i="12"/>
  <c r="G185" i="12"/>
  <c r="G184" i="12"/>
  <c r="G183" i="12"/>
  <c r="G182" i="12"/>
  <c r="G181" i="12"/>
  <c r="G180" i="12"/>
  <c r="G179" i="12"/>
  <c r="G178" i="12"/>
  <c r="G177" i="12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P16" i="13" l="1"/>
  <c r="P14" i="13"/>
  <c r="P15" i="13"/>
  <c r="P13" i="13"/>
  <c r="P12" i="13"/>
  <c r="P11" i="13"/>
  <c r="P10" i="13"/>
  <c r="P9" i="13"/>
  <c r="P8" i="13"/>
  <c r="P7" i="13"/>
  <c r="P6" i="13"/>
  <c r="P5" i="13"/>
  <c r="P4" i="13"/>
  <c r="P3" i="13"/>
  <c r="P2" i="13"/>
  <c r="S7" i="4" l="1"/>
  <c r="T7" i="4"/>
  <c r="U7" i="4"/>
  <c r="V7" i="4"/>
  <c r="W7" i="4"/>
  <c r="X7" i="4"/>
  <c r="AA7" i="4"/>
  <c r="AB7" i="4"/>
  <c r="AC7" i="4"/>
  <c r="AD7" i="4"/>
  <c r="AE7" i="4"/>
  <c r="AF7" i="4"/>
  <c r="G212" i="4"/>
  <c r="G567" i="4"/>
  <c r="G72" i="4"/>
  <c r="G258" i="4"/>
  <c r="G497" i="4"/>
  <c r="G382" i="4"/>
  <c r="G518" i="4"/>
  <c r="G157" i="4"/>
  <c r="G458" i="4"/>
  <c r="G24" i="4"/>
  <c r="G707" i="4"/>
  <c r="G386" i="4"/>
  <c r="G295" i="4"/>
  <c r="G387" i="4"/>
  <c r="G425" i="4"/>
  <c r="G287" i="4"/>
  <c r="G656" i="4"/>
  <c r="G366" i="4"/>
  <c r="G229" i="4"/>
  <c r="G250" i="4"/>
  <c r="G594" i="4"/>
  <c r="G584" i="4"/>
  <c r="G320" i="4"/>
  <c r="G149" i="4"/>
  <c r="G411" i="4"/>
  <c r="G409" i="4"/>
  <c r="G626" i="4"/>
  <c r="G257" i="4"/>
  <c r="G252" i="4"/>
  <c r="G377" i="4"/>
  <c r="G661" i="4"/>
  <c r="G595" i="4"/>
  <c r="G346" i="4"/>
  <c r="G152" i="4"/>
  <c r="G271" i="4"/>
  <c r="G502" i="4"/>
  <c r="G394" i="4"/>
  <c r="G254" i="4"/>
  <c r="G239" i="4"/>
  <c r="G569" i="4"/>
  <c r="G473" i="4"/>
  <c r="G150" i="4"/>
  <c r="G726" i="4"/>
  <c r="G44" i="4"/>
  <c r="G478" i="4"/>
  <c r="G633" i="4"/>
  <c r="G720" i="4"/>
  <c r="G132" i="4"/>
  <c r="G160" i="4"/>
  <c r="G593" i="4"/>
  <c r="G359" i="4"/>
  <c r="G513" i="4"/>
  <c r="G696" i="4"/>
  <c r="G289" i="4"/>
  <c r="G80" i="4"/>
  <c r="G85" i="4"/>
  <c r="G58" i="4"/>
  <c r="G327" i="4"/>
  <c r="G162" i="4"/>
  <c r="G65" i="4"/>
  <c r="G144" i="4"/>
  <c r="G232" i="4"/>
  <c r="G354" i="4"/>
  <c r="G618" i="4"/>
  <c r="G189" i="4"/>
  <c r="G646" i="4"/>
  <c r="G452" i="4"/>
  <c r="G501" i="4"/>
  <c r="G461" i="4"/>
  <c r="G276" i="4"/>
  <c r="G607" i="4"/>
  <c r="G466" i="4"/>
  <c r="G45" i="4"/>
  <c r="G597" i="4"/>
  <c r="G264" i="4"/>
  <c r="G113" i="4"/>
  <c r="G334" i="4"/>
  <c r="G524" i="4"/>
  <c r="G710" i="4"/>
  <c r="G588" i="4"/>
  <c r="G742" i="4"/>
  <c r="G483" i="4"/>
  <c r="G305" i="4"/>
  <c r="G256" i="4"/>
  <c r="G159" i="4"/>
  <c r="G510" i="4"/>
  <c r="G370" i="4"/>
  <c r="G549" i="4"/>
  <c r="G435" i="4"/>
  <c r="G385" i="4"/>
  <c r="G191" i="4"/>
  <c r="G56" i="4"/>
  <c r="G297" i="4"/>
  <c r="G627" i="4"/>
  <c r="G375" i="4"/>
  <c r="G637" i="4"/>
  <c r="G355" i="4"/>
  <c r="G548" i="4"/>
  <c r="G35" i="4"/>
  <c r="G15" i="4"/>
  <c r="G356" i="4"/>
  <c r="G241" i="4"/>
  <c r="G577" i="4"/>
  <c r="G237" i="4"/>
  <c r="G26" i="4"/>
  <c r="G682" i="4"/>
  <c r="G21" i="4"/>
  <c r="G310" i="4"/>
  <c r="G317" i="4"/>
  <c r="G165" i="4"/>
  <c r="G319" i="4"/>
  <c r="G735" i="4"/>
  <c r="G494" i="4"/>
  <c r="G456" i="4"/>
  <c r="G145" i="4"/>
  <c r="G414" i="4"/>
  <c r="G450" i="4"/>
  <c r="G427" i="4"/>
  <c r="G665" i="4"/>
  <c r="G290" i="4"/>
  <c r="G284" i="4"/>
  <c r="G331" i="4"/>
  <c r="G74" i="4"/>
  <c r="G520" i="4"/>
  <c r="G598" i="4"/>
  <c r="G136" i="4"/>
  <c r="G169" i="4"/>
  <c r="G199" i="4"/>
  <c r="G692" i="4"/>
  <c r="G449" i="4"/>
  <c r="G476" i="4"/>
  <c r="G680" i="4"/>
  <c r="G245" i="4"/>
  <c r="G697" i="4"/>
  <c r="G589" i="4"/>
  <c r="G82" i="4"/>
  <c r="G180" i="4"/>
  <c r="G374" i="4"/>
  <c r="G322" i="4"/>
  <c r="G475" i="4"/>
  <c r="G590" i="4"/>
  <c r="G226" i="4"/>
  <c r="G6" i="4"/>
  <c r="G407" i="4"/>
  <c r="G269" i="4"/>
  <c r="G296" i="4"/>
  <c r="G605" i="4"/>
  <c r="G505" i="4"/>
  <c r="G672" i="4"/>
  <c r="G126" i="4"/>
  <c r="G635" i="4"/>
  <c r="G671" i="4"/>
  <c r="G32" i="4"/>
  <c r="G59" i="4"/>
  <c r="G184" i="4"/>
  <c r="G283" i="4"/>
  <c r="G645" i="4"/>
  <c r="G107" i="4"/>
  <c r="G312" i="4"/>
  <c r="G430" i="4"/>
  <c r="G547" i="4"/>
  <c r="G3" i="4"/>
  <c r="G413" i="4"/>
  <c r="G120" i="4"/>
  <c r="G651" i="4"/>
  <c r="G11" i="4"/>
  <c r="G463" i="4"/>
  <c r="G348" i="4"/>
  <c r="G54" i="4"/>
  <c r="G365" i="4"/>
  <c r="G2" i="4"/>
  <c r="G718" i="4"/>
  <c r="G580" i="4"/>
  <c r="G215" i="4"/>
  <c r="G205" i="4"/>
  <c r="G5" i="4"/>
  <c r="G363" i="4"/>
  <c r="G96" i="4"/>
  <c r="G711" i="4"/>
  <c r="G155" i="4"/>
  <c r="G177" i="4"/>
  <c r="G683" i="4"/>
  <c r="G634" i="4"/>
  <c r="G214" i="4"/>
  <c r="G734" i="4"/>
  <c r="G244" i="4"/>
  <c r="G343" i="4"/>
  <c r="G558" i="4"/>
  <c r="G344" i="4"/>
  <c r="G315" i="4"/>
  <c r="G17" i="4"/>
  <c r="G641" i="4"/>
  <c r="G613" i="4"/>
  <c r="G470" i="4"/>
  <c r="G67" i="4"/>
  <c r="G119" i="4"/>
  <c r="G335" i="4"/>
  <c r="G301" i="4"/>
  <c r="G405" i="4"/>
  <c r="G690" i="4"/>
  <c r="G168" i="4"/>
  <c r="G469" i="4"/>
  <c r="G727" i="4"/>
  <c r="G102" i="4"/>
  <c r="G114" i="4"/>
  <c r="G217" i="4"/>
  <c r="G20" i="4"/>
  <c r="G219" i="4"/>
  <c r="G192" i="4"/>
  <c r="G693" i="4"/>
  <c r="G105" i="4"/>
  <c r="G719" i="4"/>
  <c r="G393" i="4"/>
  <c r="G676" i="4"/>
  <c r="G326" i="4"/>
  <c r="G12" i="4"/>
  <c r="G13" i="4"/>
  <c r="G467" i="4"/>
  <c r="G551" i="4"/>
  <c r="G253" i="4"/>
  <c r="G723" i="4"/>
  <c r="G695" i="4"/>
  <c r="G603" i="4"/>
  <c r="G543" i="4"/>
  <c r="G282" i="4"/>
  <c r="G380" i="4"/>
  <c r="G388" i="4"/>
  <c r="G339" i="4"/>
  <c r="G43" i="4"/>
  <c r="G97" i="4"/>
  <c r="G582" i="4"/>
  <c r="G617" i="4"/>
  <c r="G677" i="4"/>
  <c r="G610" i="4"/>
  <c r="G636" i="4"/>
  <c r="G64" i="4"/>
  <c r="G342" i="4"/>
  <c r="G615" i="4"/>
  <c r="G400" i="4"/>
  <c r="G186" i="4"/>
  <c r="G223" i="4"/>
  <c r="G222" i="4"/>
  <c r="G481" i="4"/>
  <c r="G570" i="4"/>
  <c r="G22" i="4"/>
  <c r="G90" i="4"/>
  <c r="G608" i="4"/>
  <c r="G125" i="4"/>
  <c r="G240" i="4"/>
  <c r="G701" i="4"/>
  <c r="G19" i="4"/>
  <c r="G31" i="4"/>
  <c r="G131" i="4"/>
  <c r="G306" i="4"/>
  <c r="G298" i="4"/>
  <c r="G364" i="4"/>
  <c r="G112" i="4"/>
  <c r="G206" i="4"/>
  <c r="G224" i="4"/>
  <c r="G321" i="4"/>
  <c r="G292" i="4"/>
  <c r="G255" i="4"/>
  <c r="G197" i="4"/>
  <c r="G712" i="4"/>
  <c r="G268" i="4"/>
  <c r="G288" i="4"/>
  <c r="G193" i="4"/>
  <c r="G403" i="4"/>
  <c r="G234" i="4"/>
  <c r="G37" i="4"/>
  <c r="G703" i="4"/>
  <c r="G151" i="4"/>
  <c r="G705" i="4"/>
  <c r="G579" i="4"/>
  <c r="G173" i="4"/>
  <c r="G142" i="4"/>
  <c r="G515" i="4"/>
  <c r="G371" i="4"/>
  <c r="G724" i="4"/>
  <c r="G236" i="4"/>
  <c r="G38" i="4"/>
  <c r="G266" i="4"/>
  <c r="G402" i="4"/>
  <c r="G732" i="4"/>
  <c r="G399" i="4"/>
  <c r="G739" i="4"/>
  <c r="G660" i="4"/>
  <c r="G673" i="4"/>
  <c r="G308" i="4"/>
  <c r="G130" i="4"/>
  <c r="G500" i="4"/>
  <c r="G530" i="4"/>
  <c r="G498" i="4"/>
  <c r="G10" i="4"/>
  <c r="G602" i="4"/>
  <c r="G14" i="4"/>
  <c r="G477" i="4"/>
  <c r="G267" i="4"/>
  <c r="G52" i="4"/>
  <c r="G41" i="4"/>
  <c r="G311" i="4"/>
  <c r="G49" i="4"/>
  <c r="G424" i="4"/>
  <c r="G303" i="4"/>
  <c r="G465" i="4"/>
  <c r="G691" i="4"/>
  <c r="G571" i="4"/>
  <c r="G471" i="4"/>
  <c r="G117" i="4"/>
  <c r="G591" i="4"/>
  <c r="G211" i="4"/>
  <c r="G179" i="4"/>
  <c r="G628" i="4"/>
  <c r="G506" i="4"/>
  <c r="G233" i="4"/>
  <c r="G260" i="4"/>
  <c r="G216" i="4"/>
  <c r="G29" i="4"/>
  <c r="G600" i="4"/>
  <c r="G415" i="4"/>
  <c r="G275" i="4"/>
  <c r="G654" i="4"/>
  <c r="G557" i="4"/>
  <c r="G28" i="4"/>
  <c r="G188" i="4"/>
  <c r="G688" i="4"/>
  <c r="G441" i="4"/>
  <c r="G644" i="4"/>
  <c r="G367" i="4"/>
  <c r="G83" i="4"/>
  <c r="G459" i="4"/>
  <c r="G220" i="4"/>
  <c r="G124" i="4"/>
  <c r="G537" i="4"/>
  <c r="G89" i="4"/>
  <c r="G27" i="4"/>
  <c r="G423" i="4"/>
  <c r="G621" i="4"/>
  <c r="G95" i="4"/>
  <c r="G398" i="4"/>
  <c r="G390" i="4"/>
  <c r="G504" i="4"/>
  <c r="G429" i="4"/>
  <c r="G66" i="4"/>
  <c r="G357" i="4"/>
  <c r="G16" i="4"/>
  <c r="G678" i="4"/>
  <c r="G384" i="4"/>
  <c r="G490" i="4"/>
  <c r="G420" i="4"/>
  <c r="G609" i="4"/>
  <c r="G460" i="4"/>
  <c r="G345" i="4"/>
  <c r="G34" i="4"/>
  <c r="G708" i="4"/>
  <c r="G84" i="4"/>
  <c r="G98" i="4"/>
  <c r="G700" i="4"/>
  <c r="G262" i="4"/>
  <c r="G347" i="4"/>
  <c r="G670" i="4"/>
  <c r="G349" i="4"/>
  <c r="G624" i="4"/>
  <c r="G93" i="4"/>
  <c r="G350" i="4"/>
  <c r="G60" i="4"/>
  <c r="G249" i="4"/>
  <c r="G397" i="4"/>
  <c r="G585" i="4"/>
  <c r="G338" i="4"/>
  <c r="G576" i="4"/>
  <c r="G196" i="4"/>
  <c r="G440" i="4"/>
  <c r="G638" i="4"/>
  <c r="G204" i="4"/>
  <c r="G86" i="4"/>
  <c r="G272" i="4"/>
  <c r="G674" i="4"/>
  <c r="G103" i="4"/>
  <c r="G395" i="4"/>
  <c r="G555" i="4"/>
  <c r="G552" i="4"/>
  <c r="G545" i="4"/>
  <c r="G313" i="4"/>
  <c r="G332" i="4"/>
  <c r="G122" i="4"/>
  <c r="G519" i="4"/>
  <c r="G643" i="4"/>
  <c r="G369" i="4"/>
  <c r="G242" i="4"/>
  <c r="G316" i="4"/>
  <c r="G381" i="4"/>
  <c r="G372" i="4"/>
  <c r="G560" i="4"/>
  <c r="G559" i="4"/>
  <c r="G408" i="4"/>
  <c r="G325" i="4"/>
  <c r="G79" i="4"/>
  <c r="G53" i="4"/>
  <c r="G368" i="4"/>
  <c r="G668" i="4"/>
  <c r="G573" i="4"/>
  <c r="G300" i="4"/>
  <c r="G7" i="4"/>
  <c r="G108" i="4"/>
  <c r="G601" i="4"/>
  <c r="G733" i="4"/>
  <c r="G277" i="4"/>
  <c r="G561" i="4"/>
  <c r="G293" i="4"/>
  <c r="G447" i="4"/>
  <c r="G246" i="4"/>
  <c r="G101" i="4"/>
  <c r="G479" i="4"/>
  <c r="G564" i="4"/>
  <c r="G209" i="4"/>
  <c r="G174" i="4"/>
  <c r="G164" i="4"/>
  <c r="G294" i="4"/>
  <c r="G111" i="4"/>
  <c r="G514" i="4"/>
  <c r="G517" i="4"/>
  <c r="G135" i="4"/>
  <c r="G702" i="4"/>
  <c r="G472" i="4"/>
  <c r="G286" i="4"/>
  <c r="G406" i="4"/>
  <c r="G161" i="4"/>
  <c r="G170" i="4"/>
  <c r="G439" i="4"/>
  <c r="G166" i="4"/>
  <c r="G544" i="4"/>
  <c r="G434" i="4"/>
  <c r="G50" i="4"/>
  <c r="G528" i="4"/>
  <c r="G23" i="4"/>
  <c r="G401" i="4"/>
  <c r="G48" i="4"/>
  <c r="G669" i="4"/>
  <c r="G71" i="4"/>
  <c r="G178" i="4"/>
  <c r="G704" i="4"/>
  <c r="G632" i="4"/>
  <c r="G438" i="4"/>
  <c r="G521" i="4"/>
  <c r="G203" i="4"/>
  <c r="G523" i="4"/>
  <c r="G699" i="4"/>
  <c r="G629" i="4"/>
  <c r="G78" i="4"/>
  <c r="G443" i="4"/>
  <c r="G565" i="4"/>
  <c r="G358" i="4"/>
  <c r="G512" i="4"/>
  <c r="G640" i="4"/>
  <c r="G454" i="4"/>
  <c r="G187" i="4"/>
  <c r="G137" i="4"/>
  <c r="G128" i="4"/>
  <c r="G410" i="4"/>
  <c r="G330" i="4"/>
  <c r="G462" i="4"/>
  <c r="G522" i="4"/>
  <c r="G722" i="4"/>
  <c r="G340" i="4"/>
  <c r="G116" i="4"/>
  <c r="G18" i="4"/>
  <c r="G653" i="4"/>
  <c r="G36" i="4"/>
  <c r="G436" i="4"/>
  <c r="G451" i="4"/>
  <c r="G274" i="4"/>
  <c r="G529" i="4"/>
  <c r="G323" i="4"/>
  <c r="G592" i="4"/>
  <c r="G681" i="4"/>
  <c r="G389" i="4"/>
  <c r="G40" i="4"/>
  <c r="G714" i="4"/>
  <c r="G81" i="4"/>
  <c r="G333" i="4"/>
  <c r="G30" i="4"/>
  <c r="G652" i="4"/>
  <c r="G70" i="4"/>
  <c r="G596" i="4"/>
  <c r="G503" i="4"/>
  <c r="G139" i="4"/>
  <c r="G190" i="4"/>
  <c r="G725" i="4"/>
  <c r="G138" i="4"/>
  <c r="G336" i="4"/>
  <c r="G534" i="4"/>
  <c r="G442" i="4"/>
  <c r="G88" i="4"/>
  <c r="G201" i="4"/>
  <c r="G421" i="4"/>
  <c r="G540" i="4"/>
  <c r="G616" i="4"/>
  <c r="G247" i="4"/>
  <c r="G352" i="4"/>
  <c r="G73" i="4"/>
  <c r="G185" i="4"/>
  <c r="G525" i="4"/>
  <c r="G446" i="4"/>
  <c r="G309" i="4"/>
  <c r="G433" i="4"/>
  <c r="G285" i="4"/>
  <c r="G171" i="4"/>
  <c r="G611" i="4"/>
  <c r="G737" i="4"/>
  <c r="G218" i="4"/>
  <c r="G324" i="4"/>
  <c r="G200" i="4"/>
  <c r="G302" i="4"/>
  <c r="G631" i="4"/>
  <c r="G426" i="4"/>
  <c r="G100" i="4"/>
  <c r="G225" i="4"/>
  <c r="G259" i="4"/>
  <c r="G238" i="4"/>
  <c r="G55" i="4"/>
  <c r="G575" i="4"/>
  <c r="G647" i="4"/>
  <c r="G586" i="4"/>
  <c r="G378" i="4"/>
  <c r="G68" i="4"/>
  <c r="G134" i="4"/>
  <c r="G8" i="4"/>
  <c r="G69" i="4"/>
  <c r="G614" i="4"/>
  <c r="G562" i="4"/>
  <c r="G221" i="4"/>
  <c r="G499" i="4"/>
  <c r="G51" i="4"/>
  <c r="G76" i="4"/>
  <c r="G109" i="4"/>
  <c r="G94" i="4"/>
  <c r="G687" i="4"/>
  <c r="G448" i="4"/>
  <c r="G299" i="4"/>
  <c r="G91" i="4"/>
  <c r="G422" i="4"/>
  <c r="G581" i="4"/>
  <c r="G141" i="4"/>
  <c r="G148" i="4"/>
  <c r="G606" i="4"/>
  <c r="G172" i="4"/>
  <c r="G684" i="4"/>
  <c r="G140" i="4"/>
  <c r="G578" i="4"/>
  <c r="G516" i="4"/>
  <c r="G445" i="4"/>
  <c r="G42" i="4"/>
  <c r="G658" i="4"/>
  <c r="G392" i="4"/>
  <c r="G630" i="4"/>
  <c r="G533" i="4"/>
  <c r="G115" i="4"/>
  <c r="G568" i="4"/>
  <c r="G104" i="4"/>
  <c r="G176" i="4"/>
  <c r="G243" i="4"/>
  <c r="G453" i="4"/>
  <c r="G553" i="4"/>
  <c r="G583" i="4"/>
  <c r="G63" i="4"/>
  <c r="G667" i="4"/>
  <c r="G508" i="4"/>
  <c r="G153" i="4"/>
  <c r="G396" i="4"/>
  <c r="G556" i="4"/>
  <c r="G123" i="4"/>
  <c r="G416" i="4"/>
  <c r="G686" i="4"/>
  <c r="G127" i="4"/>
  <c r="G496" i="4"/>
  <c r="G194" i="4"/>
  <c r="G666" i="4"/>
  <c r="G729" i="4"/>
  <c r="G599" i="4"/>
  <c r="G195" i="4"/>
  <c r="G563" i="4"/>
  <c r="G351" i="4"/>
  <c r="G489" i="4"/>
  <c r="G484" i="4"/>
  <c r="G265" i="4"/>
  <c r="G468" i="4"/>
  <c r="G228" i="4"/>
  <c r="G156" i="4"/>
  <c r="G383" i="4"/>
  <c r="G457" i="4"/>
  <c r="G679" i="4"/>
  <c r="G376" i="4"/>
  <c r="G235" i="4"/>
  <c r="G270" i="4"/>
  <c r="G612" i="4"/>
  <c r="G736" i="4"/>
  <c r="G280" i="4"/>
  <c r="G620" i="4"/>
  <c r="G493" i="4"/>
  <c r="G741" i="4"/>
  <c r="G574" i="4"/>
  <c r="G39" i="4"/>
  <c r="G4" i="4"/>
  <c r="G99" i="4"/>
  <c r="G550" i="4"/>
  <c r="G261" i="4"/>
  <c r="G33" i="4"/>
  <c r="G158" i="4"/>
  <c r="G482" i="4"/>
  <c r="G337" i="4"/>
  <c r="G202" i="4"/>
  <c r="G488" i="4"/>
  <c r="G432" i="4"/>
  <c r="G455" i="4"/>
  <c r="G511" i="4"/>
  <c r="G391" i="4"/>
  <c r="G622" i="4"/>
  <c r="G146" i="4"/>
  <c r="G526" i="4"/>
  <c r="G572" i="4"/>
  <c r="G728" i="4"/>
  <c r="G554" i="4"/>
  <c r="G183" i="4"/>
  <c r="G231" i="4"/>
  <c r="G418" i="4"/>
  <c r="G428" i="4"/>
  <c r="G9" i="4"/>
  <c r="G25" i="4"/>
  <c r="G291" i="4"/>
  <c r="G404" i="4"/>
  <c r="G307" i="4"/>
  <c r="G373" i="4"/>
  <c r="G213" i="4"/>
  <c r="G362" i="4"/>
  <c r="G106" i="4"/>
  <c r="G248" i="4"/>
  <c r="G492" i="4"/>
  <c r="G133" i="4"/>
  <c r="G685" i="4"/>
  <c r="G353" i="4"/>
  <c r="G361" i="4"/>
  <c r="G648" i="4"/>
  <c r="G507" i="4"/>
  <c r="G278" i="4"/>
  <c r="G147" i="4"/>
  <c r="G662" i="4"/>
  <c r="G47" i="4"/>
  <c r="G412" i="4"/>
  <c r="G129" i="4"/>
  <c r="G273" i="4"/>
  <c r="G230" i="4"/>
  <c r="G175" i="4"/>
  <c r="G62" i="4"/>
  <c r="G419" i="4"/>
  <c r="G328" i="4"/>
  <c r="G740" i="4"/>
  <c r="G208" i="4"/>
  <c r="G527" i="4"/>
  <c r="G198" i="4"/>
  <c r="G536" i="4"/>
  <c r="G474" i="4"/>
  <c r="G538" i="4"/>
  <c r="G341" i="4"/>
  <c r="G444" i="4"/>
  <c r="G143" i="4"/>
  <c r="G731" i="4"/>
  <c r="G623" i="4"/>
  <c r="G251" i="4"/>
  <c r="G649" i="4"/>
  <c r="G604" i="4"/>
  <c r="G304" i="4"/>
  <c r="G318" i="4"/>
  <c r="G279" i="4"/>
  <c r="G464" i="4"/>
  <c r="G486" i="4"/>
  <c r="G689" i="4"/>
  <c r="G360" i="4"/>
  <c r="G167" i="4"/>
  <c r="G329" i="4"/>
  <c r="G210" i="4"/>
  <c r="G716" i="4"/>
  <c r="G566" i="4"/>
  <c r="G642" i="4"/>
  <c r="G655" i="4"/>
  <c r="G675" i="4"/>
  <c r="G281" i="4"/>
  <c r="G619" i="4"/>
  <c r="G379" i="4"/>
  <c r="G709" i="4"/>
  <c r="G491" i="4"/>
  <c r="G417" i="4"/>
  <c r="G487" i="4"/>
  <c r="G546" i="4"/>
  <c r="G535" i="4"/>
  <c r="G431" i="4"/>
  <c r="G698" i="4"/>
  <c r="G77" i="4"/>
  <c r="G480" i="4"/>
  <c r="G541" i="4"/>
  <c r="G263" i="4"/>
  <c r="G625" i="4"/>
  <c r="G154" i="4"/>
  <c r="G713" i="4"/>
  <c r="G87" i="4"/>
  <c r="G118" i="4"/>
  <c r="G61" i="4"/>
  <c r="G531" i="4"/>
  <c r="G46" i="4"/>
  <c r="G694" i="4"/>
  <c r="G738" i="4"/>
  <c r="G57" i="4"/>
  <c r="G485" i="4"/>
  <c r="G207" i="4"/>
  <c r="G110" i="4"/>
  <c r="G539" i="4"/>
  <c r="G181" i="4"/>
  <c r="G663" i="4"/>
  <c r="G437" i="4"/>
  <c r="G664" i="4"/>
  <c r="G730" i="4"/>
  <c r="G227" i="4"/>
  <c r="G532" i="4"/>
  <c r="G92" i="4"/>
  <c r="G587" i="4"/>
  <c r="G314" i="4"/>
  <c r="G715" i="4"/>
  <c r="G721" i="4"/>
  <c r="G75" i="4"/>
  <c r="G121" i="4"/>
  <c r="G650" i="4"/>
  <c r="G657" i="4"/>
  <c r="G717" i="4"/>
  <c r="G639" i="4"/>
  <c r="G495" i="4"/>
  <c r="G542" i="4"/>
  <c r="G706" i="4"/>
  <c r="G182" i="4"/>
  <c r="G163" i="4"/>
  <c r="G659" i="4"/>
  <c r="G509" i="4"/>
  <c r="G13" i="13" l="1"/>
  <c r="F13" i="13"/>
  <c r="E13" i="13"/>
  <c r="D13" i="13"/>
  <c r="C13" i="13"/>
  <c r="B13" i="13"/>
  <c r="I10" i="13"/>
  <c r="H10" i="13"/>
  <c r="G10" i="13"/>
  <c r="F10" i="13"/>
  <c r="E10" i="13"/>
  <c r="D10" i="13"/>
  <c r="C10" i="13"/>
  <c r="I9" i="13"/>
  <c r="H9" i="13"/>
  <c r="G9" i="13"/>
  <c r="F9" i="13"/>
  <c r="E9" i="13"/>
  <c r="D9" i="13"/>
  <c r="C9" i="13"/>
  <c r="G6" i="13"/>
  <c r="G15" i="13" s="1"/>
  <c r="F6" i="13"/>
  <c r="F15" i="13" s="1"/>
  <c r="E6" i="13"/>
  <c r="D6" i="13"/>
  <c r="D14" i="13" s="1"/>
  <c r="C6" i="13"/>
  <c r="C15" i="13" s="1"/>
  <c r="B6" i="13"/>
  <c r="B15" i="13" s="1"/>
  <c r="I5" i="13"/>
  <c r="H5" i="13"/>
  <c r="I4" i="13"/>
  <c r="H4" i="13"/>
  <c r="H13" i="13" l="1"/>
  <c r="E11" i="13"/>
  <c r="B7" i="13"/>
  <c r="C7" i="13" s="1"/>
  <c r="D7" i="13" s="1"/>
  <c r="E7" i="13" s="1"/>
  <c r="F7" i="13" s="1"/>
  <c r="G7" i="13" s="1"/>
  <c r="F11" i="13"/>
  <c r="D15" i="13"/>
  <c r="E14" i="13"/>
  <c r="C11" i="13"/>
  <c r="G11" i="13"/>
  <c r="E15" i="13"/>
  <c r="B14" i="13"/>
  <c r="F14" i="13"/>
  <c r="H6" i="13"/>
  <c r="H14" i="13" s="1"/>
  <c r="D11" i="13"/>
  <c r="H11" i="13"/>
  <c r="C14" i="13"/>
  <c r="G14" i="13"/>
  <c r="I6" i="13"/>
  <c r="I11" i="13"/>
  <c r="H15" i="13" l="1"/>
</calcChain>
</file>

<file path=xl/sharedStrings.xml><?xml version="1.0" encoding="utf-8"?>
<sst xmlns="http://schemas.openxmlformats.org/spreadsheetml/2006/main" count="10511" uniqueCount="824">
  <si>
    <t>Expenses:Profits</t>
  </si>
  <si>
    <t>Sales:Profits</t>
  </si>
  <si>
    <t>Sales:Expenses</t>
  </si>
  <si>
    <t>% Expenses Change</t>
  </si>
  <si>
    <t>% Profits Change</t>
  </si>
  <si>
    <t>% Sales Change</t>
  </si>
  <si>
    <t>YTD Profits</t>
  </si>
  <si>
    <t>Profits</t>
  </si>
  <si>
    <t>Expenses</t>
  </si>
  <si>
    <t>Sales</t>
  </si>
  <si>
    <t>Average</t>
  </si>
  <si>
    <t>Total</t>
  </si>
  <si>
    <t>Jun</t>
  </si>
  <si>
    <t>May</t>
  </si>
  <si>
    <t>Apr</t>
  </si>
  <si>
    <t>Mar</t>
  </si>
  <si>
    <t>Feb</t>
  </si>
  <si>
    <t>Jan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</si>
  <si>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</si>
  <si>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</si>
  <si>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</si>
  <si>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</si>
  <si>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</si>
  <si>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</si>
  <si>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</si>
  <si>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</si>
  <si>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</si>
  <si>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</si>
  <si>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</si>
  <si>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</si>
  <si>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</si>
  <si>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</si>
  <si>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</si>
  <si>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</si>
  <si>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</si>
  <si>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</si>
  <si>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</si>
  <si>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Years</t>
  </si>
  <si>
    <t>Page, Lisa</t>
  </si>
  <si>
    <t>Dawson, Jonathan</t>
  </si>
  <si>
    <t>Weber, Larry</t>
  </si>
  <si>
    <t>Pratt, Erik</t>
  </si>
  <si>
    <t>Spencer, Boyd</t>
  </si>
  <si>
    <t>Wiggins, Frank</t>
  </si>
  <si>
    <t>Tanner, Timothy</t>
  </si>
  <si>
    <t>Chase, Troy</t>
  </si>
  <si>
    <t>Wilkins, Jesse</t>
  </si>
  <si>
    <t>White, Daniel</t>
  </si>
  <si>
    <t>Rowe, Ken</t>
  </si>
  <si>
    <t>Burton, Cam</t>
  </si>
  <si>
    <t>Phillips, Liesl</t>
  </si>
  <si>
    <t>Wolf, Debbie</t>
  </si>
  <si>
    <t>Todd, Steven</t>
  </si>
  <si>
    <t>McKenzie, Michelle</t>
  </si>
  <si>
    <t>Thornton, Charles</t>
  </si>
  <si>
    <t>Dunn, Matthew</t>
  </si>
  <si>
    <t>Warren, Jean</t>
  </si>
  <si>
    <t>McDonald, Debra</t>
  </si>
  <si>
    <t>Pitts, Dana</t>
  </si>
  <si>
    <t>Pruitt, Randy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</si>
  <si>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</si>
  <si>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</si>
  <si>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</si>
  <si>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</si>
  <si>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</si>
  <si>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</si>
  <si>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</si>
  <si>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</si>
  <si>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</si>
  <si>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</si>
  <si>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</si>
  <si>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</si>
  <si>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</si>
  <si>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</si>
  <si>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</si>
  <si>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</si>
  <si>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</si>
  <si>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</si>
  <si>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</si>
  <si>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</si>
  <si>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Stone, Brian</t>
  </si>
  <si>
    <t>Wolfe, Keith</t>
  </si>
  <si>
    <t>Conway, Brett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</si>
  <si>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</si>
  <si>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</si>
  <si>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</si>
  <si>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</si>
  <si>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</si>
  <si>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</si>
  <si>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</si>
  <si>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</si>
  <si>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</si>
  <si>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Booker, Judith</t>
  </si>
  <si>
    <t>Dorsey, Matthew</t>
  </si>
  <si>
    <t>Vaughn, Harlon</t>
  </si>
  <si>
    <t>Norman, Rita</t>
  </si>
  <si>
    <t>Christensen, Jill</t>
  </si>
  <si>
    <t>Byrd, Asa</t>
  </si>
  <si>
    <t>Owen, Robert</t>
  </si>
  <si>
    <t>Maynard, Susan</t>
  </si>
  <si>
    <t>Lucas, John</t>
  </si>
  <si>
    <t>Livingston, Lynette</t>
  </si>
  <si>
    <t>Kelly, Icelita</t>
  </si>
  <si>
    <t>Leon, Emily</t>
  </si>
  <si>
    <t>Arnold, Cole</t>
  </si>
  <si>
    <t>McCullough, Scott</t>
  </si>
  <si>
    <t>Employee Name</t>
  </si>
  <si>
    <t>Building</t>
  </si>
  <si>
    <t>Department</t>
  </si>
  <si>
    <t>Hire Date</t>
  </si>
  <si>
    <t>Benefits</t>
  </si>
  <si>
    <t>Job Rating</t>
  </si>
  <si>
    <t>West</t>
  </si>
  <si>
    <t>ADC</t>
  </si>
  <si>
    <t>DMR</t>
  </si>
  <si>
    <t>Taylor, Hector</t>
  </si>
  <si>
    <t>DM</t>
  </si>
  <si>
    <t>Duran, Brian</t>
  </si>
  <si>
    <t>Taft</t>
  </si>
  <si>
    <t>Watson</t>
  </si>
  <si>
    <t>M</t>
  </si>
  <si>
    <t>North</t>
  </si>
  <si>
    <t>Training</t>
  </si>
  <si>
    <t>Main</t>
  </si>
  <si>
    <t>Strickland, Rajean</t>
  </si>
  <si>
    <t>D</t>
  </si>
  <si>
    <t>Holland, Donald</t>
  </si>
  <si>
    <t>South</t>
  </si>
  <si>
    <t>R</t>
  </si>
  <si>
    <t>Gallagher, Johnson</t>
  </si>
  <si>
    <t>Environmental Compliance</t>
  </si>
  <si>
    <t>Facilities/Engineering</t>
  </si>
  <si>
    <t>Nicholson, Lee</t>
  </si>
  <si>
    <t>Matthews, Diane</t>
  </si>
  <si>
    <t>Schneider, Gay</t>
  </si>
  <si>
    <t>Goodman, Kuyler</t>
  </si>
  <si>
    <t>Simmons, Robert</t>
  </si>
  <si>
    <t>Mendoza, Bobby</t>
  </si>
  <si>
    <t>May, Steve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</si>
  <si>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</si>
  <si>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</si>
  <si>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</si>
  <si>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</si>
  <si>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</si>
  <si>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</si>
  <si>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</si>
  <si>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</si>
  <si>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</si>
  <si>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</si>
  <si>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</si>
  <si>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</si>
  <si>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</si>
  <si>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</si>
  <si>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</si>
  <si>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</si>
  <si>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</si>
  <si>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</si>
  <si>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</si>
  <si>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</si>
  <si>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</si>
  <si>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</si>
  <si>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</si>
  <si>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</si>
  <si>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</si>
  <si>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</si>
  <si>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</si>
  <si>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</si>
  <si>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</si>
  <si>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</si>
  <si>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</si>
  <si>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</si>
  <si>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</si>
  <si>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</si>
  <si>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</si>
  <si>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</si>
  <si>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</si>
  <si>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</si>
  <si>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</si>
  <si>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</si>
  <si>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</si>
  <si>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</si>
  <si>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</si>
  <si>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</si>
  <si>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</si>
  <si>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</si>
  <si>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</si>
  <si>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</si>
  <si>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</si>
  <si>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</si>
  <si>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</si>
  <si>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</si>
  <si>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</si>
  <si>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</si>
  <si>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</si>
  <si>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</si>
  <si>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</si>
  <si>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</si>
  <si>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</si>
  <si>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</si>
  <si>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</si>
  <si>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</si>
  <si>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</si>
  <si>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</si>
  <si>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</si>
  <si>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</si>
  <si>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</si>
  <si>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</si>
  <si>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</si>
  <si>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</si>
  <si>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</si>
  <si>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</si>
  <si>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</si>
  <si>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</si>
  <si>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</si>
  <si>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</si>
  <si>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</si>
  <si>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</si>
  <si>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</si>
  <si>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</si>
  <si>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</si>
  <si>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</si>
  <si>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</si>
  <si>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</si>
  <si>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</si>
  <si>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</si>
  <si>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</si>
  <si>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</si>
  <si>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</si>
  <si>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</si>
  <si>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</si>
  <si>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</si>
  <si>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</si>
  <si>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</si>
  <si>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</si>
  <si>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</si>
  <si>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</si>
  <si>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</si>
  <si>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</si>
  <si>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</si>
  <si>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</si>
  <si>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DR</t>
  </si>
  <si>
    <t>Castro, Christopher</t>
  </si>
  <si>
    <t>Pierce, Karen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</si>
  <si>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</si>
  <si>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</si>
  <si>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</si>
  <si>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</si>
  <si>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</si>
  <si>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</si>
  <si>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</si>
  <si>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</si>
  <si>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</si>
  <si>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</si>
  <si>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</si>
  <si>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</si>
  <si>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</si>
  <si>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</si>
  <si>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</si>
  <si>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</si>
  <si>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</si>
  <si>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</si>
  <si>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</si>
  <si>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</si>
  <si>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</si>
  <si>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</si>
  <si>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</si>
  <si>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</si>
  <si>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</si>
  <si>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</si>
  <si>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</si>
  <si>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</si>
  <si>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</si>
  <si>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</si>
  <si>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</si>
  <si>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</si>
  <si>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</si>
  <si>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</si>
  <si>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</si>
  <si>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</si>
  <si>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</si>
  <si>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</si>
  <si>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</si>
  <si>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</si>
  <si>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</si>
  <si>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</si>
  <si>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</si>
  <si>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</si>
  <si>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</si>
  <si>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</si>
  <si>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</si>
  <si>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</si>
  <si>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</si>
  <si>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</si>
  <si>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</si>
  <si>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</si>
  <si>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</si>
  <si>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</si>
  <si>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</si>
  <si>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</si>
  <si>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</si>
  <si>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</si>
  <si>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</si>
  <si>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</si>
  <si>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</si>
  <si>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</si>
  <si>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</si>
  <si>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</si>
  <si>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</si>
  <si>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</si>
  <si>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</si>
  <si>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</si>
  <si>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</si>
  <si>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</si>
  <si>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</si>
  <si>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</si>
  <si>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</si>
  <si>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</si>
  <si>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</si>
  <si>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</si>
  <si>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</si>
  <si>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</si>
  <si>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</si>
  <si>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</si>
  <si>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</si>
  <si>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</si>
  <si>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</si>
  <si>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</si>
  <si>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</si>
  <si>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</si>
  <si>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</si>
  <si>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</si>
  <si>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</si>
  <si>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</si>
  <si>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</si>
  <si>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</si>
  <si>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</si>
  <si>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</si>
  <si>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</si>
  <si>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</si>
  <si>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</si>
  <si>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</si>
  <si>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</si>
  <si>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</si>
  <si>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</si>
  <si>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</si>
  <si>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</si>
  <si>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</si>
  <si>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</si>
  <si>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</si>
  <si>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</si>
  <si>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</si>
  <si>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</si>
  <si>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</si>
  <si>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</si>
  <si>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</si>
  <si>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</si>
  <si>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</si>
  <si>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</si>
  <si>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</si>
  <si>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</si>
  <si>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</si>
  <si>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</si>
  <si>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</si>
  <si>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</si>
  <si>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</si>
  <si>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</si>
  <si>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</si>
  <si>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</si>
  <si>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</si>
  <si>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</si>
  <si>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</si>
  <si>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</si>
  <si>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</si>
  <si>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</si>
  <si>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</si>
  <si>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</si>
  <si>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</si>
  <si>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</si>
  <si>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</si>
  <si>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</si>
  <si>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</si>
  <si>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</si>
  <si>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</si>
  <si>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</si>
  <si>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</si>
  <si>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</si>
  <si>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</si>
  <si>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</si>
  <si>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</si>
  <si>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</si>
  <si>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</si>
  <si>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</si>
  <si>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</si>
  <si>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</si>
  <si>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</si>
  <si>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</si>
  <si>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</si>
  <si>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</si>
  <si>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</si>
  <si>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</si>
  <si>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</si>
  <si>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</si>
  <si>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</si>
  <si>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</si>
  <si>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</si>
  <si>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</si>
  <si>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</si>
  <si>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</si>
  <si>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</si>
  <si>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</si>
  <si>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</si>
  <si>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</si>
  <si>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</si>
  <si>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</si>
  <si>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</si>
  <si>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</si>
  <si>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</si>
  <si>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</si>
  <si>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</si>
  <si>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</si>
  <si>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</si>
  <si>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</si>
  <si>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</si>
  <si>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</si>
  <si>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</si>
  <si>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</si>
  <si>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</si>
  <si>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</si>
  <si>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</si>
  <si>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</si>
  <si>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</si>
  <si>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</si>
  <si>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</si>
  <si>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</si>
  <si>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</si>
  <si>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</si>
  <si>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</si>
  <si>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</si>
  <si>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</si>
  <si>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</si>
  <si>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</si>
  <si>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</si>
  <si>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</si>
  <si>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</si>
  <si>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</si>
  <si>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</si>
  <si>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</si>
  <si>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</si>
  <si>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</si>
  <si>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</si>
  <si>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Bowers, Tammy</t>
  </si>
  <si>
    <t>Short, Timothy</t>
  </si>
  <si>
    <t>McCarthy, Ryan</t>
  </si>
  <si>
    <t>Ball, Kirk</t>
  </si>
  <si>
    <t>Burke, Michael</t>
  </si>
  <si>
    <t>Pope, Duane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</si>
  <si>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</si>
  <si>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</si>
  <si>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</si>
  <si>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</si>
  <si>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</si>
  <si>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</si>
  <si>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</si>
  <si>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</si>
  <si>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</si>
  <si>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</si>
  <si>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</si>
  <si>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</si>
  <si>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</si>
  <si>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</si>
  <si>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</si>
  <si>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</si>
  <si>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</si>
  <si>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</si>
  <si>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</si>
  <si>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</si>
  <si>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</si>
  <si>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</si>
  <si>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</si>
  <si>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</si>
  <si>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</si>
  <si>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</si>
  <si>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</si>
  <si>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</si>
  <si>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</si>
  <si>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</si>
  <si>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</si>
  <si>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</si>
  <si>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</si>
  <si>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</si>
  <si>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</si>
  <si>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</si>
  <si>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</si>
  <si>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</si>
  <si>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</si>
  <si>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</si>
  <si>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</si>
  <si>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</si>
  <si>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</si>
  <si>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</si>
  <si>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</si>
  <si>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</si>
  <si>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</si>
  <si>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</si>
  <si>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</si>
  <si>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</si>
  <si>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</si>
  <si>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</si>
  <si>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</si>
  <si>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</si>
  <si>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</si>
  <si>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</si>
  <si>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</si>
  <si>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</si>
  <si>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</si>
  <si>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</si>
  <si>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</si>
  <si>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</si>
  <si>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</si>
  <si>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</si>
  <si>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</si>
  <si>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</si>
  <si>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</si>
  <si>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</si>
  <si>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</si>
  <si>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</si>
  <si>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</si>
  <si>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</si>
  <si>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</si>
  <si>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</si>
  <si>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</si>
  <si>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</si>
  <si>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</si>
  <si>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</si>
  <si>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</si>
  <si>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</si>
  <si>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</si>
  <si>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</si>
  <si>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</si>
  <si>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</si>
  <si>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</si>
  <si>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</si>
  <si>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</si>
  <si>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</si>
  <si>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</si>
  <si>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</si>
  <si>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</si>
  <si>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</si>
  <si>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</si>
  <si>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</si>
  <si>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</si>
  <si>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</si>
  <si>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</si>
  <si>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</si>
  <si>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</si>
  <si>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</si>
  <si>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</si>
  <si>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</si>
  <si>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</si>
  <si>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</si>
  <si>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</si>
  <si>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</si>
  <si>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</si>
  <si>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</si>
  <si>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</si>
  <si>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</si>
  <si>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</si>
  <si>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</si>
  <si>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</si>
  <si>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</si>
  <si>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</si>
  <si>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</si>
  <si>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</si>
  <si>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</si>
  <si>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</si>
  <si>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</si>
  <si>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</si>
  <si>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</si>
  <si>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</si>
  <si>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</si>
  <si>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</si>
  <si>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</si>
  <si>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</si>
  <si>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</si>
  <si>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</si>
  <si>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</si>
  <si>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</si>
  <si>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</si>
  <si>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</si>
  <si>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</si>
  <si>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</si>
  <si>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</si>
  <si>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</si>
  <si>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</si>
  <si>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</si>
  <si>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</si>
  <si>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</si>
  <si>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</si>
  <si>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</si>
  <si>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</si>
  <si>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</si>
  <si>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</si>
  <si>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</si>
  <si>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</si>
  <si>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</si>
  <si>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</si>
  <si>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</si>
  <si>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</si>
  <si>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</si>
  <si>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</si>
  <si>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</si>
  <si>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</si>
  <si>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</si>
  <si>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</si>
  <si>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</si>
  <si>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</si>
  <si>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</si>
  <si>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</si>
  <si>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</si>
  <si>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</si>
  <si>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</si>
  <si>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</si>
  <si>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</si>
  <si>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</si>
  <si>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</si>
  <si>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</si>
  <si>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</si>
  <si>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</si>
  <si>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</si>
  <si>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</si>
  <si>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</si>
  <si>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</si>
  <si>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</si>
  <si>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</si>
  <si>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</si>
  <si>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</si>
  <si>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</si>
  <si>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</si>
  <si>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</si>
  <si>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</si>
  <si>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</si>
  <si>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</si>
  <si>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</si>
  <si>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</si>
  <si>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</si>
  <si>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</si>
  <si>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</si>
  <si>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</si>
  <si>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</si>
  <si>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</si>
  <si>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</si>
  <si>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</si>
  <si>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</si>
  <si>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</si>
  <si>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</si>
  <si>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</si>
  <si>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</si>
  <si>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</si>
  <si>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</si>
  <si>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</si>
  <si>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</si>
  <si>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</si>
  <si>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</si>
  <si>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</si>
  <si>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</si>
  <si>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</si>
  <si>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</si>
  <si>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</si>
  <si>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</si>
  <si>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</si>
  <si>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</si>
  <si>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</si>
  <si>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</si>
  <si>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</si>
  <si>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</si>
  <si>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</si>
  <si>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</si>
  <si>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</si>
  <si>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</si>
  <si>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</si>
  <si>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</si>
  <si>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</si>
  <si>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</si>
  <si>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</si>
  <si>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</si>
  <si>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</si>
  <si>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</si>
  <si>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</si>
  <si>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</si>
  <si>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</si>
  <si>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</si>
  <si>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</si>
  <si>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</si>
  <si>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</si>
  <si>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</si>
  <si>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</si>
  <si>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</si>
  <si>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</si>
  <si>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</si>
  <si>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</si>
  <si>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</si>
  <si>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</si>
  <si>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</si>
  <si>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</si>
  <si>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</si>
  <si>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</si>
  <si>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</si>
  <si>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</si>
  <si>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</si>
  <si>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</si>
  <si>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</si>
  <si>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</si>
  <si>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</si>
  <si>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</si>
  <si>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</si>
  <si>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</si>
  <si>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</si>
  <si>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</si>
  <si>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</si>
  <si>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</si>
  <si>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</si>
  <si>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</si>
  <si>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</si>
  <si>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</si>
  <si>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</si>
  <si>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</si>
  <si>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</si>
  <si>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</si>
  <si>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</si>
  <si>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</si>
  <si>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</si>
  <si>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</si>
  <si>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</si>
  <si>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</si>
  <si>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</si>
  <si>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</si>
  <si>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</si>
  <si>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</si>
  <si>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</si>
  <si>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</si>
  <si>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</si>
  <si>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</si>
  <si>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</si>
  <si>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</si>
  <si>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</si>
  <si>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</si>
  <si>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</si>
  <si>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</si>
  <si>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</si>
  <si>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</si>
  <si>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</si>
  <si>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</si>
  <si>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</si>
  <si>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</si>
  <si>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</si>
  <si>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</si>
  <si>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</si>
  <si>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</si>
  <si>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</si>
  <si>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</si>
  <si>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</si>
  <si>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</si>
  <si>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</si>
  <si>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</si>
  <si>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</si>
  <si>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</si>
  <si>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</si>
  <si>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</si>
  <si>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</si>
  <si>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</si>
  <si>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</si>
  <si>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</si>
  <si>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</si>
  <si>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</si>
  <si>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</si>
  <si>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</si>
  <si>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</si>
  <si>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</si>
  <si>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</si>
  <si>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</si>
  <si>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</si>
  <si>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</si>
  <si>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</si>
  <si>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</si>
  <si>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</si>
  <si>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</si>
  <si>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</si>
  <si>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</si>
  <si>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</si>
  <si>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</si>
  <si>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</si>
  <si>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</si>
  <si>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</si>
  <si>
    <t>Sales and Profits - First Half Projections</t>
  </si>
  <si>
    <t>TaxTable</t>
  </si>
  <si>
    <t>CA</t>
  </si>
  <si>
    <t>TX</t>
  </si>
  <si>
    <t>NY</t>
  </si>
  <si>
    <t>FL</t>
  </si>
  <si>
    <t>Jul</t>
  </si>
  <si>
    <t>Aug</t>
  </si>
  <si>
    <t>Sep</t>
  </si>
  <si>
    <t>Oct</t>
  </si>
  <si>
    <t>Nov</t>
  </si>
  <si>
    <t>Dec</t>
  </si>
  <si>
    <t>Tax Rate</t>
  </si>
  <si>
    <t>O'Connor, Kent</t>
  </si>
  <si>
    <t>Brewer, Kent</t>
  </si>
  <si>
    <t>Cabe, Max</t>
  </si>
  <si>
    <t>Compensation</t>
  </si>
  <si>
    <t>Anderson, Terry</t>
  </si>
  <si>
    <t>Small, Andy</t>
  </si>
  <si>
    <t>PA</t>
  </si>
  <si>
    <t>ID#</t>
  </si>
  <si>
    <t>Comp.</t>
  </si>
  <si>
    <t>Rating</t>
  </si>
  <si>
    <t>Comp</t>
  </si>
  <si>
    <t>Full Time</t>
  </si>
  <si>
    <t>Contract</t>
  </si>
  <si>
    <t>Half-Time</t>
  </si>
  <si>
    <t>Hourly</t>
  </si>
  <si>
    <t>Status</t>
  </si>
  <si>
    <t>Small, Nathan</t>
  </si>
  <si>
    <t>(Thousands of 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</si>
</sst>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.0_);_(* \(#,##0.0\);_(* &quot;-&quot;??_);_(@_)"/>
    <numFmt numFmtId="167" formatCode="0.0%;[Red]\-0.0%"/>
    <numFmt numFmtId="168" formatCode="0.0%"/>
    <numFmt numFmtId="169" formatCode="_(* #,##0_);_(* \(#,##0\);_(* &quot;-&quot;??_);_(@_)"/>
    <numFmt numFmtId="170" formatCode="0_);\(0\)"/>
    <numFmt numFmtId="171" formatCode="_(&quot;$&quot;* #,##0.0_);_(&quot;$&quot;* \(#,##0.0\);_(&quot;$&quot;* &quot;-&quot;??_);_(@_)"/>
    <numFmt numFmtId="172" formatCode="_(&quot;$&quot;* #,##0.0_);_(&quot;$&quot;* \(#,##0.0\);_(&quot;$&quot;* &quot;-&quot;?_);_(@_)"/>
    <numFmt numFmtId="173" formatCode="000\-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8"/>
      <name val="Calibri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66FFFF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4" fillId="3" borderId="0" applyNumberFormat="0" applyBorder="0" applyAlignment="0" applyProtection="0"/>
    <xf numFmtId="164" fontId="2" fillId="0" borderId="0" applyFont="0" applyFill="0" applyBorder="0" applyAlignment="0" applyProtection="0"/>
    <xf numFmtId="0" fontId="5" fillId="2" borderId="1" applyNumberFormat="0" applyAlignment="0" applyProtection="0"/>
    <xf numFmtId="0" fontId="6" fillId="4" borderId="0" applyNumberFormat="0" applyBorder="0" applyAlignment="0" applyProtection="0"/>
    <xf numFmtId="0" fontId="7" fillId="5" borderId="2"/>
    <xf numFmtId="0" fontId="1" fillId="0" borderId="0"/>
    <xf numFmtId="9" fontId="2" fillId="0" borderId="0" applyFont="0" applyFill="0" applyBorder="0" applyAlignment="0" applyProtection="0"/>
  </cellStyleXfs>
  <cellXfs count="72">
    <xf numFmtId="0" fontId="0" fillId="0" borderId="0" xfId="0"/>
    <xf numFmtId="0" fontId="9" fillId="6" borderId="3" xfId="2" applyFont="1" applyFill="1" applyBorder="1" applyAlignment="1">
      <alignment horizontal="right" vertical="top"/>
    </xf>
    <xf numFmtId="169" fontId="8" fillId="0" borderId="0" xfId="3" applyNumberFormat="1" applyFont="1" applyFill="1" applyProtection="1"/>
    <xf numFmtId="169" fontId="8" fillId="0" borderId="0" xfId="3" applyNumberFormat="1" applyFont="1" applyFill="1" applyBorder="1" applyProtection="1"/>
    <xf numFmtId="0" fontId="11" fillId="0" borderId="0" xfId="2" applyFont="1"/>
    <xf numFmtId="0" fontId="11" fillId="0" borderId="0" xfId="2" applyFont="1" applyAlignment="1">
      <alignment horizontal="right"/>
    </xf>
    <xf numFmtId="169" fontId="11" fillId="0" borderId="0" xfId="1" applyNumberFormat="1" applyFont="1" applyAlignment="1" applyProtection="1"/>
    <xf numFmtId="169" fontId="8" fillId="0" borderId="0" xfId="1" applyNumberFormat="1" applyFont="1" applyProtection="1"/>
    <xf numFmtId="169" fontId="11" fillId="0" borderId="0" xfId="1" applyNumberFormat="1" applyFont="1" applyAlignment="1" applyProtection="1">
      <alignment horizontal="right"/>
    </xf>
    <xf numFmtId="0" fontId="9" fillId="6" borderId="3" xfId="2" applyFont="1" applyFill="1" applyBorder="1" applyAlignment="1">
      <alignment horizontal="right"/>
    </xf>
    <xf numFmtId="0" fontId="9" fillId="6" borderId="3" xfId="2" applyFont="1" applyFill="1" applyBorder="1" applyAlignment="1">
      <alignment horizontal="left" vertical="top"/>
    </xf>
    <xf numFmtId="0" fontId="9" fillId="6" borderId="3" xfId="2" applyFont="1" applyFill="1" applyBorder="1" applyAlignment="1">
      <alignment horizontal="center" vertical="top"/>
    </xf>
    <xf numFmtId="0" fontId="9" fillId="6" borderId="3" xfId="2" applyFont="1" applyFill="1" applyBorder="1" applyAlignment="1">
      <alignment vertical="top"/>
    </xf>
    <xf numFmtId="14" fontId="9" fillId="6" borderId="3" xfId="2" applyNumberFormat="1" applyFont="1" applyFill="1" applyBorder="1" applyAlignment="1">
      <alignment horizontal="right" vertical="top"/>
    </xf>
    <xf numFmtId="169" fontId="9" fillId="6" borderId="3" xfId="3" applyNumberFormat="1" applyFont="1" applyFill="1" applyBorder="1" applyAlignment="1" applyProtection="1">
      <alignment horizontal="right" vertical="top"/>
    </xf>
    <xf numFmtId="0" fontId="9" fillId="6" borderId="0" xfId="2" applyFont="1" applyFill="1" applyAlignment="1">
      <alignment horizontal="center" vertical="top"/>
    </xf>
    <xf numFmtId="10" fontId="9" fillId="6" borderId="0" xfId="2" applyNumberFormat="1" applyFont="1" applyFill="1" applyAlignment="1">
      <alignment horizontal="center" vertical="top"/>
    </xf>
    <xf numFmtId="0" fontId="8" fillId="0" borderId="0" xfId="2" applyFont="1"/>
    <xf numFmtId="0" fontId="3" fillId="0" borderId="0" xfId="2" applyFont="1"/>
    <xf numFmtId="0" fontId="8" fillId="0" borderId="0" xfId="2" applyFont="1" applyAlignment="1">
      <alignment horizontal="center"/>
    </xf>
    <xf numFmtId="14" fontId="8" fillId="0" borderId="0" xfId="2" applyNumberFormat="1" applyFont="1"/>
    <xf numFmtId="169" fontId="8" fillId="0" borderId="0" xfId="3" applyNumberFormat="1" applyFont="1" applyProtection="1"/>
    <xf numFmtId="169" fontId="8" fillId="0" borderId="0" xfId="3" applyNumberFormat="1" applyFont="1" applyFill="1" applyAlignment="1" applyProtection="1"/>
    <xf numFmtId="170" fontId="8" fillId="7" borderId="3" xfId="3" applyNumberFormat="1" applyFont="1" applyFill="1" applyBorder="1" applyProtection="1"/>
    <xf numFmtId="0" fontId="8" fillId="7" borderId="3" xfId="2" applyFont="1" applyFill="1" applyBorder="1"/>
    <xf numFmtId="169" fontId="8" fillId="0" borderId="0" xfId="1" applyNumberFormat="1" applyFont="1" applyAlignment="1" applyProtection="1"/>
    <xf numFmtId="169" fontId="8" fillId="7" borderId="3" xfId="3" applyNumberFormat="1" applyFont="1" applyFill="1" applyBorder="1" applyProtection="1"/>
    <xf numFmtId="0" fontId="10" fillId="0" borderId="0" xfId="2" applyFont="1"/>
    <xf numFmtId="169" fontId="3" fillId="0" borderId="0" xfId="1" applyNumberFormat="1" applyFont="1" applyProtection="1"/>
    <xf numFmtId="169" fontId="8" fillId="0" borderId="0" xfId="3" applyNumberFormat="1" applyFont="1" applyBorder="1" applyProtection="1"/>
    <xf numFmtId="14" fontId="3" fillId="0" borderId="0" xfId="2" applyNumberFormat="1" applyFont="1"/>
    <xf numFmtId="0" fontId="9" fillId="6" borderId="3" xfId="2" applyFont="1" applyFill="1" applyBorder="1" applyAlignment="1">
      <alignment horizontal="left"/>
    </xf>
    <xf numFmtId="0" fontId="9" fillId="6" borderId="3" xfId="2" applyFont="1" applyFill="1" applyBorder="1" applyAlignment="1">
      <alignment horizontal="center"/>
    </xf>
    <xf numFmtId="0" fontId="9" fillId="6" borderId="3" xfId="2" applyFont="1" applyFill="1" applyBorder="1"/>
    <xf numFmtId="15" fontId="9" fillId="6" borderId="3" xfId="2" applyNumberFormat="1" applyFont="1" applyFill="1" applyBorder="1" applyAlignment="1">
      <alignment horizontal="right"/>
    </xf>
    <xf numFmtId="169" fontId="9" fillId="6" borderId="3" xfId="1" applyNumberFormat="1" applyFont="1" applyFill="1" applyBorder="1" applyAlignment="1" applyProtection="1">
      <alignment horizontal="right"/>
    </xf>
    <xf numFmtId="0" fontId="3" fillId="0" borderId="0" xfId="2" applyFont="1" applyAlignment="1">
      <alignment horizontal="right"/>
    </xf>
    <xf numFmtId="169" fontId="8" fillId="0" borderId="0" xfId="1" applyNumberFormat="1" applyFont="1" applyFill="1" applyAlignment="1" applyProtection="1"/>
    <xf numFmtId="171" fontId="3" fillId="0" borderId="0" xfId="7" applyNumberFormat="1" applyFont="1" applyFill="1" applyBorder="1" applyProtection="1"/>
    <xf numFmtId="171" fontId="3" fillId="0" borderId="0" xfId="5" applyNumberFormat="1" applyFont="1" applyFill="1" applyBorder="1" applyProtection="1"/>
    <xf numFmtId="166" fontId="3" fillId="0" borderId="0" xfId="1" applyNumberFormat="1" applyFont="1" applyFill="1" applyBorder="1" applyProtection="1"/>
    <xf numFmtId="171" fontId="3" fillId="0" borderId="0" xfId="6" applyNumberFormat="1" applyFont="1" applyFill="1" applyBorder="1" applyProtection="1"/>
    <xf numFmtId="171" fontId="3" fillId="0" borderId="0" xfId="3" applyNumberFormat="1" applyFont="1" applyFill="1" applyBorder="1" applyProtection="1"/>
    <xf numFmtId="168" fontId="3" fillId="0" borderId="0" xfId="4" applyNumberFormat="1" applyFont="1" applyFill="1" applyProtection="1"/>
    <xf numFmtId="167" fontId="3" fillId="0" borderId="0" xfId="4" applyNumberFormat="1" applyFont="1" applyFill="1" applyProtection="1"/>
    <xf numFmtId="166" fontId="3" fillId="0" borderId="0" xfId="3" applyNumberFormat="1" applyFont="1" applyFill="1" applyBorder="1" applyProtection="1"/>
    <xf numFmtId="171" fontId="3" fillId="0" borderId="0" xfId="2" applyNumberFormat="1" applyFont="1"/>
    <xf numFmtId="172" fontId="3" fillId="0" borderId="0" xfId="2" applyNumberFormat="1" applyFont="1"/>
    <xf numFmtId="168" fontId="8" fillId="7" borderId="3" xfId="2" applyNumberFormat="1" applyFont="1" applyFill="1" applyBorder="1"/>
    <xf numFmtId="169" fontId="9" fillId="0" borderId="0" xfId="1" applyNumberFormat="1" applyFont="1" applyProtection="1"/>
    <xf numFmtId="169" fontId="9" fillId="0" borderId="0" xfId="1" applyNumberFormat="1" applyFont="1" applyAlignment="1" applyProtection="1"/>
    <xf numFmtId="169" fontId="13" fillId="0" borderId="0" xfId="1" applyNumberFormat="1" applyFont="1" applyProtection="1"/>
    <xf numFmtId="0" fontId="9" fillId="0" borderId="4" xfId="2" applyFont="1" applyBorder="1" applyAlignment="1">
      <alignment horizontal="right" vertical="center"/>
    </xf>
    <xf numFmtId="173" fontId="9" fillId="6" borderId="3" xfId="2" applyNumberFormat="1" applyFont="1" applyFill="1" applyBorder="1" applyAlignment="1">
      <alignment horizontal="center" vertical="top"/>
    </xf>
    <xf numFmtId="173" fontId="8" fillId="0" borderId="0" xfId="2" applyNumberFormat="1" applyFont="1"/>
    <xf numFmtId="173" fontId="3" fillId="0" borderId="0" xfId="2" applyNumberFormat="1" applyFont="1"/>
    <xf numFmtId="0" fontId="9" fillId="10" borderId="3" xfId="2" applyFont="1" applyFill="1" applyBorder="1" applyAlignment="1">
      <alignment horizontal="left" vertical="top"/>
    </xf>
    <xf numFmtId="0" fontId="9" fillId="10" borderId="3" xfId="2" applyFont="1" applyFill="1" applyBorder="1" applyAlignment="1">
      <alignment horizontal="center" vertical="top"/>
    </xf>
    <xf numFmtId="0" fontId="9" fillId="10" borderId="3" xfId="2" applyFont="1" applyFill="1" applyBorder="1" applyAlignment="1">
      <alignment vertical="top"/>
    </xf>
    <xf numFmtId="173" fontId="9" fillId="10" borderId="3" xfId="2" applyNumberFormat="1" applyFont="1" applyFill="1" applyBorder="1" applyAlignment="1">
      <alignment horizontal="center" vertical="top"/>
    </xf>
    <xf numFmtId="14" fontId="9" fillId="10" borderId="3" xfId="2" applyNumberFormat="1" applyFont="1" applyFill="1" applyBorder="1" applyAlignment="1">
      <alignment horizontal="right" vertical="top"/>
    </xf>
    <xf numFmtId="0" fontId="9" fillId="10" borderId="3" xfId="2" applyFont="1" applyFill="1" applyBorder="1" applyAlignment="1">
      <alignment horizontal="right" vertical="top"/>
    </xf>
    <xf numFmtId="169" fontId="9" fillId="10" borderId="3" xfId="3" applyNumberFormat="1" applyFont="1" applyFill="1" applyBorder="1" applyAlignment="1" applyProtection="1">
      <alignment horizontal="right" vertical="top"/>
    </xf>
    <xf numFmtId="0" fontId="9" fillId="10" borderId="0" xfId="2" applyFont="1" applyFill="1" applyAlignment="1">
      <alignment horizontal="center" vertical="top"/>
    </xf>
    <xf numFmtId="10" fontId="9" fillId="10" borderId="0" xfId="2" applyNumberFormat="1" applyFont="1" applyFill="1" applyAlignment="1">
      <alignment horizontal="center" vertical="top"/>
    </xf>
    <xf numFmtId="165" fontId="3" fillId="0" borderId="0" xfId="1" applyFont="1" applyFill="1" applyBorder="1" applyAlignment="1" applyProtection="1">
      <alignment horizontal="right"/>
    </xf>
    <xf numFmtId="0" fontId="12" fillId="8" borderId="5" xfId="2" applyFont="1" applyFill="1" applyBorder="1" applyAlignment="1">
      <alignment horizontal="center" vertical="center"/>
    </xf>
    <xf numFmtId="0" fontId="12" fillId="8" borderId="6" xfId="2" applyFont="1" applyFill="1" applyBorder="1" applyAlignment="1">
      <alignment horizontal="center" vertical="center"/>
    </xf>
    <xf numFmtId="0" fontId="12" fillId="8" borderId="7" xfId="2" applyFont="1" applyFill="1" applyBorder="1" applyAlignment="1">
      <alignment horizontal="center" vertical="center"/>
    </xf>
    <xf numFmtId="0" fontId="3" fillId="9" borderId="5" xfId="2" applyFont="1" applyFill="1" applyBorder="1" applyAlignment="1">
      <alignment horizontal="center"/>
    </xf>
    <xf numFmtId="0" fontId="3" fillId="9" borderId="6" xfId="2" applyFont="1" applyFill="1" applyBorder="1" applyAlignment="1">
      <alignment horizontal="center"/>
    </xf>
    <xf numFmtId="0" fontId="3" fillId="9" borderId="7" xfId="2" applyFont="1" applyFill="1" applyBorder="1" applyAlignment="1">
      <alignment horizontal="center"/>
    </xf>
  </cellXfs>
  <cellStyles count="11">
    <cellStyle name="40% - Accent1 2" xfId="4" xr:uid="{00000000-0005-0000-0000-000000000000}"/>
    <cellStyle name="60% - Accent4 2" xfId="7" xr:uid="{00000000-0005-0000-0000-000001000000}"/>
    <cellStyle name="Check Cell 2" xfId="6" xr:uid="{00000000-0005-0000-0000-000002000000}"/>
    <cellStyle name="Comma" xfId="1" builtinId="3"/>
    <cellStyle name="Comma 2" xfId="3" xr:uid="{00000000-0005-0000-0000-000004000000}"/>
    <cellStyle name="Currency 2" xfId="5" xr:uid="{00000000-0005-0000-0000-000005000000}"/>
    <cellStyle name="MyBlue" xfId="8" xr:uid="{00000000-0005-0000-0000-000006000000}"/>
    <cellStyle name="Normal" xfId="0" builtinId="0"/>
    <cellStyle name="Normal 2" xfId="2" xr:uid="{00000000-0005-0000-0000-000008000000}"/>
    <cellStyle name="Normal 3" xfId="9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colors>
    <mruColors>
      <color rgb="FF66FFFF"/>
      <color rgb="FFCCFF99"/>
      <color rgb="FFFFFFCC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autoPageBreaks="0"/>
  </sheetPr>
  <dimension ref="A1:AF742"/>
  <sheetViews>
    <sheetView zoomScale="145" zoomScaleNormal="145" zoomScalePageLayoutView="190" workbookViewId="0">
      <selection sqref="A1:XFD1048576"/>
    </sheetView>
  </sheetViews>
  <sheetFormatPr defaultColWidth="9.109375" defaultRowHeight="14.4" x14ac:dyDescent="0.3"/>
  <cols>
    <col min="1" max="1" width="18.21875" style="18" bestFit="1" customWidth="1"/>
    <col min="2" max="2" width="7.88671875" style="18" bestFit="1" customWidth="1"/>
    <col min="3" max="3" width="25.21875" style="18" customWidth="1"/>
    <col min="4" max="4" width="9" style="18" bestFit="1" customWidth="1"/>
    <col min="5" max="5" width="9" style="55" customWidth="1"/>
    <col min="6" max="6" width="11" style="30" bestFit="1" customWidth="1"/>
    <col min="7" max="7" width="5.6640625" style="28" bestFit="1" customWidth="1"/>
    <col min="8" max="8" width="8" style="18" bestFit="1" customWidth="1"/>
    <col min="9" max="9" width="9.109375" style="28" bestFit="1" customWidth="1"/>
    <col min="10" max="10" width="6.33203125" style="17" bestFit="1" customWidth="1"/>
    <col min="11" max="11" width="8.109375" style="17" bestFit="1" customWidth="1"/>
    <col min="12" max="12" width="5.88671875" style="17" bestFit="1" customWidth="1"/>
    <col min="13" max="13" width="6.109375" style="17" bestFit="1" customWidth="1"/>
    <col min="14" max="14" width="9.88671875" style="17" customWidth="1"/>
    <col min="15" max="15" width="9.109375" style="17" bestFit="1" customWidth="1"/>
    <col min="16" max="16" width="8.44140625" style="17" bestFit="1" customWidth="1"/>
    <col min="17" max="17" width="9.21875" style="17" customWidth="1"/>
    <col min="18" max="18" width="3.33203125" style="17" bestFit="1" customWidth="1"/>
    <col min="19" max="20" width="5.33203125" style="7" bestFit="1" customWidth="1"/>
    <col min="21" max="21" width="5.77734375" style="7" bestFit="1" customWidth="1"/>
    <col min="22" max="22" width="5.33203125" style="7" bestFit="1" customWidth="1"/>
    <col min="23" max="23" width="6.109375" style="7" bestFit="1" customWidth="1"/>
    <col min="24" max="24" width="5.33203125" style="7" bestFit="1" customWidth="1"/>
    <col min="25" max="25" width="6" style="7" bestFit="1" customWidth="1"/>
    <col min="26" max="26" width="4.6640625" style="7" bestFit="1" customWidth="1"/>
    <col min="27" max="27" width="5.33203125" style="7" bestFit="1" customWidth="1"/>
    <col min="28" max="28" width="5.6640625" style="7" bestFit="1" customWidth="1"/>
    <col min="29" max="29" width="5.44140625" style="7" bestFit="1" customWidth="1"/>
    <col min="30" max="30" width="5.33203125" style="7" bestFit="1" customWidth="1"/>
    <col min="31" max="31" width="5.77734375" style="28" bestFit="1" customWidth="1"/>
    <col min="32" max="32" width="5.44140625" style="28" bestFit="1" customWidth="1"/>
    <col min="33" max="16384" width="9.109375" style="18"/>
  </cols>
  <sheetData>
    <row r="1" spans="1:32" x14ac:dyDescent="0.3">
      <c r="A1" s="10" t="s">
        <v>106</v>
      </c>
      <c r="B1" s="11" t="s">
        <v>107</v>
      </c>
      <c r="C1" s="12" t="s">
        <v>108</v>
      </c>
      <c r="D1" s="12" t="s">
        <v>821</v>
      </c>
      <c r="E1" s="53" t="s">
        <v>813</v>
      </c>
      <c r="F1" s="13" t="s">
        <v>109</v>
      </c>
      <c r="G1" s="1" t="s">
        <v>37</v>
      </c>
      <c r="H1" s="12" t="s">
        <v>110</v>
      </c>
      <c r="I1" s="14" t="s">
        <v>814</v>
      </c>
      <c r="J1" s="11" t="s">
        <v>815</v>
      </c>
      <c r="K1" s="15" t="s">
        <v>805</v>
      </c>
      <c r="M1" s="16">
        <v>2.41E-2</v>
      </c>
      <c r="P1" s="52" t="s">
        <v>794</v>
      </c>
      <c r="R1" s="4"/>
      <c r="S1" s="6" t="s">
        <v>17</v>
      </c>
      <c r="T1" s="6" t="s">
        <v>16</v>
      </c>
      <c r="U1" s="6" t="s">
        <v>15</v>
      </c>
      <c r="V1" s="6" t="s">
        <v>14</v>
      </c>
      <c r="W1" s="6" t="s">
        <v>13</v>
      </c>
      <c r="X1" s="6" t="s">
        <v>12</v>
      </c>
      <c r="Y1" s="6"/>
      <c r="Z1" s="6"/>
      <c r="AA1" s="6" t="s">
        <v>799</v>
      </c>
      <c r="AB1" s="6" t="s">
        <v>800</v>
      </c>
      <c r="AC1" s="6" t="s">
        <v>801</v>
      </c>
      <c r="AD1" s="6" t="s">
        <v>802</v>
      </c>
      <c r="AE1" s="6" t="s">
        <v>803</v>
      </c>
      <c r="AF1" s="6" t="s">
        <v>804</v>
      </c>
    </row>
    <row r="2" spans="1:32" x14ac:dyDescent="0.3">
      <c r="A2" s="17" t="s">
        <v>619</v>
      </c>
      <c r="B2" s="19" t="s">
        <v>121</v>
      </c>
      <c r="C2" s="17" t="s">
        <v>613</v>
      </c>
      <c r="D2" s="17" t="s">
        <v>819</v>
      </c>
      <c r="E2" s="54">
        <v>3994012</v>
      </c>
      <c r="F2" s="20">
        <v>40103</v>
      </c>
      <c r="G2" s="2">
        <f t="shared" ref="G2:G65" ca="1" si="0">DATEDIF(F2,TODAY(),"Y")</f>
        <v>14</v>
      </c>
      <c r="H2" s="21" t="s">
        <v>114</v>
      </c>
      <c r="I2" s="22">
        <v>39501</v>
      </c>
      <c r="J2" s="19">
        <v>4</v>
      </c>
      <c r="K2" s="19"/>
      <c r="L2" s="19"/>
      <c r="O2" s="23">
        <v>0</v>
      </c>
      <c r="P2" s="24">
        <v>0</v>
      </c>
      <c r="R2" s="5" t="s">
        <v>795</v>
      </c>
      <c r="S2" s="7">
        <v>36</v>
      </c>
      <c r="T2" s="7">
        <v>37</v>
      </c>
      <c r="U2" s="7">
        <v>54</v>
      </c>
      <c r="V2" s="7">
        <v>39</v>
      </c>
      <c r="W2" s="7">
        <v>31</v>
      </c>
      <c r="X2" s="7">
        <v>47</v>
      </c>
      <c r="Y2" s="25"/>
      <c r="Z2" s="8" t="s">
        <v>795</v>
      </c>
      <c r="AA2" s="7">
        <v>45</v>
      </c>
      <c r="AB2" s="7">
        <v>42</v>
      </c>
      <c r="AC2" s="7">
        <v>30</v>
      </c>
      <c r="AD2" s="7">
        <v>50</v>
      </c>
      <c r="AE2" s="7">
        <v>43</v>
      </c>
      <c r="AF2" s="7">
        <v>34</v>
      </c>
    </row>
    <row r="3" spans="1:32" x14ac:dyDescent="0.3">
      <c r="A3" s="17" t="s">
        <v>628</v>
      </c>
      <c r="B3" s="19" t="s">
        <v>123</v>
      </c>
      <c r="C3" s="17" t="s">
        <v>613</v>
      </c>
      <c r="D3" s="17" t="s">
        <v>818</v>
      </c>
      <c r="E3" s="54">
        <v>5341641</v>
      </c>
      <c r="F3" s="20">
        <v>42714</v>
      </c>
      <c r="G3" s="2">
        <f t="shared" ca="1" si="0"/>
        <v>6</v>
      </c>
      <c r="H3" s="21" t="s">
        <v>114</v>
      </c>
      <c r="I3" s="22">
        <v>52650</v>
      </c>
      <c r="J3" s="19">
        <v>5</v>
      </c>
      <c r="K3" s="19"/>
      <c r="L3" s="19"/>
      <c r="O3" s="26">
        <v>5000</v>
      </c>
      <c r="P3" s="48">
        <v>5.0000000000000001E-3</v>
      </c>
      <c r="R3" s="5" t="s">
        <v>796</v>
      </c>
      <c r="S3" s="7">
        <v>44</v>
      </c>
      <c r="T3" s="7">
        <v>42</v>
      </c>
      <c r="U3" s="7">
        <v>35</v>
      </c>
      <c r="V3" s="7">
        <v>47</v>
      </c>
      <c r="W3" s="7">
        <v>48</v>
      </c>
      <c r="X3" s="7">
        <v>43</v>
      </c>
      <c r="Y3" s="25"/>
      <c r="Z3" s="8" t="s">
        <v>796</v>
      </c>
      <c r="AA3" s="7">
        <v>47</v>
      </c>
      <c r="AB3" s="7">
        <v>38</v>
      </c>
      <c r="AC3" s="7">
        <v>46</v>
      </c>
      <c r="AD3" s="7">
        <v>41</v>
      </c>
      <c r="AE3" s="7">
        <v>39</v>
      </c>
      <c r="AF3" s="7">
        <v>48</v>
      </c>
    </row>
    <row r="4" spans="1:32" x14ac:dyDescent="0.3">
      <c r="A4" s="17" t="s">
        <v>192</v>
      </c>
      <c r="B4" s="19" t="s">
        <v>123</v>
      </c>
      <c r="C4" s="17" t="s">
        <v>191</v>
      </c>
      <c r="D4" s="17" t="s">
        <v>817</v>
      </c>
      <c r="E4" s="54">
        <v>6914216</v>
      </c>
      <c r="F4" s="20">
        <v>43775</v>
      </c>
      <c r="G4" s="2">
        <f t="shared" ca="1" si="0"/>
        <v>4</v>
      </c>
      <c r="H4" s="21" t="s">
        <v>125</v>
      </c>
      <c r="I4" s="22">
        <v>66501</v>
      </c>
      <c r="J4" s="19">
        <v>3</v>
      </c>
      <c r="K4" s="19"/>
      <c r="L4" s="19"/>
      <c r="O4" s="26">
        <v>25000</v>
      </c>
      <c r="P4" s="48">
        <v>0.01</v>
      </c>
      <c r="R4" s="5" t="s">
        <v>798</v>
      </c>
      <c r="S4" s="7">
        <v>37</v>
      </c>
      <c r="T4" s="7">
        <v>35</v>
      </c>
      <c r="U4" s="7">
        <v>41</v>
      </c>
      <c r="V4" s="7">
        <v>43</v>
      </c>
      <c r="W4" s="7">
        <v>46</v>
      </c>
      <c r="X4" s="7">
        <v>46</v>
      </c>
      <c r="Y4" s="25"/>
      <c r="Z4" s="8" t="s">
        <v>798</v>
      </c>
      <c r="AA4" s="7">
        <v>35</v>
      </c>
      <c r="AB4" s="7">
        <v>49</v>
      </c>
      <c r="AC4" s="7">
        <v>42</v>
      </c>
      <c r="AD4" s="7">
        <v>49</v>
      </c>
      <c r="AE4" s="7">
        <v>47</v>
      </c>
      <c r="AF4" s="7">
        <v>46</v>
      </c>
    </row>
    <row r="5" spans="1:32" x14ac:dyDescent="0.3">
      <c r="A5" s="17" t="s">
        <v>614</v>
      </c>
      <c r="B5" s="19" t="s">
        <v>121</v>
      </c>
      <c r="C5" s="17" t="s">
        <v>613</v>
      </c>
      <c r="D5" s="17" t="s">
        <v>819</v>
      </c>
      <c r="E5" s="54">
        <v>6706528</v>
      </c>
      <c r="F5" s="20">
        <v>44151</v>
      </c>
      <c r="G5" s="2">
        <f t="shared" ca="1" si="0"/>
        <v>3</v>
      </c>
      <c r="H5" s="21" t="s">
        <v>128</v>
      </c>
      <c r="I5" s="22">
        <v>33534</v>
      </c>
      <c r="J5" s="19">
        <v>1</v>
      </c>
      <c r="K5" s="19"/>
      <c r="L5" s="19"/>
      <c r="O5" s="26">
        <v>35000</v>
      </c>
      <c r="P5" s="48">
        <v>1.4999999999999999E-2</v>
      </c>
      <c r="R5" s="5" t="s">
        <v>797</v>
      </c>
      <c r="S5" s="7">
        <v>51</v>
      </c>
      <c r="T5" s="7">
        <v>53</v>
      </c>
      <c r="U5" s="7">
        <v>35</v>
      </c>
      <c r="V5" s="7">
        <v>47</v>
      </c>
      <c r="W5" s="7">
        <v>43</v>
      </c>
      <c r="X5" s="7">
        <v>49</v>
      </c>
      <c r="Y5" s="25"/>
      <c r="Z5" s="8" t="s">
        <v>797</v>
      </c>
      <c r="AA5" s="7">
        <v>52</v>
      </c>
      <c r="AB5" s="7">
        <v>37</v>
      </c>
      <c r="AC5" s="7">
        <v>46</v>
      </c>
      <c r="AD5" s="7">
        <v>49</v>
      </c>
      <c r="AE5" s="7">
        <v>45</v>
      </c>
      <c r="AF5" s="7">
        <v>47</v>
      </c>
    </row>
    <row r="6" spans="1:32" x14ac:dyDescent="0.3">
      <c r="A6" s="17" t="s">
        <v>647</v>
      </c>
      <c r="B6" s="19" t="s">
        <v>112</v>
      </c>
      <c r="C6" s="17" t="s">
        <v>613</v>
      </c>
      <c r="D6" s="17" t="s">
        <v>818</v>
      </c>
      <c r="E6" s="54">
        <v>9241457</v>
      </c>
      <c r="F6" s="20">
        <v>39867</v>
      </c>
      <c r="G6" s="2">
        <f t="shared" ca="1" si="0"/>
        <v>14</v>
      </c>
      <c r="H6" s="21" t="s">
        <v>128</v>
      </c>
      <c r="I6" s="22">
        <v>52650</v>
      </c>
      <c r="J6" s="19">
        <v>3</v>
      </c>
      <c r="K6" s="19"/>
      <c r="L6" s="19"/>
      <c r="O6" s="26">
        <v>45000</v>
      </c>
      <c r="P6" s="48">
        <v>0.02</v>
      </c>
      <c r="R6" s="5" t="s">
        <v>812</v>
      </c>
      <c r="S6" s="7">
        <v>47</v>
      </c>
      <c r="T6" s="7">
        <v>44</v>
      </c>
      <c r="U6" s="7">
        <v>47</v>
      </c>
      <c r="V6" s="7">
        <v>50</v>
      </c>
      <c r="W6" s="7">
        <v>39</v>
      </c>
      <c r="X6" s="7">
        <v>41</v>
      </c>
      <c r="Y6" s="25"/>
      <c r="Z6" s="8" t="s">
        <v>812</v>
      </c>
      <c r="AA6" s="7">
        <v>39</v>
      </c>
      <c r="AB6" s="7">
        <v>42</v>
      </c>
      <c r="AC6" s="7">
        <v>31</v>
      </c>
      <c r="AD6" s="7">
        <v>38</v>
      </c>
      <c r="AE6" s="7">
        <v>44</v>
      </c>
      <c r="AF6" s="7">
        <v>38</v>
      </c>
    </row>
    <row r="7" spans="1:32" x14ac:dyDescent="0.3">
      <c r="A7" s="17" t="s">
        <v>395</v>
      </c>
      <c r="B7" s="19" t="s">
        <v>112</v>
      </c>
      <c r="C7" s="17" t="s">
        <v>391</v>
      </c>
      <c r="D7" s="17" t="s">
        <v>817</v>
      </c>
      <c r="E7" s="54">
        <v>2126417</v>
      </c>
      <c r="F7" s="20">
        <v>40342</v>
      </c>
      <c r="G7" s="2">
        <f t="shared" ca="1" si="0"/>
        <v>13</v>
      </c>
      <c r="H7" s="21"/>
      <c r="I7" s="22">
        <v>100575</v>
      </c>
      <c r="J7" s="19">
        <v>4</v>
      </c>
      <c r="K7" s="19"/>
      <c r="L7" s="19"/>
      <c r="O7" s="26">
        <v>55000</v>
      </c>
      <c r="P7" s="48">
        <v>2.5000000000000001E-2</v>
      </c>
      <c r="R7" s="27"/>
      <c r="S7" s="49">
        <f t="shared" ref="S7:X7" si="1">SUM(S2:S6)</f>
        <v>215</v>
      </c>
      <c r="T7" s="49">
        <f t="shared" si="1"/>
        <v>211</v>
      </c>
      <c r="U7" s="49">
        <f t="shared" si="1"/>
        <v>212</v>
      </c>
      <c r="V7" s="49">
        <f t="shared" si="1"/>
        <v>226</v>
      </c>
      <c r="W7" s="49">
        <f t="shared" si="1"/>
        <v>207</v>
      </c>
      <c r="X7" s="49">
        <f t="shared" si="1"/>
        <v>226</v>
      </c>
      <c r="Y7" s="50"/>
      <c r="Z7" s="49"/>
      <c r="AA7" s="49">
        <f t="shared" ref="AA7:AF7" si="2">SUM(AA2:AA6)</f>
        <v>218</v>
      </c>
      <c r="AB7" s="49">
        <f t="shared" si="2"/>
        <v>208</v>
      </c>
      <c r="AC7" s="49">
        <f t="shared" si="2"/>
        <v>195</v>
      </c>
      <c r="AD7" s="49">
        <f t="shared" si="2"/>
        <v>227</v>
      </c>
      <c r="AE7" s="51">
        <f t="shared" si="2"/>
        <v>218</v>
      </c>
      <c r="AF7" s="51">
        <f t="shared" si="2"/>
        <v>213</v>
      </c>
    </row>
    <row r="8" spans="1:32" x14ac:dyDescent="0.3">
      <c r="A8" s="17" t="s">
        <v>270</v>
      </c>
      <c r="B8" s="19" t="s">
        <v>123</v>
      </c>
      <c r="C8" s="17" t="s">
        <v>239</v>
      </c>
      <c r="D8" s="17" t="s">
        <v>817</v>
      </c>
      <c r="E8" s="54">
        <v>1711112</v>
      </c>
      <c r="F8" s="20">
        <v>42384</v>
      </c>
      <c r="G8" s="2">
        <f t="shared" ca="1" si="0"/>
        <v>7</v>
      </c>
      <c r="H8" s="21" t="s">
        <v>114</v>
      </c>
      <c r="I8" s="22">
        <v>107636</v>
      </c>
      <c r="J8" s="19">
        <v>2</v>
      </c>
      <c r="K8" s="19"/>
      <c r="L8" s="19"/>
      <c r="O8" s="26">
        <v>65000</v>
      </c>
      <c r="P8" s="48">
        <v>0.03</v>
      </c>
    </row>
    <row r="9" spans="1:32" x14ac:dyDescent="0.3">
      <c r="A9" s="17" t="s">
        <v>166</v>
      </c>
      <c r="B9" s="19" t="s">
        <v>123</v>
      </c>
      <c r="C9" s="17" t="s">
        <v>165</v>
      </c>
      <c r="D9" s="17" t="s">
        <v>817</v>
      </c>
      <c r="E9" s="54">
        <v>4081454</v>
      </c>
      <c r="F9" s="20">
        <v>44495</v>
      </c>
      <c r="G9" s="2">
        <f t="shared" ca="1" si="0"/>
        <v>2</v>
      </c>
      <c r="H9" s="21" t="s">
        <v>120</v>
      </c>
      <c r="I9" s="22">
        <v>111375</v>
      </c>
      <c r="J9" s="19">
        <v>5</v>
      </c>
      <c r="K9" s="19"/>
      <c r="L9" s="19"/>
      <c r="O9" s="26">
        <v>75000</v>
      </c>
      <c r="P9" s="48">
        <v>3.5000000000000003E-2</v>
      </c>
      <c r="AE9" s="7"/>
      <c r="AF9" s="7"/>
    </row>
    <row r="10" spans="1:32" x14ac:dyDescent="0.3">
      <c r="A10" s="17" t="s">
        <v>495</v>
      </c>
      <c r="B10" s="19" t="s">
        <v>123</v>
      </c>
      <c r="C10" s="17" t="s">
        <v>464</v>
      </c>
      <c r="D10" s="17" t="s">
        <v>818</v>
      </c>
      <c r="E10" s="54">
        <v>6518592</v>
      </c>
      <c r="F10" s="20">
        <v>44384</v>
      </c>
      <c r="G10" s="2">
        <f t="shared" ca="1" si="0"/>
        <v>2</v>
      </c>
      <c r="H10" s="21" t="s">
        <v>116</v>
      </c>
      <c r="I10" s="22">
        <v>47311</v>
      </c>
      <c r="J10" s="19">
        <v>4</v>
      </c>
      <c r="K10" s="19"/>
      <c r="L10" s="19"/>
      <c r="O10" s="26">
        <v>85000</v>
      </c>
      <c r="P10" s="48">
        <v>0.04</v>
      </c>
      <c r="AE10" s="7"/>
      <c r="AF10" s="7"/>
    </row>
    <row r="11" spans="1:32" x14ac:dyDescent="0.3">
      <c r="A11" s="17" t="s">
        <v>624</v>
      </c>
      <c r="B11" s="19" t="s">
        <v>118</v>
      </c>
      <c r="C11" s="17" t="s">
        <v>613</v>
      </c>
      <c r="D11" s="17" t="s">
        <v>817</v>
      </c>
      <c r="E11" s="54">
        <v>1349705</v>
      </c>
      <c r="F11" s="20">
        <v>44164</v>
      </c>
      <c r="G11" s="2">
        <f t="shared" ca="1" si="0"/>
        <v>3</v>
      </c>
      <c r="H11" s="21"/>
      <c r="I11" s="22">
        <v>120758</v>
      </c>
      <c r="J11" s="19">
        <v>2</v>
      </c>
      <c r="K11" s="19"/>
      <c r="L11" s="19"/>
      <c r="O11" s="26">
        <v>95000</v>
      </c>
      <c r="P11" s="48">
        <v>4.4999999999999998E-2</v>
      </c>
      <c r="AE11" s="7"/>
      <c r="AF11" s="7"/>
    </row>
    <row r="12" spans="1:32" x14ac:dyDescent="0.3">
      <c r="A12" s="17" t="s">
        <v>810</v>
      </c>
      <c r="B12" s="19" t="s">
        <v>119</v>
      </c>
      <c r="C12" s="17" t="s">
        <v>526</v>
      </c>
      <c r="D12" s="17" t="s">
        <v>817</v>
      </c>
      <c r="E12" s="54">
        <v>3128019</v>
      </c>
      <c r="F12" s="20">
        <v>39952</v>
      </c>
      <c r="G12" s="2">
        <f t="shared" ca="1" si="0"/>
        <v>14</v>
      </c>
      <c r="H12" s="21"/>
      <c r="I12" s="22">
        <v>96255</v>
      </c>
      <c r="J12" s="19">
        <v>5</v>
      </c>
      <c r="K12" s="19"/>
      <c r="O12" s="26">
        <v>105000</v>
      </c>
      <c r="P12" s="48">
        <v>0.05</v>
      </c>
      <c r="AE12" s="7"/>
      <c r="AF12" s="7"/>
    </row>
    <row r="13" spans="1:32" x14ac:dyDescent="0.3">
      <c r="A13" s="17" t="s">
        <v>574</v>
      </c>
      <c r="B13" s="19" t="s">
        <v>121</v>
      </c>
      <c r="C13" s="17" t="s">
        <v>526</v>
      </c>
      <c r="D13" s="17" t="s">
        <v>820</v>
      </c>
      <c r="E13" s="54">
        <v>6073987</v>
      </c>
      <c r="F13" s="20">
        <v>39605</v>
      </c>
      <c r="G13" s="2">
        <f t="shared" ca="1" si="0"/>
        <v>15</v>
      </c>
      <c r="H13" s="21"/>
      <c r="I13" s="22">
        <v>22529</v>
      </c>
      <c r="J13" s="19">
        <v>3</v>
      </c>
      <c r="L13" s="19"/>
      <c r="O13" s="26">
        <v>115000</v>
      </c>
      <c r="P13" s="48">
        <v>5.5E-2</v>
      </c>
      <c r="AE13" s="7"/>
      <c r="AF13" s="7"/>
    </row>
    <row r="14" spans="1:32" x14ac:dyDescent="0.3">
      <c r="A14" s="17" t="s">
        <v>493</v>
      </c>
      <c r="B14" s="19" t="s">
        <v>119</v>
      </c>
      <c r="C14" s="17" t="s">
        <v>464</v>
      </c>
      <c r="D14" s="17" t="s">
        <v>820</v>
      </c>
      <c r="E14" s="54">
        <v>6068329</v>
      </c>
      <c r="F14" s="20">
        <v>43970</v>
      </c>
      <c r="G14" s="2">
        <f t="shared" ca="1" si="0"/>
        <v>3</v>
      </c>
      <c r="H14" s="21" t="s">
        <v>114</v>
      </c>
      <c r="I14" s="22">
        <v>22849</v>
      </c>
      <c r="J14" s="19">
        <v>1</v>
      </c>
      <c r="K14" s="19"/>
      <c r="L14" s="19"/>
      <c r="O14" s="26">
        <v>125000</v>
      </c>
      <c r="P14" s="48">
        <v>0.06</v>
      </c>
    </row>
    <row r="15" spans="1:32" x14ac:dyDescent="0.3">
      <c r="A15" s="17" t="s">
        <v>691</v>
      </c>
      <c r="B15" s="19" t="s">
        <v>121</v>
      </c>
      <c r="C15" s="17" t="s">
        <v>687</v>
      </c>
      <c r="D15" s="17" t="s">
        <v>818</v>
      </c>
      <c r="E15" s="54">
        <v>3221962</v>
      </c>
      <c r="F15" s="20">
        <v>39403</v>
      </c>
      <c r="G15" s="2">
        <f t="shared" ca="1" si="0"/>
        <v>16</v>
      </c>
      <c r="H15" s="21"/>
      <c r="I15" s="22">
        <v>60791</v>
      </c>
      <c r="J15" s="19">
        <v>3</v>
      </c>
      <c r="K15" s="19"/>
      <c r="L15" s="19"/>
      <c r="O15" s="26">
        <v>135000</v>
      </c>
      <c r="P15" s="48">
        <v>6.5000000000000002E-2</v>
      </c>
    </row>
    <row r="16" spans="1:32" x14ac:dyDescent="0.3">
      <c r="A16" s="17" t="s">
        <v>104</v>
      </c>
      <c r="B16" s="19" t="s">
        <v>121</v>
      </c>
      <c r="C16" s="17" t="s">
        <v>9</v>
      </c>
      <c r="D16" s="17" t="s">
        <v>819</v>
      </c>
      <c r="E16" s="54">
        <v>1474418</v>
      </c>
      <c r="F16" s="20">
        <v>43812</v>
      </c>
      <c r="G16" s="2">
        <f t="shared" ca="1" si="0"/>
        <v>3</v>
      </c>
      <c r="H16" s="21" t="s">
        <v>128</v>
      </c>
      <c r="I16" s="22">
        <v>30861</v>
      </c>
      <c r="J16" s="19">
        <v>5</v>
      </c>
      <c r="K16" s="19"/>
      <c r="L16" s="19"/>
      <c r="O16" s="26">
        <v>145000</v>
      </c>
      <c r="P16" s="48">
        <v>7.0000000000000007E-2</v>
      </c>
    </row>
    <row r="17" spans="1:12" x14ac:dyDescent="0.3">
      <c r="A17" s="17" t="s">
        <v>599</v>
      </c>
      <c r="B17" s="19" t="s">
        <v>121</v>
      </c>
      <c r="C17" s="17" t="s">
        <v>526</v>
      </c>
      <c r="D17" s="17" t="s">
        <v>817</v>
      </c>
      <c r="E17" s="54">
        <v>8269746</v>
      </c>
      <c r="F17" s="20">
        <v>44054</v>
      </c>
      <c r="G17" s="2">
        <f t="shared" ca="1" si="0"/>
        <v>3</v>
      </c>
      <c r="H17" s="21" t="s">
        <v>120</v>
      </c>
      <c r="I17" s="22">
        <v>85328</v>
      </c>
      <c r="J17" s="19">
        <v>1</v>
      </c>
      <c r="K17" s="19"/>
      <c r="L17" s="19"/>
    </row>
    <row r="18" spans="1:12" x14ac:dyDescent="0.3">
      <c r="A18" s="17" t="s">
        <v>331</v>
      </c>
      <c r="B18" s="19" t="s">
        <v>121</v>
      </c>
      <c r="C18" s="17" t="s">
        <v>239</v>
      </c>
      <c r="D18" s="17" t="s">
        <v>820</v>
      </c>
      <c r="E18" s="54">
        <v>5161841</v>
      </c>
      <c r="F18" s="20">
        <v>39559</v>
      </c>
      <c r="G18" s="2">
        <f t="shared" ca="1" si="0"/>
        <v>15</v>
      </c>
      <c r="H18" s="21"/>
      <c r="I18" s="22">
        <v>12020</v>
      </c>
      <c r="J18" s="19">
        <v>3</v>
      </c>
      <c r="K18" s="19"/>
      <c r="L18" s="19"/>
    </row>
    <row r="19" spans="1:12" x14ac:dyDescent="0.3">
      <c r="A19" s="17" t="s">
        <v>540</v>
      </c>
      <c r="B19" s="19" t="s">
        <v>121</v>
      </c>
      <c r="C19" s="17" t="s">
        <v>526</v>
      </c>
      <c r="D19" s="17" t="s">
        <v>819</v>
      </c>
      <c r="E19" s="54">
        <v>8292793</v>
      </c>
      <c r="F19" s="20">
        <v>41278</v>
      </c>
      <c r="G19" s="2">
        <f t="shared" ca="1" si="0"/>
        <v>10</v>
      </c>
      <c r="H19" s="21" t="s">
        <v>116</v>
      </c>
      <c r="I19" s="22">
        <v>31806</v>
      </c>
      <c r="J19" s="19">
        <v>3</v>
      </c>
      <c r="K19" s="19"/>
      <c r="L19" s="19"/>
    </row>
    <row r="20" spans="1:12" x14ac:dyDescent="0.3">
      <c r="A20" s="17" t="s">
        <v>583</v>
      </c>
      <c r="B20" s="19" t="s">
        <v>123</v>
      </c>
      <c r="C20" s="17" t="s">
        <v>526</v>
      </c>
      <c r="D20" s="17" t="s">
        <v>817</v>
      </c>
      <c r="E20" s="54">
        <v>4291933</v>
      </c>
      <c r="F20" s="20">
        <v>42912</v>
      </c>
      <c r="G20" s="2">
        <f t="shared" ca="1" si="0"/>
        <v>6</v>
      </c>
      <c r="H20" s="21" t="s">
        <v>114</v>
      </c>
      <c r="I20" s="22">
        <v>84629</v>
      </c>
      <c r="J20" s="19">
        <v>2</v>
      </c>
      <c r="K20" s="19"/>
      <c r="L20" s="19"/>
    </row>
    <row r="21" spans="1:12" x14ac:dyDescent="0.3">
      <c r="A21" s="17" t="s">
        <v>683</v>
      </c>
      <c r="B21" s="19" t="s">
        <v>123</v>
      </c>
      <c r="C21" s="17" t="s">
        <v>613</v>
      </c>
      <c r="D21" s="17" t="s">
        <v>818</v>
      </c>
      <c r="E21" s="54">
        <v>2028417</v>
      </c>
      <c r="F21" s="20">
        <v>44092</v>
      </c>
      <c r="G21" s="2">
        <f t="shared" ca="1" si="0"/>
        <v>3</v>
      </c>
      <c r="H21" s="21"/>
      <c r="I21" s="22">
        <v>45236</v>
      </c>
      <c r="J21" s="19">
        <v>4</v>
      </c>
      <c r="K21" s="19"/>
      <c r="L21" s="19"/>
    </row>
    <row r="22" spans="1:12" x14ac:dyDescent="0.3">
      <c r="A22" s="17" t="s">
        <v>546</v>
      </c>
      <c r="B22" s="19" t="s">
        <v>123</v>
      </c>
      <c r="C22" s="17" t="s">
        <v>526</v>
      </c>
      <c r="D22" s="17" t="s">
        <v>819</v>
      </c>
      <c r="E22" s="54">
        <v>3557229</v>
      </c>
      <c r="F22" s="20">
        <v>42751</v>
      </c>
      <c r="G22" s="2">
        <f t="shared" ca="1" si="0"/>
        <v>6</v>
      </c>
      <c r="H22" s="21" t="s">
        <v>114</v>
      </c>
      <c r="I22" s="22">
        <v>31482</v>
      </c>
      <c r="J22" s="19">
        <v>4</v>
      </c>
      <c r="K22" s="19"/>
      <c r="L22" s="19"/>
    </row>
    <row r="23" spans="1:12" x14ac:dyDescent="0.3">
      <c r="A23" s="17" t="s">
        <v>362</v>
      </c>
      <c r="B23" s="19" t="s">
        <v>123</v>
      </c>
      <c r="C23" s="17" t="s">
        <v>239</v>
      </c>
      <c r="D23" s="17" t="s">
        <v>817</v>
      </c>
      <c r="E23" s="54">
        <v>4269572</v>
      </c>
      <c r="F23" s="20">
        <v>44039</v>
      </c>
      <c r="G23" s="2">
        <f t="shared" ca="1" si="0"/>
        <v>3</v>
      </c>
      <c r="H23" s="21"/>
      <c r="I23" s="22">
        <v>71469</v>
      </c>
      <c r="J23" s="19">
        <v>4</v>
      </c>
      <c r="K23" s="19"/>
      <c r="L23" s="19"/>
    </row>
    <row r="24" spans="1:12" x14ac:dyDescent="0.3">
      <c r="A24" s="17" t="s">
        <v>781</v>
      </c>
      <c r="B24" s="19" t="s">
        <v>119</v>
      </c>
      <c r="C24" s="17" t="s">
        <v>782</v>
      </c>
      <c r="D24" s="17" t="s">
        <v>818</v>
      </c>
      <c r="E24" s="54">
        <v>7727879</v>
      </c>
      <c r="F24" s="20">
        <v>41261</v>
      </c>
      <c r="G24" s="2">
        <f t="shared" ca="1" si="0"/>
        <v>10</v>
      </c>
      <c r="H24" s="21" t="s">
        <v>128</v>
      </c>
      <c r="I24" s="22">
        <v>57780</v>
      </c>
      <c r="J24" s="19">
        <v>5</v>
      </c>
      <c r="K24" s="19"/>
      <c r="L24" s="19"/>
    </row>
    <row r="25" spans="1:12" x14ac:dyDescent="0.3">
      <c r="A25" s="17" t="s">
        <v>164</v>
      </c>
      <c r="B25" s="19" t="s">
        <v>118</v>
      </c>
      <c r="C25" s="17" t="s">
        <v>165</v>
      </c>
      <c r="D25" s="17" t="s">
        <v>817</v>
      </c>
      <c r="E25" s="54">
        <v>7777526</v>
      </c>
      <c r="F25" s="20">
        <v>44127</v>
      </c>
      <c r="G25" s="2">
        <f t="shared" ca="1" si="0"/>
        <v>3</v>
      </c>
      <c r="H25" s="21"/>
      <c r="I25" s="22">
        <v>108068</v>
      </c>
      <c r="J25" s="19">
        <v>2</v>
      </c>
      <c r="K25" s="19"/>
      <c r="L25" s="19"/>
    </row>
    <row r="26" spans="1:12" x14ac:dyDescent="0.3">
      <c r="A26" s="17" t="s">
        <v>685</v>
      </c>
      <c r="B26" s="19" t="s">
        <v>119</v>
      </c>
      <c r="C26" s="17" t="s">
        <v>613</v>
      </c>
      <c r="D26" s="17" t="s">
        <v>817</v>
      </c>
      <c r="E26" s="54">
        <v>1186851</v>
      </c>
      <c r="F26" s="20">
        <v>40091</v>
      </c>
      <c r="G26" s="2">
        <f t="shared" ca="1" si="0"/>
        <v>14</v>
      </c>
      <c r="H26" s="21" t="s">
        <v>128</v>
      </c>
      <c r="I26" s="22">
        <v>65138</v>
      </c>
      <c r="J26" s="19">
        <v>3</v>
      </c>
      <c r="K26" s="19"/>
      <c r="L26" s="19"/>
    </row>
    <row r="27" spans="1:12" x14ac:dyDescent="0.3">
      <c r="A27" s="17" t="s">
        <v>453</v>
      </c>
      <c r="B27" s="19" t="s">
        <v>121</v>
      </c>
      <c r="C27" s="17" t="s">
        <v>9</v>
      </c>
      <c r="D27" s="17" t="s">
        <v>817</v>
      </c>
      <c r="E27" s="54">
        <v>9236154</v>
      </c>
      <c r="F27" s="20">
        <v>44786</v>
      </c>
      <c r="G27" s="2">
        <f t="shared" ca="1" si="0"/>
        <v>1</v>
      </c>
      <c r="H27" s="21" t="s">
        <v>116</v>
      </c>
      <c r="I27" s="22">
        <v>118773</v>
      </c>
      <c r="J27" s="19">
        <v>1</v>
      </c>
      <c r="K27" s="19"/>
      <c r="L27" s="19"/>
    </row>
    <row r="28" spans="1:12" x14ac:dyDescent="0.3">
      <c r="A28" s="17" t="s">
        <v>465</v>
      </c>
      <c r="B28" s="19" t="s">
        <v>127</v>
      </c>
      <c r="C28" s="17" t="s">
        <v>464</v>
      </c>
      <c r="D28" s="17" t="s">
        <v>817</v>
      </c>
      <c r="E28" s="54">
        <v>6823907</v>
      </c>
      <c r="F28" s="20">
        <v>42662</v>
      </c>
      <c r="G28" s="2">
        <f t="shared" ca="1" si="0"/>
        <v>7</v>
      </c>
      <c r="H28" s="21" t="s">
        <v>114</v>
      </c>
      <c r="I28" s="22">
        <v>117491</v>
      </c>
      <c r="J28" s="19">
        <v>3</v>
      </c>
      <c r="K28" s="19"/>
      <c r="L28" s="19"/>
    </row>
    <row r="29" spans="1:12" x14ac:dyDescent="0.3">
      <c r="A29" s="17" t="s">
        <v>471</v>
      </c>
      <c r="B29" s="19" t="s">
        <v>123</v>
      </c>
      <c r="C29" s="17" t="s">
        <v>464</v>
      </c>
      <c r="D29" s="17" t="s">
        <v>819</v>
      </c>
      <c r="E29" s="54">
        <v>7501848</v>
      </c>
      <c r="F29" s="20">
        <v>41288</v>
      </c>
      <c r="G29" s="2">
        <f t="shared" ca="1" si="0"/>
        <v>10</v>
      </c>
      <c r="H29" s="21"/>
      <c r="I29" s="22">
        <v>29225</v>
      </c>
      <c r="J29" s="19">
        <v>2</v>
      </c>
      <c r="K29" s="19"/>
      <c r="L29" s="19"/>
    </row>
    <row r="30" spans="1:12" x14ac:dyDescent="0.3">
      <c r="A30" s="17" t="s">
        <v>316</v>
      </c>
      <c r="B30" s="19" t="s">
        <v>121</v>
      </c>
      <c r="C30" s="17" t="s">
        <v>239</v>
      </c>
      <c r="D30" s="17" t="s">
        <v>818</v>
      </c>
      <c r="E30" s="54">
        <v>4145757</v>
      </c>
      <c r="F30" s="20">
        <v>39909</v>
      </c>
      <c r="G30" s="2">
        <f t="shared" ca="1" si="0"/>
        <v>14</v>
      </c>
      <c r="H30" s="21" t="s">
        <v>120</v>
      </c>
      <c r="I30" s="22">
        <v>50976</v>
      </c>
      <c r="J30" s="19">
        <v>2</v>
      </c>
      <c r="K30" s="19"/>
      <c r="L30" s="19"/>
    </row>
    <row r="31" spans="1:12" x14ac:dyDescent="0.3">
      <c r="A31" s="17" t="s">
        <v>539</v>
      </c>
      <c r="B31" s="19" t="s">
        <v>112</v>
      </c>
      <c r="C31" s="17" t="s">
        <v>526</v>
      </c>
      <c r="D31" s="17" t="s">
        <v>819</v>
      </c>
      <c r="E31" s="54">
        <v>1447090</v>
      </c>
      <c r="F31" s="20">
        <v>43841</v>
      </c>
      <c r="G31" s="2">
        <f t="shared" ca="1" si="0"/>
        <v>3</v>
      </c>
      <c r="H31" s="21" t="s">
        <v>125</v>
      </c>
      <c r="I31" s="22">
        <v>40176</v>
      </c>
      <c r="J31" s="19">
        <v>2</v>
      </c>
      <c r="K31" s="19"/>
      <c r="L31" s="19"/>
    </row>
    <row r="32" spans="1:12" x14ac:dyDescent="0.3">
      <c r="A32" s="17" t="s">
        <v>637</v>
      </c>
      <c r="B32" s="19" t="s">
        <v>123</v>
      </c>
      <c r="C32" s="17" t="s">
        <v>613</v>
      </c>
      <c r="D32" s="17" t="s">
        <v>820</v>
      </c>
      <c r="E32" s="54">
        <v>1746182</v>
      </c>
      <c r="F32" s="20">
        <v>39438</v>
      </c>
      <c r="G32" s="2">
        <f t="shared" ca="1" si="0"/>
        <v>15</v>
      </c>
      <c r="H32" s="21"/>
      <c r="I32" s="22">
        <v>17329</v>
      </c>
      <c r="J32" s="19">
        <v>5</v>
      </c>
      <c r="K32" s="19"/>
      <c r="L32" s="19"/>
    </row>
    <row r="33" spans="1:12" x14ac:dyDescent="0.3">
      <c r="A33" s="17" t="s">
        <v>187</v>
      </c>
      <c r="B33" s="19" t="s">
        <v>121</v>
      </c>
      <c r="C33" s="17" t="s">
        <v>185</v>
      </c>
      <c r="D33" s="17" t="s">
        <v>818</v>
      </c>
      <c r="E33" s="54">
        <v>8084307</v>
      </c>
      <c r="F33" s="20">
        <v>43260</v>
      </c>
      <c r="G33" s="2">
        <f t="shared" ca="1" si="0"/>
        <v>5</v>
      </c>
      <c r="H33" s="21" t="s">
        <v>114</v>
      </c>
      <c r="I33" s="22">
        <v>63923</v>
      </c>
      <c r="J33" s="19">
        <v>5</v>
      </c>
      <c r="K33" s="19"/>
      <c r="L33" s="19"/>
    </row>
    <row r="34" spans="1:12" x14ac:dyDescent="0.3">
      <c r="A34" s="17" t="s">
        <v>446</v>
      </c>
      <c r="B34" s="19" t="s">
        <v>121</v>
      </c>
      <c r="C34" s="17" t="s">
        <v>399</v>
      </c>
      <c r="D34" s="17" t="s">
        <v>817</v>
      </c>
      <c r="E34" s="54">
        <v>6715372</v>
      </c>
      <c r="F34" s="20">
        <v>39693</v>
      </c>
      <c r="G34" s="2">
        <f t="shared" ca="1" si="0"/>
        <v>15</v>
      </c>
      <c r="H34" s="21" t="s">
        <v>125</v>
      </c>
      <c r="I34" s="22">
        <v>67190</v>
      </c>
      <c r="J34" s="19">
        <v>1</v>
      </c>
      <c r="K34" s="19"/>
      <c r="L34" s="19"/>
    </row>
    <row r="35" spans="1:12" x14ac:dyDescent="0.3">
      <c r="A35" s="17" t="s">
        <v>692</v>
      </c>
      <c r="B35" s="19" t="s">
        <v>121</v>
      </c>
      <c r="C35" s="17" t="s">
        <v>687</v>
      </c>
      <c r="D35" s="17" t="s">
        <v>818</v>
      </c>
      <c r="E35" s="54">
        <v>2288326</v>
      </c>
      <c r="F35" s="20">
        <v>40126</v>
      </c>
      <c r="G35" s="2">
        <f t="shared" ca="1" si="0"/>
        <v>14</v>
      </c>
      <c r="H35" s="21" t="s">
        <v>128</v>
      </c>
      <c r="I35" s="22">
        <v>47871</v>
      </c>
      <c r="J35" s="19">
        <v>1</v>
      </c>
      <c r="K35" s="19"/>
      <c r="L35" s="19"/>
    </row>
    <row r="36" spans="1:12" x14ac:dyDescent="0.3">
      <c r="A36" s="17" t="s">
        <v>329</v>
      </c>
      <c r="B36" s="19" t="s">
        <v>112</v>
      </c>
      <c r="C36" s="17" t="s">
        <v>239</v>
      </c>
      <c r="D36" s="17" t="s">
        <v>818</v>
      </c>
      <c r="E36" s="54">
        <v>8909877</v>
      </c>
      <c r="F36" s="20">
        <v>43232</v>
      </c>
      <c r="G36" s="2">
        <f t="shared" ca="1" si="0"/>
        <v>5</v>
      </c>
      <c r="H36" s="21" t="s">
        <v>125</v>
      </c>
      <c r="I36" s="22">
        <v>46548</v>
      </c>
      <c r="J36" s="19">
        <v>3</v>
      </c>
      <c r="K36" s="19"/>
      <c r="L36" s="19"/>
    </row>
    <row r="37" spans="1:12" x14ac:dyDescent="0.3">
      <c r="A37" s="17" t="s">
        <v>520</v>
      </c>
      <c r="B37" s="19" t="s">
        <v>119</v>
      </c>
      <c r="C37" s="17" t="s">
        <v>509</v>
      </c>
      <c r="D37" s="17" t="s">
        <v>818</v>
      </c>
      <c r="E37" s="54">
        <v>2176859</v>
      </c>
      <c r="F37" s="20">
        <v>44395</v>
      </c>
      <c r="G37" s="2">
        <f t="shared" ca="1" si="0"/>
        <v>2</v>
      </c>
      <c r="H37" s="21" t="s">
        <v>120</v>
      </c>
      <c r="I37" s="22">
        <v>60156</v>
      </c>
      <c r="J37" s="19">
        <v>2</v>
      </c>
      <c r="K37" s="19"/>
      <c r="L37" s="19"/>
    </row>
    <row r="38" spans="1:12" x14ac:dyDescent="0.3">
      <c r="A38" s="17" t="s">
        <v>508</v>
      </c>
      <c r="B38" s="19" t="s">
        <v>121</v>
      </c>
      <c r="C38" s="17" t="s">
        <v>509</v>
      </c>
      <c r="D38" s="17" t="s">
        <v>817</v>
      </c>
      <c r="E38" s="54">
        <v>3782070</v>
      </c>
      <c r="F38" s="20">
        <v>44128</v>
      </c>
      <c r="G38" s="2">
        <f t="shared" ca="1" si="0"/>
        <v>3</v>
      </c>
      <c r="H38" s="21" t="s">
        <v>114</v>
      </c>
      <c r="I38" s="22">
        <v>96836</v>
      </c>
      <c r="J38" s="19">
        <v>1</v>
      </c>
      <c r="K38" s="19"/>
      <c r="L38" s="19"/>
    </row>
    <row r="39" spans="1:12" x14ac:dyDescent="0.3">
      <c r="A39" s="17" t="s">
        <v>193</v>
      </c>
      <c r="B39" s="19" t="s">
        <v>121</v>
      </c>
      <c r="C39" s="17" t="s">
        <v>191</v>
      </c>
      <c r="D39" s="17" t="s">
        <v>818</v>
      </c>
      <c r="E39" s="54">
        <v>8083927</v>
      </c>
      <c r="F39" s="20">
        <v>41218</v>
      </c>
      <c r="G39" s="2">
        <f t="shared" ca="1" si="0"/>
        <v>11</v>
      </c>
      <c r="H39" s="21"/>
      <c r="I39" s="22">
        <v>43160</v>
      </c>
      <c r="J39" s="19">
        <v>5</v>
      </c>
      <c r="K39" s="19"/>
      <c r="L39" s="19"/>
    </row>
    <row r="40" spans="1:12" x14ac:dyDescent="0.3">
      <c r="A40" s="17" t="s">
        <v>320</v>
      </c>
      <c r="B40" s="19" t="s">
        <v>121</v>
      </c>
      <c r="C40" s="17" t="s">
        <v>239</v>
      </c>
      <c r="D40" s="17" t="s">
        <v>817</v>
      </c>
      <c r="E40" s="54">
        <v>5045831</v>
      </c>
      <c r="F40" s="20">
        <v>40645</v>
      </c>
      <c r="G40" s="2">
        <f t="shared" ca="1" si="0"/>
        <v>12</v>
      </c>
      <c r="H40" s="21" t="s">
        <v>116</v>
      </c>
      <c r="I40" s="22">
        <v>89114</v>
      </c>
      <c r="J40" s="19">
        <v>5</v>
      </c>
      <c r="K40" s="19"/>
      <c r="L40" s="19"/>
    </row>
    <row r="41" spans="1:12" x14ac:dyDescent="0.3">
      <c r="A41" s="17" t="s">
        <v>489</v>
      </c>
      <c r="B41" s="19" t="s">
        <v>112</v>
      </c>
      <c r="C41" s="17" t="s">
        <v>464</v>
      </c>
      <c r="D41" s="17" t="s">
        <v>818</v>
      </c>
      <c r="E41" s="54">
        <v>6548827</v>
      </c>
      <c r="F41" s="20">
        <v>41047</v>
      </c>
      <c r="G41" s="2">
        <f t="shared" ca="1" si="0"/>
        <v>11</v>
      </c>
      <c r="H41" s="21" t="s">
        <v>114</v>
      </c>
      <c r="I41" s="22">
        <v>45644</v>
      </c>
      <c r="J41" s="19">
        <v>5</v>
      </c>
      <c r="K41" s="19"/>
      <c r="L41" s="19"/>
    </row>
    <row r="42" spans="1:12" x14ac:dyDescent="0.3">
      <c r="A42" s="17" t="s">
        <v>245</v>
      </c>
      <c r="B42" s="19" t="s">
        <v>118</v>
      </c>
      <c r="C42" s="17" t="s">
        <v>239</v>
      </c>
      <c r="D42" s="17" t="s">
        <v>817</v>
      </c>
      <c r="E42" s="54">
        <v>7254873</v>
      </c>
      <c r="F42" s="20">
        <v>39384</v>
      </c>
      <c r="G42" s="2">
        <f t="shared" ca="1" si="0"/>
        <v>16</v>
      </c>
      <c r="H42" s="21" t="s">
        <v>114</v>
      </c>
      <c r="I42" s="22">
        <v>65927</v>
      </c>
      <c r="J42" s="19">
        <v>5</v>
      </c>
      <c r="K42" s="19"/>
      <c r="L42" s="19"/>
    </row>
    <row r="43" spans="1:12" x14ac:dyDescent="0.3">
      <c r="A43" s="17" t="s">
        <v>562</v>
      </c>
      <c r="B43" s="19" t="s">
        <v>123</v>
      </c>
      <c r="C43" s="17" t="s">
        <v>526</v>
      </c>
      <c r="D43" s="17" t="s">
        <v>818</v>
      </c>
      <c r="E43" s="54">
        <v>8618580</v>
      </c>
      <c r="F43" s="20">
        <v>43909</v>
      </c>
      <c r="G43" s="2">
        <f t="shared" ca="1" si="0"/>
        <v>3</v>
      </c>
      <c r="H43" s="21" t="s">
        <v>114</v>
      </c>
      <c r="I43" s="22">
        <v>63909</v>
      </c>
      <c r="J43" s="19">
        <v>2</v>
      </c>
      <c r="K43" s="19"/>
      <c r="L43" s="19"/>
    </row>
    <row r="44" spans="1:12" x14ac:dyDescent="0.3">
      <c r="A44" s="17" t="s">
        <v>747</v>
      </c>
      <c r="B44" s="19" t="s">
        <v>119</v>
      </c>
      <c r="C44" s="17" t="s">
        <v>687</v>
      </c>
      <c r="D44" s="17" t="s">
        <v>818</v>
      </c>
      <c r="E44" s="54">
        <v>6145897</v>
      </c>
      <c r="F44" s="20">
        <v>43987</v>
      </c>
      <c r="G44" s="2">
        <f t="shared" ca="1" si="0"/>
        <v>3</v>
      </c>
      <c r="H44" s="21" t="s">
        <v>128</v>
      </c>
      <c r="I44" s="22">
        <v>51442</v>
      </c>
      <c r="J44" s="19">
        <v>2</v>
      </c>
      <c r="K44" s="19"/>
      <c r="L44" s="19"/>
    </row>
    <row r="45" spans="1:12" x14ac:dyDescent="0.3">
      <c r="A45" s="17" t="s">
        <v>718</v>
      </c>
      <c r="B45" s="19" t="s">
        <v>121</v>
      </c>
      <c r="C45" s="17" t="s">
        <v>687</v>
      </c>
      <c r="D45" s="17" t="s">
        <v>817</v>
      </c>
      <c r="E45" s="54">
        <v>5752562</v>
      </c>
      <c r="F45" s="20">
        <v>40249</v>
      </c>
      <c r="G45" s="2">
        <f t="shared" ca="1" si="0"/>
        <v>13</v>
      </c>
      <c r="H45" s="21" t="s">
        <v>116</v>
      </c>
      <c r="I45" s="22">
        <v>88182</v>
      </c>
      <c r="J45" s="19">
        <v>5</v>
      </c>
      <c r="K45" s="19"/>
      <c r="L45" s="19"/>
    </row>
    <row r="46" spans="1:12" x14ac:dyDescent="0.3">
      <c r="A46" s="17" t="s">
        <v>25</v>
      </c>
      <c r="B46" s="19" t="s">
        <v>121</v>
      </c>
      <c r="C46" s="17" t="s">
        <v>130</v>
      </c>
      <c r="D46" s="17" t="s">
        <v>818</v>
      </c>
      <c r="E46" s="54">
        <v>4711729</v>
      </c>
      <c r="F46" s="20">
        <v>44595</v>
      </c>
      <c r="G46" s="2">
        <f t="shared" ca="1" si="0"/>
        <v>1</v>
      </c>
      <c r="H46" s="21" t="s">
        <v>114</v>
      </c>
      <c r="I46" s="22">
        <v>62397</v>
      </c>
      <c r="J46" s="19">
        <v>3</v>
      </c>
      <c r="K46" s="19"/>
      <c r="L46" s="19"/>
    </row>
    <row r="47" spans="1:12" x14ac:dyDescent="0.3">
      <c r="A47" s="17" t="s">
        <v>143</v>
      </c>
      <c r="B47" s="19" t="s">
        <v>112</v>
      </c>
      <c r="C47" s="17" t="s">
        <v>131</v>
      </c>
      <c r="D47" s="17" t="s">
        <v>817</v>
      </c>
      <c r="E47" s="54">
        <v>7461894</v>
      </c>
      <c r="F47" s="20">
        <v>41537</v>
      </c>
      <c r="G47" s="2">
        <f t="shared" ca="1" si="0"/>
        <v>10</v>
      </c>
      <c r="H47" s="21" t="s">
        <v>114</v>
      </c>
      <c r="I47" s="22">
        <v>90302</v>
      </c>
      <c r="J47" s="19">
        <v>5</v>
      </c>
      <c r="K47" s="19"/>
      <c r="L47" s="19"/>
    </row>
    <row r="48" spans="1:12" x14ac:dyDescent="0.3">
      <c r="A48" s="17" t="s">
        <v>360</v>
      </c>
      <c r="B48" s="19" t="s">
        <v>127</v>
      </c>
      <c r="C48" s="17" t="s">
        <v>239</v>
      </c>
      <c r="D48" s="17" t="s">
        <v>818</v>
      </c>
      <c r="E48" s="54">
        <v>4657045</v>
      </c>
      <c r="F48" s="20">
        <v>42955</v>
      </c>
      <c r="G48" s="2">
        <f t="shared" ca="1" si="0"/>
        <v>6</v>
      </c>
      <c r="H48" s="21"/>
      <c r="I48" s="22">
        <v>47871</v>
      </c>
      <c r="J48" s="19">
        <v>3</v>
      </c>
      <c r="K48" s="19"/>
      <c r="L48" s="19"/>
    </row>
    <row r="49" spans="1:12" x14ac:dyDescent="0.3">
      <c r="A49" s="17" t="s">
        <v>487</v>
      </c>
      <c r="B49" s="19" t="s">
        <v>118</v>
      </c>
      <c r="C49" s="17" t="s">
        <v>464</v>
      </c>
      <c r="D49" s="17" t="s">
        <v>817</v>
      </c>
      <c r="E49" s="54">
        <v>1251552</v>
      </c>
      <c r="F49" s="20">
        <v>43947</v>
      </c>
      <c r="G49" s="2">
        <f t="shared" ca="1" si="0"/>
        <v>3</v>
      </c>
      <c r="H49" s="21" t="s">
        <v>114</v>
      </c>
      <c r="I49" s="22">
        <v>90234</v>
      </c>
      <c r="J49" s="19">
        <v>4</v>
      </c>
      <c r="K49" s="19"/>
      <c r="L49" s="19"/>
    </row>
    <row r="50" spans="1:12" x14ac:dyDescent="0.3">
      <c r="A50" s="17" t="s">
        <v>364</v>
      </c>
      <c r="B50" s="19" t="s">
        <v>119</v>
      </c>
      <c r="C50" s="17" t="s">
        <v>239</v>
      </c>
      <c r="D50" s="17" t="s">
        <v>819</v>
      </c>
      <c r="E50" s="54">
        <v>2823868</v>
      </c>
      <c r="F50" s="20">
        <v>44050</v>
      </c>
      <c r="G50" s="2">
        <f t="shared" ca="1" si="0"/>
        <v>3</v>
      </c>
      <c r="H50" s="21"/>
      <c r="I50" s="22">
        <v>38151</v>
      </c>
      <c r="J50" s="19">
        <v>5</v>
      </c>
      <c r="K50" s="19"/>
      <c r="L50" s="19"/>
    </row>
    <row r="51" spans="1:12" x14ac:dyDescent="0.3">
      <c r="A51" s="17" t="s">
        <v>264</v>
      </c>
      <c r="B51" s="19" t="s">
        <v>118</v>
      </c>
      <c r="C51" s="17" t="s">
        <v>239</v>
      </c>
      <c r="D51" s="17" t="s">
        <v>817</v>
      </c>
      <c r="E51" s="54">
        <v>5103663</v>
      </c>
      <c r="F51" s="20">
        <v>42721</v>
      </c>
      <c r="G51" s="2">
        <f t="shared" ca="1" si="0"/>
        <v>6</v>
      </c>
      <c r="H51" s="21"/>
      <c r="I51" s="22">
        <v>86981</v>
      </c>
      <c r="J51" s="19">
        <v>4</v>
      </c>
      <c r="K51" s="19"/>
      <c r="L51" s="19"/>
    </row>
    <row r="52" spans="1:12" x14ac:dyDescent="0.3">
      <c r="A52" s="17" t="s">
        <v>490</v>
      </c>
      <c r="B52" s="19" t="s">
        <v>123</v>
      </c>
      <c r="C52" s="17" t="s">
        <v>464</v>
      </c>
      <c r="D52" s="17" t="s">
        <v>817</v>
      </c>
      <c r="E52" s="54">
        <v>5099934</v>
      </c>
      <c r="F52" s="20">
        <v>41804</v>
      </c>
      <c r="G52" s="2">
        <f t="shared" ca="1" si="0"/>
        <v>9</v>
      </c>
      <c r="H52" s="21" t="s">
        <v>128</v>
      </c>
      <c r="I52" s="22">
        <v>116370</v>
      </c>
      <c r="J52" s="19">
        <v>3</v>
      </c>
      <c r="K52" s="19"/>
      <c r="L52" s="19"/>
    </row>
    <row r="53" spans="1:12" x14ac:dyDescent="0.3">
      <c r="A53" s="17" t="s">
        <v>401</v>
      </c>
      <c r="B53" s="19" t="s">
        <v>121</v>
      </c>
      <c r="C53" s="17" t="s">
        <v>399</v>
      </c>
      <c r="D53" s="17" t="s">
        <v>819</v>
      </c>
      <c r="E53" s="54">
        <v>8332140</v>
      </c>
      <c r="F53" s="20">
        <v>43034</v>
      </c>
      <c r="G53" s="2">
        <f t="shared" ca="1" si="0"/>
        <v>6</v>
      </c>
      <c r="H53" s="21" t="s">
        <v>114</v>
      </c>
      <c r="I53" s="22">
        <v>42194</v>
      </c>
      <c r="J53" s="19">
        <v>5</v>
      </c>
      <c r="K53" s="19"/>
      <c r="L53" s="19"/>
    </row>
    <row r="54" spans="1:12" x14ac:dyDescent="0.3">
      <c r="A54" s="17" t="s">
        <v>621</v>
      </c>
      <c r="B54" s="19" t="s">
        <v>119</v>
      </c>
      <c r="C54" s="17" t="s">
        <v>613</v>
      </c>
      <c r="D54" s="17" t="s">
        <v>817</v>
      </c>
      <c r="E54" s="54">
        <v>3268324</v>
      </c>
      <c r="F54" s="20">
        <v>41202</v>
      </c>
      <c r="G54" s="2">
        <f t="shared" ca="1" si="0"/>
        <v>11</v>
      </c>
      <c r="H54" s="21" t="s">
        <v>128</v>
      </c>
      <c r="I54" s="22">
        <v>111362</v>
      </c>
      <c r="J54" s="19">
        <v>5</v>
      </c>
      <c r="K54" s="19"/>
      <c r="L54" s="19"/>
    </row>
    <row r="55" spans="1:12" x14ac:dyDescent="0.3">
      <c r="A55" s="17" t="s">
        <v>277</v>
      </c>
      <c r="B55" s="19" t="s">
        <v>112</v>
      </c>
      <c r="C55" s="17" t="s">
        <v>239</v>
      </c>
      <c r="D55" s="17" t="s">
        <v>817</v>
      </c>
      <c r="E55" s="54">
        <v>4851629</v>
      </c>
      <c r="F55" s="20">
        <v>43115</v>
      </c>
      <c r="G55" s="2">
        <f t="shared" ca="1" si="0"/>
        <v>5</v>
      </c>
      <c r="H55" s="21"/>
      <c r="I55" s="22">
        <v>84753</v>
      </c>
      <c r="J55" s="19">
        <v>4</v>
      </c>
      <c r="K55" s="19"/>
      <c r="L55" s="19"/>
    </row>
    <row r="56" spans="1:12" x14ac:dyDescent="0.3">
      <c r="A56" s="17" t="s">
        <v>699</v>
      </c>
      <c r="B56" s="19" t="s">
        <v>112</v>
      </c>
      <c r="C56" s="17" t="s">
        <v>687</v>
      </c>
      <c r="D56" s="17" t="s">
        <v>817</v>
      </c>
      <c r="E56" s="54">
        <v>8972776</v>
      </c>
      <c r="F56" s="20">
        <v>39770</v>
      </c>
      <c r="G56" s="2">
        <f t="shared" ca="1" si="0"/>
        <v>15</v>
      </c>
      <c r="H56" s="21"/>
      <c r="I56" s="22">
        <v>78638</v>
      </c>
      <c r="J56" s="19">
        <v>2</v>
      </c>
      <c r="K56" s="19"/>
      <c r="L56" s="19"/>
    </row>
    <row r="57" spans="1:12" x14ac:dyDescent="0.3">
      <c r="A57" s="17" t="s">
        <v>22</v>
      </c>
      <c r="B57" s="19" t="s">
        <v>112</v>
      </c>
      <c r="C57" s="17" t="s">
        <v>130</v>
      </c>
      <c r="D57" s="17" t="s">
        <v>817</v>
      </c>
      <c r="E57" s="54">
        <v>5547169</v>
      </c>
      <c r="F57" s="20">
        <v>43683</v>
      </c>
      <c r="G57" s="2">
        <f t="shared" ca="1" si="0"/>
        <v>4</v>
      </c>
      <c r="H57" s="21" t="s">
        <v>116</v>
      </c>
      <c r="I57" s="22">
        <v>69093</v>
      </c>
      <c r="J57" s="19">
        <v>3</v>
      </c>
      <c r="K57" s="19"/>
      <c r="L57" s="19"/>
    </row>
    <row r="58" spans="1:12" x14ac:dyDescent="0.3">
      <c r="A58" s="17" t="s">
        <v>734</v>
      </c>
      <c r="B58" s="19" t="s">
        <v>127</v>
      </c>
      <c r="C58" s="17" t="s">
        <v>687</v>
      </c>
      <c r="D58" s="17" t="s">
        <v>818</v>
      </c>
      <c r="E58" s="54">
        <v>1114315</v>
      </c>
      <c r="F58" s="20">
        <v>42849</v>
      </c>
      <c r="G58" s="2">
        <f t="shared" ca="1" si="0"/>
        <v>6</v>
      </c>
      <c r="H58" s="21"/>
      <c r="I58" s="22">
        <v>47574</v>
      </c>
      <c r="J58" s="19">
        <v>3</v>
      </c>
      <c r="K58" s="19"/>
      <c r="L58" s="19"/>
    </row>
    <row r="59" spans="1:12" x14ac:dyDescent="0.3">
      <c r="A59" s="17" t="s">
        <v>636</v>
      </c>
      <c r="B59" s="19" t="s">
        <v>121</v>
      </c>
      <c r="C59" s="17" t="s">
        <v>613</v>
      </c>
      <c r="D59" s="17" t="s">
        <v>817</v>
      </c>
      <c r="E59" s="54">
        <v>7524444</v>
      </c>
      <c r="F59" s="20">
        <v>42361</v>
      </c>
      <c r="G59" s="2">
        <f t="shared" ca="1" si="0"/>
        <v>7</v>
      </c>
      <c r="H59" s="21" t="s">
        <v>114</v>
      </c>
      <c r="I59" s="22">
        <v>106259</v>
      </c>
      <c r="J59" s="19">
        <v>4</v>
      </c>
      <c r="K59" s="19"/>
      <c r="L59" s="19"/>
    </row>
    <row r="60" spans="1:12" x14ac:dyDescent="0.3">
      <c r="A60" s="17" t="s">
        <v>434</v>
      </c>
      <c r="B60" s="19" t="s">
        <v>118</v>
      </c>
      <c r="C60" s="17" t="s">
        <v>399</v>
      </c>
      <c r="D60" s="17" t="s">
        <v>817</v>
      </c>
      <c r="E60" s="54">
        <v>4224047</v>
      </c>
      <c r="F60" s="20">
        <v>43972</v>
      </c>
      <c r="G60" s="2">
        <f t="shared" ca="1" si="0"/>
        <v>3</v>
      </c>
      <c r="H60" s="21" t="s">
        <v>114</v>
      </c>
      <c r="I60" s="22">
        <v>77706</v>
      </c>
      <c r="J60" s="19">
        <v>4</v>
      </c>
      <c r="K60" s="19"/>
      <c r="L60" s="19"/>
    </row>
    <row r="61" spans="1:12" x14ac:dyDescent="0.3">
      <c r="A61" s="17" t="s">
        <v>27</v>
      </c>
      <c r="B61" s="19" t="s">
        <v>121</v>
      </c>
      <c r="C61" s="17" t="s">
        <v>130</v>
      </c>
      <c r="D61" s="17" t="s">
        <v>818</v>
      </c>
      <c r="E61" s="54">
        <v>3116861</v>
      </c>
      <c r="F61" s="20">
        <v>42994</v>
      </c>
      <c r="G61" s="2">
        <f t="shared" ca="1" si="0"/>
        <v>6</v>
      </c>
      <c r="H61" s="21" t="s">
        <v>120</v>
      </c>
      <c r="I61" s="22">
        <v>62228</v>
      </c>
      <c r="J61" s="19">
        <v>3</v>
      </c>
      <c r="K61" s="19"/>
      <c r="L61" s="19"/>
    </row>
    <row r="62" spans="1:12" x14ac:dyDescent="0.3">
      <c r="A62" s="17" t="s">
        <v>92</v>
      </c>
      <c r="B62" s="19" t="s">
        <v>112</v>
      </c>
      <c r="C62" s="17" t="s">
        <v>131</v>
      </c>
      <c r="D62" s="17" t="s">
        <v>817</v>
      </c>
      <c r="E62" s="54">
        <v>2442343</v>
      </c>
      <c r="F62" s="20">
        <v>42617</v>
      </c>
      <c r="G62" s="2">
        <f t="shared" ca="1" si="0"/>
        <v>7</v>
      </c>
      <c r="H62" s="21"/>
      <c r="I62" s="22">
        <v>83903</v>
      </c>
      <c r="J62" s="19">
        <v>4</v>
      </c>
      <c r="K62" s="19"/>
      <c r="L62" s="19"/>
    </row>
    <row r="63" spans="1:12" x14ac:dyDescent="0.3">
      <c r="A63" s="17" t="s">
        <v>231</v>
      </c>
      <c r="B63" s="19" t="s">
        <v>118</v>
      </c>
      <c r="C63" s="17" t="s">
        <v>230</v>
      </c>
      <c r="D63" s="17" t="s">
        <v>817</v>
      </c>
      <c r="E63" s="54">
        <v>7556534</v>
      </c>
      <c r="F63" s="20">
        <v>43840</v>
      </c>
      <c r="G63" s="2">
        <f t="shared" ca="1" si="0"/>
        <v>3</v>
      </c>
      <c r="H63" s="21" t="s">
        <v>120</v>
      </c>
      <c r="I63" s="22">
        <v>96107</v>
      </c>
      <c r="J63" s="19">
        <v>4</v>
      </c>
      <c r="K63" s="19"/>
      <c r="L63" s="19"/>
    </row>
    <row r="64" spans="1:12" x14ac:dyDescent="0.3">
      <c r="A64" s="17" t="s">
        <v>555</v>
      </c>
      <c r="B64" s="19" t="s">
        <v>112</v>
      </c>
      <c r="C64" s="17" t="s">
        <v>526</v>
      </c>
      <c r="D64" s="17" t="s">
        <v>820</v>
      </c>
      <c r="E64" s="54">
        <v>5244741</v>
      </c>
      <c r="F64" s="20">
        <v>39523</v>
      </c>
      <c r="G64" s="2">
        <f t="shared" ca="1" si="0"/>
        <v>15</v>
      </c>
      <c r="H64" s="21"/>
      <c r="I64" s="22">
        <v>19348</v>
      </c>
      <c r="J64" s="19">
        <v>5</v>
      </c>
      <c r="K64" s="19"/>
      <c r="L64" s="19"/>
    </row>
    <row r="65" spans="1:12" x14ac:dyDescent="0.3">
      <c r="A65" s="17" t="s">
        <v>731</v>
      </c>
      <c r="B65" s="19" t="s">
        <v>112</v>
      </c>
      <c r="C65" s="17" t="s">
        <v>687</v>
      </c>
      <c r="D65" s="17" t="s">
        <v>817</v>
      </c>
      <c r="E65" s="54">
        <v>6818025</v>
      </c>
      <c r="F65" s="20">
        <v>44671</v>
      </c>
      <c r="G65" s="2">
        <f t="shared" ca="1" si="0"/>
        <v>1</v>
      </c>
      <c r="H65" s="21"/>
      <c r="I65" s="22">
        <v>79823</v>
      </c>
      <c r="J65" s="19">
        <v>4</v>
      </c>
      <c r="K65" s="19"/>
      <c r="L65" s="19"/>
    </row>
    <row r="66" spans="1:12" x14ac:dyDescent="0.3">
      <c r="A66" s="17" t="s">
        <v>450</v>
      </c>
      <c r="B66" s="19" t="s">
        <v>127</v>
      </c>
      <c r="C66" s="17" t="s">
        <v>9</v>
      </c>
      <c r="D66" s="17" t="s">
        <v>817</v>
      </c>
      <c r="E66" s="54">
        <v>7086367</v>
      </c>
      <c r="F66" s="20">
        <v>43840</v>
      </c>
      <c r="G66" s="2">
        <f t="shared" ref="G66:G129" ca="1" si="3">DATEDIF(F66,TODAY(),"Y")</f>
        <v>3</v>
      </c>
      <c r="H66" s="21" t="s">
        <v>114</v>
      </c>
      <c r="I66" s="22">
        <v>66697</v>
      </c>
      <c r="J66" s="19">
        <v>4</v>
      </c>
      <c r="K66" s="19"/>
      <c r="L66" s="19"/>
    </row>
    <row r="67" spans="1:12" x14ac:dyDescent="0.3">
      <c r="A67" s="17" t="s">
        <v>595</v>
      </c>
      <c r="B67" s="19" t="s">
        <v>112</v>
      </c>
      <c r="C67" s="17" t="s">
        <v>526</v>
      </c>
      <c r="D67" s="17" t="s">
        <v>818</v>
      </c>
      <c r="E67" s="54">
        <v>3124228</v>
      </c>
      <c r="F67" s="20">
        <v>39663</v>
      </c>
      <c r="G67" s="2">
        <f t="shared" ca="1" si="3"/>
        <v>15</v>
      </c>
      <c r="H67" s="21"/>
      <c r="I67" s="22">
        <v>64152</v>
      </c>
      <c r="J67" s="19">
        <v>1</v>
      </c>
      <c r="K67" s="19"/>
      <c r="L67" s="19"/>
    </row>
    <row r="68" spans="1:12" x14ac:dyDescent="0.3">
      <c r="A68" s="17" t="s">
        <v>272</v>
      </c>
      <c r="B68" s="19" t="s">
        <v>121</v>
      </c>
      <c r="C68" s="17" t="s">
        <v>239</v>
      </c>
      <c r="D68" s="17" t="s">
        <v>818</v>
      </c>
      <c r="E68" s="54">
        <v>3265321</v>
      </c>
      <c r="F68" s="20">
        <v>40181</v>
      </c>
      <c r="G68" s="2">
        <f t="shared" ca="1" si="3"/>
        <v>13</v>
      </c>
      <c r="H68" s="21" t="s">
        <v>128</v>
      </c>
      <c r="I68" s="22">
        <v>63059</v>
      </c>
      <c r="J68" s="19">
        <v>3</v>
      </c>
      <c r="K68" s="19"/>
      <c r="L68" s="19"/>
    </row>
    <row r="69" spans="1:12" x14ac:dyDescent="0.3">
      <c r="A69" s="17" t="s">
        <v>269</v>
      </c>
      <c r="B69" s="19" t="s">
        <v>112</v>
      </c>
      <c r="C69" s="17" t="s">
        <v>239</v>
      </c>
      <c r="D69" s="17" t="s">
        <v>817</v>
      </c>
      <c r="E69" s="54">
        <v>5031604</v>
      </c>
      <c r="F69" s="20">
        <v>42375</v>
      </c>
      <c r="G69" s="2">
        <f t="shared" ca="1" si="3"/>
        <v>7</v>
      </c>
      <c r="H69" s="21" t="s">
        <v>128</v>
      </c>
      <c r="I69" s="22">
        <v>98744</v>
      </c>
      <c r="J69" s="19">
        <v>5</v>
      </c>
      <c r="K69" s="19"/>
      <c r="L69" s="19"/>
    </row>
    <row r="70" spans="1:12" x14ac:dyDescent="0.3">
      <c r="A70" s="17" t="s">
        <v>314</v>
      </c>
      <c r="B70" s="19" t="s">
        <v>121</v>
      </c>
      <c r="C70" s="17" t="s">
        <v>239</v>
      </c>
      <c r="D70" s="17" t="s">
        <v>817</v>
      </c>
      <c r="E70" s="54">
        <v>1347350</v>
      </c>
      <c r="F70" s="20">
        <v>39549</v>
      </c>
      <c r="G70" s="2">
        <f t="shared" ca="1" si="3"/>
        <v>15</v>
      </c>
      <c r="H70" s="21"/>
      <c r="I70" s="22">
        <v>96809</v>
      </c>
      <c r="J70" s="19">
        <v>5</v>
      </c>
      <c r="K70" s="19"/>
      <c r="L70" s="19"/>
    </row>
    <row r="71" spans="1:12" x14ac:dyDescent="0.3">
      <c r="A71" s="17" t="s">
        <v>358</v>
      </c>
      <c r="B71" s="19" t="s">
        <v>123</v>
      </c>
      <c r="C71" s="17" t="s">
        <v>239</v>
      </c>
      <c r="D71" s="17" t="s">
        <v>817</v>
      </c>
      <c r="E71" s="54">
        <v>9444333</v>
      </c>
      <c r="F71" s="20">
        <v>43273</v>
      </c>
      <c r="G71" s="2">
        <f t="shared" ca="1" si="3"/>
        <v>5</v>
      </c>
      <c r="H71" s="21" t="s">
        <v>114</v>
      </c>
      <c r="I71" s="22">
        <v>93582</v>
      </c>
      <c r="J71" s="19">
        <v>3</v>
      </c>
      <c r="K71" s="19"/>
      <c r="L71" s="19"/>
    </row>
    <row r="72" spans="1:12" x14ac:dyDescent="0.3">
      <c r="A72" s="17" t="s">
        <v>790</v>
      </c>
      <c r="B72" s="19" t="s">
        <v>121</v>
      </c>
      <c r="C72" s="17" t="s">
        <v>788</v>
      </c>
      <c r="D72" s="17" t="s">
        <v>817</v>
      </c>
      <c r="E72" s="54">
        <v>3138402</v>
      </c>
      <c r="F72" s="20">
        <v>43216</v>
      </c>
      <c r="G72" s="2">
        <f t="shared" ca="1" si="3"/>
        <v>5</v>
      </c>
      <c r="H72" s="21"/>
      <c r="I72" s="22">
        <v>87372</v>
      </c>
      <c r="J72" s="19">
        <v>5</v>
      </c>
      <c r="K72" s="19"/>
      <c r="L72" s="19"/>
    </row>
    <row r="73" spans="1:12" x14ac:dyDescent="0.3">
      <c r="A73" s="17" t="s">
        <v>297</v>
      </c>
      <c r="B73" s="19" t="s">
        <v>123</v>
      </c>
      <c r="C73" s="17" t="s">
        <v>239</v>
      </c>
      <c r="D73" s="17" t="s">
        <v>818</v>
      </c>
      <c r="E73" s="54">
        <v>5448895</v>
      </c>
      <c r="F73" s="20">
        <v>44211</v>
      </c>
      <c r="G73" s="2">
        <f t="shared" ca="1" si="3"/>
        <v>2</v>
      </c>
      <c r="H73" s="21" t="s">
        <v>114</v>
      </c>
      <c r="I73" s="22">
        <v>64044</v>
      </c>
      <c r="J73" s="19">
        <v>3</v>
      </c>
      <c r="K73" s="19"/>
      <c r="L73" s="19"/>
    </row>
    <row r="74" spans="1:12" x14ac:dyDescent="0.3">
      <c r="A74" s="17" t="s">
        <v>667</v>
      </c>
      <c r="B74" s="19" t="s">
        <v>121</v>
      </c>
      <c r="C74" s="17" t="s">
        <v>613</v>
      </c>
      <c r="D74" s="17" t="s">
        <v>818</v>
      </c>
      <c r="E74" s="54">
        <v>2077423</v>
      </c>
      <c r="F74" s="20">
        <v>43297</v>
      </c>
      <c r="G74" s="2">
        <f t="shared" ca="1" si="3"/>
        <v>5</v>
      </c>
      <c r="H74" s="21"/>
      <c r="I74" s="22">
        <v>58482</v>
      </c>
      <c r="J74" s="19">
        <v>5</v>
      </c>
      <c r="K74" s="19"/>
      <c r="L74" s="19"/>
    </row>
    <row r="75" spans="1:12" x14ac:dyDescent="0.3">
      <c r="A75" s="17" t="s">
        <v>807</v>
      </c>
      <c r="B75" s="19" t="s">
        <v>123</v>
      </c>
      <c r="C75" s="17" t="s">
        <v>122</v>
      </c>
      <c r="D75" s="17" t="s">
        <v>819</v>
      </c>
      <c r="E75" s="54">
        <v>6315906</v>
      </c>
      <c r="F75" s="20">
        <v>44356</v>
      </c>
      <c r="G75" s="2">
        <f t="shared" ca="1" si="3"/>
        <v>2</v>
      </c>
      <c r="H75" s="21" t="s">
        <v>116</v>
      </c>
      <c r="I75" s="22">
        <v>41101</v>
      </c>
      <c r="J75" s="19">
        <v>1</v>
      </c>
      <c r="K75" s="19"/>
      <c r="L75" s="19"/>
    </row>
    <row r="76" spans="1:12" x14ac:dyDescent="0.3">
      <c r="A76" s="17" t="s">
        <v>263</v>
      </c>
      <c r="B76" s="19" t="s">
        <v>112</v>
      </c>
      <c r="C76" s="17" t="s">
        <v>239</v>
      </c>
      <c r="D76" s="17" t="s">
        <v>818</v>
      </c>
      <c r="E76" s="54">
        <v>2299902</v>
      </c>
      <c r="F76" s="20">
        <v>44155</v>
      </c>
      <c r="G76" s="2">
        <f t="shared" ca="1" si="3"/>
        <v>3</v>
      </c>
      <c r="H76" s="21" t="s">
        <v>114</v>
      </c>
      <c r="I76" s="22">
        <v>59157</v>
      </c>
      <c r="J76" s="19">
        <v>2</v>
      </c>
      <c r="K76" s="19"/>
      <c r="L76" s="19"/>
    </row>
    <row r="77" spans="1:12" x14ac:dyDescent="0.3">
      <c r="A77" s="17" t="s">
        <v>36</v>
      </c>
      <c r="B77" s="19" t="s">
        <v>123</v>
      </c>
      <c r="C77" s="17" t="s">
        <v>131</v>
      </c>
      <c r="D77" s="17" t="s">
        <v>817</v>
      </c>
      <c r="E77" s="54">
        <v>6703732</v>
      </c>
      <c r="F77" s="20">
        <v>39425</v>
      </c>
      <c r="G77" s="2">
        <f t="shared" ca="1" si="3"/>
        <v>15</v>
      </c>
      <c r="H77" s="21"/>
      <c r="I77" s="22">
        <v>115398</v>
      </c>
      <c r="J77" s="19">
        <v>5</v>
      </c>
      <c r="K77" s="19"/>
      <c r="L77" s="19"/>
    </row>
    <row r="78" spans="1:12" x14ac:dyDescent="0.3">
      <c r="A78" s="17" t="s">
        <v>348</v>
      </c>
      <c r="B78" s="19" t="s">
        <v>118</v>
      </c>
      <c r="C78" s="17" t="s">
        <v>239</v>
      </c>
      <c r="D78" s="17" t="s">
        <v>818</v>
      </c>
      <c r="E78" s="54">
        <v>2885675</v>
      </c>
      <c r="F78" s="20">
        <v>44001</v>
      </c>
      <c r="G78" s="2">
        <f t="shared" ca="1" si="3"/>
        <v>3</v>
      </c>
      <c r="H78" s="21" t="s">
        <v>120</v>
      </c>
      <c r="I78" s="22">
        <v>53352</v>
      </c>
      <c r="J78" s="19">
        <v>5</v>
      </c>
      <c r="K78" s="19"/>
      <c r="L78" s="19"/>
    </row>
    <row r="79" spans="1:12" x14ac:dyDescent="0.3">
      <c r="A79" s="17" t="s">
        <v>402</v>
      </c>
      <c r="B79" s="19" t="s">
        <v>112</v>
      </c>
      <c r="C79" s="17" t="s">
        <v>399</v>
      </c>
      <c r="D79" s="17" t="s">
        <v>817</v>
      </c>
      <c r="E79" s="54">
        <v>1179376</v>
      </c>
      <c r="F79" s="20">
        <v>42675</v>
      </c>
      <c r="G79" s="2">
        <f t="shared" ca="1" si="3"/>
        <v>7</v>
      </c>
      <c r="H79" s="21" t="s">
        <v>128</v>
      </c>
      <c r="I79" s="22">
        <v>64402</v>
      </c>
      <c r="J79" s="19">
        <v>5</v>
      </c>
      <c r="K79" s="19"/>
      <c r="L79" s="19"/>
    </row>
    <row r="80" spans="1:12" x14ac:dyDescent="0.3">
      <c r="A80" s="17" t="s">
        <v>736</v>
      </c>
      <c r="B80" s="19" t="s">
        <v>121</v>
      </c>
      <c r="C80" s="17" t="s">
        <v>687</v>
      </c>
      <c r="D80" s="17" t="s">
        <v>818</v>
      </c>
      <c r="E80" s="54">
        <v>9047748</v>
      </c>
      <c r="F80" s="20">
        <v>43937</v>
      </c>
      <c r="G80" s="2">
        <f t="shared" ca="1" si="3"/>
        <v>3</v>
      </c>
      <c r="H80" s="21"/>
      <c r="I80" s="22">
        <v>45565</v>
      </c>
      <c r="J80" s="19">
        <v>3</v>
      </c>
      <c r="K80" s="19"/>
      <c r="L80" s="19"/>
    </row>
    <row r="81" spans="1:12" x14ac:dyDescent="0.3">
      <c r="A81" s="17" t="s">
        <v>318</v>
      </c>
      <c r="B81" s="19" t="s">
        <v>127</v>
      </c>
      <c r="C81" s="17" t="s">
        <v>239</v>
      </c>
      <c r="D81" s="17" t="s">
        <v>817</v>
      </c>
      <c r="E81" s="54">
        <v>2732311</v>
      </c>
      <c r="F81" s="20">
        <v>40281</v>
      </c>
      <c r="G81" s="2">
        <f t="shared" ca="1" si="3"/>
        <v>13</v>
      </c>
      <c r="H81" s="21"/>
      <c r="I81" s="22">
        <v>77976</v>
      </c>
      <c r="J81" s="19">
        <v>3</v>
      </c>
      <c r="K81" s="19"/>
      <c r="L81" s="19"/>
    </row>
    <row r="82" spans="1:12" x14ac:dyDescent="0.3">
      <c r="A82" s="17" t="s">
        <v>654</v>
      </c>
      <c r="B82" s="19" t="s">
        <v>123</v>
      </c>
      <c r="C82" s="17" t="s">
        <v>613</v>
      </c>
      <c r="D82" s="17" t="s">
        <v>819</v>
      </c>
      <c r="E82" s="54">
        <v>4352335</v>
      </c>
      <c r="F82" s="20">
        <v>42870</v>
      </c>
      <c r="G82" s="2">
        <f t="shared" ca="1" si="3"/>
        <v>6</v>
      </c>
      <c r="H82" s="21"/>
      <c r="I82" s="22">
        <v>35753</v>
      </c>
      <c r="J82" s="19">
        <v>5</v>
      </c>
      <c r="K82" s="19"/>
      <c r="L82" s="19"/>
    </row>
    <row r="83" spans="1:12" x14ac:dyDescent="0.3">
      <c r="A83" s="17" t="s">
        <v>458</v>
      </c>
      <c r="B83" s="19" t="s">
        <v>127</v>
      </c>
      <c r="C83" s="17" t="s">
        <v>9</v>
      </c>
      <c r="D83" s="17" t="s">
        <v>817</v>
      </c>
      <c r="E83" s="54">
        <v>8737657</v>
      </c>
      <c r="F83" s="20">
        <v>44110</v>
      </c>
      <c r="G83" s="2">
        <f t="shared" ca="1" si="3"/>
        <v>3</v>
      </c>
      <c r="H83" s="21" t="s">
        <v>125</v>
      </c>
      <c r="I83" s="22">
        <v>83943</v>
      </c>
      <c r="J83" s="19">
        <v>2</v>
      </c>
      <c r="K83" s="19"/>
      <c r="L83" s="19"/>
    </row>
    <row r="84" spans="1:12" x14ac:dyDescent="0.3">
      <c r="A84" s="17" t="s">
        <v>444</v>
      </c>
      <c r="B84" s="19" t="s">
        <v>121</v>
      </c>
      <c r="C84" s="17" t="s">
        <v>399</v>
      </c>
      <c r="D84" s="17" t="s">
        <v>818</v>
      </c>
      <c r="E84" s="54">
        <v>7627238</v>
      </c>
      <c r="F84" s="20">
        <v>40040</v>
      </c>
      <c r="G84" s="2">
        <f t="shared" ca="1" si="3"/>
        <v>14</v>
      </c>
      <c r="H84" s="21" t="s">
        <v>114</v>
      </c>
      <c r="I84" s="22">
        <v>59697</v>
      </c>
      <c r="J84" s="19">
        <v>3</v>
      </c>
      <c r="K84" s="19"/>
      <c r="L84" s="19"/>
    </row>
    <row r="85" spans="1:12" x14ac:dyDescent="0.3">
      <c r="A85" s="17" t="s">
        <v>735</v>
      </c>
      <c r="B85" s="19" t="s">
        <v>121</v>
      </c>
      <c r="C85" s="17" t="s">
        <v>687</v>
      </c>
      <c r="D85" s="17" t="s">
        <v>818</v>
      </c>
      <c r="E85" s="54">
        <v>2858426</v>
      </c>
      <c r="F85" s="20">
        <v>43225</v>
      </c>
      <c r="G85" s="2">
        <f t="shared" ca="1" si="3"/>
        <v>5</v>
      </c>
      <c r="H85" s="21"/>
      <c r="I85" s="22">
        <v>60892</v>
      </c>
      <c r="J85" s="19">
        <v>1</v>
      </c>
      <c r="K85" s="19"/>
      <c r="L85" s="19"/>
    </row>
    <row r="86" spans="1:12" x14ac:dyDescent="0.3">
      <c r="A86" s="17" t="s">
        <v>424</v>
      </c>
      <c r="B86" s="19" t="s">
        <v>118</v>
      </c>
      <c r="C86" s="17" t="s">
        <v>399</v>
      </c>
      <c r="D86" s="17" t="s">
        <v>817</v>
      </c>
      <c r="E86" s="54">
        <v>3702094</v>
      </c>
      <c r="F86" s="20">
        <v>44647</v>
      </c>
      <c r="G86" s="2">
        <f t="shared" ca="1" si="3"/>
        <v>1</v>
      </c>
      <c r="H86" s="21" t="s">
        <v>116</v>
      </c>
      <c r="I86" s="22">
        <v>99806</v>
      </c>
      <c r="J86" s="19">
        <v>1</v>
      </c>
      <c r="K86" s="19"/>
      <c r="L86" s="19"/>
    </row>
    <row r="87" spans="1:12" x14ac:dyDescent="0.3">
      <c r="A87" s="17" t="s">
        <v>29</v>
      </c>
      <c r="B87" s="19" t="s">
        <v>121</v>
      </c>
      <c r="C87" s="17" t="s">
        <v>131</v>
      </c>
      <c r="D87" s="17" t="s">
        <v>820</v>
      </c>
      <c r="E87" s="54">
        <v>8649936</v>
      </c>
      <c r="F87" s="20">
        <v>44502</v>
      </c>
      <c r="G87" s="2">
        <f t="shared" ca="1" si="3"/>
        <v>2</v>
      </c>
      <c r="H87" s="21"/>
      <c r="I87" s="22">
        <v>19667</v>
      </c>
      <c r="J87" s="19">
        <v>3</v>
      </c>
      <c r="K87" s="19"/>
      <c r="L87" s="19"/>
    </row>
    <row r="88" spans="1:12" x14ac:dyDescent="0.3">
      <c r="A88" s="17" t="s">
        <v>304</v>
      </c>
      <c r="B88" s="19" t="s">
        <v>121</v>
      </c>
      <c r="C88" s="17" t="s">
        <v>239</v>
      </c>
      <c r="D88" s="17" t="s">
        <v>817</v>
      </c>
      <c r="E88" s="54">
        <v>6269599</v>
      </c>
      <c r="F88" s="20">
        <v>39509</v>
      </c>
      <c r="G88" s="2">
        <f t="shared" ca="1" si="3"/>
        <v>15</v>
      </c>
      <c r="H88" s="21" t="s">
        <v>128</v>
      </c>
      <c r="I88" s="22">
        <v>121149</v>
      </c>
      <c r="J88" s="19">
        <v>5</v>
      </c>
      <c r="K88" s="19"/>
      <c r="L88" s="19"/>
    </row>
    <row r="89" spans="1:12" x14ac:dyDescent="0.3">
      <c r="A89" s="17" t="s">
        <v>454</v>
      </c>
      <c r="B89" s="19" t="s">
        <v>118</v>
      </c>
      <c r="C89" s="17" t="s">
        <v>9</v>
      </c>
      <c r="D89" s="17" t="s">
        <v>817</v>
      </c>
      <c r="E89" s="54">
        <v>2366444</v>
      </c>
      <c r="F89" s="20">
        <v>42588</v>
      </c>
      <c r="G89" s="2">
        <f t="shared" ca="1" si="3"/>
        <v>7</v>
      </c>
      <c r="H89" s="21"/>
      <c r="I89" s="22">
        <v>116735</v>
      </c>
      <c r="J89" s="19">
        <v>4</v>
      </c>
      <c r="K89" s="19"/>
      <c r="L89" s="19"/>
    </row>
    <row r="90" spans="1:12" x14ac:dyDescent="0.3">
      <c r="A90" s="17" t="s">
        <v>545</v>
      </c>
      <c r="B90" s="19" t="s">
        <v>123</v>
      </c>
      <c r="C90" s="17" t="s">
        <v>526</v>
      </c>
      <c r="D90" s="17" t="s">
        <v>817</v>
      </c>
      <c r="E90" s="54">
        <v>1578294</v>
      </c>
      <c r="F90" s="20">
        <v>44201</v>
      </c>
      <c r="G90" s="2">
        <f t="shared" ca="1" si="3"/>
        <v>2</v>
      </c>
      <c r="H90" s="21" t="s">
        <v>125</v>
      </c>
      <c r="I90" s="22">
        <v>116775</v>
      </c>
      <c r="J90" s="19">
        <v>1</v>
      </c>
      <c r="K90" s="19"/>
      <c r="L90" s="19"/>
    </row>
    <row r="91" spans="1:12" x14ac:dyDescent="0.3">
      <c r="A91" s="17" t="s">
        <v>257</v>
      </c>
      <c r="B91" s="19" t="s">
        <v>123</v>
      </c>
      <c r="C91" s="17" t="s">
        <v>239</v>
      </c>
      <c r="D91" s="17" t="s">
        <v>819</v>
      </c>
      <c r="E91" s="54">
        <v>5239765</v>
      </c>
      <c r="F91" s="20">
        <v>44151</v>
      </c>
      <c r="G91" s="2">
        <f t="shared" ca="1" si="3"/>
        <v>3</v>
      </c>
      <c r="H91" s="21"/>
      <c r="I91" s="22">
        <v>38372</v>
      </c>
      <c r="J91" s="19">
        <v>4</v>
      </c>
      <c r="K91" s="19"/>
      <c r="L91" s="19"/>
    </row>
    <row r="92" spans="1:12" x14ac:dyDescent="0.3">
      <c r="A92" s="17" t="s">
        <v>49</v>
      </c>
      <c r="B92" s="19" t="s">
        <v>112</v>
      </c>
      <c r="C92" s="17" t="s">
        <v>122</v>
      </c>
      <c r="D92" s="17" t="s">
        <v>817</v>
      </c>
      <c r="E92" s="54">
        <v>4212469</v>
      </c>
      <c r="F92" s="20">
        <v>43281</v>
      </c>
      <c r="G92" s="2">
        <f t="shared" ca="1" si="3"/>
        <v>5</v>
      </c>
      <c r="H92" s="21" t="s">
        <v>125</v>
      </c>
      <c r="I92" s="22">
        <v>78692</v>
      </c>
      <c r="J92" s="19">
        <v>5</v>
      </c>
      <c r="K92" s="19"/>
      <c r="L92" s="19"/>
    </row>
    <row r="93" spans="1:12" x14ac:dyDescent="0.3">
      <c r="A93" s="17" t="s">
        <v>436</v>
      </c>
      <c r="B93" s="19" t="s">
        <v>127</v>
      </c>
      <c r="C93" s="17" t="s">
        <v>399</v>
      </c>
      <c r="D93" s="17" t="s">
        <v>817</v>
      </c>
      <c r="E93" s="54">
        <v>8832774</v>
      </c>
      <c r="F93" s="20">
        <v>42907</v>
      </c>
      <c r="G93" s="2">
        <f t="shared" ca="1" si="3"/>
        <v>6</v>
      </c>
      <c r="H93" s="21"/>
      <c r="I93" s="22">
        <v>110606</v>
      </c>
      <c r="J93" s="19">
        <v>5</v>
      </c>
      <c r="K93" s="19"/>
      <c r="L93" s="19"/>
    </row>
    <row r="94" spans="1:12" x14ac:dyDescent="0.3">
      <c r="A94" s="17" t="s">
        <v>261</v>
      </c>
      <c r="B94" s="19" t="s">
        <v>118</v>
      </c>
      <c r="C94" s="17" t="s">
        <v>239</v>
      </c>
      <c r="D94" s="17" t="s">
        <v>817</v>
      </c>
      <c r="E94" s="54">
        <v>5651933</v>
      </c>
      <c r="F94" s="20">
        <v>39775</v>
      </c>
      <c r="G94" s="2">
        <f t="shared" ca="1" si="3"/>
        <v>15</v>
      </c>
      <c r="H94" s="21" t="s">
        <v>125</v>
      </c>
      <c r="I94" s="22">
        <v>109890</v>
      </c>
      <c r="J94" s="19">
        <v>2</v>
      </c>
      <c r="K94" s="19"/>
      <c r="L94" s="19"/>
    </row>
    <row r="95" spans="1:12" x14ac:dyDescent="0.3">
      <c r="A95" s="17" t="s">
        <v>97</v>
      </c>
      <c r="B95" s="19" t="s">
        <v>119</v>
      </c>
      <c r="C95" s="17" t="s">
        <v>9</v>
      </c>
      <c r="D95" s="17" t="s">
        <v>820</v>
      </c>
      <c r="E95" s="54">
        <v>3976161</v>
      </c>
      <c r="F95" s="20">
        <v>41404</v>
      </c>
      <c r="G95" s="2">
        <f t="shared" ca="1" si="3"/>
        <v>10</v>
      </c>
      <c r="H95" s="21"/>
      <c r="I95" s="22">
        <v>14909</v>
      </c>
      <c r="J95" s="19">
        <v>2</v>
      </c>
      <c r="K95" s="19"/>
      <c r="L95" s="19"/>
    </row>
    <row r="96" spans="1:12" x14ac:dyDescent="0.3">
      <c r="A96" s="17" t="s">
        <v>808</v>
      </c>
      <c r="B96" s="19" t="s">
        <v>123</v>
      </c>
      <c r="C96" s="17" t="s">
        <v>526</v>
      </c>
      <c r="D96" s="17" t="s">
        <v>819</v>
      </c>
      <c r="E96" s="54">
        <v>3757754</v>
      </c>
      <c r="F96" s="20">
        <v>43743</v>
      </c>
      <c r="G96" s="2">
        <f t="shared" ca="1" si="3"/>
        <v>4</v>
      </c>
      <c r="H96" s="21" t="s">
        <v>125</v>
      </c>
      <c r="I96" s="22">
        <v>34081</v>
      </c>
      <c r="J96" s="19">
        <v>5</v>
      </c>
      <c r="K96" s="19"/>
      <c r="L96" s="19"/>
    </row>
    <row r="97" spans="1:12" x14ac:dyDescent="0.3">
      <c r="A97" s="17" t="s">
        <v>561</v>
      </c>
      <c r="B97" s="19" t="s">
        <v>121</v>
      </c>
      <c r="C97" s="17" t="s">
        <v>526</v>
      </c>
      <c r="D97" s="17" t="s">
        <v>817</v>
      </c>
      <c r="E97" s="54">
        <v>6314339</v>
      </c>
      <c r="F97" s="20">
        <v>42839</v>
      </c>
      <c r="G97" s="2">
        <f t="shared" ca="1" si="3"/>
        <v>6</v>
      </c>
      <c r="H97" s="21" t="s">
        <v>125</v>
      </c>
      <c r="I97" s="22">
        <v>85644</v>
      </c>
      <c r="J97" s="19">
        <v>3</v>
      </c>
      <c r="K97" s="19"/>
      <c r="L97" s="19"/>
    </row>
    <row r="98" spans="1:12" x14ac:dyDescent="0.3">
      <c r="A98" s="17" t="s">
        <v>443</v>
      </c>
      <c r="B98" s="19" t="s">
        <v>123</v>
      </c>
      <c r="C98" s="17" t="s">
        <v>399</v>
      </c>
      <c r="D98" s="17" t="s">
        <v>818</v>
      </c>
      <c r="E98" s="54">
        <v>7475544</v>
      </c>
      <c r="F98" s="20">
        <v>40033</v>
      </c>
      <c r="G98" s="2">
        <f t="shared" ca="1" si="3"/>
        <v>14</v>
      </c>
      <c r="H98" s="21" t="s">
        <v>128</v>
      </c>
      <c r="I98" s="22">
        <v>58671</v>
      </c>
      <c r="J98" s="19">
        <v>5</v>
      </c>
      <c r="K98" s="19"/>
      <c r="L98" s="19"/>
    </row>
    <row r="99" spans="1:12" x14ac:dyDescent="0.3">
      <c r="A99" s="17" t="s">
        <v>190</v>
      </c>
      <c r="B99" s="19" t="s">
        <v>121</v>
      </c>
      <c r="C99" s="17" t="s">
        <v>191</v>
      </c>
      <c r="D99" s="17" t="s">
        <v>819</v>
      </c>
      <c r="E99" s="54">
        <v>8942243</v>
      </c>
      <c r="F99" s="20">
        <v>43761</v>
      </c>
      <c r="G99" s="2">
        <f t="shared" ca="1" si="3"/>
        <v>4</v>
      </c>
      <c r="H99" s="21" t="s">
        <v>125</v>
      </c>
      <c r="I99" s="22">
        <v>28647</v>
      </c>
      <c r="J99" s="19">
        <v>3</v>
      </c>
      <c r="K99" s="19"/>
      <c r="L99" s="19"/>
    </row>
    <row r="100" spans="1:12" x14ac:dyDescent="0.3">
      <c r="A100" s="17" t="s">
        <v>281</v>
      </c>
      <c r="B100" s="19" t="s">
        <v>127</v>
      </c>
      <c r="C100" s="17" t="s">
        <v>239</v>
      </c>
      <c r="D100" s="17" t="s">
        <v>819</v>
      </c>
      <c r="E100" s="54">
        <v>7132214</v>
      </c>
      <c r="F100" s="20">
        <v>42758</v>
      </c>
      <c r="G100" s="2">
        <f t="shared" ca="1" si="3"/>
        <v>6</v>
      </c>
      <c r="H100" s="21" t="s">
        <v>128</v>
      </c>
      <c r="I100" s="22">
        <v>31496</v>
      </c>
      <c r="J100" s="19">
        <v>4</v>
      </c>
      <c r="K100" s="19"/>
      <c r="L100" s="19"/>
    </row>
    <row r="101" spans="1:12" x14ac:dyDescent="0.3">
      <c r="A101" s="17" t="s">
        <v>385</v>
      </c>
      <c r="B101" s="19" t="s">
        <v>119</v>
      </c>
      <c r="C101" s="17" t="s">
        <v>239</v>
      </c>
      <c r="D101" s="17" t="s">
        <v>817</v>
      </c>
      <c r="E101" s="54">
        <v>1724849</v>
      </c>
      <c r="F101" s="20">
        <v>43362</v>
      </c>
      <c r="G101" s="2">
        <f t="shared" ca="1" si="3"/>
        <v>5</v>
      </c>
      <c r="H101" s="21"/>
      <c r="I101" s="22">
        <v>108932</v>
      </c>
      <c r="J101" s="19">
        <v>3</v>
      </c>
      <c r="K101" s="19"/>
      <c r="L101" s="19"/>
    </row>
    <row r="102" spans="1:12" x14ac:dyDescent="0.3">
      <c r="A102" s="17" t="s">
        <v>586</v>
      </c>
      <c r="B102" s="19" t="s">
        <v>121</v>
      </c>
      <c r="C102" s="17" t="s">
        <v>526</v>
      </c>
      <c r="D102" s="17" t="s">
        <v>817</v>
      </c>
      <c r="E102" s="54">
        <v>8453327</v>
      </c>
      <c r="F102" s="20">
        <v>40364</v>
      </c>
      <c r="G102" s="2">
        <f t="shared" ca="1" si="3"/>
        <v>13</v>
      </c>
      <c r="H102" s="21"/>
      <c r="I102" s="22">
        <v>121014</v>
      </c>
      <c r="J102" s="19">
        <v>4</v>
      </c>
      <c r="K102" s="19"/>
      <c r="L102" s="19"/>
    </row>
    <row r="103" spans="1:12" x14ac:dyDescent="0.3">
      <c r="A103" s="17" t="s">
        <v>421</v>
      </c>
      <c r="B103" s="19" t="s">
        <v>112</v>
      </c>
      <c r="C103" s="17" t="s">
        <v>399</v>
      </c>
      <c r="D103" s="17" t="s">
        <v>817</v>
      </c>
      <c r="E103" s="54">
        <v>9199351</v>
      </c>
      <c r="F103" s="20">
        <v>40239</v>
      </c>
      <c r="G103" s="2">
        <f t="shared" ca="1" si="3"/>
        <v>13</v>
      </c>
      <c r="H103" s="21" t="s">
        <v>128</v>
      </c>
      <c r="I103" s="22">
        <v>70862</v>
      </c>
      <c r="J103" s="19">
        <v>4</v>
      </c>
      <c r="K103" s="19"/>
      <c r="L103" s="19"/>
    </row>
    <row r="104" spans="1:12" x14ac:dyDescent="0.3">
      <c r="A104" s="17" t="s">
        <v>237</v>
      </c>
      <c r="B104" s="19" t="s">
        <v>123</v>
      </c>
      <c r="C104" s="17" t="s">
        <v>230</v>
      </c>
      <c r="D104" s="17" t="s">
        <v>817</v>
      </c>
      <c r="E104" s="54">
        <v>8892068</v>
      </c>
      <c r="F104" s="20">
        <v>40096</v>
      </c>
      <c r="G104" s="2">
        <f t="shared" ca="1" si="3"/>
        <v>14</v>
      </c>
      <c r="H104" s="21" t="s">
        <v>128</v>
      </c>
      <c r="I104" s="22">
        <v>83511</v>
      </c>
      <c r="J104" s="19">
        <v>5</v>
      </c>
      <c r="K104" s="19"/>
      <c r="L104" s="19"/>
    </row>
    <row r="105" spans="1:12" x14ac:dyDescent="0.3">
      <c r="A105" s="17" t="s">
        <v>579</v>
      </c>
      <c r="B105" s="19" t="s">
        <v>112</v>
      </c>
      <c r="C105" s="17" t="s">
        <v>526</v>
      </c>
      <c r="D105" s="17" t="s">
        <v>817</v>
      </c>
      <c r="E105" s="54">
        <v>5134952</v>
      </c>
      <c r="F105" s="20">
        <v>43987</v>
      </c>
      <c r="G105" s="2">
        <f t="shared" ca="1" si="3"/>
        <v>3</v>
      </c>
      <c r="H105" s="21"/>
      <c r="I105" s="22">
        <v>77868</v>
      </c>
      <c r="J105" s="19">
        <v>4</v>
      </c>
      <c r="K105" s="19"/>
      <c r="L105" s="19"/>
    </row>
    <row r="106" spans="1:12" x14ac:dyDescent="0.3">
      <c r="A106" s="17" t="s">
        <v>157</v>
      </c>
      <c r="B106" s="19" t="s">
        <v>121</v>
      </c>
      <c r="C106" s="17" t="s">
        <v>155</v>
      </c>
      <c r="D106" s="17" t="s">
        <v>820</v>
      </c>
      <c r="E106" s="54">
        <v>8949659</v>
      </c>
      <c r="F106" s="20">
        <v>44149</v>
      </c>
      <c r="G106" s="2">
        <f t="shared" ca="1" si="3"/>
        <v>3</v>
      </c>
      <c r="H106" s="21" t="s">
        <v>128</v>
      </c>
      <c r="I106" s="22">
        <v>14202</v>
      </c>
      <c r="J106" s="19">
        <v>4</v>
      </c>
      <c r="K106" s="19"/>
      <c r="L106" s="19"/>
    </row>
    <row r="107" spans="1:12" x14ac:dyDescent="0.3">
      <c r="A107" s="17" t="s">
        <v>632</v>
      </c>
      <c r="B107" s="19" t="s">
        <v>119</v>
      </c>
      <c r="C107" s="17" t="s">
        <v>613</v>
      </c>
      <c r="D107" s="17" t="s">
        <v>820</v>
      </c>
      <c r="E107" s="54">
        <v>9715959</v>
      </c>
      <c r="F107" s="20">
        <v>40134</v>
      </c>
      <c r="G107" s="2">
        <f t="shared" ca="1" si="3"/>
        <v>14</v>
      </c>
      <c r="H107" s="21"/>
      <c r="I107" s="22">
        <v>20995</v>
      </c>
      <c r="J107" s="19">
        <v>4</v>
      </c>
      <c r="K107" s="19"/>
      <c r="L107" s="19"/>
    </row>
    <row r="108" spans="1:12" x14ac:dyDescent="0.3">
      <c r="A108" s="17" t="s">
        <v>394</v>
      </c>
      <c r="B108" s="19" t="s">
        <v>127</v>
      </c>
      <c r="C108" s="17" t="s">
        <v>391</v>
      </c>
      <c r="D108" s="17" t="s">
        <v>818</v>
      </c>
      <c r="E108" s="54">
        <v>1763949</v>
      </c>
      <c r="F108" s="20">
        <v>44714</v>
      </c>
      <c r="G108" s="2">
        <f t="shared" ca="1" si="3"/>
        <v>1</v>
      </c>
      <c r="H108" s="21" t="s">
        <v>114</v>
      </c>
      <c r="I108" s="22">
        <v>52866</v>
      </c>
      <c r="J108" s="19">
        <v>3</v>
      </c>
      <c r="K108" s="19"/>
      <c r="L108" s="19"/>
    </row>
    <row r="109" spans="1:12" x14ac:dyDescent="0.3">
      <c r="A109" s="17" t="s">
        <v>262</v>
      </c>
      <c r="B109" s="19" t="s">
        <v>121</v>
      </c>
      <c r="C109" s="17" t="s">
        <v>239</v>
      </c>
      <c r="D109" s="17" t="s">
        <v>817</v>
      </c>
      <c r="E109" s="54">
        <v>7863299</v>
      </c>
      <c r="F109" s="20">
        <v>41621</v>
      </c>
      <c r="G109" s="2">
        <f t="shared" ca="1" si="3"/>
        <v>9</v>
      </c>
      <c r="H109" s="21"/>
      <c r="I109" s="22">
        <v>77504</v>
      </c>
      <c r="J109" s="19">
        <v>2</v>
      </c>
      <c r="K109" s="19"/>
      <c r="L109" s="19"/>
    </row>
    <row r="110" spans="1:12" x14ac:dyDescent="0.3">
      <c r="A110" s="17" t="s">
        <v>19</v>
      </c>
      <c r="B110" s="19" t="s">
        <v>112</v>
      </c>
      <c r="C110" s="17" t="s">
        <v>130</v>
      </c>
      <c r="D110" s="17" t="s">
        <v>817</v>
      </c>
      <c r="E110" s="54">
        <v>6337006</v>
      </c>
      <c r="F110" s="20">
        <v>40196</v>
      </c>
      <c r="G110" s="2">
        <f t="shared" ca="1" si="3"/>
        <v>13</v>
      </c>
      <c r="H110" s="21" t="s">
        <v>120</v>
      </c>
      <c r="I110" s="22">
        <v>76194</v>
      </c>
      <c r="J110" s="19">
        <v>1</v>
      </c>
      <c r="K110" s="19"/>
      <c r="L110" s="19"/>
    </row>
    <row r="111" spans="1:12" x14ac:dyDescent="0.3">
      <c r="A111" s="17" t="s">
        <v>378</v>
      </c>
      <c r="B111" s="19" t="s">
        <v>112</v>
      </c>
      <c r="C111" s="17" t="s">
        <v>239</v>
      </c>
      <c r="D111" s="17" t="s">
        <v>819</v>
      </c>
      <c r="E111" s="54">
        <v>7723076</v>
      </c>
      <c r="F111" s="20">
        <v>39699</v>
      </c>
      <c r="G111" s="2">
        <f t="shared" ca="1" si="3"/>
        <v>15</v>
      </c>
      <c r="H111" s="21" t="s">
        <v>116</v>
      </c>
      <c r="I111" s="22">
        <v>30591</v>
      </c>
      <c r="J111" s="19">
        <v>2</v>
      </c>
      <c r="K111" s="19"/>
      <c r="L111" s="19"/>
    </row>
    <row r="112" spans="1:12" x14ac:dyDescent="0.3">
      <c r="A112" s="17" t="s">
        <v>534</v>
      </c>
      <c r="B112" s="19" t="s">
        <v>123</v>
      </c>
      <c r="C112" s="17" t="s">
        <v>526</v>
      </c>
      <c r="D112" s="17" t="s">
        <v>818</v>
      </c>
      <c r="E112" s="54">
        <v>2661505</v>
      </c>
      <c r="F112" s="20">
        <v>39772</v>
      </c>
      <c r="G112" s="2">
        <f t="shared" ca="1" si="3"/>
        <v>15</v>
      </c>
      <c r="H112" s="21" t="s">
        <v>120</v>
      </c>
      <c r="I112" s="22">
        <v>62586</v>
      </c>
      <c r="J112" s="19">
        <v>5</v>
      </c>
      <c r="K112" s="19"/>
      <c r="L112" s="19"/>
    </row>
    <row r="113" spans="1:12" x14ac:dyDescent="0.3">
      <c r="A113" s="17" t="s">
        <v>715</v>
      </c>
      <c r="B113" s="19" t="s">
        <v>118</v>
      </c>
      <c r="C113" s="17" t="s">
        <v>687</v>
      </c>
      <c r="D113" s="17" t="s">
        <v>818</v>
      </c>
      <c r="E113" s="54">
        <v>5425053</v>
      </c>
      <c r="F113" s="20">
        <v>44215</v>
      </c>
      <c r="G113" s="2">
        <f t="shared" ca="1" si="3"/>
        <v>2</v>
      </c>
      <c r="H113" s="21"/>
      <c r="I113" s="22">
        <v>58037</v>
      </c>
      <c r="J113" s="19">
        <v>4</v>
      </c>
      <c r="K113" s="19"/>
      <c r="L113" s="19"/>
    </row>
    <row r="114" spans="1:12" x14ac:dyDescent="0.3">
      <c r="A114" s="17" t="s">
        <v>585</v>
      </c>
      <c r="B114" s="19" t="s">
        <v>118</v>
      </c>
      <c r="C114" s="17" t="s">
        <v>526</v>
      </c>
      <c r="D114" s="17" t="s">
        <v>818</v>
      </c>
      <c r="E114" s="54">
        <v>5024334</v>
      </c>
      <c r="F114" s="20">
        <v>42563</v>
      </c>
      <c r="G114" s="2">
        <f t="shared" ca="1" si="3"/>
        <v>7</v>
      </c>
      <c r="H114" s="21"/>
      <c r="I114" s="22">
        <v>48911</v>
      </c>
      <c r="J114" s="19">
        <v>2</v>
      </c>
      <c r="K114" s="19"/>
      <c r="L114" s="19"/>
    </row>
    <row r="115" spans="1:12" x14ac:dyDescent="0.3">
      <c r="A115" s="17" t="s">
        <v>241</v>
      </c>
      <c r="B115" s="19" t="s">
        <v>123</v>
      </c>
      <c r="C115" s="17" t="s">
        <v>239</v>
      </c>
      <c r="D115" s="17" t="s">
        <v>817</v>
      </c>
      <c r="E115" s="54">
        <v>9774237</v>
      </c>
      <c r="F115" s="20">
        <v>44513</v>
      </c>
      <c r="G115" s="2">
        <f t="shared" ca="1" si="3"/>
        <v>2</v>
      </c>
      <c r="H115" s="21" t="s">
        <v>114</v>
      </c>
      <c r="I115" s="22">
        <v>71469</v>
      </c>
      <c r="J115" s="19">
        <v>4</v>
      </c>
      <c r="K115" s="19"/>
      <c r="L115" s="19"/>
    </row>
    <row r="116" spans="1:12" x14ac:dyDescent="0.3">
      <c r="A116" s="17" t="s">
        <v>332</v>
      </c>
      <c r="B116" s="19" t="s">
        <v>123</v>
      </c>
      <c r="C116" s="17" t="s">
        <v>239</v>
      </c>
      <c r="D116" s="17" t="s">
        <v>817</v>
      </c>
      <c r="E116" s="54">
        <v>3732700</v>
      </c>
      <c r="F116" s="20">
        <v>39569</v>
      </c>
      <c r="G116" s="2">
        <f t="shared" ca="1" si="3"/>
        <v>15</v>
      </c>
      <c r="H116" s="21"/>
      <c r="I116" s="22">
        <v>92151</v>
      </c>
      <c r="J116" s="19">
        <v>5</v>
      </c>
      <c r="K116" s="19"/>
      <c r="L116" s="19"/>
    </row>
    <row r="117" spans="1:12" x14ac:dyDescent="0.3">
      <c r="A117" s="17" t="s">
        <v>480</v>
      </c>
      <c r="B117" s="19" t="s">
        <v>123</v>
      </c>
      <c r="C117" s="17" t="s">
        <v>464</v>
      </c>
      <c r="D117" s="17" t="s">
        <v>818</v>
      </c>
      <c r="E117" s="54">
        <v>4956796</v>
      </c>
      <c r="F117" s="20">
        <v>39906</v>
      </c>
      <c r="G117" s="2">
        <f t="shared" ca="1" si="3"/>
        <v>14</v>
      </c>
      <c r="H117" s="21"/>
      <c r="I117" s="22">
        <v>53681</v>
      </c>
      <c r="J117" s="19">
        <v>1</v>
      </c>
      <c r="K117" s="19"/>
      <c r="L117" s="19"/>
    </row>
    <row r="118" spans="1:12" x14ac:dyDescent="0.3">
      <c r="A118" s="17" t="s">
        <v>28</v>
      </c>
      <c r="B118" s="19" t="s">
        <v>123</v>
      </c>
      <c r="C118" s="17" t="s">
        <v>130</v>
      </c>
      <c r="D118" s="17" t="s">
        <v>819</v>
      </c>
      <c r="E118" s="54">
        <v>8011214</v>
      </c>
      <c r="F118" s="20">
        <v>43729</v>
      </c>
      <c r="G118" s="2">
        <f t="shared" ca="1" si="3"/>
        <v>4</v>
      </c>
      <c r="H118" s="21" t="s">
        <v>128</v>
      </c>
      <c r="I118" s="22">
        <v>38718</v>
      </c>
      <c r="J118" s="19">
        <v>1</v>
      </c>
      <c r="K118" s="19"/>
      <c r="L118" s="19"/>
    </row>
    <row r="119" spans="1:12" x14ac:dyDescent="0.3">
      <c r="A119" s="17" t="s">
        <v>594</v>
      </c>
      <c r="B119" s="19" t="s">
        <v>121</v>
      </c>
      <c r="C119" s="17" t="s">
        <v>526</v>
      </c>
      <c r="D119" s="17" t="s">
        <v>818</v>
      </c>
      <c r="E119" s="54">
        <v>3576201</v>
      </c>
      <c r="F119" s="20">
        <v>39661</v>
      </c>
      <c r="G119" s="2">
        <f t="shared" ca="1" si="3"/>
        <v>15</v>
      </c>
      <c r="H119" s="21" t="s">
        <v>116</v>
      </c>
      <c r="I119" s="22">
        <v>61763</v>
      </c>
      <c r="J119" s="19">
        <v>5</v>
      </c>
      <c r="K119" s="19"/>
      <c r="L119" s="19"/>
    </row>
    <row r="120" spans="1:12" x14ac:dyDescent="0.3">
      <c r="A120" s="17" t="s">
        <v>626</v>
      </c>
      <c r="B120" s="19" t="s">
        <v>118</v>
      </c>
      <c r="C120" s="17" t="s">
        <v>613</v>
      </c>
      <c r="D120" s="17" t="s">
        <v>818</v>
      </c>
      <c r="E120" s="54">
        <v>5681131</v>
      </c>
      <c r="F120" s="20">
        <v>42711</v>
      </c>
      <c r="G120" s="2">
        <f t="shared" ca="1" si="3"/>
        <v>6</v>
      </c>
      <c r="H120" s="21" t="s">
        <v>128</v>
      </c>
      <c r="I120" s="22">
        <v>60899</v>
      </c>
      <c r="J120" s="19">
        <v>2</v>
      </c>
      <c r="K120" s="19"/>
      <c r="L120" s="19"/>
    </row>
    <row r="121" spans="1:12" x14ac:dyDescent="0.3">
      <c r="A121" s="17" t="s">
        <v>45</v>
      </c>
      <c r="B121" s="19" t="s">
        <v>123</v>
      </c>
      <c r="C121" s="17" t="s">
        <v>122</v>
      </c>
      <c r="D121" s="17" t="s">
        <v>817</v>
      </c>
      <c r="E121" s="54">
        <v>4151664</v>
      </c>
      <c r="F121" s="20">
        <v>41719</v>
      </c>
      <c r="G121" s="2">
        <f t="shared" ca="1" si="3"/>
        <v>9</v>
      </c>
      <c r="H121" s="21" t="s">
        <v>114</v>
      </c>
      <c r="I121" s="22">
        <v>66623</v>
      </c>
      <c r="J121" s="19">
        <v>4</v>
      </c>
      <c r="K121" s="19"/>
      <c r="L121" s="19"/>
    </row>
    <row r="122" spans="1:12" x14ac:dyDescent="0.3">
      <c r="A122" s="17" t="s">
        <v>414</v>
      </c>
      <c r="B122" s="19" t="s">
        <v>123</v>
      </c>
      <c r="C122" s="17" t="s">
        <v>399</v>
      </c>
      <c r="D122" s="17" t="s">
        <v>817</v>
      </c>
      <c r="E122" s="54">
        <v>3663937</v>
      </c>
      <c r="F122" s="20">
        <v>39434</v>
      </c>
      <c r="G122" s="2">
        <f t="shared" ca="1" si="3"/>
        <v>15</v>
      </c>
      <c r="H122" s="21" t="s">
        <v>128</v>
      </c>
      <c r="I122" s="22">
        <v>110849</v>
      </c>
      <c r="J122" s="19">
        <v>3</v>
      </c>
      <c r="K122" s="19"/>
      <c r="L122" s="19"/>
    </row>
    <row r="123" spans="1:12" x14ac:dyDescent="0.3">
      <c r="A123" s="17" t="s">
        <v>224</v>
      </c>
      <c r="B123" s="19" t="s">
        <v>118</v>
      </c>
      <c r="C123" s="17" t="s">
        <v>191</v>
      </c>
      <c r="D123" s="17" t="s">
        <v>817</v>
      </c>
      <c r="E123" s="54">
        <v>8811753</v>
      </c>
      <c r="F123" s="20">
        <v>39659</v>
      </c>
      <c r="G123" s="2">
        <f t="shared" ca="1" si="3"/>
        <v>15</v>
      </c>
      <c r="H123" s="21" t="s">
        <v>128</v>
      </c>
      <c r="I123" s="22">
        <v>111240</v>
      </c>
      <c r="J123" s="19">
        <v>2</v>
      </c>
      <c r="K123" s="19"/>
      <c r="L123" s="19"/>
    </row>
    <row r="124" spans="1:12" x14ac:dyDescent="0.3">
      <c r="A124" s="17" t="s">
        <v>96</v>
      </c>
      <c r="B124" s="19" t="s">
        <v>123</v>
      </c>
      <c r="C124" s="17" t="s">
        <v>9</v>
      </c>
      <c r="D124" s="17" t="s">
        <v>818</v>
      </c>
      <c r="E124" s="54">
        <v>3029512</v>
      </c>
      <c r="F124" s="20">
        <v>44071</v>
      </c>
      <c r="G124" s="2">
        <f t="shared" ca="1" si="3"/>
        <v>3</v>
      </c>
      <c r="H124" s="21"/>
      <c r="I124" s="22">
        <v>47671</v>
      </c>
      <c r="J124" s="19">
        <v>3</v>
      </c>
      <c r="K124" s="19"/>
      <c r="L124" s="19"/>
    </row>
    <row r="125" spans="1:12" x14ac:dyDescent="0.3">
      <c r="A125" s="17" t="s">
        <v>543</v>
      </c>
      <c r="B125" s="19" t="s">
        <v>112</v>
      </c>
      <c r="C125" s="17" t="s">
        <v>526</v>
      </c>
      <c r="D125" s="17" t="s">
        <v>819</v>
      </c>
      <c r="E125" s="54">
        <v>1123130</v>
      </c>
      <c r="F125" s="20">
        <v>43476</v>
      </c>
      <c r="G125" s="2">
        <f t="shared" ca="1" si="3"/>
        <v>4</v>
      </c>
      <c r="H125" s="21" t="s">
        <v>114</v>
      </c>
      <c r="I125" s="22">
        <v>33467</v>
      </c>
      <c r="J125" s="19">
        <v>3</v>
      </c>
      <c r="K125" s="19"/>
      <c r="L125" s="19"/>
    </row>
    <row r="126" spans="1:12" x14ac:dyDescent="0.3">
      <c r="A126" s="17" t="s">
        <v>640</v>
      </c>
      <c r="B126" s="19" t="s">
        <v>121</v>
      </c>
      <c r="C126" s="17" t="s">
        <v>613</v>
      </c>
      <c r="D126" s="17" t="s">
        <v>817</v>
      </c>
      <c r="E126" s="54">
        <v>5732063</v>
      </c>
      <c r="F126" s="20">
        <v>42370</v>
      </c>
      <c r="G126" s="2">
        <f t="shared" ca="1" si="3"/>
        <v>7</v>
      </c>
      <c r="H126" s="21"/>
      <c r="I126" s="22">
        <v>116006</v>
      </c>
      <c r="J126" s="19">
        <v>2</v>
      </c>
      <c r="K126" s="19"/>
      <c r="L126" s="19"/>
    </row>
    <row r="127" spans="1:12" x14ac:dyDescent="0.3">
      <c r="A127" s="17" t="s">
        <v>221</v>
      </c>
      <c r="B127" s="19" t="s">
        <v>127</v>
      </c>
      <c r="C127" s="17" t="s">
        <v>191</v>
      </c>
      <c r="D127" s="17" t="s">
        <v>817</v>
      </c>
      <c r="E127" s="54">
        <v>1388109</v>
      </c>
      <c r="F127" s="20">
        <v>44754</v>
      </c>
      <c r="G127" s="2">
        <f t="shared" ca="1" si="3"/>
        <v>1</v>
      </c>
      <c r="H127" s="21" t="s">
        <v>114</v>
      </c>
      <c r="I127" s="22">
        <v>87089</v>
      </c>
      <c r="J127" s="19">
        <v>3</v>
      </c>
      <c r="K127" s="19"/>
      <c r="L127" s="19"/>
    </row>
    <row r="128" spans="1:12" x14ac:dyDescent="0.3">
      <c r="A128" s="17" t="s">
        <v>339</v>
      </c>
      <c r="B128" s="19" t="s">
        <v>119</v>
      </c>
      <c r="C128" s="17" t="s">
        <v>239</v>
      </c>
      <c r="D128" s="17" t="s">
        <v>817</v>
      </c>
      <c r="E128" s="54">
        <v>2339719</v>
      </c>
      <c r="F128" s="20">
        <v>41397</v>
      </c>
      <c r="G128" s="2">
        <f t="shared" ca="1" si="3"/>
        <v>10</v>
      </c>
      <c r="H128" s="21"/>
      <c r="I128" s="22">
        <v>101817</v>
      </c>
      <c r="J128" s="19">
        <v>1</v>
      </c>
      <c r="K128" s="19"/>
      <c r="L128" s="19"/>
    </row>
    <row r="129" spans="1:12" x14ac:dyDescent="0.3">
      <c r="A129" s="17" t="s">
        <v>141</v>
      </c>
      <c r="B129" s="19" t="s">
        <v>121</v>
      </c>
      <c r="C129" s="17" t="s">
        <v>131</v>
      </c>
      <c r="D129" s="17" t="s">
        <v>818</v>
      </c>
      <c r="E129" s="54">
        <v>7472656</v>
      </c>
      <c r="F129" s="20">
        <v>40083</v>
      </c>
      <c r="G129" s="2">
        <f t="shared" ca="1" si="3"/>
        <v>14</v>
      </c>
      <c r="H129" s="21" t="s">
        <v>128</v>
      </c>
      <c r="I129" s="22">
        <v>43335</v>
      </c>
      <c r="J129" s="19">
        <v>1</v>
      </c>
      <c r="K129" s="19"/>
      <c r="L129" s="19"/>
    </row>
    <row r="130" spans="1:12" x14ac:dyDescent="0.3">
      <c r="A130" s="17" t="s">
        <v>499</v>
      </c>
      <c r="B130" s="19" t="s">
        <v>112</v>
      </c>
      <c r="C130" s="17" t="s">
        <v>464</v>
      </c>
      <c r="D130" s="17" t="s">
        <v>818</v>
      </c>
      <c r="E130" s="54">
        <v>9333930</v>
      </c>
      <c r="F130" s="20">
        <v>44029</v>
      </c>
      <c r="G130" s="2">
        <f t="shared" ref="G130:G193" ca="1" si="4">DATEDIF(F130,TODAY(),"Y")</f>
        <v>3</v>
      </c>
      <c r="H130" s="21" t="s">
        <v>128</v>
      </c>
      <c r="I130" s="22">
        <v>58604</v>
      </c>
      <c r="J130" s="19">
        <v>1</v>
      </c>
      <c r="K130" s="19"/>
      <c r="L130" s="19"/>
    </row>
    <row r="131" spans="1:12" x14ac:dyDescent="0.3">
      <c r="A131" s="17" t="s">
        <v>538</v>
      </c>
      <c r="B131" s="19" t="s">
        <v>121</v>
      </c>
      <c r="C131" s="17" t="s">
        <v>526</v>
      </c>
      <c r="D131" s="17" t="s">
        <v>817</v>
      </c>
      <c r="E131" s="54">
        <v>4908992</v>
      </c>
      <c r="F131" s="20">
        <v>43836</v>
      </c>
      <c r="G131" s="2">
        <f t="shared" ca="1" si="4"/>
        <v>3</v>
      </c>
      <c r="H131" s="21"/>
      <c r="I131" s="22">
        <v>98807</v>
      </c>
      <c r="J131" s="19">
        <v>1</v>
      </c>
      <c r="K131" s="19"/>
      <c r="L131" s="19"/>
    </row>
    <row r="132" spans="1:12" x14ac:dyDescent="0.3">
      <c r="A132" s="17" t="s">
        <v>743</v>
      </c>
      <c r="B132" s="19" t="s">
        <v>121</v>
      </c>
      <c r="C132" s="17" t="s">
        <v>687</v>
      </c>
      <c r="D132" s="17" t="s">
        <v>819</v>
      </c>
      <c r="E132" s="54">
        <v>1839433</v>
      </c>
      <c r="F132" s="20">
        <v>42860</v>
      </c>
      <c r="G132" s="2">
        <f t="shared" ca="1" si="4"/>
        <v>6</v>
      </c>
      <c r="H132" s="21" t="s">
        <v>114</v>
      </c>
      <c r="I132" s="22">
        <v>33723</v>
      </c>
      <c r="J132" s="19">
        <v>3</v>
      </c>
      <c r="K132" s="19"/>
      <c r="L132" s="19"/>
    </row>
    <row r="133" spans="1:12" x14ac:dyDescent="0.3">
      <c r="A133" s="17" t="s">
        <v>153</v>
      </c>
      <c r="B133" s="19" t="s">
        <v>118</v>
      </c>
      <c r="C133" s="17" t="s">
        <v>146</v>
      </c>
      <c r="D133" s="17" t="s">
        <v>818</v>
      </c>
      <c r="E133" s="54">
        <v>8646291</v>
      </c>
      <c r="F133" s="20">
        <v>44082</v>
      </c>
      <c r="G133" s="2">
        <f t="shared" ca="1" si="4"/>
        <v>3</v>
      </c>
      <c r="H133" s="21" t="s">
        <v>128</v>
      </c>
      <c r="I133" s="22">
        <v>62411</v>
      </c>
      <c r="J133" s="19">
        <v>2</v>
      </c>
      <c r="K133" s="19"/>
      <c r="L133" s="19"/>
    </row>
    <row r="134" spans="1:12" x14ac:dyDescent="0.3">
      <c r="A134" s="17" t="s">
        <v>271</v>
      </c>
      <c r="B134" s="19" t="s">
        <v>127</v>
      </c>
      <c r="C134" s="17" t="s">
        <v>239</v>
      </c>
      <c r="D134" s="17" t="s">
        <v>818</v>
      </c>
      <c r="E134" s="54">
        <v>8353861</v>
      </c>
      <c r="F134" s="20">
        <v>40177</v>
      </c>
      <c r="G134" s="2">
        <f t="shared" ca="1" si="4"/>
        <v>13</v>
      </c>
      <c r="H134" s="21"/>
      <c r="I134" s="22">
        <v>56484</v>
      </c>
      <c r="J134" s="19">
        <v>2</v>
      </c>
      <c r="K134" s="19"/>
      <c r="L134" s="19"/>
    </row>
    <row r="135" spans="1:12" x14ac:dyDescent="0.3">
      <c r="A135" s="17" t="s">
        <v>375</v>
      </c>
      <c r="B135" s="19" t="s">
        <v>121</v>
      </c>
      <c r="C135" s="17" t="s">
        <v>239</v>
      </c>
      <c r="D135" s="17" t="s">
        <v>817</v>
      </c>
      <c r="E135" s="54">
        <v>9895332</v>
      </c>
      <c r="F135" s="20">
        <v>42984</v>
      </c>
      <c r="G135" s="2">
        <f t="shared" ca="1" si="4"/>
        <v>6</v>
      </c>
      <c r="H135" s="21" t="s">
        <v>128</v>
      </c>
      <c r="I135" s="22">
        <v>98647</v>
      </c>
      <c r="J135" s="19">
        <v>5</v>
      </c>
      <c r="K135" s="19"/>
      <c r="L135" s="19"/>
    </row>
    <row r="136" spans="1:12" x14ac:dyDescent="0.3">
      <c r="A136" s="17" t="s">
        <v>664</v>
      </c>
      <c r="B136" s="19" t="s">
        <v>121</v>
      </c>
      <c r="C136" s="17" t="s">
        <v>613</v>
      </c>
      <c r="D136" s="17" t="s">
        <v>818</v>
      </c>
      <c r="E136" s="54">
        <v>8537512</v>
      </c>
      <c r="F136" s="20">
        <v>39984</v>
      </c>
      <c r="G136" s="2">
        <f t="shared" ca="1" si="4"/>
        <v>14</v>
      </c>
      <c r="H136" s="21" t="s">
        <v>116</v>
      </c>
      <c r="I136" s="22">
        <v>61938</v>
      </c>
      <c r="J136" s="19">
        <v>5</v>
      </c>
      <c r="K136" s="19"/>
      <c r="L136" s="19"/>
    </row>
    <row r="137" spans="1:12" x14ac:dyDescent="0.3">
      <c r="A137" s="17" t="s">
        <v>340</v>
      </c>
      <c r="B137" s="19" t="s">
        <v>112</v>
      </c>
      <c r="C137" s="17" t="s">
        <v>239</v>
      </c>
      <c r="D137" s="17" t="s">
        <v>818</v>
      </c>
      <c r="E137" s="54">
        <v>9047189</v>
      </c>
      <c r="F137" s="20">
        <v>43210</v>
      </c>
      <c r="G137" s="2">
        <f t="shared" ca="1" si="4"/>
        <v>5</v>
      </c>
      <c r="H137" s="21"/>
      <c r="I137" s="22">
        <v>53568</v>
      </c>
      <c r="J137" s="19">
        <v>1</v>
      </c>
      <c r="K137" s="19"/>
      <c r="L137" s="19"/>
    </row>
    <row r="138" spans="1:12" x14ac:dyDescent="0.3">
      <c r="A138" s="17" t="s">
        <v>308</v>
      </c>
      <c r="B138" s="19" t="s">
        <v>121</v>
      </c>
      <c r="C138" s="17" t="s">
        <v>239</v>
      </c>
      <c r="D138" s="17" t="s">
        <v>819</v>
      </c>
      <c r="E138" s="54">
        <v>3757040</v>
      </c>
      <c r="F138" s="20">
        <v>40971</v>
      </c>
      <c r="G138" s="2">
        <f t="shared" ca="1" si="4"/>
        <v>11</v>
      </c>
      <c r="H138" s="21" t="s">
        <v>114</v>
      </c>
      <c r="I138" s="22">
        <v>39110</v>
      </c>
      <c r="J138" s="19">
        <v>3</v>
      </c>
      <c r="K138" s="19"/>
      <c r="L138" s="19"/>
    </row>
    <row r="139" spans="1:12" x14ac:dyDescent="0.3">
      <c r="A139" s="17" t="s">
        <v>311</v>
      </c>
      <c r="B139" s="19" t="s">
        <v>123</v>
      </c>
      <c r="C139" s="17" t="s">
        <v>239</v>
      </c>
      <c r="D139" s="17" t="s">
        <v>818</v>
      </c>
      <c r="E139" s="54">
        <v>9567056</v>
      </c>
      <c r="F139" s="20">
        <v>42839</v>
      </c>
      <c r="G139" s="2">
        <f t="shared" ca="1" si="4"/>
        <v>6</v>
      </c>
      <c r="H139" s="21"/>
      <c r="I139" s="22">
        <v>61790</v>
      </c>
      <c r="J139" s="19">
        <v>5</v>
      </c>
      <c r="K139" s="19"/>
      <c r="L139" s="19"/>
    </row>
    <row r="140" spans="1:12" x14ac:dyDescent="0.3">
      <c r="A140" s="17" t="s">
        <v>249</v>
      </c>
      <c r="B140" s="19" t="s">
        <v>127</v>
      </c>
      <c r="C140" s="17" t="s">
        <v>239</v>
      </c>
      <c r="D140" s="17" t="s">
        <v>818</v>
      </c>
      <c r="E140" s="54">
        <v>8731300</v>
      </c>
      <c r="F140" s="20">
        <v>43049</v>
      </c>
      <c r="G140" s="2">
        <f t="shared" ca="1" si="4"/>
        <v>6</v>
      </c>
      <c r="H140" s="21" t="s">
        <v>114</v>
      </c>
      <c r="I140" s="22">
        <v>55431</v>
      </c>
      <c r="J140" s="19">
        <v>3</v>
      </c>
      <c r="K140" s="19"/>
      <c r="L140" s="19"/>
    </row>
    <row r="141" spans="1:12" x14ac:dyDescent="0.3">
      <c r="A141" s="17" t="s">
        <v>254</v>
      </c>
      <c r="B141" s="19" t="s">
        <v>112</v>
      </c>
      <c r="C141" s="17" t="s">
        <v>239</v>
      </c>
      <c r="D141" s="17" t="s">
        <v>817</v>
      </c>
      <c r="E141" s="54">
        <v>8898968</v>
      </c>
      <c r="F141" s="20">
        <v>43399</v>
      </c>
      <c r="G141" s="2">
        <f t="shared" ca="1" si="4"/>
        <v>5</v>
      </c>
      <c r="H141" s="21"/>
      <c r="I141" s="22">
        <v>81054</v>
      </c>
      <c r="J141" s="19">
        <v>5</v>
      </c>
      <c r="K141" s="19"/>
      <c r="L141" s="19"/>
    </row>
    <row r="142" spans="1:12" x14ac:dyDescent="0.3">
      <c r="A142" s="17" t="s">
        <v>514</v>
      </c>
      <c r="B142" s="19" t="s">
        <v>123</v>
      </c>
      <c r="C142" s="17" t="s">
        <v>509</v>
      </c>
      <c r="D142" s="17" t="s">
        <v>817</v>
      </c>
      <c r="E142" s="54">
        <v>3533342</v>
      </c>
      <c r="F142" s="20">
        <v>44322</v>
      </c>
      <c r="G142" s="2">
        <f t="shared" ca="1" si="4"/>
        <v>2</v>
      </c>
      <c r="H142" s="21" t="s">
        <v>114</v>
      </c>
      <c r="I142" s="22">
        <v>93690</v>
      </c>
      <c r="J142" s="19">
        <v>5</v>
      </c>
      <c r="K142" s="19"/>
      <c r="L142" s="19"/>
    </row>
    <row r="143" spans="1:12" x14ac:dyDescent="0.3">
      <c r="A143" s="17" t="s">
        <v>82</v>
      </c>
      <c r="B143" s="19" t="s">
        <v>127</v>
      </c>
      <c r="C143" s="17" t="s">
        <v>131</v>
      </c>
      <c r="D143" s="17" t="s">
        <v>819</v>
      </c>
      <c r="E143" s="54">
        <v>8982774</v>
      </c>
      <c r="F143" s="20">
        <v>39615</v>
      </c>
      <c r="G143" s="2">
        <f t="shared" ca="1" si="4"/>
        <v>15</v>
      </c>
      <c r="H143" s="21"/>
      <c r="I143" s="22">
        <v>40959</v>
      </c>
      <c r="J143" s="19">
        <v>3</v>
      </c>
      <c r="K143" s="19"/>
      <c r="L143" s="19"/>
    </row>
    <row r="144" spans="1:12" x14ac:dyDescent="0.3">
      <c r="A144" s="17" t="s">
        <v>730</v>
      </c>
      <c r="B144" s="19" t="s">
        <v>119</v>
      </c>
      <c r="C144" s="17" t="s">
        <v>687</v>
      </c>
      <c r="D144" s="17" t="s">
        <v>818</v>
      </c>
      <c r="E144" s="54">
        <v>6719878</v>
      </c>
      <c r="F144" s="20">
        <v>43911</v>
      </c>
      <c r="G144" s="2">
        <f t="shared" ca="1" si="4"/>
        <v>3</v>
      </c>
      <c r="H144" s="21"/>
      <c r="I144" s="22">
        <v>63828</v>
      </c>
      <c r="J144" s="19">
        <v>1</v>
      </c>
      <c r="K144" s="19"/>
      <c r="L144" s="19"/>
    </row>
    <row r="145" spans="1:12" x14ac:dyDescent="0.3">
      <c r="A145" s="17" t="s">
        <v>675</v>
      </c>
      <c r="B145" s="19" t="s">
        <v>121</v>
      </c>
      <c r="C145" s="17" t="s">
        <v>613</v>
      </c>
      <c r="D145" s="17" t="s">
        <v>819</v>
      </c>
      <c r="E145" s="54">
        <v>6569283</v>
      </c>
      <c r="F145" s="20">
        <v>43322</v>
      </c>
      <c r="G145" s="2">
        <f t="shared" ca="1" si="4"/>
        <v>5</v>
      </c>
      <c r="H145" s="21" t="s">
        <v>128</v>
      </c>
      <c r="I145" s="22">
        <v>39596</v>
      </c>
      <c r="J145" s="19">
        <v>5</v>
      </c>
      <c r="K145" s="19"/>
      <c r="L145" s="19"/>
    </row>
    <row r="146" spans="1:12" x14ac:dyDescent="0.3">
      <c r="A146" s="17" t="s">
        <v>175</v>
      </c>
      <c r="B146" s="19" t="s">
        <v>119</v>
      </c>
      <c r="C146" s="17" t="s">
        <v>165</v>
      </c>
      <c r="D146" s="17" t="s">
        <v>817</v>
      </c>
      <c r="E146" s="54">
        <v>8108124</v>
      </c>
      <c r="F146" s="20">
        <v>39919</v>
      </c>
      <c r="G146" s="2">
        <f t="shared" ca="1" si="4"/>
        <v>14</v>
      </c>
      <c r="H146" s="21"/>
      <c r="I146" s="22">
        <v>117410</v>
      </c>
      <c r="J146" s="19">
        <v>4</v>
      </c>
      <c r="K146" s="19"/>
      <c r="L146" s="19"/>
    </row>
    <row r="147" spans="1:12" x14ac:dyDescent="0.3">
      <c r="A147" s="17" t="s">
        <v>145</v>
      </c>
      <c r="B147" s="19" t="s">
        <v>123</v>
      </c>
      <c r="C147" s="17" t="s">
        <v>146</v>
      </c>
      <c r="D147" s="17" t="s">
        <v>818</v>
      </c>
      <c r="E147" s="54">
        <v>9553145</v>
      </c>
      <c r="F147" s="20">
        <v>43069</v>
      </c>
      <c r="G147" s="2">
        <f t="shared" ca="1" si="4"/>
        <v>6</v>
      </c>
      <c r="H147" s="21" t="s">
        <v>114</v>
      </c>
      <c r="I147" s="22">
        <v>49451</v>
      </c>
      <c r="J147" s="19">
        <v>4</v>
      </c>
      <c r="K147" s="19"/>
      <c r="L147" s="19"/>
    </row>
    <row r="148" spans="1:12" x14ac:dyDescent="0.3">
      <c r="A148" s="17" t="s">
        <v>253</v>
      </c>
      <c r="B148" s="19" t="s">
        <v>119</v>
      </c>
      <c r="C148" s="17" t="s">
        <v>239</v>
      </c>
      <c r="D148" s="17" t="s">
        <v>817</v>
      </c>
      <c r="E148" s="54">
        <v>4285770</v>
      </c>
      <c r="F148" s="20">
        <v>43032</v>
      </c>
      <c r="G148" s="2">
        <f t="shared" ca="1" si="4"/>
        <v>6</v>
      </c>
      <c r="H148" s="21" t="s">
        <v>128</v>
      </c>
      <c r="I148" s="22">
        <v>80217</v>
      </c>
      <c r="J148" s="19">
        <v>4</v>
      </c>
      <c r="K148" s="19"/>
      <c r="L148" s="19"/>
    </row>
    <row r="149" spans="1:12" x14ac:dyDescent="0.3">
      <c r="A149" s="17" t="s">
        <v>767</v>
      </c>
      <c r="B149" s="19" t="s">
        <v>123</v>
      </c>
      <c r="C149" s="17" t="s">
        <v>687</v>
      </c>
      <c r="D149" s="17" t="s">
        <v>817</v>
      </c>
      <c r="E149" s="54">
        <v>2509033</v>
      </c>
      <c r="F149" s="20">
        <v>43345</v>
      </c>
      <c r="G149" s="2">
        <f t="shared" ca="1" si="4"/>
        <v>5</v>
      </c>
      <c r="H149" s="21"/>
      <c r="I149" s="22">
        <v>85874</v>
      </c>
      <c r="J149" s="19">
        <v>5</v>
      </c>
      <c r="K149" s="19"/>
      <c r="L149" s="19"/>
    </row>
    <row r="150" spans="1:12" x14ac:dyDescent="0.3">
      <c r="A150" s="17" t="s">
        <v>749</v>
      </c>
      <c r="B150" s="19" t="s">
        <v>121</v>
      </c>
      <c r="C150" s="17" t="s">
        <v>687</v>
      </c>
      <c r="D150" s="17" t="s">
        <v>817</v>
      </c>
      <c r="E150" s="54">
        <v>9249605</v>
      </c>
      <c r="F150" s="20">
        <v>39602</v>
      </c>
      <c r="G150" s="2">
        <f t="shared" ca="1" si="4"/>
        <v>15</v>
      </c>
      <c r="H150" s="21" t="s">
        <v>116</v>
      </c>
      <c r="I150" s="22">
        <v>87035</v>
      </c>
      <c r="J150" s="19">
        <v>5</v>
      </c>
      <c r="K150" s="19"/>
      <c r="L150" s="19"/>
    </row>
    <row r="151" spans="1:12" x14ac:dyDescent="0.3">
      <c r="A151" s="17" t="s">
        <v>518</v>
      </c>
      <c r="B151" s="19" t="s">
        <v>121</v>
      </c>
      <c r="C151" s="17" t="s">
        <v>509</v>
      </c>
      <c r="D151" s="17" t="s">
        <v>818</v>
      </c>
      <c r="E151" s="54">
        <v>1626159</v>
      </c>
      <c r="F151" s="20">
        <v>43310</v>
      </c>
      <c r="G151" s="2">
        <f t="shared" ca="1" si="4"/>
        <v>5</v>
      </c>
      <c r="H151" s="21"/>
      <c r="I151" s="22">
        <v>44863</v>
      </c>
      <c r="J151" s="19">
        <v>4</v>
      </c>
      <c r="K151" s="19"/>
      <c r="L151" s="19"/>
    </row>
    <row r="152" spans="1:12" x14ac:dyDescent="0.3">
      <c r="A152" s="17" t="s">
        <v>757</v>
      </c>
      <c r="B152" s="19" t="s">
        <v>127</v>
      </c>
      <c r="C152" s="17" t="s">
        <v>687</v>
      </c>
      <c r="D152" s="17" t="s">
        <v>818</v>
      </c>
      <c r="E152" s="54">
        <v>3274109</v>
      </c>
      <c r="F152" s="20">
        <v>39630</v>
      </c>
      <c r="G152" s="2">
        <f t="shared" ca="1" si="4"/>
        <v>15</v>
      </c>
      <c r="H152" s="21" t="s">
        <v>125</v>
      </c>
      <c r="I152" s="22">
        <v>62242</v>
      </c>
      <c r="J152" s="19">
        <v>5</v>
      </c>
      <c r="K152" s="19"/>
      <c r="L152" s="19"/>
    </row>
    <row r="153" spans="1:12" x14ac:dyDescent="0.3">
      <c r="A153" s="17" t="s">
        <v>227</v>
      </c>
      <c r="B153" s="19" t="s">
        <v>123</v>
      </c>
      <c r="C153" s="17" t="s">
        <v>191</v>
      </c>
      <c r="D153" s="17" t="s">
        <v>818</v>
      </c>
      <c r="E153" s="54">
        <v>9663192</v>
      </c>
      <c r="F153" s="20">
        <v>43345</v>
      </c>
      <c r="G153" s="2">
        <f t="shared" ca="1" si="4"/>
        <v>5</v>
      </c>
      <c r="H153" s="21" t="s">
        <v>114</v>
      </c>
      <c r="I153" s="22">
        <v>53345</v>
      </c>
      <c r="J153" s="19">
        <v>5</v>
      </c>
      <c r="K153" s="19"/>
      <c r="L153" s="19"/>
    </row>
    <row r="154" spans="1:12" x14ac:dyDescent="0.3">
      <c r="A154" s="17" t="s">
        <v>31</v>
      </c>
      <c r="B154" s="19" t="s">
        <v>123</v>
      </c>
      <c r="C154" s="17" t="s">
        <v>131</v>
      </c>
      <c r="D154" s="17" t="s">
        <v>817</v>
      </c>
      <c r="E154" s="54">
        <v>4887356</v>
      </c>
      <c r="F154" s="20">
        <v>43777</v>
      </c>
      <c r="G154" s="2">
        <f t="shared" ca="1" si="4"/>
        <v>4</v>
      </c>
      <c r="H154" s="21" t="s">
        <v>120</v>
      </c>
      <c r="I154" s="22">
        <v>104423</v>
      </c>
      <c r="J154" s="19">
        <v>5</v>
      </c>
      <c r="K154" s="19"/>
      <c r="L154" s="19"/>
    </row>
    <row r="155" spans="1:12" x14ac:dyDescent="0.3">
      <c r="A155" s="17" t="s">
        <v>610</v>
      </c>
      <c r="B155" s="19" t="s">
        <v>123</v>
      </c>
      <c r="C155" s="17" t="s">
        <v>526</v>
      </c>
      <c r="D155" s="17" t="s">
        <v>820</v>
      </c>
      <c r="E155" s="54">
        <v>2034034</v>
      </c>
      <c r="F155" s="20">
        <v>40826</v>
      </c>
      <c r="G155" s="2">
        <f t="shared" ca="1" si="4"/>
        <v>12</v>
      </c>
      <c r="H155" s="21" t="s">
        <v>125</v>
      </c>
      <c r="I155" s="22">
        <v>16936</v>
      </c>
      <c r="J155" s="19">
        <v>4</v>
      </c>
      <c r="K155" s="19"/>
      <c r="L155" s="19"/>
    </row>
    <row r="156" spans="1:12" x14ac:dyDescent="0.3">
      <c r="A156" s="17" t="s">
        <v>207</v>
      </c>
      <c r="B156" s="19" t="s">
        <v>121</v>
      </c>
      <c r="C156" s="17" t="s">
        <v>191</v>
      </c>
      <c r="D156" s="17" t="s">
        <v>818</v>
      </c>
      <c r="E156" s="54">
        <v>2035991</v>
      </c>
      <c r="F156" s="20">
        <v>43876</v>
      </c>
      <c r="G156" s="2">
        <f t="shared" ca="1" si="4"/>
        <v>3</v>
      </c>
      <c r="H156" s="21" t="s">
        <v>125</v>
      </c>
      <c r="I156" s="22">
        <v>44327</v>
      </c>
      <c r="J156" s="19">
        <v>2</v>
      </c>
      <c r="K156" s="19"/>
      <c r="L156" s="19"/>
    </row>
    <row r="157" spans="1:12" x14ac:dyDescent="0.3">
      <c r="A157" s="17" t="s">
        <v>784</v>
      </c>
      <c r="B157" s="19" t="s">
        <v>112</v>
      </c>
      <c r="C157" s="17" t="s">
        <v>782</v>
      </c>
      <c r="D157" s="17" t="s">
        <v>817</v>
      </c>
      <c r="E157" s="54">
        <v>2402874</v>
      </c>
      <c r="F157" s="20">
        <v>44269</v>
      </c>
      <c r="G157" s="2">
        <f t="shared" ca="1" si="4"/>
        <v>2</v>
      </c>
      <c r="H157" s="21"/>
      <c r="I157" s="22">
        <v>115439</v>
      </c>
      <c r="J157" s="19">
        <v>4</v>
      </c>
      <c r="K157" s="19"/>
      <c r="L157" s="19"/>
    </row>
    <row r="158" spans="1:12" x14ac:dyDescent="0.3">
      <c r="A158" s="17" t="s">
        <v>186</v>
      </c>
      <c r="B158" s="19" t="s">
        <v>121</v>
      </c>
      <c r="C158" s="17" t="s">
        <v>185</v>
      </c>
      <c r="D158" s="17" t="s">
        <v>817</v>
      </c>
      <c r="E158" s="54">
        <v>3837924</v>
      </c>
      <c r="F158" s="20">
        <v>43200</v>
      </c>
      <c r="G158" s="2">
        <f t="shared" ca="1" si="4"/>
        <v>5</v>
      </c>
      <c r="H158" s="21"/>
      <c r="I158" s="22">
        <v>81081</v>
      </c>
      <c r="J158" s="19">
        <v>2</v>
      </c>
      <c r="K158" s="19"/>
      <c r="L158" s="19"/>
    </row>
    <row r="159" spans="1:12" x14ac:dyDescent="0.3">
      <c r="A159" s="17" t="s">
        <v>706</v>
      </c>
      <c r="B159" s="19" t="s">
        <v>121</v>
      </c>
      <c r="C159" s="17" t="s">
        <v>687</v>
      </c>
      <c r="D159" s="17" t="s">
        <v>817</v>
      </c>
      <c r="E159" s="54">
        <v>4531270</v>
      </c>
      <c r="F159" s="20">
        <v>40533</v>
      </c>
      <c r="G159" s="2">
        <f t="shared" ca="1" si="4"/>
        <v>12</v>
      </c>
      <c r="H159" s="21" t="s">
        <v>125</v>
      </c>
      <c r="I159" s="22">
        <v>67406</v>
      </c>
      <c r="J159" s="19">
        <v>1</v>
      </c>
      <c r="K159" s="19"/>
      <c r="L159" s="19"/>
    </row>
    <row r="160" spans="1:12" x14ac:dyDescent="0.3">
      <c r="A160" s="17" t="s">
        <v>742</v>
      </c>
      <c r="B160" s="19" t="s">
        <v>121</v>
      </c>
      <c r="C160" s="17" t="s">
        <v>687</v>
      </c>
      <c r="D160" s="17" t="s">
        <v>817</v>
      </c>
      <c r="E160" s="54">
        <v>8994708</v>
      </c>
      <c r="F160" s="20">
        <v>41387</v>
      </c>
      <c r="G160" s="2">
        <f t="shared" ca="1" si="4"/>
        <v>10</v>
      </c>
      <c r="H160" s="21" t="s">
        <v>128</v>
      </c>
      <c r="I160" s="22">
        <v>64814</v>
      </c>
      <c r="J160" s="19">
        <v>3</v>
      </c>
      <c r="K160" s="19"/>
      <c r="L160" s="19"/>
    </row>
    <row r="161" spans="1:12" x14ac:dyDescent="0.3">
      <c r="A161" s="17" t="s">
        <v>370</v>
      </c>
      <c r="B161" s="19" t="s">
        <v>119</v>
      </c>
      <c r="C161" s="17" t="s">
        <v>239</v>
      </c>
      <c r="D161" s="17" t="s">
        <v>817</v>
      </c>
      <c r="E161" s="54">
        <v>8198408</v>
      </c>
      <c r="F161" s="20">
        <v>41476</v>
      </c>
      <c r="G161" s="2">
        <f t="shared" ca="1" si="4"/>
        <v>10</v>
      </c>
      <c r="H161" s="21"/>
      <c r="I161" s="22">
        <v>86697</v>
      </c>
      <c r="J161" s="19">
        <v>5</v>
      </c>
      <c r="K161" s="19"/>
      <c r="L161" s="19"/>
    </row>
    <row r="162" spans="1:12" x14ac:dyDescent="0.3">
      <c r="A162" s="17" t="s">
        <v>732</v>
      </c>
      <c r="B162" s="19" t="s">
        <v>123</v>
      </c>
      <c r="C162" s="17" t="s">
        <v>687</v>
      </c>
      <c r="D162" s="17" t="s">
        <v>817</v>
      </c>
      <c r="E162" s="54">
        <v>3036669</v>
      </c>
      <c r="F162" s="20">
        <v>44688</v>
      </c>
      <c r="G162" s="2">
        <f t="shared" ca="1" si="4"/>
        <v>1</v>
      </c>
      <c r="H162" s="21" t="s">
        <v>116</v>
      </c>
      <c r="I162" s="22">
        <v>84753</v>
      </c>
      <c r="J162" s="19">
        <v>3</v>
      </c>
      <c r="K162" s="19"/>
      <c r="L162" s="19"/>
    </row>
    <row r="163" spans="1:12" x14ac:dyDescent="0.3">
      <c r="A163" s="17" t="s">
        <v>39</v>
      </c>
      <c r="B163" s="19" t="s">
        <v>112</v>
      </c>
      <c r="C163" s="17" t="s">
        <v>113</v>
      </c>
      <c r="D163" s="17" t="s">
        <v>818</v>
      </c>
      <c r="E163" s="54">
        <v>2834592</v>
      </c>
      <c r="F163" s="20">
        <v>42724</v>
      </c>
      <c r="G163" s="2">
        <f t="shared" ca="1" si="4"/>
        <v>6</v>
      </c>
      <c r="H163" s="21"/>
      <c r="I163" s="22">
        <v>57429</v>
      </c>
      <c r="J163" s="19">
        <v>5</v>
      </c>
      <c r="K163" s="19"/>
      <c r="L163" s="19"/>
    </row>
    <row r="164" spans="1:12" x14ac:dyDescent="0.3">
      <c r="A164" s="17" t="s">
        <v>380</v>
      </c>
      <c r="B164" s="19" t="s">
        <v>123</v>
      </c>
      <c r="C164" s="17" t="s">
        <v>239</v>
      </c>
      <c r="D164" s="17" t="s">
        <v>817</v>
      </c>
      <c r="E164" s="54">
        <v>4328505</v>
      </c>
      <c r="F164" s="20">
        <v>41520</v>
      </c>
      <c r="G164" s="2">
        <f t="shared" ca="1" si="4"/>
        <v>10</v>
      </c>
      <c r="H164" s="21" t="s">
        <v>114</v>
      </c>
      <c r="I164" s="22">
        <v>101488</v>
      </c>
      <c r="J164" s="19">
        <v>3</v>
      </c>
      <c r="K164" s="19"/>
      <c r="L164" s="19"/>
    </row>
    <row r="165" spans="1:12" x14ac:dyDescent="0.3">
      <c r="A165" s="17" t="s">
        <v>680</v>
      </c>
      <c r="B165" s="19" t="s">
        <v>121</v>
      </c>
      <c r="C165" s="17" t="s">
        <v>613</v>
      </c>
      <c r="D165" s="17" t="s">
        <v>817</v>
      </c>
      <c r="E165" s="54">
        <v>7496269</v>
      </c>
      <c r="F165" s="20">
        <v>40056</v>
      </c>
      <c r="G165" s="2">
        <f t="shared" ca="1" si="4"/>
        <v>14</v>
      </c>
      <c r="H165" s="21"/>
      <c r="I165" s="22">
        <v>74034</v>
      </c>
      <c r="J165" s="19">
        <v>4</v>
      </c>
      <c r="K165" s="19"/>
      <c r="L165" s="19"/>
    </row>
    <row r="166" spans="1:12" x14ac:dyDescent="0.3">
      <c r="A166" s="17" t="s">
        <v>367</v>
      </c>
      <c r="B166" s="19" t="s">
        <v>127</v>
      </c>
      <c r="C166" s="17" t="s">
        <v>239</v>
      </c>
      <c r="D166" s="17" t="s">
        <v>818</v>
      </c>
      <c r="E166" s="54">
        <v>7753948</v>
      </c>
      <c r="F166" s="20">
        <v>39661</v>
      </c>
      <c r="G166" s="2">
        <f t="shared" ca="1" si="4"/>
        <v>15</v>
      </c>
      <c r="H166" s="21" t="s">
        <v>114</v>
      </c>
      <c r="I166" s="22">
        <v>44834</v>
      </c>
      <c r="J166" s="19">
        <v>4</v>
      </c>
      <c r="K166" s="19"/>
      <c r="L166" s="19"/>
    </row>
    <row r="167" spans="1:12" x14ac:dyDescent="0.3">
      <c r="A167" s="17" t="s">
        <v>72</v>
      </c>
      <c r="B167" s="19" t="s">
        <v>121</v>
      </c>
      <c r="C167" s="17" t="s">
        <v>131</v>
      </c>
      <c r="D167" s="17" t="s">
        <v>817</v>
      </c>
      <c r="E167" s="54">
        <v>9941217</v>
      </c>
      <c r="F167" s="20">
        <v>43897</v>
      </c>
      <c r="G167" s="2">
        <f t="shared" ca="1" si="4"/>
        <v>3</v>
      </c>
      <c r="H167" s="21" t="s">
        <v>120</v>
      </c>
      <c r="I167" s="22">
        <v>104733</v>
      </c>
      <c r="J167" s="19">
        <v>3</v>
      </c>
      <c r="K167" s="19"/>
      <c r="L167" s="19"/>
    </row>
    <row r="168" spans="1:12" x14ac:dyDescent="0.3">
      <c r="A168" s="17" t="s">
        <v>589</v>
      </c>
      <c r="B168" s="19" t="s">
        <v>121</v>
      </c>
      <c r="C168" s="17" t="s">
        <v>526</v>
      </c>
      <c r="D168" s="17" t="s">
        <v>817</v>
      </c>
      <c r="E168" s="54">
        <v>3743348</v>
      </c>
      <c r="F168" s="20">
        <v>44015</v>
      </c>
      <c r="G168" s="2">
        <f t="shared" ca="1" si="4"/>
        <v>3</v>
      </c>
      <c r="H168" s="21" t="s">
        <v>120</v>
      </c>
      <c r="I168" s="22">
        <v>79853</v>
      </c>
      <c r="J168" s="19">
        <v>4</v>
      </c>
      <c r="K168" s="19"/>
      <c r="L168" s="19"/>
    </row>
    <row r="169" spans="1:12" x14ac:dyDescent="0.3">
      <c r="A169" s="17" t="s">
        <v>663</v>
      </c>
      <c r="B169" s="19" t="s">
        <v>123</v>
      </c>
      <c r="C169" s="17" t="s">
        <v>613</v>
      </c>
      <c r="D169" s="17" t="s">
        <v>817</v>
      </c>
      <c r="E169" s="54">
        <v>1784039</v>
      </c>
      <c r="F169" s="20">
        <v>39983</v>
      </c>
      <c r="G169" s="2">
        <f t="shared" ca="1" si="4"/>
        <v>14</v>
      </c>
      <c r="H169" s="21"/>
      <c r="I169" s="22">
        <v>82080</v>
      </c>
      <c r="J169" s="19">
        <v>4</v>
      </c>
      <c r="K169" s="19"/>
      <c r="L169" s="19"/>
    </row>
    <row r="170" spans="1:12" x14ac:dyDescent="0.3">
      <c r="A170" s="17" t="s">
        <v>369</v>
      </c>
      <c r="B170" s="19" t="s">
        <v>123</v>
      </c>
      <c r="C170" s="17" t="s">
        <v>239</v>
      </c>
      <c r="D170" s="17" t="s">
        <v>819</v>
      </c>
      <c r="E170" s="54">
        <v>3811730</v>
      </c>
      <c r="F170" s="20">
        <v>40032</v>
      </c>
      <c r="G170" s="2">
        <f t="shared" ca="1" si="4"/>
        <v>14</v>
      </c>
      <c r="H170" s="21"/>
      <c r="I170" s="22">
        <v>32144</v>
      </c>
      <c r="J170" s="19">
        <v>4</v>
      </c>
      <c r="K170" s="19"/>
      <c r="L170" s="19"/>
    </row>
    <row r="171" spans="1:12" x14ac:dyDescent="0.3">
      <c r="A171" s="17" t="s">
        <v>290</v>
      </c>
      <c r="B171" s="19" t="s">
        <v>121</v>
      </c>
      <c r="C171" s="17" t="s">
        <v>239</v>
      </c>
      <c r="D171" s="17" t="s">
        <v>820</v>
      </c>
      <c r="E171" s="54">
        <v>1821887</v>
      </c>
      <c r="F171" s="20">
        <v>41307</v>
      </c>
      <c r="G171" s="2">
        <f t="shared" ca="1" si="4"/>
        <v>10</v>
      </c>
      <c r="H171" s="21"/>
      <c r="I171" s="22">
        <v>12004</v>
      </c>
      <c r="J171" s="19">
        <v>1</v>
      </c>
      <c r="K171" s="19"/>
      <c r="L171" s="19"/>
    </row>
    <row r="172" spans="1:12" x14ac:dyDescent="0.3">
      <c r="A172" s="17" t="s">
        <v>251</v>
      </c>
      <c r="B172" s="19" t="s">
        <v>112</v>
      </c>
      <c r="C172" s="17" t="s">
        <v>239</v>
      </c>
      <c r="D172" s="17" t="s">
        <v>817</v>
      </c>
      <c r="E172" s="54">
        <v>1894553</v>
      </c>
      <c r="F172" s="20">
        <v>42310</v>
      </c>
      <c r="G172" s="2">
        <f t="shared" ca="1" si="4"/>
        <v>8</v>
      </c>
      <c r="H172" s="21" t="s">
        <v>125</v>
      </c>
      <c r="I172" s="22">
        <v>92759</v>
      </c>
      <c r="J172" s="19">
        <v>4</v>
      </c>
      <c r="K172" s="19"/>
      <c r="L172" s="19"/>
    </row>
    <row r="173" spans="1:12" x14ac:dyDescent="0.3">
      <c r="A173" s="17" t="s">
        <v>515</v>
      </c>
      <c r="B173" s="19" t="s">
        <v>121</v>
      </c>
      <c r="C173" s="17" t="s">
        <v>509</v>
      </c>
      <c r="D173" s="17" t="s">
        <v>819</v>
      </c>
      <c r="E173" s="54">
        <v>5812938</v>
      </c>
      <c r="F173" s="20">
        <v>43264</v>
      </c>
      <c r="G173" s="2">
        <f t="shared" ca="1" si="4"/>
        <v>5</v>
      </c>
      <c r="H173" s="21" t="s">
        <v>120</v>
      </c>
      <c r="I173" s="22">
        <v>33500</v>
      </c>
      <c r="J173" s="19">
        <v>1</v>
      </c>
      <c r="K173" s="19"/>
      <c r="L173" s="19"/>
    </row>
    <row r="174" spans="1:12" x14ac:dyDescent="0.3">
      <c r="A174" s="17" t="s">
        <v>381</v>
      </c>
      <c r="B174" s="19" t="s">
        <v>121</v>
      </c>
      <c r="C174" s="17" t="s">
        <v>239</v>
      </c>
      <c r="D174" s="17" t="s">
        <v>818</v>
      </c>
      <c r="E174" s="54">
        <v>1828206</v>
      </c>
      <c r="F174" s="20">
        <v>41898</v>
      </c>
      <c r="G174" s="2">
        <f t="shared" ca="1" si="4"/>
        <v>9</v>
      </c>
      <c r="H174" s="21"/>
      <c r="I174" s="22">
        <v>51273</v>
      </c>
      <c r="J174" s="19">
        <v>4</v>
      </c>
      <c r="K174" s="19"/>
      <c r="L174" s="19"/>
    </row>
    <row r="175" spans="1:12" x14ac:dyDescent="0.3">
      <c r="A175" s="17" t="s">
        <v>93</v>
      </c>
      <c r="B175" s="19" t="s">
        <v>123</v>
      </c>
      <c r="C175" s="17" t="s">
        <v>131</v>
      </c>
      <c r="D175" s="17" t="s">
        <v>817</v>
      </c>
      <c r="E175" s="54">
        <v>8169734</v>
      </c>
      <c r="F175" s="20">
        <v>44078</v>
      </c>
      <c r="G175" s="2">
        <f t="shared" ca="1" si="4"/>
        <v>3</v>
      </c>
      <c r="H175" s="21" t="s">
        <v>120</v>
      </c>
      <c r="I175" s="22">
        <v>105057</v>
      </c>
      <c r="J175" s="19">
        <v>3</v>
      </c>
      <c r="K175" s="19"/>
      <c r="L175" s="19"/>
    </row>
    <row r="176" spans="1:12" x14ac:dyDescent="0.3">
      <c r="A176" s="17" t="s">
        <v>236</v>
      </c>
      <c r="B176" s="19" t="s">
        <v>121</v>
      </c>
      <c r="C176" s="17" t="s">
        <v>230</v>
      </c>
      <c r="D176" s="17" t="s">
        <v>817</v>
      </c>
      <c r="E176" s="54">
        <v>7963480</v>
      </c>
      <c r="F176" s="20">
        <v>41523</v>
      </c>
      <c r="G176" s="2">
        <f t="shared" ca="1" si="4"/>
        <v>10</v>
      </c>
      <c r="H176" s="21" t="s">
        <v>114</v>
      </c>
      <c r="I176" s="22">
        <v>114926</v>
      </c>
      <c r="J176" s="19">
        <v>5</v>
      </c>
      <c r="K176" s="19"/>
      <c r="L176" s="19"/>
    </row>
    <row r="177" spans="1:12" x14ac:dyDescent="0.3">
      <c r="A177" s="17" t="s">
        <v>609</v>
      </c>
      <c r="B177" s="19" t="s">
        <v>118</v>
      </c>
      <c r="C177" s="17" t="s">
        <v>526</v>
      </c>
      <c r="D177" s="17" t="s">
        <v>818</v>
      </c>
      <c r="E177" s="54">
        <v>7875754</v>
      </c>
      <c r="F177" s="20">
        <v>39713</v>
      </c>
      <c r="G177" s="2">
        <f t="shared" ca="1" si="4"/>
        <v>15</v>
      </c>
      <c r="H177" s="21" t="s">
        <v>128</v>
      </c>
      <c r="I177" s="22">
        <v>60750</v>
      </c>
      <c r="J177" s="19">
        <v>4</v>
      </c>
      <c r="K177" s="19"/>
      <c r="L177" s="19"/>
    </row>
    <row r="178" spans="1:12" x14ac:dyDescent="0.3">
      <c r="A178" s="17" t="s">
        <v>357</v>
      </c>
      <c r="B178" s="19" t="s">
        <v>127</v>
      </c>
      <c r="C178" s="17" t="s">
        <v>239</v>
      </c>
      <c r="D178" s="17" t="s">
        <v>818</v>
      </c>
      <c r="E178" s="54">
        <v>1136495</v>
      </c>
      <c r="F178" s="20">
        <v>42925</v>
      </c>
      <c r="G178" s="2">
        <f t="shared" ca="1" si="4"/>
        <v>6</v>
      </c>
      <c r="H178" s="21" t="s">
        <v>114</v>
      </c>
      <c r="I178" s="22">
        <v>62397</v>
      </c>
      <c r="J178" s="19">
        <v>2</v>
      </c>
      <c r="K178" s="19"/>
      <c r="L178" s="19"/>
    </row>
    <row r="179" spans="1:12" x14ac:dyDescent="0.3">
      <c r="A179" s="17" t="s">
        <v>477</v>
      </c>
      <c r="B179" s="19" t="s">
        <v>127</v>
      </c>
      <c r="C179" s="17" t="s">
        <v>464</v>
      </c>
      <c r="D179" s="17" t="s">
        <v>817</v>
      </c>
      <c r="E179" s="54">
        <v>6382327</v>
      </c>
      <c r="F179" s="20">
        <v>39498</v>
      </c>
      <c r="G179" s="2">
        <f t="shared" ca="1" si="4"/>
        <v>15</v>
      </c>
      <c r="H179" s="21"/>
      <c r="I179" s="22">
        <v>85496</v>
      </c>
      <c r="J179" s="19">
        <v>4</v>
      </c>
      <c r="K179" s="19"/>
      <c r="L179" s="19"/>
    </row>
    <row r="180" spans="1:12" x14ac:dyDescent="0.3">
      <c r="A180" s="17" t="s">
        <v>653</v>
      </c>
      <c r="B180" s="19" t="s">
        <v>121</v>
      </c>
      <c r="C180" s="17" t="s">
        <v>613</v>
      </c>
      <c r="D180" s="17" t="s">
        <v>817</v>
      </c>
      <c r="E180" s="54">
        <v>5771282</v>
      </c>
      <c r="F180" s="20">
        <v>42850</v>
      </c>
      <c r="G180" s="2">
        <f t="shared" ca="1" si="4"/>
        <v>6</v>
      </c>
      <c r="H180" s="21" t="s">
        <v>114</v>
      </c>
      <c r="I180" s="22">
        <v>73170</v>
      </c>
      <c r="J180" s="19">
        <v>4</v>
      </c>
      <c r="K180" s="19"/>
      <c r="L180" s="19"/>
    </row>
    <row r="181" spans="1:12" x14ac:dyDescent="0.3">
      <c r="A181" s="17" t="s">
        <v>55</v>
      </c>
      <c r="B181" s="19" t="s">
        <v>121</v>
      </c>
      <c r="C181" s="17" t="s">
        <v>130</v>
      </c>
      <c r="D181" s="17" t="s">
        <v>817</v>
      </c>
      <c r="E181" s="54">
        <v>8981352</v>
      </c>
      <c r="F181" s="20">
        <v>39791</v>
      </c>
      <c r="G181" s="2">
        <f t="shared" ca="1" si="4"/>
        <v>14</v>
      </c>
      <c r="H181" s="21" t="s">
        <v>125</v>
      </c>
      <c r="I181" s="22">
        <v>64598</v>
      </c>
      <c r="J181" s="19">
        <v>1</v>
      </c>
      <c r="K181" s="19"/>
      <c r="L181" s="19"/>
    </row>
    <row r="182" spans="1:12" x14ac:dyDescent="0.3">
      <c r="A182" s="17" t="s">
        <v>117</v>
      </c>
      <c r="B182" s="19" t="s">
        <v>118</v>
      </c>
      <c r="C182" s="17" t="s">
        <v>113</v>
      </c>
      <c r="D182" s="17" t="s">
        <v>818</v>
      </c>
      <c r="E182" s="54">
        <v>1714367</v>
      </c>
      <c r="F182" s="20">
        <v>44728</v>
      </c>
      <c r="G182" s="2">
        <f t="shared" ca="1" si="4"/>
        <v>1</v>
      </c>
      <c r="H182" s="21"/>
      <c r="I182" s="22">
        <v>48168</v>
      </c>
      <c r="J182" s="19">
        <v>2</v>
      </c>
      <c r="K182" s="19"/>
      <c r="L182" s="19"/>
    </row>
    <row r="183" spans="1:12" x14ac:dyDescent="0.3">
      <c r="A183" s="17" t="s">
        <v>170</v>
      </c>
      <c r="B183" s="19" t="s">
        <v>127</v>
      </c>
      <c r="C183" s="17" t="s">
        <v>165</v>
      </c>
      <c r="D183" s="17" t="s">
        <v>817</v>
      </c>
      <c r="E183" s="54">
        <v>2417486</v>
      </c>
      <c r="F183" s="20">
        <v>41244</v>
      </c>
      <c r="G183" s="2">
        <f t="shared" ca="1" si="4"/>
        <v>10</v>
      </c>
      <c r="H183" s="21"/>
      <c r="I183" s="22">
        <v>99077</v>
      </c>
      <c r="J183" s="19">
        <v>2</v>
      </c>
      <c r="K183" s="19"/>
      <c r="L183" s="19"/>
    </row>
    <row r="184" spans="1:12" x14ac:dyDescent="0.3">
      <c r="A184" s="17" t="s">
        <v>635</v>
      </c>
      <c r="B184" s="19" t="s">
        <v>121</v>
      </c>
      <c r="C184" s="17" t="s">
        <v>613</v>
      </c>
      <c r="D184" s="17" t="s">
        <v>817</v>
      </c>
      <c r="E184" s="54">
        <v>3741419</v>
      </c>
      <c r="F184" s="20">
        <v>44567</v>
      </c>
      <c r="G184" s="2">
        <f t="shared" ca="1" si="4"/>
        <v>1</v>
      </c>
      <c r="H184" s="21" t="s">
        <v>114</v>
      </c>
      <c r="I184" s="22">
        <v>88521</v>
      </c>
      <c r="J184" s="19">
        <v>3</v>
      </c>
      <c r="K184" s="19"/>
      <c r="L184" s="19"/>
    </row>
    <row r="185" spans="1:12" x14ac:dyDescent="0.3">
      <c r="A185" s="17" t="s">
        <v>296</v>
      </c>
      <c r="B185" s="19" t="s">
        <v>123</v>
      </c>
      <c r="C185" s="17" t="s">
        <v>239</v>
      </c>
      <c r="D185" s="17" t="s">
        <v>818</v>
      </c>
      <c r="E185" s="54">
        <v>4759506</v>
      </c>
      <c r="F185" s="20">
        <v>43847</v>
      </c>
      <c r="G185" s="2">
        <f t="shared" ca="1" si="4"/>
        <v>3</v>
      </c>
      <c r="H185" s="21" t="s">
        <v>128</v>
      </c>
      <c r="I185" s="22">
        <v>47655</v>
      </c>
      <c r="J185" s="19">
        <v>5</v>
      </c>
      <c r="K185" s="19"/>
      <c r="L185" s="19"/>
    </row>
    <row r="186" spans="1:12" x14ac:dyDescent="0.3">
      <c r="A186" s="17" t="s">
        <v>551</v>
      </c>
      <c r="B186" s="19" t="s">
        <v>119</v>
      </c>
      <c r="C186" s="17" t="s">
        <v>526</v>
      </c>
      <c r="D186" s="17" t="s">
        <v>820</v>
      </c>
      <c r="E186" s="54">
        <v>6131253</v>
      </c>
      <c r="F186" s="20">
        <v>43870</v>
      </c>
      <c r="G186" s="2">
        <f t="shared" ca="1" si="4"/>
        <v>3</v>
      </c>
      <c r="H186" s="21" t="s">
        <v>114</v>
      </c>
      <c r="I186" s="22">
        <v>15944</v>
      </c>
      <c r="J186" s="19">
        <v>1</v>
      </c>
      <c r="K186" s="19"/>
      <c r="L186" s="19"/>
    </row>
    <row r="187" spans="1:12" x14ac:dyDescent="0.3">
      <c r="A187" s="17" t="s">
        <v>341</v>
      </c>
      <c r="B187" s="19" t="s">
        <v>118</v>
      </c>
      <c r="C187" s="17" t="s">
        <v>239</v>
      </c>
      <c r="D187" s="17" t="s">
        <v>817</v>
      </c>
      <c r="E187" s="54">
        <v>4388104</v>
      </c>
      <c r="F187" s="20">
        <v>42489</v>
      </c>
      <c r="G187" s="2">
        <f t="shared" ca="1" si="4"/>
        <v>7</v>
      </c>
      <c r="H187" s="21"/>
      <c r="I187" s="22">
        <v>108446</v>
      </c>
      <c r="J187" s="19">
        <v>4</v>
      </c>
      <c r="K187" s="19"/>
      <c r="L187" s="19"/>
    </row>
    <row r="188" spans="1:12" x14ac:dyDescent="0.3">
      <c r="A188" s="17" t="s">
        <v>463</v>
      </c>
      <c r="B188" s="19" t="s">
        <v>112</v>
      </c>
      <c r="C188" s="17" t="s">
        <v>464</v>
      </c>
      <c r="D188" s="17" t="s">
        <v>818</v>
      </c>
      <c r="E188" s="54">
        <v>6273479</v>
      </c>
      <c r="F188" s="20">
        <v>44502</v>
      </c>
      <c r="G188" s="2">
        <f t="shared" ca="1" si="4"/>
        <v>2</v>
      </c>
      <c r="H188" s="21" t="s">
        <v>128</v>
      </c>
      <c r="I188" s="22">
        <v>58307</v>
      </c>
      <c r="J188" s="19">
        <v>2</v>
      </c>
      <c r="K188" s="19"/>
      <c r="L188" s="19"/>
    </row>
    <row r="189" spans="1:12" x14ac:dyDescent="0.3">
      <c r="A189" s="17" t="s">
        <v>726</v>
      </c>
      <c r="B189" s="19" t="s">
        <v>121</v>
      </c>
      <c r="C189" s="17" t="s">
        <v>687</v>
      </c>
      <c r="D189" s="17" t="s">
        <v>820</v>
      </c>
      <c r="E189" s="54">
        <v>3866887</v>
      </c>
      <c r="F189" s="20">
        <v>42830</v>
      </c>
      <c r="G189" s="2">
        <f t="shared" ca="1" si="4"/>
        <v>6</v>
      </c>
      <c r="H189" s="21" t="s">
        <v>125</v>
      </c>
      <c r="I189" s="22">
        <v>15161</v>
      </c>
      <c r="J189" s="19">
        <v>4</v>
      </c>
      <c r="K189" s="19"/>
      <c r="L189" s="19"/>
    </row>
    <row r="190" spans="1:12" x14ac:dyDescent="0.3">
      <c r="A190" s="17" t="s">
        <v>310</v>
      </c>
      <c r="B190" s="19" t="s">
        <v>121</v>
      </c>
      <c r="C190" s="17" t="s">
        <v>239</v>
      </c>
      <c r="D190" s="17" t="s">
        <v>818</v>
      </c>
      <c r="E190" s="54">
        <v>9579415</v>
      </c>
      <c r="F190" s="20">
        <v>44656</v>
      </c>
      <c r="G190" s="2">
        <f t="shared" ca="1" si="4"/>
        <v>1</v>
      </c>
      <c r="H190" s="21"/>
      <c r="I190" s="22">
        <v>43457</v>
      </c>
      <c r="J190" s="19">
        <v>3</v>
      </c>
      <c r="K190" s="19"/>
      <c r="L190" s="19"/>
    </row>
    <row r="191" spans="1:12" x14ac:dyDescent="0.3">
      <c r="A191" s="17" t="s">
        <v>700</v>
      </c>
      <c r="B191" s="19" t="s">
        <v>121</v>
      </c>
      <c r="C191" s="17" t="s">
        <v>687</v>
      </c>
      <c r="D191" s="17" t="s">
        <v>817</v>
      </c>
      <c r="E191" s="54">
        <v>9814559</v>
      </c>
      <c r="F191" s="20">
        <v>43812</v>
      </c>
      <c r="G191" s="2">
        <f t="shared" ca="1" si="4"/>
        <v>3</v>
      </c>
      <c r="H191" s="21"/>
      <c r="I191" s="22">
        <v>108984</v>
      </c>
      <c r="J191" s="19">
        <v>3</v>
      </c>
      <c r="K191" s="19"/>
      <c r="L191" s="19"/>
    </row>
    <row r="192" spans="1:12" x14ac:dyDescent="0.3">
      <c r="A192" s="17" t="s">
        <v>581</v>
      </c>
      <c r="B192" s="19" t="s">
        <v>121</v>
      </c>
      <c r="C192" s="17" t="s">
        <v>526</v>
      </c>
      <c r="D192" s="17" t="s">
        <v>818</v>
      </c>
      <c r="E192" s="54">
        <v>4453681</v>
      </c>
      <c r="F192" s="20">
        <v>43280</v>
      </c>
      <c r="G192" s="2">
        <f t="shared" ca="1" si="4"/>
        <v>5</v>
      </c>
      <c r="H192" s="21" t="s">
        <v>120</v>
      </c>
      <c r="I192" s="22">
        <v>62249</v>
      </c>
      <c r="J192" s="19">
        <v>4</v>
      </c>
      <c r="K192" s="19"/>
      <c r="L192" s="19"/>
    </row>
    <row r="193" spans="1:12" x14ac:dyDescent="0.3">
      <c r="A193" s="17" t="s">
        <v>523</v>
      </c>
      <c r="B193" s="19" t="s">
        <v>121</v>
      </c>
      <c r="C193" s="17" t="s">
        <v>509</v>
      </c>
      <c r="D193" s="17" t="s">
        <v>818</v>
      </c>
      <c r="E193" s="54">
        <v>4464425</v>
      </c>
      <c r="F193" s="20">
        <v>43338</v>
      </c>
      <c r="G193" s="2">
        <f t="shared" ca="1" si="4"/>
        <v>5</v>
      </c>
      <c r="H193" s="21" t="s">
        <v>114</v>
      </c>
      <c r="I193" s="22">
        <v>55269</v>
      </c>
      <c r="J193" s="19">
        <v>3</v>
      </c>
      <c r="K193" s="19"/>
      <c r="L193" s="19"/>
    </row>
    <row r="194" spans="1:12" x14ac:dyDescent="0.3">
      <c r="A194" s="17" t="s">
        <v>219</v>
      </c>
      <c r="B194" s="19" t="s">
        <v>123</v>
      </c>
      <c r="C194" s="17" t="s">
        <v>191</v>
      </c>
      <c r="D194" s="17" t="s">
        <v>818</v>
      </c>
      <c r="E194" s="54">
        <v>3791665</v>
      </c>
      <c r="F194" s="20">
        <v>43976</v>
      </c>
      <c r="G194" s="2">
        <f t="shared" ref="G194:G257" ca="1" si="5">DATEDIF(F194,TODAY(),"Y")</f>
        <v>3</v>
      </c>
      <c r="H194" s="21" t="s">
        <v>120</v>
      </c>
      <c r="I194" s="22">
        <v>44064</v>
      </c>
      <c r="J194" s="19">
        <v>4</v>
      </c>
      <c r="K194" s="19"/>
      <c r="L194" s="19"/>
    </row>
    <row r="195" spans="1:12" x14ac:dyDescent="0.3">
      <c r="A195" s="17" t="s">
        <v>215</v>
      </c>
      <c r="B195" s="19" t="s">
        <v>121</v>
      </c>
      <c r="C195" s="17" t="s">
        <v>191</v>
      </c>
      <c r="D195" s="17" t="s">
        <v>817</v>
      </c>
      <c r="E195" s="54">
        <v>5277834</v>
      </c>
      <c r="F195" s="20">
        <v>43943</v>
      </c>
      <c r="G195" s="2">
        <f t="shared" ca="1" si="5"/>
        <v>3</v>
      </c>
      <c r="H195" s="21" t="s">
        <v>114</v>
      </c>
      <c r="I195" s="22">
        <v>86103</v>
      </c>
      <c r="J195" s="19">
        <v>5</v>
      </c>
      <c r="K195" s="19"/>
      <c r="L195" s="19"/>
    </row>
    <row r="196" spans="1:12" x14ac:dyDescent="0.3">
      <c r="A196" s="17" t="s">
        <v>428</v>
      </c>
      <c r="B196" s="19" t="s">
        <v>123</v>
      </c>
      <c r="C196" s="17" t="s">
        <v>399</v>
      </c>
      <c r="D196" s="17" t="s">
        <v>819</v>
      </c>
      <c r="E196" s="54">
        <v>6148355</v>
      </c>
      <c r="F196" s="20">
        <v>43928</v>
      </c>
      <c r="G196" s="2">
        <f t="shared" ca="1" si="5"/>
        <v>3</v>
      </c>
      <c r="H196" s="21" t="s">
        <v>128</v>
      </c>
      <c r="I196" s="22">
        <v>27054</v>
      </c>
      <c r="J196" s="19">
        <v>3</v>
      </c>
      <c r="K196" s="19"/>
      <c r="L196" s="19"/>
    </row>
    <row r="197" spans="1:12" x14ac:dyDescent="0.3">
      <c r="A197" s="17" t="s">
        <v>528</v>
      </c>
      <c r="B197" s="19" t="s">
        <v>112</v>
      </c>
      <c r="C197" s="17" t="s">
        <v>526</v>
      </c>
      <c r="D197" s="17" t="s">
        <v>819</v>
      </c>
      <c r="E197" s="54">
        <v>7027942</v>
      </c>
      <c r="F197" s="20">
        <v>39398</v>
      </c>
      <c r="G197" s="2">
        <f t="shared" ca="1" si="5"/>
        <v>16</v>
      </c>
      <c r="H197" s="21" t="s">
        <v>120</v>
      </c>
      <c r="I197" s="22">
        <v>30875</v>
      </c>
      <c r="J197" s="19">
        <v>3</v>
      </c>
      <c r="K197" s="19"/>
      <c r="L197" s="19"/>
    </row>
    <row r="198" spans="1:12" x14ac:dyDescent="0.3">
      <c r="A198" s="17" t="s">
        <v>87</v>
      </c>
      <c r="B198" s="19" t="s">
        <v>119</v>
      </c>
      <c r="C198" s="17" t="s">
        <v>131</v>
      </c>
      <c r="D198" s="17" t="s">
        <v>817</v>
      </c>
      <c r="E198" s="54">
        <v>2124942</v>
      </c>
      <c r="F198" s="20">
        <v>42956</v>
      </c>
      <c r="G198" s="2">
        <f t="shared" ca="1" si="5"/>
        <v>6</v>
      </c>
      <c r="H198" s="21" t="s">
        <v>114</v>
      </c>
      <c r="I198" s="22">
        <v>91652</v>
      </c>
      <c r="J198" s="19">
        <v>5</v>
      </c>
      <c r="K198" s="19"/>
      <c r="L198" s="19"/>
    </row>
    <row r="199" spans="1:12" x14ac:dyDescent="0.3">
      <c r="A199" s="17" t="s">
        <v>662</v>
      </c>
      <c r="B199" s="19" t="s">
        <v>123</v>
      </c>
      <c r="C199" s="17" t="s">
        <v>613</v>
      </c>
      <c r="D199" s="17" t="s">
        <v>818</v>
      </c>
      <c r="E199" s="54">
        <v>6081900</v>
      </c>
      <c r="F199" s="20">
        <v>42552</v>
      </c>
      <c r="G199" s="2">
        <f t="shared" ca="1" si="5"/>
        <v>7</v>
      </c>
      <c r="H199" s="21" t="s">
        <v>128</v>
      </c>
      <c r="I199" s="22">
        <v>57699</v>
      </c>
      <c r="J199" s="19">
        <v>2</v>
      </c>
      <c r="K199" s="19"/>
      <c r="L199" s="19"/>
    </row>
    <row r="200" spans="1:12" x14ac:dyDescent="0.3">
      <c r="A200" s="17" t="s">
        <v>285</v>
      </c>
      <c r="B200" s="19" t="s">
        <v>121</v>
      </c>
      <c r="C200" s="17" t="s">
        <v>239</v>
      </c>
      <c r="D200" s="17" t="s">
        <v>818</v>
      </c>
      <c r="E200" s="54">
        <v>1241425</v>
      </c>
      <c r="F200" s="20">
        <v>42390</v>
      </c>
      <c r="G200" s="2">
        <f t="shared" ca="1" si="5"/>
        <v>7</v>
      </c>
      <c r="H200" s="21" t="s">
        <v>128</v>
      </c>
      <c r="I200" s="22">
        <v>43727</v>
      </c>
      <c r="J200" s="19">
        <v>2</v>
      </c>
      <c r="K200" s="19"/>
      <c r="L200" s="19"/>
    </row>
    <row r="201" spans="1:12" x14ac:dyDescent="0.3">
      <c r="A201" s="17" t="s">
        <v>303</v>
      </c>
      <c r="B201" s="19" t="s">
        <v>118</v>
      </c>
      <c r="C201" s="17" t="s">
        <v>239</v>
      </c>
      <c r="D201" s="17" t="s">
        <v>817</v>
      </c>
      <c r="E201" s="54">
        <v>3067768</v>
      </c>
      <c r="F201" s="20">
        <v>39504</v>
      </c>
      <c r="G201" s="2">
        <f t="shared" ca="1" si="5"/>
        <v>15</v>
      </c>
      <c r="H201" s="21"/>
      <c r="I201" s="22">
        <v>103829</v>
      </c>
      <c r="J201" s="19">
        <v>1</v>
      </c>
      <c r="K201" s="19"/>
      <c r="L201" s="19"/>
    </row>
    <row r="202" spans="1:12" x14ac:dyDescent="0.3">
      <c r="A202" s="17" t="s">
        <v>182</v>
      </c>
      <c r="B202" s="19" t="s">
        <v>123</v>
      </c>
      <c r="C202" s="17" t="s">
        <v>165</v>
      </c>
      <c r="D202" s="17" t="s">
        <v>817</v>
      </c>
      <c r="E202" s="54">
        <v>9476844</v>
      </c>
      <c r="F202" s="20">
        <v>42601</v>
      </c>
      <c r="G202" s="2">
        <f t="shared" ca="1" si="5"/>
        <v>7</v>
      </c>
      <c r="H202" s="21"/>
      <c r="I202" s="22">
        <v>102627</v>
      </c>
      <c r="J202" s="19">
        <v>1</v>
      </c>
      <c r="K202" s="19"/>
      <c r="L202" s="19"/>
    </row>
    <row r="203" spans="1:12" x14ac:dyDescent="0.3">
      <c r="A203" s="17" t="s">
        <v>352</v>
      </c>
      <c r="B203" s="19" t="s">
        <v>127</v>
      </c>
      <c r="C203" s="17" t="s">
        <v>239</v>
      </c>
      <c r="D203" s="17" t="s">
        <v>818</v>
      </c>
      <c r="E203" s="54">
        <v>1433902</v>
      </c>
      <c r="F203" s="20">
        <v>39990</v>
      </c>
      <c r="G203" s="2">
        <f t="shared" ca="1" si="5"/>
        <v>14</v>
      </c>
      <c r="H203" s="21" t="s">
        <v>114</v>
      </c>
      <c r="I203" s="22">
        <v>54081</v>
      </c>
      <c r="J203" s="19">
        <v>3</v>
      </c>
      <c r="K203" s="19"/>
      <c r="L203" s="19"/>
    </row>
    <row r="204" spans="1:12" x14ac:dyDescent="0.3">
      <c r="A204" s="17" t="s">
        <v>425</v>
      </c>
      <c r="B204" s="19" t="s">
        <v>121</v>
      </c>
      <c r="C204" s="17" t="s">
        <v>399</v>
      </c>
      <c r="D204" s="17" t="s">
        <v>817</v>
      </c>
      <c r="E204" s="54">
        <v>9478441</v>
      </c>
      <c r="F204" s="20">
        <v>42835</v>
      </c>
      <c r="G204" s="2">
        <f t="shared" ca="1" si="5"/>
        <v>6</v>
      </c>
      <c r="H204" s="21" t="s">
        <v>125</v>
      </c>
      <c r="I204" s="22">
        <v>90342</v>
      </c>
      <c r="J204" s="19">
        <v>2</v>
      </c>
      <c r="K204" s="19"/>
      <c r="L204" s="19"/>
    </row>
    <row r="205" spans="1:12" x14ac:dyDescent="0.3">
      <c r="A205" s="17" t="s">
        <v>615</v>
      </c>
      <c r="B205" s="19" t="s">
        <v>121</v>
      </c>
      <c r="C205" s="17" t="s">
        <v>613</v>
      </c>
      <c r="D205" s="17" t="s">
        <v>817</v>
      </c>
      <c r="E205" s="54">
        <v>1838669</v>
      </c>
      <c r="F205" s="20">
        <v>44486</v>
      </c>
      <c r="G205" s="2">
        <f t="shared" ca="1" si="5"/>
        <v>2</v>
      </c>
      <c r="H205" s="21" t="s">
        <v>114</v>
      </c>
      <c r="I205" s="22">
        <v>74021</v>
      </c>
      <c r="J205" s="19">
        <v>1</v>
      </c>
      <c r="K205" s="19"/>
      <c r="L205" s="19"/>
    </row>
    <row r="206" spans="1:12" x14ac:dyDescent="0.3">
      <c r="A206" s="17" t="s">
        <v>533</v>
      </c>
      <c r="B206" s="19" t="s">
        <v>112</v>
      </c>
      <c r="C206" s="17" t="s">
        <v>526</v>
      </c>
      <c r="D206" s="17" t="s">
        <v>817</v>
      </c>
      <c r="E206" s="54">
        <v>8922964</v>
      </c>
      <c r="F206" s="20">
        <v>44540</v>
      </c>
      <c r="G206" s="2">
        <f t="shared" ca="1" si="5"/>
        <v>1</v>
      </c>
      <c r="H206" s="21"/>
      <c r="I206" s="22">
        <v>81743</v>
      </c>
      <c r="J206" s="19">
        <v>2</v>
      </c>
      <c r="K206" s="19"/>
      <c r="L206" s="19"/>
    </row>
    <row r="207" spans="1:12" x14ac:dyDescent="0.3">
      <c r="A207" s="17" t="s">
        <v>20</v>
      </c>
      <c r="B207" s="19" t="s">
        <v>112</v>
      </c>
      <c r="C207" s="17" t="s">
        <v>130</v>
      </c>
      <c r="D207" s="17" t="s">
        <v>820</v>
      </c>
      <c r="E207" s="54">
        <v>9003819</v>
      </c>
      <c r="F207" s="20">
        <v>42428</v>
      </c>
      <c r="G207" s="2">
        <f t="shared" ca="1" si="5"/>
        <v>7</v>
      </c>
      <c r="H207" s="21" t="s">
        <v>114</v>
      </c>
      <c r="I207" s="22">
        <v>14884</v>
      </c>
      <c r="J207" s="19">
        <v>1</v>
      </c>
      <c r="K207" s="19"/>
      <c r="L207" s="19"/>
    </row>
    <row r="208" spans="1:12" x14ac:dyDescent="0.3">
      <c r="A208" s="17" t="s">
        <v>89</v>
      </c>
      <c r="B208" s="19" t="s">
        <v>123</v>
      </c>
      <c r="C208" s="17" t="s">
        <v>131</v>
      </c>
      <c r="D208" s="17" t="s">
        <v>817</v>
      </c>
      <c r="E208" s="54">
        <v>4083306</v>
      </c>
      <c r="F208" s="20">
        <v>40753</v>
      </c>
      <c r="G208" s="2">
        <f t="shared" ca="1" si="5"/>
        <v>12</v>
      </c>
      <c r="H208" s="21" t="s">
        <v>120</v>
      </c>
      <c r="I208" s="22">
        <v>84767</v>
      </c>
      <c r="J208" s="19">
        <v>2</v>
      </c>
      <c r="K208" s="19"/>
      <c r="L208" s="19"/>
    </row>
    <row r="209" spans="1:12" x14ac:dyDescent="0.3">
      <c r="A209" s="17" t="s">
        <v>382</v>
      </c>
      <c r="B209" s="19" t="s">
        <v>119</v>
      </c>
      <c r="C209" s="17" t="s">
        <v>239</v>
      </c>
      <c r="D209" s="17" t="s">
        <v>817</v>
      </c>
      <c r="E209" s="54">
        <v>7426166</v>
      </c>
      <c r="F209" s="20">
        <v>41898</v>
      </c>
      <c r="G209" s="2">
        <f t="shared" ca="1" si="5"/>
        <v>9</v>
      </c>
      <c r="H209" s="21" t="s">
        <v>116</v>
      </c>
      <c r="I209" s="22">
        <v>95526</v>
      </c>
      <c r="J209" s="19">
        <v>1</v>
      </c>
      <c r="K209" s="19"/>
      <c r="L209" s="19"/>
    </row>
    <row r="210" spans="1:12" x14ac:dyDescent="0.3">
      <c r="A210" s="17" t="s">
        <v>70</v>
      </c>
      <c r="B210" s="19" t="s">
        <v>123</v>
      </c>
      <c r="C210" s="17" t="s">
        <v>131</v>
      </c>
      <c r="D210" s="17" t="s">
        <v>819</v>
      </c>
      <c r="E210" s="54">
        <v>3708129</v>
      </c>
      <c r="F210" s="20">
        <v>42792</v>
      </c>
      <c r="G210" s="2">
        <f t="shared" ca="1" si="5"/>
        <v>6</v>
      </c>
      <c r="H210" s="21" t="s">
        <v>114</v>
      </c>
      <c r="I210" s="22">
        <v>43079</v>
      </c>
      <c r="J210" s="19">
        <v>5</v>
      </c>
      <c r="K210" s="19"/>
      <c r="L210" s="19"/>
    </row>
    <row r="211" spans="1:12" x14ac:dyDescent="0.3">
      <c r="A211" s="17" t="s">
        <v>478</v>
      </c>
      <c r="B211" s="19" t="s">
        <v>118</v>
      </c>
      <c r="C211" s="17" t="s">
        <v>464</v>
      </c>
      <c r="D211" s="17" t="s">
        <v>817</v>
      </c>
      <c r="E211" s="54">
        <v>6449764</v>
      </c>
      <c r="F211" s="20">
        <v>43193</v>
      </c>
      <c r="G211" s="2">
        <f t="shared" ca="1" si="5"/>
        <v>5</v>
      </c>
      <c r="H211" s="21"/>
      <c r="I211" s="22">
        <v>90059</v>
      </c>
      <c r="J211" s="19">
        <v>2</v>
      </c>
      <c r="K211" s="19"/>
      <c r="L211" s="19"/>
    </row>
    <row r="212" spans="1:12" x14ac:dyDescent="0.3">
      <c r="A212" s="17" t="s">
        <v>792</v>
      </c>
      <c r="B212" s="19" t="s">
        <v>119</v>
      </c>
      <c r="C212" s="17" t="s">
        <v>788</v>
      </c>
      <c r="D212" s="17" t="s">
        <v>820</v>
      </c>
      <c r="E212" s="54">
        <v>2232785</v>
      </c>
      <c r="F212" s="20">
        <v>44120</v>
      </c>
      <c r="G212" s="2">
        <f t="shared" ca="1" si="5"/>
        <v>3</v>
      </c>
      <c r="H212" s="21"/>
      <c r="I212" s="22">
        <v>25709</v>
      </c>
      <c r="J212" s="19">
        <v>1</v>
      </c>
      <c r="K212" s="19"/>
      <c r="L212" s="19"/>
    </row>
    <row r="213" spans="1:12" x14ac:dyDescent="0.3">
      <c r="A213" s="17" t="s">
        <v>159</v>
      </c>
      <c r="B213" s="19" t="s">
        <v>123</v>
      </c>
      <c r="C213" s="17" t="s">
        <v>155</v>
      </c>
      <c r="D213" s="17" t="s">
        <v>817</v>
      </c>
      <c r="E213" s="54">
        <v>3696485</v>
      </c>
      <c r="F213" s="20">
        <v>39826</v>
      </c>
      <c r="G213" s="2">
        <f t="shared" ca="1" si="5"/>
        <v>14</v>
      </c>
      <c r="H213" s="21" t="s">
        <v>114</v>
      </c>
      <c r="I213" s="22">
        <v>67311</v>
      </c>
      <c r="J213" s="19">
        <v>2</v>
      </c>
      <c r="K213" s="19"/>
      <c r="L213" s="19"/>
    </row>
    <row r="214" spans="1:12" x14ac:dyDescent="0.3">
      <c r="A214" s="17" t="s">
        <v>606</v>
      </c>
      <c r="B214" s="19" t="s">
        <v>112</v>
      </c>
      <c r="C214" s="17" t="s">
        <v>526</v>
      </c>
      <c r="D214" s="17" t="s">
        <v>817</v>
      </c>
      <c r="E214" s="54">
        <v>8818832</v>
      </c>
      <c r="F214" s="20">
        <v>44460</v>
      </c>
      <c r="G214" s="2">
        <f t="shared" ca="1" si="5"/>
        <v>2</v>
      </c>
      <c r="H214" s="21"/>
      <c r="I214" s="22">
        <v>68634</v>
      </c>
      <c r="J214" s="19">
        <v>4</v>
      </c>
      <c r="K214" s="19"/>
      <c r="L214" s="19"/>
    </row>
    <row r="215" spans="1:12" x14ac:dyDescent="0.3">
      <c r="A215" s="17" t="s">
        <v>616</v>
      </c>
      <c r="B215" s="19" t="s">
        <v>123</v>
      </c>
      <c r="C215" s="17" t="s">
        <v>613</v>
      </c>
      <c r="D215" s="17" t="s">
        <v>818</v>
      </c>
      <c r="E215" s="54">
        <v>8636207</v>
      </c>
      <c r="F215" s="20">
        <v>43035</v>
      </c>
      <c r="G215" s="2">
        <f t="shared" ca="1" si="5"/>
        <v>6</v>
      </c>
      <c r="H215" s="21"/>
      <c r="I215" s="22">
        <v>49664</v>
      </c>
      <c r="J215" s="19">
        <v>4</v>
      </c>
      <c r="K215" s="19"/>
      <c r="L215" s="19"/>
    </row>
    <row r="216" spans="1:12" x14ac:dyDescent="0.3">
      <c r="A216" s="17" t="s">
        <v>472</v>
      </c>
      <c r="B216" s="19" t="s">
        <v>121</v>
      </c>
      <c r="C216" s="17" t="s">
        <v>464</v>
      </c>
      <c r="D216" s="17" t="s">
        <v>818</v>
      </c>
      <c r="E216" s="54">
        <v>2518716</v>
      </c>
      <c r="F216" s="20">
        <v>42384</v>
      </c>
      <c r="G216" s="2">
        <f t="shared" ca="1" si="5"/>
        <v>7</v>
      </c>
      <c r="H216" s="21" t="s">
        <v>114</v>
      </c>
      <c r="I216" s="22">
        <v>63531</v>
      </c>
      <c r="J216" s="19">
        <v>4</v>
      </c>
      <c r="K216" s="19"/>
      <c r="L216" s="19"/>
    </row>
    <row r="217" spans="1:12" x14ac:dyDescent="0.3">
      <c r="A217" s="17" t="s">
        <v>584</v>
      </c>
      <c r="B217" s="19" t="s">
        <v>121</v>
      </c>
      <c r="C217" s="17" t="s">
        <v>526</v>
      </c>
      <c r="D217" s="17" t="s">
        <v>819</v>
      </c>
      <c r="E217" s="54">
        <v>2713443</v>
      </c>
      <c r="F217" s="20">
        <v>42557</v>
      </c>
      <c r="G217" s="2">
        <f t="shared" ca="1" si="5"/>
        <v>7</v>
      </c>
      <c r="H217" s="21" t="s">
        <v>116</v>
      </c>
      <c r="I217" s="22">
        <v>32859</v>
      </c>
      <c r="J217" s="19">
        <v>4</v>
      </c>
      <c r="K217" s="19"/>
      <c r="L217" s="19"/>
    </row>
    <row r="218" spans="1:12" x14ac:dyDescent="0.3">
      <c r="A218" s="17" t="s">
        <v>287</v>
      </c>
      <c r="B218" s="19" t="s">
        <v>123</v>
      </c>
      <c r="C218" s="17" t="s">
        <v>239</v>
      </c>
      <c r="D218" s="17" t="s">
        <v>817</v>
      </c>
      <c r="E218" s="54">
        <v>9117463</v>
      </c>
      <c r="F218" s="20">
        <v>39846</v>
      </c>
      <c r="G218" s="2">
        <f t="shared" ca="1" si="5"/>
        <v>14</v>
      </c>
      <c r="H218" s="21" t="s">
        <v>128</v>
      </c>
      <c r="I218" s="22">
        <v>65057</v>
      </c>
      <c r="J218" s="19">
        <v>1</v>
      </c>
      <c r="K218" s="19"/>
      <c r="L218" s="19"/>
    </row>
    <row r="219" spans="1:12" x14ac:dyDescent="0.3">
      <c r="A219" s="17" t="s">
        <v>582</v>
      </c>
      <c r="B219" s="19" t="s">
        <v>123</v>
      </c>
      <c r="C219" s="17" t="s">
        <v>526</v>
      </c>
      <c r="D219" s="17" t="s">
        <v>817</v>
      </c>
      <c r="E219" s="54">
        <v>6727334</v>
      </c>
      <c r="F219" s="20">
        <v>44392</v>
      </c>
      <c r="G219" s="2">
        <f t="shared" ca="1" si="5"/>
        <v>2</v>
      </c>
      <c r="H219" s="21" t="s">
        <v>116</v>
      </c>
      <c r="I219" s="22">
        <v>73575</v>
      </c>
      <c r="J219" s="19">
        <v>5</v>
      </c>
      <c r="K219" s="19"/>
      <c r="L219" s="19"/>
    </row>
    <row r="220" spans="1:12" x14ac:dyDescent="0.3">
      <c r="A220" s="17" t="s">
        <v>456</v>
      </c>
      <c r="B220" s="19" t="s">
        <v>119</v>
      </c>
      <c r="C220" s="17" t="s">
        <v>9</v>
      </c>
      <c r="D220" s="17" t="s">
        <v>817</v>
      </c>
      <c r="E220" s="54">
        <v>1859791</v>
      </c>
      <c r="F220" s="20">
        <v>40043</v>
      </c>
      <c r="G220" s="2">
        <f t="shared" ca="1" si="5"/>
        <v>14</v>
      </c>
      <c r="H220" s="21" t="s">
        <v>128</v>
      </c>
      <c r="I220" s="22">
        <v>92354</v>
      </c>
      <c r="J220" s="19">
        <v>5</v>
      </c>
      <c r="K220" s="19"/>
      <c r="L220" s="19"/>
    </row>
    <row r="221" spans="1:12" x14ac:dyDescent="0.3">
      <c r="A221" s="17" t="s">
        <v>266</v>
      </c>
      <c r="B221" s="19" t="s">
        <v>123</v>
      </c>
      <c r="C221" s="17" t="s">
        <v>239</v>
      </c>
      <c r="D221" s="17" t="s">
        <v>819</v>
      </c>
      <c r="E221" s="54">
        <v>6375535</v>
      </c>
      <c r="F221" s="20">
        <v>43095</v>
      </c>
      <c r="G221" s="2">
        <f t="shared" ca="1" si="5"/>
        <v>5</v>
      </c>
      <c r="H221" s="21" t="s">
        <v>128</v>
      </c>
      <c r="I221" s="22">
        <v>33359</v>
      </c>
      <c r="J221" s="19">
        <v>2</v>
      </c>
      <c r="K221" s="19"/>
      <c r="L221" s="19"/>
    </row>
    <row r="222" spans="1:12" x14ac:dyDescent="0.3">
      <c r="A222" s="17" t="s">
        <v>549</v>
      </c>
      <c r="B222" s="19" t="s">
        <v>121</v>
      </c>
      <c r="C222" s="17" t="s">
        <v>526</v>
      </c>
      <c r="D222" s="17" t="s">
        <v>817</v>
      </c>
      <c r="E222" s="54">
        <v>8813973</v>
      </c>
      <c r="F222" s="20">
        <v>42392</v>
      </c>
      <c r="G222" s="2">
        <f t="shared" ca="1" si="5"/>
        <v>7</v>
      </c>
      <c r="H222" s="21" t="s">
        <v>114</v>
      </c>
      <c r="I222" s="22">
        <v>85415</v>
      </c>
      <c r="J222" s="19">
        <v>1</v>
      </c>
      <c r="K222" s="19"/>
      <c r="L222" s="19"/>
    </row>
    <row r="223" spans="1:12" x14ac:dyDescent="0.3">
      <c r="A223" s="17" t="s">
        <v>550</v>
      </c>
      <c r="B223" s="19" t="s">
        <v>112</v>
      </c>
      <c r="C223" s="17" t="s">
        <v>526</v>
      </c>
      <c r="D223" s="17" t="s">
        <v>817</v>
      </c>
      <c r="E223" s="54">
        <v>8223094</v>
      </c>
      <c r="F223" s="20">
        <v>42405</v>
      </c>
      <c r="G223" s="2">
        <f t="shared" ca="1" si="5"/>
        <v>7</v>
      </c>
      <c r="H223" s="21"/>
      <c r="I223" s="22">
        <v>66866</v>
      </c>
      <c r="J223" s="19">
        <v>4</v>
      </c>
      <c r="K223" s="19"/>
      <c r="L223" s="19"/>
    </row>
    <row r="224" spans="1:12" x14ac:dyDescent="0.3">
      <c r="A224" s="17" t="s">
        <v>532</v>
      </c>
      <c r="B224" s="19" t="s">
        <v>112</v>
      </c>
      <c r="C224" s="17" t="s">
        <v>526</v>
      </c>
      <c r="D224" s="17" t="s">
        <v>817</v>
      </c>
      <c r="E224" s="54">
        <v>8705648</v>
      </c>
      <c r="F224" s="20">
        <v>44520</v>
      </c>
      <c r="G224" s="2">
        <f t="shared" ca="1" si="5"/>
        <v>2</v>
      </c>
      <c r="H224" s="21"/>
      <c r="I224" s="22">
        <v>64247</v>
      </c>
      <c r="J224" s="19">
        <v>3</v>
      </c>
      <c r="K224" s="19"/>
      <c r="L224" s="19"/>
    </row>
    <row r="225" spans="1:12" x14ac:dyDescent="0.3">
      <c r="A225" s="17" t="s">
        <v>280</v>
      </c>
      <c r="B225" s="19" t="s">
        <v>123</v>
      </c>
      <c r="C225" s="17" t="s">
        <v>239</v>
      </c>
      <c r="D225" s="17" t="s">
        <v>819</v>
      </c>
      <c r="E225" s="54">
        <v>3147085</v>
      </c>
      <c r="F225" s="20">
        <v>44603</v>
      </c>
      <c r="G225" s="2">
        <f t="shared" ca="1" si="5"/>
        <v>1</v>
      </c>
      <c r="H225" s="21" t="s">
        <v>128</v>
      </c>
      <c r="I225" s="22">
        <v>35357</v>
      </c>
      <c r="J225" s="19">
        <v>5</v>
      </c>
      <c r="K225" s="19"/>
      <c r="L225" s="19"/>
    </row>
    <row r="226" spans="1:12" x14ac:dyDescent="0.3">
      <c r="A226" s="17" t="s">
        <v>648</v>
      </c>
      <c r="B226" s="19" t="s">
        <v>121</v>
      </c>
      <c r="C226" s="17" t="s">
        <v>613</v>
      </c>
      <c r="D226" s="17" t="s">
        <v>817</v>
      </c>
      <c r="E226" s="54">
        <v>3162813</v>
      </c>
      <c r="F226" s="20">
        <v>39889</v>
      </c>
      <c r="G226" s="2">
        <f t="shared" ca="1" si="5"/>
        <v>14</v>
      </c>
      <c r="H226" s="21" t="s">
        <v>114</v>
      </c>
      <c r="I226" s="22">
        <v>93420</v>
      </c>
      <c r="J226" s="19">
        <v>4</v>
      </c>
      <c r="K226" s="19"/>
      <c r="L226" s="19"/>
    </row>
    <row r="227" spans="1:12" x14ac:dyDescent="0.3">
      <c r="A227" s="17" t="s">
        <v>129</v>
      </c>
      <c r="B227" s="19" t="s">
        <v>112</v>
      </c>
      <c r="C227" s="17" t="s">
        <v>122</v>
      </c>
      <c r="D227" s="17" t="s">
        <v>820</v>
      </c>
      <c r="E227" s="54">
        <v>7901946</v>
      </c>
      <c r="F227" s="20">
        <v>43703</v>
      </c>
      <c r="G227" s="2">
        <f t="shared" ca="1" si="5"/>
        <v>4</v>
      </c>
      <c r="H227" s="21"/>
      <c r="I227" s="22">
        <v>14359</v>
      </c>
      <c r="J227" s="19">
        <v>4</v>
      </c>
      <c r="K227" s="19"/>
      <c r="L227" s="19"/>
    </row>
    <row r="228" spans="1:12" x14ac:dyDescent="0.3">
      <c r="A228" s="17" t="s">
        <v>208</v>
      </c>
      <c r="B228" s="19" t="s">
        <v>123</v>
      </c>
      <c r="C228" s="17" t="s">
        <v>191</v>
      </c>
      <c r="D228" s="17" t="s">
        <v>819</v>
      </c>
      <c r="E228" s="54">
        <v>7473837</v>
      </c>
      <c r="F228" s="20">
        <v>39516</v>
      </c>
      <c r="G228" s="2">
        <f t="shared" ca="1" si="5"/>
        <v>15</v>
      </c>
      <c r="H228" s="21"/>
      <c r="I228" s="22">
        <v>33912</v>
      </c>
      <c r="J228" s="19">
        <v>5</v>
      </c>
      <c r="K228" s="19"/>
      <c r="L228" s="19"/>
    </row>
    <row r="229" spans="1:12" x14ac:dyDescent="0.3">
      <c r="A229" s="17" t="s">
        <v>772</v>
      </c>
      <c r="B229" s="19" t="s">
        <v>123</v>
      </c>
      <c r="C229" s="17" t="s">
        <v>687</v>
      </c>
      <c r="D229" s="17" t="s">
        <v>817</v>
      </c>
      <c r="E229" s="54">
        <v>9361135</v>
      </c>
      <c r="F229" s="20">
        <v>44839</v>
      </c>
      <c r="G229" s="2">
        <f t="shared" ca="1" si="5"/>
        <v>1</v>
      </c>
      <c r="H229" s="21" t="s">
        <v>116</v>
      </c>
      <c r="I229" s="22">
        <v>80312</v>
      </c>
      <c r="J229" s="19">
        <v>3</v>
      </c>
      <c r="K229" s="19"/>
      <c r="L229" s="19"/>
    </row>
    <row r="230" spans="1:12" x14ac:dyDescent="0.3">
      <c r="A230" s="17" t="s">
        <v>139</v>
      </c>
      <c r="B230" s="19" t="s">
        <v>123</v>
      </c>
      <c r="C230" s="17" t="s">
        <v>131</v>
      </c>
      <c r="D230" s="17" t="s">
        <v>818</v>
      </c>
      <c r="E230" s="54">
        <v>4015690</v>
      </c>
      <c r="F230" s="20">
        <v>43380</v>
      </c>
      <c r="G230" s="2">
        <f t="shared" ca="1" si="5"/>
        <v>5</v>
      </c>
      <c r="H230" s="21"/>
      <c r="I230" s="22">
        <v>57969</v>
      </c>
      <c r="J230" s="19">
        <v>1</v>
      </c>
      <c r="K230" s="19"/>
      <c r="L230" s="19"/>
    </row>
    <row r="231" spans="1:12" x14ac:dyDescent="0.3">
      <c r="A231" s="17" t="s">
        <v>169</v>
      </c>
      <c r="B231" s="19" t="s">
        <v>119</v>
      </c>
      <c r="C231" s="17" t="s">
        <v>165</v>
      </c>
      <c r="D231" s="17" t="s">
        <v>817</v>
      </c>
      <c r="E231" s="54">
        <v>6998779</v>
      </c>
      <c r="F231" s="20">
        <v>42351</v>
      </c>
      <c r="G231" s="2">
        <f t="shared" ca="1" si="5"/>
        <v>7</v>
      </c>
      <c r="H231" s="21" t="s">
        <v>114</v>
      </c>
      <c r="I231" s="22">
        <v>108162</v>
      </c>
      <c r="J231" s="19">
        <v>4</v>
      </c>
      <c r="K231" s="19"/>
      <c r="L231" s="19"/>
    </row>
    <row r="232" spans="1:12" x14ac:dyDescent="0.3">
      <c r="A232" s="17" t="s">
        <v>729</v>
      </c>
      <c r="B232" s="19" t="s">
        <v>112</v>
      </c>
      <c r="C232" s="17" t="s">
        <v>687</v>
      </c>
      <c r="D232" s="17" t="s">
        <v>817</v>
      </c>
      <c r="E232" s="54">
        <v>7511377</v>
      </c>
      <c r="F232" s="20">
        <v>43179</v>
      </c>
      <c r="G232" s="2">
        <f t="shared" ca="1" si="5"/>
        <v>5</v>
      </c>
      <c r="H232" s="21" t="s">
        <v>114</v>
      </c>
      <c r="I232" s="22">
        <v>107163</v>
      </c>
      <c r="J232" s="19">
        <v>5</v>
      </c>
      <c r="K232" s="19"/>
      <c r="L232" s="19"/>
    </row>
    <row r="233" spans="1:12" x14ac:dyDescent="0.3">
      <c r="A233" s="17" t="s">
        <v>474</v>
      </c>
      <c r="B233" s="19" t="s">
        <v>121</v>
      </c>
      <c r="C233" s="17" t="s">
        <v>464</v>
      </c>
      <c r="D233" s="17" t="s">
        <v>817</v>
      </c>
      <c r="E233" s="54">
        <v>9868718</v>
      </c>
      <c r="F233" s="20">
        <v>39480</v>
      </c>
      <c r="G233" s="2">
        <f t="shared" ca="1" si="5"/>
        <v>15</v>
      </c>
      <c r="H233" s="21" t="s">
        <v>114</v>
      </c>
      <c r="I233" s="22">
        <v>92502</v>
      </c>
      <c r="J233" s="19">
        <v>5</v>
      </c>
      <c r="K233" s="19"/>
      <c r="L233" s="19"/>
    </row>
    <row r="234" spans="1:12" x14ac:dyDescent="0.3">
      <c r="A234" s="17" t="s">
        <v>521</v>
      </c>
      <c r="B234" s="19" t="s">
        <v>123</v>
      </c>
      <c r="C234" s="17" t="s">
        <v>509</v>
      </c>
      <c r="D234" s="17" t="s">
        <v>817</v>
      </c>
      <c r="E234" s="54">
        <v>2914153</v>
      </c>
      <c r="F234" s="20">
        <v>44418</v>
      </c>
      <c r="G234" s="2">
        <f t="shared" ca="1" si="5"/>
        <v>2</v>
      </c>
      <c r="H234" s="21" t="s">
        <v>114</v>
      </c>
      <c r="I234" s="22">
        <v>110066</v>
      </c>
      <c r="J234" s="19">
        <v>5</v>
      </c>
      <c r="K234" s="19"/>
      <c r="L234" s="19"/>
    </row>
    <row r="235" spans="1:12" x14ac:dyDescent="0.3">
      <c r="A235" s="17" t="s">
        <v>202</v>
      </c>
      <c r="B235" s="19" t="s">
        <v>119</v>
      </c>
      <c r="C235" s="17" t="s">
        <v>191</v>
      </c>
      <c r="D235" s="17" t="s">
        <v>818</v>
      </c>
      <c r="E235" s="54">
        <v>7225300</v>
      </c>
      <c r="F235" s="20">
        <v>43836</v>
      </c>
      <c r="G235" s="2">
        <f t="shared" ca="1" si="5"/>
        <v>3</v>
      </c>
      <c r="H235" s="21"/>
      <c r="I235" s="22">
        <v>61709</v>
      </c>
      <c r="J235" s="19">
        <v>3</v>
      </c>
      <c r="K235" s="19"/>
      <c r="L235" s="19"/>
    </row>
    <row r="236" spans="1:12" x14ac:dyDescent="0.3">
      <c r="A236" s="17" t="s">
        <v>510</v>
      </c>
      <c r="B236" s="19" t="s">
        <v>121</v>
      </c>
      <c r="C236" s="17" t="s">
        <v>509</v>
      </c>
      <c r="D236" s="17" t="s">
        <v>817</v>
      </c>
      <c r="E236" s="54">
        <v>4923716</v>
      </c>
      <c r="F236" s="20">
        <v>44162</v>
      </c>
      <c r="G236" s="2">
        <f t="shared" ca="1" si="5"/>
        <v>3</v>
      </c>
      <c r="H236" s="21" t="s">
        <v>114</v>
      </c>
      <c r="I236" s="22">
        <v>118733</v>
      </c>
      <c r="J236" s="19">
        <v>4</v>
      </c>
      <c r="K236" s="19"/>
      <c r="L236" s="19"/>
    </row>
    <row r="237" spans="1:12" x14ac:dyDescent="0.3">
      <c r="A237" s="17" t="s">
        <v>686</v>
      </c>
      <c r="B237" s="19" t="s">
        <v>121</v>
      </c>
      <c r="C237" s="17" t="s">
        <v>687</v>
      </c>
      <c r="D237" s="17" t="s">
        <v>817</v>
      </c>
      <c r="E237" s="54">
        <v>4868880</v>
      </c>
      <c r="F237" s="20">
        <v>42664</v>
      </c>
      <c r="G237" s="2">
        <f t="shared" ca="1" si="5"/>
        <v>7</v>
      </c>
      <c r="H237" s="21"/>
      <c r="I237" s="22">
        <v>94703</v>
      </c>
      <c r="J237" s="19">
        <v>2</v>
      </c>
      <c r="K237" s="19"/>
      <c r="L237" s="19"/>
    </row>
    <row r="238" spans="1:12" x14ac:dyDescent="0.3">
      <c r="A238" s="17" t="s">
        <v>278</v>
      </c>
      <c r="B238" s="19" t="s">
        <v>121</v>
      </c>
      <c r="C238" s="17" t="s">
        <v>239</v>
      </c>
      <c r="D238" s="17" t="s">
        <v>818</v>
      </c>
      <c r="E238" s="54">
        <v>8724892</v>
      </c>
      <c r="F238" s="20">
        <v>44180</v>
      </c>
      <c r="G238" s="2">
        <f t="shared" ca="1" si="5"/>
        <v>2</v>
      </c>
      <c r="H238" s="21" t="s">
        <v>120</v>
      </c>
      <c r="I238" s="22">
        <v>59751</v>
      </c>
      <c r="J238" s="19">
        <v>1</v>
      </c>
      <c r="K238" s="19"/>
      <c r="L238" s="19"/>
    </row>
    <row r="239" spans="1:12" x14ac:dyDescent="0.3">
      <c r="A239" s="17" t="s">
        <v>752</v>
      </c>
      <c r="B239" s="19" t="s">
        <v>121</v>
      </c>
      <c r="C239" s="17" t="s">
        <v>687</v>
      </c>
      <c r="D239" s="17" t="s">
        <v>819</v>
      </c>
      <c r="E239" s="54">
        <v>8396179</v>
      </c>
      <c r="F239" s="20">
        <v>43296</v>
      </c>
      <c r="G239" s="2">
        <f t="shared" ca="1" si="5"/>
        <v>5</v>
      </c>
      <c r="H239" s="21"/>
      <c r="I239" s="22">
        <v>31509</v>
      </c>
      <c r="J239" s="19">
        <v>4</v>
      </c>
      <c r="K239" s="19"/>
      <c r="L239" s="19"/>
    </row>
    <row r="240" spans="1:12" x14ac:dyDescent="0.3">
      <c r="A240" s="17" t="s">
        <v>542</v>
      </c>
      <c r="B240" s="19" t="s">
        <v>119</v>
      </c>
      <c r="C240" s="17" t="s">
        <v>526</v>
      </c>
      <c r="D240" s="17" t="s">
        <v>817</v>
      </c>
      <c r="E240" s="54">
        <v>5742489</v>
      </c>
      <c r="F240" s="20">
        <v>42367</v>
      </c>
      <c r="G240" s="2">
        <f t="shared" ca="1" si="5"/>
        <v>7</v>
      </c>
      <c r="H240" s="21" t="s">
        <v>116</v>
      </c>
      <c r="I240" s="22">
        <v>84629</v>
      </c>
      <c r="J240" s="19">
        <v>3</v>
      </c>
      <c r="K240" s="19"/>
      <c r="L240" s="19"/>
    </row>
    <row r="241" spans="1:12" x14ac:dyDescent="0.3">
      <c r="A241" s="17" t="s">
        <v>689</v>
      </c>
      <c r="B241" s="19" t="s">
        <v>127</v>
      </c>
      <c r="C241" s="17" t="s">
        <v>687</v>
      </c>
      <c r="D241" s="17" t="s">
        <v>818</v>
      </c>
      <c r="E241" s="54">
        <v>2965988</v>
      </c>
      <c r="F241" s="20">
        <v>42668</v>
      </c>
      <c r="G241" s="2">
        <f t="shared" ca="1" si="5"/>
        <v>7</v>
      </c>
      <c r="H241" s="21" t="s">
        <v>128</v>
      </c>
      <c r="I241" s="22">
        <v>62654</v>
      </c>
      <c r="J241" s="19">
        <v>2</v>
      </c>
      <c r="K241" s="19"/>
      <c r="L241" s="19"/>
    </row>
    <row r="242" spans="1:12" x14ac:dyDescent="0.3">
      <c r="A242" s="17" t="s">
        <v>410</v>
      </c>
      <c r="B242" s="19" t="s">
        <v>121</v>
      </c>
      <c r="C242" s="17" t="s">
        <v>399</v>
      </c>
      <c r="D242" s="17" t="s">
        <v>818</v>
      </c>
      <c r="E242" s="54">
        <v>6487692</v>
      </c>
      <c r="F242" s="20">
        <v>42724</v>
      </c>
      <c r="G242" s="2">
        <f t="shared" ca="1" si="5"/>
        <v>6</v>
      </c>
      <c r="H242" s="21" t="s">
        <v>120</v>
      </c>
      <c r="I242" s="22">
        <v>60993</v>
      </c>
      <c r="J242" s="19">
        <v>5</v>
      </c>
      <c r="K242" s="19"/>
      <c r="L242" s="19"/>
    </row>
    <row r="243" spans="1:12" x14ac:dyDescent="0.3">
      <c r="A243" s="17" t="s">
        <v>235</v>
      </c>
      <c r="B243" s="19" t="s">
        <v>121</v>
      </c>
      <c r="C243" s="17" t="s">
        <v>230</v>
      </c>
      <c r="D243" s="17" t="s">
        <v>817</v>
      </c>
      <c r="E243" s="54">
        <v>4701257</v>
      </c>
      <c r="F243" s="20">
        <v>41082</v>
      </c>
      <c r="G243" s="2">
        <f t="shared" ca="1" si="5"/>
        <v>11</v>
      </c>
      <c r="H243" s="21" t="s">
        <v>125</v>
      </c>
      <c r="I243" s="22">
        <v>69930</v>
      </c>
      <c r="J243" s="19">
        <v>1</v>
      </c>
      <c r="K243" s="19"/>
      <c r="L243" s="19"/>
    </row>
    <row r="244" spans="1:12" x14ac:dyDescent="0.3">
      <c r="A244" s="17" t="s">
        <v>604</v>
      </c>
      <c r="B244" s="19" t="s">
        <v>123</v>
      </c>
      <c r="C244" s="17" t="s">
        <v>526</v>
      </c>
      <c r="D244" s="17" t="s">
        <v>817</v>
      </c>
      <c r="E244" s="54">
        <v>9297909</v>
      </c>
      <c r="F244" s="20">
        <v>43386</v>
      </c>
      <c r="G244" s="2">
        <f t="shared" ca="1" si="5"/>
        <v>5</v>
      </c>
      <c r="H244" s="21"/>
      <c r="I244" s="22">
        <v>79178</v>
      </c>
      <c r="J244" s="19">
        <v>4</v>
      </c>
      <c r="K244" s="19"/>
      <c r="L244" s="19"/>
    </row>
    <row r="245" spans="1:12" x14ac:dyDescent="0.3">
      <c r="A245" s="17" t="s">
        <v>657</v>
      </c>
      <c r="B245" s="19" t="s">
        <v>127</v>
      </c>
      <c r="C245" s="17" t="s">
        <v>613</v>
      </c>
      <c r="D245" s="17" t="s">
        <v>817</v>
      </c>
      <c r="E245" s="54">
        <v>9043775</v>
      </c>
      <c r="F245" s="20">
        <v>41392</v>
      </c>
      <c r="G245" s="2">
        <f t="shared" ca="1" si="5"/>
        <v>10</v>
      </c>
      <c r="H245" s="21" t="s">
        <v>114</v>
      </c>
      <c r="I245" s="22">
        <v>65799</v>
      </c>
      <c r="J245" s="19">
        <v>1</v>
      </c>
      <c r="K245" s="19"/>
      <c r="L245" s="19"/>
    </row>
    <row r="246" spans="1:12" x14ac:dyDescent="0.3">
      <c r="A246" s="17" t="s">
        <v>386</v>
      </c>
      <c r="B246" s="19" t="s">
        <v>123</v>
      </c>
      <c r="C246" s="17" t="s">
        <v>239</v>
      </c>
      <c r="D246" s="17" t="s">
        <v>818</v>
      </c>
      <c r="E246" s="54">
        <v>3216473</v>
      </c>
      <c r="F246" s="20">
        <v>40080</v>
      </c>
      <c r="G246" s="2">
        <f t="shared" ca="1" si="5"/>
        <v>14</v>
      </c>
      <c r="H246" s="21" t="s">
        <v>120</v>
      </c>
      <c r="I246" s="22">
        <v>56180</v>
      </c>
      <c r="J246" s="19">
        <v>1</v>
      </c>
      <c r="K246" s="19"/>
      <c r="L246" s="19"/>
    </row>
    <row r="247" spans="1:12" x14ac:dyDescent="0.3">
      <c r="A247" s="17" t="s">
        <v>299</v>
      </c>
      <c r="B247" s="19" t="s">
        <v>118</v>
      </c>
      <c r="C247" s="17" t="s">
        <v>239</v>
      </c>
      <c r="D247" s="17" t="s">
        <v>817</v>
      </c>
      <c r="E247" s="54">
        <v>3677429</v>
      </c>
      <c r="F247" s="20">
        <v>43174</v>
      </c>
      <c r="G247" s="2">
        <f t="shared" ca="1" si="5"/>
        <v>5</v>
      </c>
      <c r="H247" s="21" t="s">
        <v>114</v>
      </c>
      <c r="I247" s="22">
        <v>109364</v>
      </c>
      <c r="J247" s="19">
        <v>4</v>
      </c>
      <c r="K247" s="19"/>
      <c r="L247" s="19"/>
    </row>
    <row r="248" spans="1:12" x14ac:dyDescent="0.3">
      <c r="A248" s="17" t="s">
        <v>156</v>
      </c>
      <c r="B248" s="19" t="s">
        <v>127</v>
      </c>
      <c r="C248" s="17" t="s">
        <v>155</v>
      </c>
      <c r="D248" s="17" t="s">
        <v>817</v>
      </c>
      <c r="E248" s="54">
        <v>9635823</v>
      </c>
      <c r="F248" s="20">
        <v>39759</v>
      </c>
      <c r="G248" s="2">
        <f t="shared" ca="1" si="5"/>
        <v>15</v>
      </c>
      <c r="H248" s="21" t="s">
        <v>128</v>
      </c>
      <c r="I248" s="22">
        <v>92205</v>
      </c>
      <c r="J248" s="19">
        <v>5</v>
      </c>
      <c r="K248" s="19"/>
      <c r="L248" s="19"/>
    </row>
    <row r="249" spans="1:12" x14ac:dyDescent="0.3">
      <c r="A249" s="17" t="s">
        <v>433</v>
      </c>
      <c r="B249" s="19" t="s">
        <v>123</v>
      </c>
      <c r="C249" s="17" t="s">
        <v>399</v>
      </c>
      <c r="D249" s="17" t="s">
        <v>817</v>
      </c>
      <c r="E249" s="54">
        <v>6727183</v>
      </c>
      <c r="F249" s="20">
        <v>43938</v>
      </c>
      <c r="G249" s="2">
        <f t="shared" ca="1" si="5"/>
        <v>3</v>
      </c>
      <c r="H249" s="21" t="s">
        <v>120</v>
      </c>
      <c r="I249" s="22">
        <v>102303</v>
      </c>
      <c r="J249" s="19">
        <v>2</v>
      </c>
      <c r="K249" s="19"/>
      <c r="L249" s="19"/>
    </row>
    <row r="250" spans="1:12" x14ac:dyDescent="0.3">
      <c r="A250" s="17" t="s">
        <v>771</v>
      </c>
      <c r="B250" s="19" t="s">
        <v>118</v>
      </c>
      <c r="C250" s="17" t="s">
        <v>687</v>
      </c>
      <c r="D250" s="17" t="s">
        <v>817</v>
      </c>
      <c r="E250" s="54">
        <v>1249855</v>
      </c>
      <c r="F250" s="20">
        <v>40420</v>
      </c>
      <c r="G250" s="2">
        <f t="shared" ca="1" si="5"/>
        <v>13</v>
      </c>
      <c r="H250" s="21" t="s">
        <v>128</v>
      </c>
      <c r="I250" s="22">
        <v>64301</v>
      </c>
      <c r="J250" s="19">
        <v>3</v>
      </c>
      <c r="K250" s="19"/>
      <c r="L250" s="19"/>
    </row>
    <row r="251" spans="1:12" x14ac:dyDescent="0.3">
      <c r="A251" s="17" t="s">
        <v>135</v>
      </c>
      <c r="B251" s="19" t="s">
        <v>121</v>
      </c>
      <c r="C251" s="17" t="s">
        <v>131</v>
      </c>
      <c r="D251" s="17" t="s">
        <v>820</v>
      </c>
      <c r="E251" s="54">
        <v>5811734</v>
      </c>
      <c r="F251" s="20">
        <v>44354</v>
      </c>
      <c r="G251" s="2">
        <f t="shared" ca="1" si="5"/>
        <v>2</v>
      </c>
      <c r="H251" s="21" t="s">
        <v>116</v>
      </c>
      <c r="I251" s="22">
        <v>18630</v>
      </c>
      <c r="J251" s="19">
        <v>3</v>
      </c>
      <c r="K251" s="19"/>
      <c r="L251" s="19"/>
    </row>
    <row r="252" spans="1:12" x14ac:dyDescent="0.3">
      <c r="A252" s="17" t="s">
        <v>762</v>
      </c>
      <c r="B252" s="19" t="s">
        <v>121</v>
      </c>
      <c r="C252" s="17" t="s">
        <v>687</v>
      </c>
      <c r="D252" s="17" t="s">
        <v>819</v>
      </c>
      <c r="E252" s="54">
        <v>6651572</v>
      </c>
      <c r="F252" s="20">
        <v>40039</v>
      </c>
      <c r="G252" s="2">
        <f t="shared" ca="1" si="5"/>
        <v>14</v>
      </c>
      <c r="H252" s="21" t="s">
        <v>128</v>
      </c>
      <c r="I252" s="22">
        <v>35350</v>
      </c>
      <c r="J252" s="19">
        <v>5</v>
      </c>
      <c r="K252" s="19"/>
      <c r="L252" s="19"/>
    </row>
    <row r="253" spans="1:12" x14ac:dyDescent="0.3">
      <c r="A253" s="17" t="s">
        <v>571</v>
      </c>
      <c r="B253" s="19" t="s">
        <v>127</v>
      </c>
      <c r="C253" s="17" t="s">
        <v>526</v>
      </c>
      <c r="D253" s="17" t="s">
        <v>817</v>
      </c>
      <c r="E253" s="54">
        <v>1734258</v>
      </c>
      <c r="F253" s="20">
        <v>42875</v>
      </c>
      <c r="G253" s="2">
        <f t="shared" ca="1" si="5"/>
        <v>6</v>
      </c>
      <c r="H253" s="21"/>
      <c r="I253" s="22">
        <v>103775</v>
      </c>
      <c r="J253" s="19">
        <v>5</v>
      </c>
      <c r="K253" s="19"/>
      <c r="L253" s="19"/>
    </row>
    <row r="254" spans="1:12" x14ac:dyDescent="0.3">
      <c r="A254" s="17" t="s">
        <v>753</v>
      </c>
      <c r="B254" s="19" t="s">
        <v>121</v>
      </c>
      <c r="C254" s="17" t="s">
        <v>687</v>
      </c>
      <c r="D254" s="17" t="s">
        <v>817</v>
      </c>
      <c r="E254" s="54">
        <v>2905821</v>
      </c>
      <c r="F254" s="20">
        <v>44377</v>
      </c>
      <c r="G254" s="2">
        <f t="shared" ca="1" si="5"/>
        <v>2</v>
      </c>
      <c r="H254" s="21"/>
      <c r="I254" s="22">
        <v>84348</v>
      </c>
      <c r="J254" s="19">
        <v>5</v>
      </c>
      <c r="K254" s="19"/>
      <c r="L254" s="19"/>
    </row>
    <row r="255" spans="1:12" x14ac:dyDescent="0.3">
      <c r="A255" s="17" t="s">
        <v>529</v>
      </c>
      <c r="B255" s="19" t="s">
        <v>127</v>
      </c>
      <c r="C255" s="17" t="s">
        <v>526</v>
      </c>
      <c r="D255" s="17" t="s">
        <v>819</v>
      </c>
      <c r="E255" s="54">
        <v>7131235</v>
      </c>
      <c r="F255" s="20">
        <v>39403</v>
      </c>
      <c r="G255" s="2">
        <f t="shared" ca="1" si="5"/>
        <v>16</v>
      </c>
      <c r="H255" s="21" t="s">
        <v>114</v>
      </c>
      <c r="I255" s="22">
        <v>42127</v>
      </c>
      <c r="J255" s="19">
        <v>2</v>
      </c>
      <c r="K255" s="19"/>
      <c r="L255" s="19"/>
    </row>
    <row r="256" spans="1:12" x14ac:dyDescent="0.3">
      <c r="A256" s="17" t="s">
        <v>707</v>
      </c>
      <c r="B256" s="19" t="s">
        <v>121</v>
      </c>
      <c r="C256" s="17" t="s">
        <v>687</v>
      </c>
      <c r="D256" s="17" t="s">
        <v>817</v>
      </c>
      <c r="E256" s="54">
        <v>2842403</v>
      </c>
      <c r="F256" s="20">
        <v>40544</v>
      </c>
      <c r="G256" s="2">
        <f t="shared" ca="1" si="5"/>
        <v>12</v>
      </c>
      <c r="H256" s="21" t="s">
        <v>114</v>
      </c>
      <c r="I256" s="22">
        <v>85131</v>
      </c>
      <c r="J256" s="19">
        <v>4</v>
      </c>
      <c r="K256" s="19"/>
      <c r="L256" s="19"/>
    </row>
    <row r="257" spans="1:12" x14ac:dyDescent="0.3">
      <c r="A257" s="17" t="s">
        <v>763</v>
      </c>
      <c r="B257" s="19" t="s">
        <v>118</v>
      </c>
      <c r="C257" s="17" t="s">
        <v>687</v>
      </c>
      <c r="D257" s="17" t="s">
        <v>818</v>
      </c>
      <c r="E257" s="54">
        <v>1578039</v>
      </c>
      <c r="F257" s="20">
        <v>43299</v>
      </c>
      <c r="G257" s="2">
        <f t="shared" ca="1" si="5"/>
        <v>5</v>
      </c>
      <c r="H257" s="21" t="s">
        <v>114</v>
      </c>
      <c r="I257" s="22">
        <v>60116</v>
      </c>
      <c r="J257" s="19">
        <v>2</v>
      </c>
      <c r="K257" s="19"/>
      <c r="L257" s="19"/>
    </row>
    <row r="258" spans="1:12" x14ac:dyDescent="0.3">
      <c r="A258" s="17" t="s">
        <v>789</v>
      </c>
      <c r="B258" s="19" t="s">
        <v>119</v>
      </c>
      <c r="C258" s="17" t="s">
        <v>788</v>
      </c>
      <c r="D258" s="17" t="s">
        <v>819</v>
      </c>
      <c r="E258" s="54">
        <v>4671380</v>
      </c>
      <c r="F258" s="20">
        <v>40134</v>
      </c>
      <c r="G258" s="2">
        <f t="shared" ref="G258:G321" ca="1" si="6">DATEDIF(F258,TODAY(),"Y")</f>
        <v>14</v>
      </c>
      <c r="H258" s="21" t="s">
        <v>114</v>
      </c>
      <c r="I258" s="22">
        <v>42188</v>
      </c>
      <c r="J258" s="19">
        <v>2</v>
      </c>
      <c r="K258" s="19"/>
      <c r="L258" s="19"/>
    </row>
    <row r="259" spans="1:12" x14ac:dyDescent="0.3">
      <c r="A259" s="17" t="s">
        <v>279</v>
      </c>
      <c r="B259" s="19" t="s">
        <v>112</v>
      </c>
      <c r="C259" s="17" t="s">
        <v>239</v>
      </c>
      <c r="D259" s="17" t="s">
        <v>817</v>
      </c>
      <c r="E259" s="54">
        <v>8453460</v>
      </c>
      <c r="F259" s="20">
        <v>44602</v>
      </c>
      <c r="G259" s="2">
        <f t="shared" ca="1" si="6"/>
        <v>1</v>
      </c>
      <c r="H259" s="21" t="s">
        <v>128</v>
      </c>
      <c r="I259" s="22">
        <v>79529</v>
      </c>
      <c r="J259" s="19">
        <v>1</v>
      </c>
      <c r="K259" s="19"/>
      <c r="L259" s="19"/>
    </row>
    <row r="260" spans="1:12" x14ac:dyDescent="0.3">
      <c r="A260" s="17" t="s">
        <v>473</v>
      </c>
      <c r="B260" s="19" t="s">
        <v>118</v>
      </c>
      <c r="C260" s="17" t="s">
        <v>464</v>
      </c>
      <c r="D260" s="17" t="s">
        <v>817</v>
      </c>
      <c r="E260" s="54">
        <v>1607684</v>
      </c>
      <c r="F260" s="20">
        <v>44197</v>
      </c>
      <c r="G260" s="2">
        <f t="shared" ca="1" si="6"/>
        <v>2</v>
      </c>
      <c r="H260" s="21"/>
      <c r="I260" s="22">
        <v>113805</v>
      </c>
      <c r="J260" s="19">
        <v>1</v>
      </c>
      <c r="K260" s="19"/>
      <c r="L260" s="19"/>
    </row>
    <row r="261" spans="1:12" x14ac:dyDescent="0.3">
      <c r="A261" s="17" t="s">
        <v>188</v>
      </c>
      <c r="B261" s="19" t="s">
        <v>112</v>
      </c>
      <c r="C261" s="17" t="s">
        <v>185</v>
      </c>
      <c r="D261" s="17" t="s">
        <v>817</v>
      </c>
      <c r="E261" s="54">
        <v>4039578</v>
      </c>
      <c r="F261" s="20">
        <v>43977</v>
      </c>
      <c r="G261" s="2">
        <f t="shared" ca="1" si="6"/>
        <v>3</v>
      </c>
      <c r="H261" s="21" t="s">
        <v>128</v>
      </c>
      <c r="I261" s="22">
        <v>106853</v>
      </c>
      <c r="J261" s="19">
        <v>2</v>
      </c>
      <c r="K261" s="19"/>
      <c r="L261" s="19"/>
    </row>
    <row r="262" spans="1:12" x14ac:dyDescent="0.3">
      <c r="A262" s="17" t="s">
        <v>441</v>
      </c>
      <c r="B262" s="19" t="s">
        <v>123</v>
      </c>
      <c r="C262" s="17" t="s">
        <v>399</v>
      </c>
      <c r="D262" s="17" t="s">
        <v>818</v>
      </c>
      <c r="E262" s="54">
        <v>4804206</v>
      </c>
      <c r="F262" s="20">
        <v>44024</v>
      </c>
      <c r="G262" s="2">
        <f t="shared" ca="1" si="6"/>
        <v>3</v>
      </c>
      <c r="H262" s="21" t="s">
        <v>114</v>
      </c>
      <c r="I262" s="22">
        <v>45860</v>
      </c>
      <c r="J262" s="19">
        <v>4</v>
      </c>
      <c r="K262" s="19"/>
      <c r="L262" s="19"/>
    </row>
    <row r="263" spans="1:12" x14ac:dyDescent="0.3">
      <c r="A263" s="17" t="s">
        <v>33</v>
      </c>
      <c r="B263" s="19" t="s">
        <v>127</v>
      </c>
      <c r="C263" s="17" t="s">
        <v>131</v>
      </c>
      <c r="D263" s="17" t="s">
        <v>817</v>
      </c>
      <c r="E263" s="54">
        <v>1646890</v>
      </c>
      <c r="F263" s="20">
        <v>43810</v>
      </c>
      <c r="G263" s="2">
        <f t="shared" ca="1" si="6"/>
        <v>3</v>
      </c>
      <c r="H263" s="21"/>
      <c r="I263" s="22">
        <v>86927</v>
      </c>
      <c r="J263" s="19">
        <v>2</v>
      </c>
      <c r="K263" s="19"/>
      <c r="L263" s="19"/>
    </row>
    <row r="264" spans="1:12" x14ac:dyDescent="0.3">
      <c r="A264" s="17" t="s">
        <v>716</v>
      </c>
      <c r="B264" s="19" t="s">
        <v>121</v>
      </c>
      <c r="C264" s="17" t="s">
        <v>687</v>
      </c>
      <c r="D264" s="17" t="s">
        <v>819</v>
      </c>
      <c r="E264" s="54">
        <v>5393641</v>
      </c>
      <c r="F264" s="20">
        <v>42785</v>
      </c>
      <c r="G264" s="2">
        <f t="shared" ca="1" si="6"/>
        <v>6</v>
      </c>
      <c r="H264" s="21"/>
      <c r="I264" s="22">
        <v>36374</v>
      </c>
      <c r="J264" s="19">
        <v>4</v>
      </c>
      <c r="K264" s="19"/>
      <c r="L264" s="19"/>
    </row>
    <row r="265" spans="1:12" x14ac:dyDescent="0.3">
      <c r="A265" s="17" t="s">
        <v>210</v>
      </c>
      <c r="B265" s="19" t="s">
        <v>123</v>
      </c>
      <c r="C265" s="17" t="s">
        <v>191</v>
      </c>
      <c r="D265" s="17" t="s">
        <v>818</v>
      </c>
      <c r="E265" s="54">
        <v>1716897</v>
      </c>
      <c r="F265" s="20">
        <v>44287</v>
      </c>
      <c r="G265" s="2">
        <f t="shared" ca="1" si="6"/>
        <v>2</v>
      </c>
      <c r="H265" s="21" t="s">
        <v>128</v>
      </c>
      <c r="I265" s="22">
        <v>43389</v>
      </c>
      <c r="J265" s="19">
        <v>2</v>
      </c>
      <c r="K265" s="19"/>
      <c r="L265" s="19"/>
    </row>
    <row r="266" spans="1:12" x14ac:dyDescent="0.3">
      <c r="A266" s="17" t="s">
        <v>507</v>
      </c>
      <c r="B266" s="19" t="s">
        <v>127</v>
      </c>
      <c r="C266" s="17" t="s">
        <v>464</v>
      </c>
      <c r="D266" s="17" t="s">
        <v>817</v>
      </c>
      <c r="E266" s="54">
        <v>4177605</v>
      </c>
      <c r="F266" s="20">
        <v>43360</v>
      </c>
      <c r="G266" s="2">
        <f t="shared" ca="1" si="6"/>
        <v>5</v>
      </c>
      <c r="H266" s="21"/>
      <c r="I266" s="22">
        <v>72900</v>
      </c>
      <c r="J266" s="19">
        <v>3</v>
      </c>
      <c r="K266" s="19"/>
      <c r="L266" s="19"/>
    </row>
    <row r="267" spans="1:12" x14ac:dyDescent="0.3">
      <c r="A267" s="17" t="s">
        <v>491</v>
      </c>
      <c r="B267" s="19" t="s">
        <v>118</v>
      </c>
      <c r="C267" s="17" t="s">
        <v>464</v>
      </c>
      <c r="D267" s="17" t="s">
        <v>817</v>
      </c>
      <c r="E267" s="54">
        <v>9352028</v>
      </c>
      <c r="F267" s="20">
        <v>42876</v>
      </c>
      <c r="G267" s="2">
        <f t="shared" ca="1" si="6"/>
        <v>6</v>
      </c>
      <c r="H267" s="21" t="s">
        <v>125</v>
      </c>
      <c r="I267" s="22">
        <v>64476</v>
      </c>
      <c r="J267" s="19">
        <v>3</v>
      </c>
      <c r="K267" s="19"/>
      <c r="L267" s="19"/>
    </row>
    <row r="268" spans="1:12" x14ac:dyDescent="0.3">
      <c r="A268" s="17" t="s">
        <v>525</v>
      </c>
      <c r="B268" s="19" t="s">
        <v>123</v>
      </c>
      <c r="C268" s="17" t="s">
        <v>526</v>
      </c>
      <c r="D268" s="17" t="s">
        <v>818</v>
      </c>
      <c r="E268" s="54">
        <v>1245662</v>
      </c>
      <c r="F268" s="20">
        <v>42686</v>
      </c>
      <c r="G268" s="2">
        <f t="shared" ca="1" si="6"/>
        <v>7</v>
      </c>
      <c r="H268" s="21"/>
      <c r="I268" s="22">
        <v>44712</v>
      </c>
      <c r="J268" s="19">
        <v>2</v>
      </c>
      <c r="K268" s="19"/>
      <c r="L268" s="19"/>
    </row>
    <row r="269" spans="1:12" x14ac:dyDescent="0.3">
      <c r="A269" s="17" t="s">
        <v>645</v>
      </c>
      <c r="B269" s="19" t="s">
        <v>123</v>
      </c>
      <c r="C269" s="17" t="s">
        <v>613</v>
      </c>
      <c r="D269" s="17" t="s">
        <v>817</v>
      </c>
      <c r="E269" s="54">
        <v>4113483</v>
      </c>
      <c r="F269" s="20">
        <v>40219</v>
      </c>
      <c r="G269" s="2">
        <f t="shared" ca="1" si="6"/>
        <v>13</v>
      </c>
      <c r="H269" s="21"/>
      <c r="I269" s="22">
        <v>104976</v>
      </c>
      <c r="J269" s="19">
        <v>3</v>
      </c>
      <c r="K269" s="19"/>
      <c r="L269" s="19"/>
    </row>
    <row r="270" spans="1:12" x14ac:dyDescent="0.3">
      <c r="A270" s="17" t="s">
        <v>201</v>
      </c>
      <c r="B270" s="19" t="s">
        <v>123</v>
      </c>
      <c r="C270" s="17" t="s">
        <v>191</v>
      </c>
      <c r="D270" s="17" t="s">
        <v>820</v>
      </c>
      <c r="E270" s="54">
        <v>2398329</v>
      </c>
      <c r="F270" s="20">
        <v>43470</v>
      </c>
      <c r="G270" s="2">
        <f t="shared" ca="1" si="6"/>
        <v>4</v>
      </c>
      <c r="H270" s="21"/>
      <c r="I270" s="22">
        <v>21254</v>
      </c>
      <c r="J270" s="19">
        <v>3</v>
      </c>
      <c r="K270" s="19"/>
      <c r="L270" s="19"/>
    </row>
    <row r="271" spans="1:12" x14ac:dyDescent="0.3">
      <c r="A271" s="17" t="s">
        <v>756</v>
      </c>
      <c r="B271" s="19" t="s">
        <v>127</v>
      </c>
      <c r="C271" s="17" t="s">
        <v>687</v>
      </c>
      <c r="D271" s="17" t="s">
        <v>817</v>
      </c>
      <c r="E271" s="54">
        <v>7509884</v>
      </c>
      <c r="F271" s="20">
        <v>44028</v>
      </c>
      <c r="G271" s="2">
        <f t="shared" ca="1" si="6"/>
        <v>3</v>
      </c>
      <c r="H271" s="21"/>
      <c r="I271" s="22">
        <v>118571</v>
      </c>
      <c r="J271" s="19">
        <v>2</v>
      </c>
      <c r="K271" s="19"/>
      <c r="L271" s="19"/>
    </row>
    <row r="272" spans="1:12" x14ac:dyDescent="0.3">
      <c r="A272" s="17" t="s">
        <v>423</v>
      </c>
      <c r="B272" s="19" t="s">
        <v>118</v>
      </c>
      <c r="C272" s="17" t="s">
        <v>399</v>
      </c>
      <c r="D272" s="17" t="s">
        <v>819</v>
      </c>
      <c r="E272" s="54">
        <v>3563212</v>
      </c>
      <c r="F272" s="20">
        <v>44289</v>
      </c>
      <c r="G272" s="2">
        <f t="shared" ca="1" si="6"/>
        <v>2</v>
      </c>
      <c r="H272" s="21" t="s">
        <v>114</v>
      </c>
      <c r="I272" s="22">
        <v>30915</v>
      </c>
      <c r="J272" s="19">
        <v>1</v>
      </c>
      <c r="K272" s="19"/>
      <c r="L272" s="19"/>
    </row>
    <row r="273" spans="1:12" x14ac:dyDescent="0.3">
      <c r="A273" s="17" t="s">
        <v>140</v>
      </c>
      <c r="B273" s="19" t="s">
        <v>123</v>
      </c>
      <c r="C273" s="17" t="s">
        <v>131</v>
      </c>
      <c r="D273" s="17" t="s">
        <v>817</v>
      </c>
      <c r="E273" s="54">
        <v>7722584</v>
      </c>
      <c r="F273" s="20">
        <v>44457</v>
      </c>
      <c r="G273" s="2">
        <f t="shared" ca="1" si="6"/>
        <v>2</v>
      </c>
      <c r="H273" s="21" t="s">
        <v>116</v>
      </c>
      <c r="I273" s="22">
        <v>82890</v>
      </c>
      <c r="J273" s="19">
        <v>5</v>
      </c>
      <c r="K273" s="19"/>
      <c r="L273" s="19"/>
    </row>
    <row r="274" spans="1:12" x14ac:dyDescent="0.3">
      <c r="A274" s="17" t="s">
        <v>326</v>
      </c>
      <c r="B274" s="19" t="s">
        <v>123</v>
      </c>
      <c r="C274" s="17" t="s">
        <v>239</v>
      </c>
      <c r="D274" s="17" t="s">
        <v>817</v>
      </c>
      <c r="E274" s="54">
        <v>1524929</v>
      </c>
      <c r="F274" s="20">
        <v>42841</v>
      </c>
      <c r="G274" s="2">
        <f t="shared" ca="1" si="6"/>
        <v>6</v>
      </c>
      <c r="H274" s="21" t="s">
        <v>128</v>
      </c>
      <c r="I274" s="22">
        <v>110673</v>
      </c>
      <c r="J274" s="19">
        <v>2</v>
      </c>
      <c r="K274" s="19"/>
      <c r="L274" s="19"/>
    </row>
    <row r="275" spans="1:12" x14ac:dyDescent="0.3">
      <c r="A275" s="17" t="s">
        <v>468</v>
      </c>
      <c r="B275" s="19" t="s">
        <v>121</v>
      </c>
      <c r="C275" s="17" t="s">
        <v>464</v>
      </c>
      <c r="D275" s="17" t="s">
        <v>817</v>
      </c>
      <c r="E275" s="54">
        <v>7591791</v>
      </c>
      <c r="F275" s="20">
        <v>42697</v>
      </c>
      <c r="G275" s="2">
        <f t="shared" ca="1" si="6"/>
        <v>7</v>
      </c>
      <c r="H275" s="21" t="s">
        <v>114</v>
      </c>
      <c r="I275" s="22">
        <v>119948</v>
      </c>
      <c r="J275" s="19">
        <v>3</v>
      </c>
      <c r="K275" s="19"/>
      <c r="L275" s="19"/>
    </row>
    <row r="276" spans="1:12" x14ac:dyDescent="0.3">
      <c r="A276" s="17" t="s">
        <v>721</v>
      </c>
      <c r="B276" s="19" t="s">
        <v>121</v>
      </c>
      <c r="C276" s="17" t="s">
        <v>687</v>
      </c>
      <c r="D276" s="17" t="s">
        <v>820</v>
      </c>
      <c r="E276" s="54">
        <v>1203794</v>
      </c>
      <c r="F276" s="20">
        <v>44273</v>
      </c>
      <c r="G276" s="2">
        <f t="shared" ca="1" si="6"/>
        <v>2</v>
      </c>
      <c r="H276" s="21" t="s">
        <v>128</v>
      </c>
      <c r="I276" s="22">
        <v>18164</v>
      </c>
      <c r="J276" s="19">
        <v>2</v>
      </c>
      <c r="K276" s="19"/>
      <c r="L276" s="19"/>
    </row>
    <row r="277" spans="1:12" x14ac:dyDescent="0.3">
      <c r="A277" s="17" t="s">
        <v>390</v>
      </c>
      <c r="B277" s="19" t="s">
        <v>119</v>
      </c>
      <c r="C277" s="17" t="s">
        <v>391</v>
      </c>
      <c r="D277" s="17" t="s">
        <v>817</v>
      </c>
      <c r="E277" s="54">
        <v>2908749</v>
      </c>
      <c r="F277" s="20">
        <v>43869</v>
      </c>
      <c r="G277" s="2">
        <f t="shared" ca="1" si="6"/>
        <v>3</v>
      </c>
      <c r="H277" s="21"/>
      <c r="I277" s="22">
        <v>83552</v>
      </c>
      <c r="J277" s="19">
        <v>2</v>
      </c>
      <c r="K277" s="19"/>
      <c r="L277" s="19"/>
    </row>
    <row r="278" spans="1:12" x14ac:dyDescent="0.3">
      <c r="A278" s="17" t="s">
        <v>147</v>
      </c>
      <c r="B278" s="19" t="s">
        <v>121</v>
      </c>
      <c r="C278" s="17" t="s">
        <v>146</v>
      </c>
      <c r="D278" s="17" t="s">
        <v>817</v>
      </c>
      <c r="E278" s="54">
        <v>2859875</v>
      </c>
      <c r="F278" s="20">
        <v>42332</v>
      </c>
      <c r="G278" s="2">
        <f t="shared" ca="1" si="6"/>
        <v>8</v>
      </c>
      <c r="H278" s="21"/>
      <c r="I278" s="22">
        <v>106461</v>
      </c>
      <c r="J278" s="19">
        <v>2</v>
      </c>
      <c r="K278" s="19"/>
      <c r="L278" s="19"/>
    </row>
    <row r="279" spans="1:12" x14ac:dyDescent="0.3">
      <c r="A279" s="17" t="s">
        <v>77</v>
      </c>
      <c r="B279" s="19" t="s">
        <v>112</v>
      </c>
      <c r="C279" s="17" t="s">
        <v>131</v>
      </c>
      <c r="D279" s="17" t="s">
        <v>818</v>
      </c>
      <c r="E279" s="54">
        <v>1157320</v>
      </c>
      <c r="F279" s="20">
        <v>39542</v>
      </c>
      <c r="G279" s="3">
        <f t="shared" ca="1" si="6"/>
        <v>15</v>
      </c>
      <c r="H279" s="29" t="s">
        <v>120</v>
      </c>
      <c r="I279" s="22">
        <v>46953</v>
      </c>
      <c r="J279" s="19">
        <v>4</v>
      </c>
      <c r="K279" s="19"/>
      <c r="L279" s="19"/>
    </row>
    <row r="280" spans="1:12" x14ac:dyDescent="0.3">
      <c r="A280" s="17" t="s">
        <v>198</v>
      </c>
      <c r="B280" s="19" t="s">
        <v>112</v>
      </c>
      <c r="C280" s="17" t="s">
        <v>191</v>
      </c>
      <c r="D280" s="17" t="s">
        <v>818</v>
      </c>
      <c r="E280" s="54">
        <v>2338545</v>
      </c>
      <c r="F280" s="20">
        <v>42721</v>
      </c>
      <c r="G280" s="2">
        <f t="shared" ca="1" si="6"/>
        <v>6</v>
      </c>
      <c r="H280" s="21"/>
      <c r="I280" s="22">
        <v>60804</v>
      </c>
      <c r="J280" s="19">
        <v>5</v>
      </c>
      <c r="K280" s="19"/>
      <c r="L280" s="19"/>
    </row>
    <row r="281" spans="1:12" x14ac:dyDescent="0.3">
      <c r="A281" s="17" t="s">
        <v>64</v>
      </c>
      <c r="B281" s="19" t="s">
        <v>121</v>
      </c>
      <c r="C281" s="17" t="s">
        <v>131</v>
      </c>
      <c r="D281" s="17" t="s">
        <v>817</v>
      </c>
      <c r="E281" s="54">
        <v>9433400</v>
      </c>
      <c r="F281" s="20">
        <v>40925</v>
      </c>
      <c r="G281" s="2">
        <f t="shared" ca="1" si="6"/>
        <v>11</v>
      </c>
      <c r="H281" s="21" t="s">
        <v>116</v>
      </c>
      <c r="I281" s="22">
        <v>115938</v>
      </c>
      <c r="J281" s="19">
        <v>3</v>
      </c>
      <c r="K281" s="19"/>
      <c r="L281" s="19"/>
    </row>
    <row r="282" spans="1:12" x14ac:dyDescent="0.3">
      <c r="A282" s="17" t="s">
        <v>566</v>
      </c>
      <c r="B282" s="19" t="s">
        <v>121</v>
      </c>
      <c r="C282" s="17" t="s">
        <v>526</v>
      </c>
      <c r="D282" s="17" t="s">
        <v>818</v>
      </c>
      <c r="E282" s="54">
        <v>6864543</v>
      </c>
      <c r="F282" s="20">
        <v>42480</v>
      </c>
      <c r="G282" s="2">
        <f t="shared" ca="1" si="6"/>
        <v>7</v>
      </c>
      <c r="H282" s="21" t="s">
        <v>128</v>
      </c>
      <c r="I282" s="22">
        <v>45981</v>
      </c>
      <c r="J282" s="19">
        <v>2</v>
      </c>
      <c r="K282" s="19"/>
      <c r="L282" s="19"/>
    </row>
    <row r="283" spans="1:12" x14ac:dyDescent="0.3">
      <c r="A283" s="17" t="s">
        <v>634</v>
      </c>
      <c r="B283" s="19" t="s">
        <v>121</v>
      </c>
      <c r="C283" s="17" t="s">
        <v>613</v>
      </c>
      <c r="D283" s="17" t="s">
        <v>817</v>
      </c>
      <c r="E283" s="54">
        <v>1623786</v>
      </c>
      <c r="F283" s="20">
        <v>44158</v>
      </c>
      <c r="G283" s="2">
        <f t="shared" ca="1" si="6"/>
        <v>3</v>
      </c>
      <c r="H283" s="21" t="s">
        <v>120</v>
      </c>
      <c r="I283" s="22">
        <v>108351</v>
      </c>
      <c r="J283" s="19">
        <v>3</v>
      </c>
      <c r="K283" s="19"/>
      <c r="L283" s="19"/>
    </row>
    <row r="284" spans="1:12" x14ac:dyDescent="0.3">
      <c r="A284" s="17" t="s">
        <v>669</v>
      </c>
      <c r="B284" s="19" t="s">
        <v>119</v>
      </c>
      <c r="C284" s="17" t="s">
        <v>613</v>
      </c>
      <c r="D284" s="17" t="s">
        <v>819</v>
      </c>
      <c r="E284" s="54">
        <v>3278283</v>
      </c>
      <c r="F284" s="20">
        <v>44772</v>
      </c>
      <c r="G284" s="2">
        <f t="shared" ca="1" si="6"/>
        <v>1</v>
      </c>
      <c r="H284" s="21" t="s">
        <v>128</v>
      </c>
      <c r="I284" s="22">
        <v>34945</v>
      </c>
      <c r="J284" s="19">
        <v>5</v>
      </c>
      <c r="K284" s="19"/>
      <c r="L284" s="19"/>
    </row>
    <row r="285" spans="1:12" x14ac:dyDescent="0.3">
      <c r="A285" s="17" t="s">
        <v>291</v>
      </c>
      <c r="B285" s="19" t="s">
        <v>112</v>
      </c>
      <c r="C285" s="17" t="s">
        <v>239</v>
      </c>
      <c r="D285" s="17" t="s">
        <v>817</v>
      </c>
      <c r="E285" s="54">
        <v>3636147</v>
      </c>
      <c r="F285" s="20">
        <v>42386</v>
      </c>
      <c r="G285" s="2">
        <f t="shared" ca="1" si="6"/>
        <v>7</v>
      </c>
      <c r="H285" s="21" t="s">
        <v>116</v>
      </c>
      <c r="I285" s="22">
        <v>103388</v>
      </c>
      <c r="J285" s="19">
        <v>1</v>
      </c>
      <c r="K285" s="19"/>
      <c r="L285" s="19"/>
    </row>
    <row r="286" spans="1:12" x14ac:dyDescent="0.3">
      <c r="A286" s="17" t="s">
        <v>372</v>
      </c>
      <c r="B286" s="19" t="s">
        <v>119</v>
      </c>
      <c r="C286" s="17" t="s">
        <v>239</v>
      </c>
      <c r="D286" s="17" t="s">
        <v>820</v>
      </c>
      <c r="E286" s="54">
        <v>4993228</v>
      </c>
      <c r="F286" s="20">
        <v>43324</v>
      </c>
      <c r="G286" s="2">
        <f t="shared" ca="1" si="6"/>
        <v>5</v>
      </c>
      <c r="H286" s="21"/>
      <c r="I286" s="22">
        <v>14272</v>
      </c>
      <c r="J286" s="19">
        <v>4</v>
      </c>
      <c r="K286" s="19"/>
      <c r="L286" s="19"/>
    </row>
    <row r="287" spans="1:12" x14ac:dyDescent="0.3">
      <c r="A287" s="17" t="s">
        <v>775</v>
      </c>
      <c r="B287" s="19" t="s">
        <v>119</v>
      </c>
      <c r="C287" s="17" t="s">
        <v>687</v>
      </c>
      <c r="D287" s="17" t="s">
        <v>817</v>
      </c>
      <c r="E287" s="54">
        <v>9372238</v>
      </c>
      <c r="F287" s="20">
        <v>42640</v>
      </c>
      <c r="G287" s="2">
        <f t="shared" ca="1" si="6"/>
        <v>7</v>
      </c>
      <c r="H287" s="21" t="s">
        <v>114</v>
      </c>
      <c r="I287" s="22">
        <v>116532</v>
      </c>
      <c r="J287" s="19">
        <v>4</v>
      </c>
      <c r="K287" s="19"/>
      <c r="L287" s="19"/>
    </row>
    <row r="288" spans="1:12" x14ac:dyDescent="0.3">
      <c r="A288" s="17" t="s">
        <v>524</v>
      </c>
      <c r="B288" s="19" t="s">
        <v>112</v>
      </c>
      <c r="C288" s="17" t="s">
        <v>509</v>
      </c>
      <c r="D288" s="17" t="s">
        <v>818</v>
      </c>
      <c r="E288" s="54">
        <v>6781709</v>
      </c>
      <c r="F288" s="20">
        <v>44470</v>
      </c>
      <c r="G288" s="2">
        <f t="shared" ca="1" si="6"/>
        <v>2</v>
      </c>
      <c r="H288" s="21" t="s">
        <v>128</v>
      </c>
      <c r="I288" s="22">
        <v>60237</v>
      </c>
      <c r="J288" s="19">
        <v>5</v>
      </c>
      <c r="K288" s="19"/>
      <c r="L288" s="19"/>
    </row>
    <row r="289" spans="1:12" x14ac:dyDescent="0.3">
      <c r="A289" s="17" t="s">
        <v>737</v>
      </c>
      <c r="B289" s="19" t="s">
        <v>121</v>
      </c>
      <c r="C289" s="17" t="s">
        <v>687</v>
      </c>
      <c r="D289" s="17" t="s">
        <v>817</v>
      </c>
      <c r="E289" s="54">
        <v>2403156</v>
      </c>
      <c r="F289" s="20">
        <v>43966</v>
      </c>
      <c r="G289" s="2">
        <f t="shared" ca="1" si="6"/>
        <v>3</v>
      </c>
      <c r="H289" s="21" t="s">
        <v>114</v>
      </c>
      <c r="I289" s="22">
        <v>78800</v>
      </c>
      <c r="J289" s="19">
        <v>5</v>
      </c>
      <c r="K289" s="19"/>
      <c r="L289" s="19"/>
    </row>
    <row r="290" spans="1:12" x14ac:dyDescent="0.3">
      <c r="A290" s="17" t="s">
        <v>670</v>
      </c>
      <c r="B290" s="19" t="s">
        <v>123</v>
      </c>
      <c r="C290" s="17" t="s">
        <v>613</v>
      </c>
      <c r="D290" s="17" t="s">
        <v>817</v>
      </c>
      <c r="E290" s="54">
        <v>8341128</v>
      </c>
      <c r="F290" s="20">
        <v>44046</v>
      </c>
      <c r="G290" s="2">
        <f t="shared" ca="1" si="6"/>
        <v>3</v>
      </c>
      <c r="H290" s="21" t="s">
        <v>116</v>
      </c>
      <c r="I290" s="22">
        <v>85091</v>
      </c>
      <c r="J290" s="19">
        <v>1</v>
      </c>
      <c r="K290" s="19"/>
      <c r="L290" s="19"/>
    </row>
    <row r="291" spans="1:12" x14ac:dyDescent="0.3">
      <c r="A291" s="17" t="s">
        <v>163</v>
      </c>
      <c r="B291" s="19" t="s">
        <v>123</v>
      </c>
      <c r="C291" s="17" t="s">
        <v>155</v>
      </c>
      <c r="D291" s="17" t="s">
        <v>819</v>
      </c>
      <c r="E291" s="54">
        <v>8459758</v>
      </c>
      <c r="F291" s="20">
        <v>44093</v>
      </c>
      <c r="G291" s="2">
        <f t="shared" ca="1" si="6"/>
        <v>3</v>
      </c>
      <c r="H291" s="21" t="s">
        <v>128</v>
      </c>
      <c r="I291" s="22">
        <v>38644</v>
      </c>
      <c r="J291" s="19">
        <v>1</v>
      </c>
      <c r="K291" s="19"/>
      <c r="L291" s="19"/>
    </row>
    <row r="292" spans="1:12" x14ac:dyDescent="0.3">
      <c r="A292" s="17" t="s">
        <v>530</v>
      </c>
      <c r="B292" s="19" t="s">
        <v>123</v>
      </c>
      <c r="C292" s="17" t="s">
        <v>526</v>
      </c>
      <c r="D292" s="17" t="s">
        <v>817</v>
      </c>
      <c r="E292" s="54">
        <v>6994276</v>
      </c>
      <c r="F292" s="20">
        <v>40113</v>
      </c>
      <c r="G292" s="2">
        <f t="shared" ca="1" si="6"/>
        <v>14</v>
      </c>
      <c r="H292" s="21" t="s">
        <v>114</v>
      </c>
      <c r="I292" s="22">
        <v>84240</v>
      </c>
      <c r="J292" s="19">
        <v>4</v>
      </c>
      <c r="K292" s="19"/>
      <c r="L292" s="19"/>
    </row>
    <row r="293" spans="1:12" x14ac:dyDescent="0.3">
      <c r="A293" s="17" t="s">
        <v>388</v>
      </c>
      <c r="B293" s="19" t="s">
        <v>112</v>
      </c>
      <c r="C293" s="17" t="s">
        <v>239</v>
      </c>
      <c r="D293" s="17" t="s">
        <v>819</v>
      </c>
      <c r="E293" s="54">
        <v>5123038</v>
      </c>
      <c r="F293" s="20">
        <v>41197</v>
      </c>
      <c r="G293" s="2">
        <f t="shared" ca="1" si="6"/>
        <v>11</v>
      </c>
      <c r="H293" s="21" t="s">
        <v>114</v>
      </c>
      <c r="I293" s="22">
        <v>33021</v>
      </c>
      <c r="J293" s="19">
        <v>1</v>
      </c>
      <c r="K293" s="19"/>
      <c r="L293" s="19"/>
    </row>
    <row r="294" spans="1:12" x14ac:dyDescent="0.3">
      <c r="A294" s="17" t="s">
        <v>379</v>
      </c>
      <c r="B294" s="19" t="s">
        <v>119</v>
      </c>
      <c r="C294" s="17" t="s">
        <v>239</v>
      </c>
      <c r="D294" s="17" t="s">
        <v>819</v>
      </c>
      <c r="E294" s="54">
        <v>4817107</v>
      </c>
      <c r="F294" s="20">
        <v>41513</v>
      </c>
      <c r="G294" s="2">
        <f t="shared" ca="1" si="6"/>
        <v>10</v>
      </c>
      <c r="H294" s="21" t="s">
        <v>128</v>
      </c>
      <c r="I294" s="22">
        <v>41742</v>
      </c>
      <c r="J294" s="19">
        <v>5</v>
      </c>
      <c r="K294" s="19"/>
      <c r="L294" s="19"/>
    </row>
    <row r="295" spans="1:12" x14ac:dyDescent="0.3">
      <c r="A295" s="17" t="s">
        <v>778</v>
      </c>
      <c r="B295" s="19" t="s">
        <v>127</v>
      </c>
      <c r="C295" s="17" t="s">
        <v>687</v>
      </c>
      <c r="D295" s="17" t="s">
        <v>817</v>
      </c>
      <c r="E295" s="54">
        <v>7334045</v>
      </c>
      <c r="F295" s="20">
        <v>43018</v>
      </c>
      <c r="G295" s="2">
        <f t="shared" ca="1" si="6"/>
        <v>6</v>
      </c>
      <c r="H295" s="21" t="s">
        <v>116</v>
      </c>
      <c r="I295" s="22">
        <v>92961</v>
      </c>
      <c r="J295" s="19">
        <v>2</v>
      </c>
      <c r="K295" s="19"/>
      <c r="L295" s="19"/>
    </row>
    <row r="296" spans="1:12" x14ac:dyDescent="0.3">
      <c r="A296" s="17" t="s">
        <v>644</v>
      </c>
      <c r="B296" s="19" t="s">
        <v>121</v>
      </c>
      <c r="C296" s="17" t="s">
        <v>613</v>
      </c>
      <c r="D296" s="17" t="s">
        <v>817</v>
      </c>
      <c r="E296" s="54">
        <v>2513337</v>
      </c>
      <c r="F296" s="20">
        <v>39473</v>
      </c>
      <c r="G296" s="2">
        <f t="shared" ca="1" si="6"/>
        <v>15</v>
      </c>
      <c r="H296" s="21" t="s">
        <v>128</v>
      </c>
      <c r="I296" s="22">
        <v>94878</v>
      </c>
      <c r="J296" s="19">
        <v>3</v>
      </c>
      <c r="K296" s="19"/>
      <c r="L296" s="19"/>
    </row>
    <row r="297" spans="1:12" x14ac:dyDescent="0.3">
      <c r="A297" s="17" t="s">
        <v>698</v>
      </c>
      <c r="B297" s="19" t="s">
        <v>121</v>
      </c>
      <c r="C297" s="17" t="s">
        <v>687</v>
      </c>
      <c r="D297" s="17" t="s">
        <v>818</v>
      </c>
      <c r="E297" s="54">
        <v>7448435</v>
      </c>
      <c r="F297" s="20">
        <v>42330</v>
      </c>
      <c r="G297" s="2">
        <f t="shared" ca="1" si="6"/>
        <v>8</v>
      </c>
      <c r="H297" s="21" t="s">
        <v>116</v>
      </c>
      <c r="I297" s="22">
        <v>50841</v>
      </c>
      <c r="J297" s="19">
        <v>4</v>
      </c>
      <c r="K297" s="19"/>
      <c r="L297" s="19"/>
    </row>
    <row r="298" spans="1:12" x14ac:dyDescent="0.3">
      <c r="A298" s="17" t="s">
        <v>536</v>
      </c>
      <c r="B298" s="19" t="s">
        <v>121</v>
      </c>
      <c r="C298" s="17" t="s">
        <v>526</v>
      </c>
      <c r="D298" s="17" t="s">
        <v>817</v>
      </c>
      <c r="E298" s="54">
        <v>5713675</v>
      </c>
      <c r="F298" s="20">
        <v>43441</v>
      </c>
      <c r="G298" s="2">
        <f t="shared" ca="1" si="6"/>
        <v>4</v>
      </c>
      <c r="H298" s="21" t="s">
        <v>114</v>
      </c>
      <c r="I298" s="22">
        <v>86832</v>
      </c>
      <c r="J298" s="19">
        <v>5</v>
      </c>
      <c r="K298" s="19"/>
      <c r="L298" s="19"/>
    </row>
    <row r="299" spans="1:12" x14ac:dyDescent="0.3">
      <c r="A299" s="17" t="s">
        <v>258</v>
      </c>
      <c r="B299" s="19" t="s">
        <v>123</v>
      </c>
      <c r="C299" s="17" t="s">
        <v>239</v>
      </c>
      <c r="D299" s="17" t="s">
        <v>817</v>
      </c>
      <c r="E299" s="54">
        <v>3882334</v>
      </c>
      <c r="F299" s="20">
        <v>44530</v>
      </c>
      <c r="G299" s="2">
        <f t="shared" ca="1" si="6"/>
        <v>2</v>
      </c>
      <c r="H299" s="21" t="s">
        <v>125</v>
      </c>
      <c r="I299" s="22">
        <v>81513</v>
      </c>
      <c r="J299" s="19">
        <v>4</v>
      </c>
      <c r="K299" s="19"/>
      <c r="L299" s="19"/>
    </row>
    <row r="300" spans="1:12" x14ac:dyDescent="0.3">
      <c r="A300" s="17" t="s">
        <v>396</v>
      </c>
      <c r="B300" s="19" t="s">
        <v>121</v>
      </c>
      <c r="C300" s="17" t="s">
        <v>391</v>
      </c>
      <c r="D300" s="17" t="s">
        <v>817</v>
      </c>
      <c r="E300" s="54">
        <v>3774927</v>
      </c>
      <c r="F300" s="20">
        <v>41513</v>
      </c>
      <c r="G300" s="2">
        <f t="shared" ca="1" si="6"/>
        <v>10</v>
      </c>
      <c r="H300" s="21" t="s">
        <v>128</v>
      </c>
      <c r="I300" s="22">
        <v>72725</v>
      </c>
      <c r="J300" s="19">
        <v>2</v>
      </c>
      <c r="K300" s="19"/>
      <c r="L300" s="19"/>
    </row>
    <row r="301" spans="1:12" x14ac:dyDescent="0.3">
      <c r="A301" s="17" t="s">
        <v>592</v>
      </c>
      <c r="B301" s="19" t="s">
        <v>123</v>
      </c>
      <c r="C301" s="17" t="s">
        <v>526</v>
      </c>
      <c r="D301" s="17" t="s">
        <v>817</v>
      </c>
      <c r="E301" s="54">
        <v>9461256</v>
      </c>
      <c r="F301" s="20">
        <v>44408</v>
      </c>
      <c r="G301" s="2">
        <f t="shared" ca="1" si="6"/>
        <v>2</v>
      </c>
      <c r="H301" s="21" t="s">
        <v>120</v>
      </c>
      <c r="I301" s="22">
        <v>107190</v>
      </c>
      <c r="J301" s="19">
        <v>4</v>
      </c>
      <c r="K301" s="19"/>
      <c r="L301" s="19"/>
    </row>
    <row r="302" spans="1:12" x14ac:dyDescent="0.3">
      <c r="A302" s="17" t="s">
        <v>284</v>
      </c>
      <c r="B302" s="19" t="s">
        <v>121</v>
      </c>
      <c r="C302" s="17" t="s">
        <v>239</v>
      </c>
      <c r="D302" s="17" t="s">
        <v>819</v>
      </c>
      <c r="E302" s="54">
        <v>4652204</v>
      </c>
      <c r="F302" s="20">
        <v>43875</v>
      </c>
      <c r="G302" s="2">
        <f t="shared" ca="1" si="6"/>
        <v>3</v>
      </c>
      <c r="H302" s="21"/>
      <c r="I302" s="22">
        <v>32954</v>
      </c>
      <c r="J302" s="19">
        <v>3</v>
      </c>
      <c r="K302" s="19"/>
      <c r="L302" s="19"/>
    </row>
    <row r="303" spans="1:12" x14ac:dyDescent="0.3">
      <c r="A303" s="17" t="s">
        <v>485</v>
      </c>
      <c r="B303" s="19" t="s">
        <v>121</v>
      </c>
      <c r="C303" s="17" t="s">
        <v>464</v>
      </c>
      <c r="D303" s="17" t="s">
        <v>819</v>
      </c>
      <c r="E303" s="54">
        <v>8983316</v>
      </c>
      <c r="F303" s="20">
        <v>42493</v>
      </c>
      <c r="G303" s="2">
        <f t="shared" ca="1" si="6"/>
        <v>7</v>
      </c>
      <c r="H303" s="21" t="s">
        <v>116</v>
      </c>
      <c r="I303" s="22">
        <v>37206</v>
      </c>
      <c r="J303" s="19">
        <v>2</v>
      </c>
      <c r="K303" s="19"/>
      <c r="L303" s="19"/>
    </row>
    <row r="304" spans="1:12" x14ac:dyDescent="0.3">
      <c r="A304" s="17" t="s">
        <v>79</v>
      </c>
      <c r="B304" s="19" t="s">
        <v>112</v>
      </c>
      <c r="C304" s="17" t="s">
        <v>131</v>
      </c>
      <c r="D304" s="17" t="s">
        <v>817</v>
      </c>
      <c r="E304" s="54">
        <v>8737386</v>
      </c>
      <c r="F304" s="20">
        <v>44668</v>
      </c>
      <c r="G304" s="2">
        <f t="shared" ca="1" si="6"/>
        <v>1</v>
      </c>
      <c r="H304" s="21" t="s">
        <v>114</v>
      </c>
      <c r="I304" s="22">
        <v>96053</v>
      </c>
      <c r="J304" s="19">
        <v>2</v>
      </c>
      <c r="K304" s="19"/>
      <c r="L304" s="19"/>
    </row>
    <row r="305" spans="1:12" x14ac:dyDescent="0.3">
      <c r="A305" s="17" t="s">
        <v>708</v>
      </c>
      <c r="B305" s="19" t="s">
        <v>127</v>
      </c>
      <c r="C305" s="17" t="s">
        <v>687</v>
      </c>
      <c r="D305" s="17" t="s">
        <v>818</v>
      </c>
      <c r="E305" s="54">
        <v>7579142</v>
      </c>
      <c r="F305" s="20">
        <v>43111</v>
      </c>
      <c r="G305" s="2">
        <f t="shared" ca="1" si="6"/>
        <v>5</v>
      </c>
      <c r="H305" s="21"/>
      <c r="I305" s="22">
        <v>44388</v>
      </c>
      <c r="J305" s="19">
        <v>3</v>
      </c>
      <c r="K305" s="19"/>
      <c r="L305" s="19"/>
    </row>
    <row r="306" spans="1:12" x14ac:dyDescent="0.3">
      <c r="A306" s="17" t="s">
        <v>537</v>
      </c>
      <c r="B306" s="19" t="s">
        <v>112</v>
      </c>
      <c r="C306" s="17" t="s">
        <v>526</v>
      </c>
      <c r="D306" s="17" t="s">
        <v>818</v>
      </c>
      <c r="E306" s="54">
        <v>8756718</v>
      </c>
      <c r="F306" s="20">
        <v>44553</v>
      </c>
      <c r="G306" s="2">
        <f t="shared" ca="1" si="6"/>
        <v>1</v>
      </c>
      <c r="H306" s="21" t="s">
        <v>114</v>
      </c>
      <c r="I306" s="22">
        <v>62613</v>
      </c>
      <c r="J306" s="19">
        <v>3</v>
      </c>
      <c r="K306" s="19"/>
      <c r="L306" s="19"/>
    </row>
    <row r="307" spans="1:12" x14ac:dyDescent="0.3">
      <c r="A307" s="17" t="s">
        <v>161</v>
      </c>
      <c r="B307" s="19" t="s">
        <v>123</v>
      </c>
      <c r="C307" s="17" t="s">
        <v>155</v>
      </c>
      <c r="D307" s="17" t="s">
        <v>819</v>
      </c>
      <c r="E307" s="54">
        <v>1476635</v>
      </c>
      <c r="F307" s="20">
        <v>43890</v>
      </c>
      <c r="G307" s="2">
        <f t="shared" ca="1" si="6"/>
        <v>3</v>
      </c>
      <c r="H307" s="21"/>
      <c r="I307" s="22">
        <v>37103</v>
      </c>
      <c r="J307" s="19">
        <v>4</v>
      </c>
      <c r="K307" s="19"/>
      <c r="L307" s="19"/>
    </row>
    <row r="308" spans="1:12" x14ac:dyDescent="0.3">
      <c r="A308" s="17" t="s">
        <v>500</v>
      </c>
      <c r="B308" s="19" t="s">
        <v>123</v>
      </c>
      <c r="C308" s="17" t="s">
        <v>464</v>
      </c>
      <c r="D308" s="17" t="s">
        <v>820</v>
      </c>
      <c r="E308" s="54">
        <v>3187331</v>
      </c>
      <c r="F308" s="20">
        <v>44029</v>
      </c>
      <c r="G308" s="2">
        <f t="shared" ca="1" si="6"/>
        <v>3</v>
      </c>
      <c r="H308" s="21"/>
      <c r="I308" s="22">
        <v>12393</v>
      </c>
      <c r="J308" s="19">
        <v>3</v>
      </c>
      <c r="K308" s="19"/>
      <c r="L308" s="19"/>
    </row>
    <row r="309" spans="1:12" x14ac:dyDescent="0.3">
      <c r="A309" s="17" t="s">
        <v>293</v>
      </c>
      <c r="B309" s="19" t="s">
        <v>121</v>
      </c>
      <c r="C309" s="17" t="s">
        <v>239</v>
      </c>
      <c r="D309" s="17" t="s">
        <v>819</v>
      </c>
      <c r="E309" s="54">
        <v>7153071</v>
      </c>
      <c r="F309" s="20">
        <v>42409</v>
      </c>
      <c r="G309" s="2">
        <f t="shared" ca="1" si="6"/>
        <v>7</v>
      </c>
      <c r="H309" s="21" t="s">
        <v>125</v>
      </c>
      <c r="I309" s="22">
        <v>39717</v>
      </c>
      <c r="J309" s="19">
        <v>5</v>
      </c>
      <c r="K309" s="19"/>
      <c r="L309" s="19"/>
    </row>
    <row r="310" spans="1:12" x14ac:dyDescent="0.3">
      <c r="A310" s="17" t="s">
        <v>682</v>
      </c>
      <c r="B310" s="19" t="s">
        <v>119</v>
      </c>
      <c r="C310" s="17" t="s">
        <v>613</v>
      </c>
      <c r="D310" s="17" t="s">
        <v>819</v>
      </c>
      <c r="E310" s="54">
        <v>2666068</v>
      </c>
      <c r="F310" s="20">
        <v>42994</v>
      </c>
      <c r="G310" s="2">
        <f t="shared" ca="1" si="6"/>
        <v>6</v>
      </c>
      <c r="H310" s="21"/>
      <c r="I310" s="22">
        <v>31984</v>
      </c>
      <c r="J310" s="19">
        <v>4</v>
      </c>
      <c r="K310" s="19"/>
      <c r="L310" s="19"/>
    </row>
    <row r="311" spans="1:12" x14ac:dyDescent="0.3">
      <c r="A311" s="17" t="s">
        <v>488</v>
      </c>
      <c r="B311" s="19" t="s">
        <v>121</v>
      </c>
      <c r="C311" s="17" t="s">
        <v>464</v>
      </c>
      <c r="D311" s="17" t="s">
        <v>817</v>
      </c>
      <c r="E311" s="54">
        <v>3168495</v>
      </c>
      <c r="F311" s="20">
        <v>44339</v>
      </c>
      <c r="G311" s="2">
        <f t="shared" ca="1" si="6"/>
        <v>2</v>
      </c>
      <c r="H311" s="21" t="s">
        <v>120</v>
      </c>
      <c r="I311" s="22">
        <v>82985</v>
      </c>
      <c r="J311" s="19">
        <v>5</v>
      </c>
      <c r="K311" s="19"/>
      <c r="L311" s="19"/>
    </row>
    <row r="312" spans="1:12" x14ac:dyDescent="0.3">
      <c r="A312" s="17" t="s">
        <v>631</v>
      </c>
      <c r="B312" s="19" t="s">
        <v>121</v>
      </c>
      <c r="C312" s="17" t="s">
        <v>613</v>
      </c>
      <c r="D312" s="17" t="s">
        <v>817</v>
      </c>
      <c r="E312" s="54">
        <v>3175226</v>
      </c>
      <c r="F312" s="20">
        <v>39791</v>
      </c>
      <c r="G312" s="2">
        <f t="shared" ca="1" si="6"/>
        <v>14</v>
      </c>
      <c r="H312" s="21"/>
      <c r="I312" s="22">
        <v>71969</v>
      </c>
      <c r="J312" s="19">
        <v>5</v>
      </c>
      <c r="K312" s="19"/>
      <c r="L312" s="19"/>
    </row>
    <row r="313" spans="1:12" x14ac:dyDescent="0.3">
      <c r="A313" s="17" t="s">
        <v>416</v>
      </c>
      <c r="B313" s="19" t="s">
        <v>121</v>
      </c>
      <c r="C313" s="17" t="s">
        <v>399</v>
      </c>
      <c r="D313" s="17" t="s">
        <v>817</v>
      </c>
      <c r="E313" s="54">
        <v>4504323</v>
      </c>
      <c r="F313" s="20">
        <v>44577</v>
      </c>
      <c r="G313" s="2">
        <f t="shared" ca="1" si="6"/>
        <v>1</v>
      </c>
      <c r="H313" s="21" t="s">
        <v>116</v>
      </c>
      <c r="I313" s="22">
        <v>81756</v>
      </c>
      <c r="J313" s="19">
        <v>4</v>
      </c>
      <c r="K313" s="19"/>
      <c r="L313" s="19"/>
    </row>
    <row r="314" spans="1:12" x14ac:dyDescent="0.3">
      <c r="A314" s="17" t="s">
        <v>126</v>
      </c>
      <c r="B314" s="19" t="s">
        <v>127</v>
      </c>
      <c r="C314" s="17" t="s">
        <v>122</v>
      </c>
      <c r="D314" s="17" t="s">
        <v>819</v>
      </c>
      <c r="E314" s="54">
        <v>6901558</v>
      </c>
      <c r="F314" s="20">
        <v>44364</v>
      </c>
      <c r="G314" s="2">
        <f t="shared" ca="1" si="6"/>
        <v>2</v>
      </c>
      <c r="H314" s="21" t="s">
        <v>114</v>
      </c>
      <c r="I314" s="22">
        <v>39245</v>
      </c>
      <c r="J314" s="19">
        <v>3</v>
      </c>
      <c r="K314" s="19"/>
      <c r="L314" s="19"/>
    </row>
    <row r="315" spans="1:12" x14ac:dyDescent="0.3">
      <c r="A315" s="17" t="s">
        <v>600</v>
      </c>
      <c r="B315" s="19" t="s">
        <v>121</v>
      </c>
      <c r="C315" s="17" t="s">
        <v>526</v>
      </c>
      <c r="D315" s="17" t="s">
        <v>817</v>
      </c>
      <c r="E315" s="54">
        <v>3839104</v>
      </c>
      <c r="F315" s="20">
        <v>43349</v>
      </c>
      <c r="G315" s="2">
        <f t="shared" ca="1" si="6"/>
        <v>5</v>
      </c>
      <c r="H315" s="21"/>
      <c r="I315" s="22">
        <v>116073</v>
      </c>
      <c r="J315" s="19">
        <v>2</v>
      </c>
      <c r="K315" s="19"/>
      <c r="L315" s="19"/>
    </row>
    <row r="316" spans="1:12" x14ac:dyDescent="0.3">
      <c r="A316" s="17" t="s">
        <v>409</v>
      </c>
      <c r="B316" s="19" t="s">
        <v>123</v>
      </c>
      <c r="C316" s="17" t="s">
        <v>399</v>
      </c>
      <c r="D316" s="17" t="s">
        <v>820</v>
      </c>
      <c r="E316" s="54">
        <v>6488617</v>
      </c>
      <c r="F316" s="20">
        <v>44201</v>
      </c>
      <c r="G316" s="2">
        <f t="shared" ca="1" si="6"/>
        <v>2</v>
      </c>
      <c r="H316" s="21" t="s">
        <v>120</v>
      </c>
      <c r="I316" s="22">
        <v>17672</v>
      </c>
      <c r="J316" s="19">
        <v>4</v>
      </c>
      <c r="K316" s="19"/>
      <c r="L316" s="19"/>
    </row>
    <row r="317" spans="1:12" x14ac:dyDescent="0.3">
      <c r="A317" s="17" t="s">
        <v>681</v>
      </c>
      <c r="B317" s="19" t="s">
        <v>121</v>
      </c>
      <c r="C317" s="17" t="s">
        <v>613</v>
      </c>
      <c r="D317" s="17" t="s">
        <v>817</v>
      </c>
      <c r="E317" s="54">
        <v>9884298</v>
      </c>
      <c r="F317" s="20">
        <v>43374</v>
      </c>
      <c r="G317" s="2">
        <f t="shared" ca="1" si="6"/>
        <v>5</v>
      </c>
      <c r="H317" s="21" t="s">
        <v>114</v>
      </c>
      <c r="I317" s="22">
        <v>72765</v>
      </c>
      <c r="J317" s="19">
        <v>5</v>
      </c>
      <c r="K317" s="19"/>
      <c r="L317" s="19"/>
    </row>
    <row r="318" spans="1:12" x14ac:dyDescent="0.3">
      <c r="A318" s="17" t="s">
        <v>78</v>
      </c>
      <c r="B318" s="19" t="s">
        <v>121</v>
      </c>
      <c r="C318" s="17" t="s">
        <v>131</v>
      </c>
      <c r="D318" s="17" t="s">
        <v>817</v>
      </c>
      <c r="E318" s="54">
        <v>9253675</v>
      </c>
      <c r="F318" s="20">
        <v>41362</v>
      </c>
      <c r="G318" s="2">
        <f t="shared" ca="1" si="6"/>
        <v>10</v>
      </c>
      <c r="H318" s="21" t="s">
        <v>128</v>
      </c>
      <c r="I318" s="22">
        <v>117828</v>
      </c>
      <c r="J318" s="19">
        <v>4</v>
      </c>
      <c r="K318" s="19"/>
      <c r="L318" s="19"/>
    </row>
    <row r="319" spans="1:12" x14ac:dyDescent="0.3">
      <c r="A319" s="17" t="s">
        <v>679</v>
      </c>
      <c r="B319" s="19" t="s">
        <v>123</v>
      </c>
      <c r="C319" s="17" t="s">
        <v>613</v>
      </c>
      <c r="D319" s="17" t="s">
        <v>817</v>
      </c>
      <c r="E319" s="54">
        <v>4098472</v>
      </c>
      <c r="F319" s="20">
        <v>44063</v>
      </c>
      <c r="G319" s="2">
        <f t="shared" ca="1" si="6"/>
        <v>3</v>
      </c>
      <c r="H319" s="21" t="s">
        <v>128</v>
      </c>
      <c r="I319" s="22">
        <v>89694</v>
      </c>
      <c r="J319" s="19">
        <v>3</v>
      </c>
      <c r="K319" s="19"/>
      <c r="L319" s="19"/>
    </row>
    <row r="320" spans="1:12" x14ac:dyDescent="0.3">
      <c r="A320" s="17" t="s">
        <v>768</v>
      </c>
      <c r="B320" s="19" t="s">
        <v>121</v>
      </c>
      <c r="C320" s="17" t="s">
        <v>687</v>
      </c>
      <c r="D320" s="17" t="s">
        <v>817</v>
      </c>
      <c r="E320" s="54">
        <v>6869115</v>
      </c>
      <c r="F320" s="20">
        <v>44444</v>
      </c>
      <c r="G320" s="2">
        <f t="shared" ca="1" si="6"/>
        <v>2</v>
      </c>
      <c r="H320" s="21"/>
      <c r="I320" s="22">
        <v>77625</v>
      </c>
      <c r="J320" s="19">
        <v>1</v>
      </c>
      <c r="K320" s="19"/>
      <c r="L320" s="19"/>
    </row>
    <row r="321" spans="1:12" x14ac:dyDescent="0.3">
      <c r="A321" s="17" t="s">
        <v>531</v>
      </c>
      <c r="B321" s="19" t="s">
        <v>119</v>
      </c>
      <c r="C321" s="17" t="s">
        <v>526</v>
      </c>
      <c r="D321" s="17" t="s">
        <v>820</v>
      </c>
      <c r="E321" s="54">
        <v>6189763</v>
      </c>
      <c r="F321" s="20">
        <v>42300</v>
      </c>
      <c r="G321" s="2">
        <f t="shared" ca="1" si="6"/>
        <v>8</v>
      </c>
      <c r="H321" s="21" t="s">
        <v>128</v>
      </c>
      <c r="I321" s="22">
        <v>14351</v>
      </c>
      <c r="J321" s="19">
        <v>3</v>
      </c>
      <c r="K321" s="19"/>
      <c r="L321" s="19"/>
    </row>
    <row r="322" spans="1:12" x14ac:dyDescent="0.3">
      <c r="A322" s="17" t="s">
        <v>651</v>
      </c>
      <c r="B322" s="19" t="s">
        <v>123</v>
      </c>
      <c r="C322" s="17" t="s">
        <v>613</v>
      </c>
      <c r="D322" s="17" t="s">
        <v>819</v>
      </c>
      <c r="E322" s="54">
        <v>7201704</v>
      </c>
      <c r="F322" s="20">
        <v>43927</v>
      </c>
      <c r="G322" s="2">
        <f t="shared" ref="G322:G385" ca="1" si="7">DATEDIF(F322,TODAY(),"Y")</f>
        <v>3</v>
      </c>
      <c r="H322" s="21"/>
      <c r="I322" s="22">
        <v>29133</v>
      </c>
      <c r="J322" s="19">
        <v>3</v>
      </c>
      <c r="K322" s="19"/>
      <c r="L322" s="19"/>
    </row>
    <row r="323" spans="1:12" x14ac:dyDescent="0.3">
      <c r="A323" s="17" t="s">
        <v>324</v>
      </c>
      <c r="B323" s="19" t="s">
        <v>127</v>
      </c>
      <c r="C323" s="17" t="s">
        <v>239</v>
      </c>
      <c r="D323" s="17" t="s">
        <v>817</v>
      </c>
      <c r="E323" s="54">
        <v>6687712</v>
      </c>
      <c r="F323" s="20">
        <v>42451</v>
      </c>
      <c r="G323" s="2">
        <f t="shared" ca="1" si="7"/>
        <v>7</v>
      </c>
      <c r="H323" s="21"/>
      <c r="I323" s="22">
        <v>80096</v>
      </c>
      <c r="J323" s="19">
        <v>4</v>
      </c>
      <c r="K323" s="19"/>
      <c r="L323" s="19"/>
    </row>
    <row r="324" spans="1:12" x14ac:dyDescent="0.3">
      <c r="A324" s="17" t="s">
        <v>286</v>
      </c>
      <c r="B324" s="19" t="s">
        <v>127</v>
      </c>
      <c r="C324" s="17" t="s">
        <v>239</v>
      </c>
      <c r="D324" s="17" t="s">
        <v>818</v>
      </c>
      <c r="E324" s="54">
        <v>2939563</v>
      </c>
      <c r="F324" s="20">
        <v>42393</v>
      </c>
      <c r="G324" s="2">
        <f t="shared" ca="1" si="7"/>
        <v>7</v>
      </c>
      <c r="H324" s="21" t="s">
        <v>120</v>
      </c>
      <c r="I324" s="22">
        <v>60642</v>
      </c>
      <c r="J324" s="19">
        <v>1</v>
      </c>
      <c r="K324" s="19"/>
      <c r="L324" s="19"/>
    </row>
    <row r="325" spans="1:12" x14ac:dyDescent="0.3">
      <c r="A325" s="17" t="s">
        <v>403</v>
      </c>
      <c r="B325" s="19" t="s">
        <v>123</v>
      </c>
      <c r="C325" s="17" t="s">
        <v>399</v>
      </c>
      <c r="D325" s="17" t="s">
        <v>818</v>
      </c>
      <c r="E325" s="54">
        <v>2511659</v>
      </c>
      <c r="F325" s="20">
        <v>43786</v>
      </c>
      <c r="G325" s="2">
        <f t="shared" ca="1" si="7"/>
        <v>4</v>
      </c>
      <c r="H325" s="21" t="s">
        <v>128</v>
      </c>
      <c r="I325" s="22">
        <v>61101</v>
      </c>
      <c r="J325" s="19">
        <v>4</v>
      </c>
      <c r="K325" s="19"/>
      <c r="L325" s="19"/>
    </row>
    <row r="326" spans="1:12" x14ac:dyDescent="0.3">
      <c r="A326" s="17" t="s">
        <v>575</v>
      </c>
      <c r="B326" s="19" t="s">
        <v>123</v>
      </c>
      <c r="C326" s="17" t="s">
        <v>526</v>
      </c>
      <c r="D326" s="17" t="s">
        <v>818</v>
      </c>
      <c r="E326" s="54">
        <v>6438587</v>
      </c>
      <c r="F326" s="20">
        <v>39957</v>
      </c>
      <c r="G326" s="2">
        <f t="shared" ca="1" si="7"/>
        <v>14</v>
      </c>
      <c r="H326" s="21"/>
      <c r="I326" s="22">
        <v>48670</v>
      </c>
      <c r="J326" s="19">
        <v>5</v>
      </c>
      <c r="K326" s="19"/>
      <c r="L326" s="19"/>
    </row>
    <row r="327" spans="1:12" x14ac:dyDescent="0.3">
      <c r="A327" s="17" t="s">
        <v>733</v>
      </c>
      <c r="B327" s="19" t="s">
        <v>123</v>
      </c>
      <c r="C327" s="17" t="s">
        <v>687</v>
      </c>
      <c r="D327" s="17" t="s">
        <v>817</v>
      </c>
      <c r="E327" s="54">
        <v>7771402</v>
      </c>
      <c r="F327" s="20">
        <v>42844</v>
      </c>
      <c r="G327" s="2">
        <f t="shared" ca="1" si="7"/>
        <v>6</v>
      </c>
      <c r="H327" s="21" t="s">
        <v>114</v>
      </c>
      <c r="I327" s="22">
        <v>66886</v>
      </c>
      <c r="J327" s="19">
        <v>2</v>
      </c>
      <c r="K327" s="19"/>
      <c r="L327" s="19"/>
    </row>
    <row r="328" spans="1:12" x14ac:dyDescent="0.3">
      <c r="A328" s="17" t="s">
        <v>91</v>
      </c>
      <c r="B328" s="19" t="s">
        <v>112</v>
      </c>
      <c r="C328" s="17" t="s">
        <v>131</v>
      </c>
      <c r="D328" s="17" t="s">
        <v>819</v>
      </c>
      <c r="E328" s="54">
        <v>2337949</v>
      </c>
      <c r="F328" s="20">
        <v>40047</v>
      </c>
      <c r="G328" s="2">
        <f t="shared" ca="1" si="7"/>
        <v>14</v>
      </c>
      <c r="H328" s="21"/>
      <c r="I328" s="22">
        <v>31806</v>
      </c>
      <c r="J328" s="19">
        <v>3</v>
      </c>
      <c r="K328" s="19"/>
      <c r="L328" s="19"/>
    </row>
    <row r="329" spans="1:12" x14ac:dyDescent="0.3">
      <c r="A329" s="17" t="s">
        <v>71</v>
      </c>
      <c r="B329" s="19" t="s">
        <v>118</v>
      </c>
      <c r="C329" s="17" t="s">
        <v>131</v>
      </c>
      <c r="D329" s="17" t="s">
        <v>817</v>
      </c>
      <c r="E329" s="54">
        <v>4572199</v>
      </c>
      <c r="F329" s="20">
        <v>43887</v>
      </c>
      <c r="G329" s="2">
        <f t="shared" ca="1" si="7"/>
        <v>3</v>
      </c>
      <c r="H329" s="21" t="s">
        <v>125</v>
      </c>
      <c r="I329" s="22">
        <v>110862</v>
      </c>
      <c r="J329" s="19">
        <v>5</v>
      </c>
      <c r="K329" s="19"/>
      <c r="L329" s="19"/>
    </row>
    <row r="330" spans="1:12" x14ac:dyDescent="0.3">
      <c r="A330" s="17" t="s">
        <v>337</v>
      </c>
      <c r="B330" s="19" t="s">
        <v>121</v>
      </c>
      <c r="C330" s="17" t="s">
        <v>239</v>
      </c>
      <c r="D330" s="17" t="s">
        <v>817</v>
      </c>
      <c r="E330" s="54">
        <v>3018047</v>
      </c>
      <c r="F330" s="20">
        <v>40295</v>
      </c>
      <c r="G330" s="2">
        <f t="shared" ca="1" si="7"/>
        <v>13</v>
      </c>
      <c r="H330" s="21"/>
      <c r="I330" s="22">
        <v>120852</v>
      </c>
      <c r="J330" s="19">
        <v>5</v>
      </c>
      <c r="K330" s="19"/>
      <c r="L330" s="19"/>
    </row>
    <row r="331" spans="1:12" x14ac:dyDescent="0.3">
      <c r="A331" s="17" t="s">
        <v>668</v>
      </c>
      <c r="B331" s="19" t="s">
        <v>127</v>
      </c>
      <c r="C331" s="17" t="s">
        <v>613</v>
      </c>
      <c r="D331" s="17" t="s">
        <v>819</v>
      </c>
      <c r="E331" s="54">
        <v>5813853</v>
      </c>
      <c r="F331" s="20">
        <v>43655</v>
      </c>
      <c r="G331" s="2">
        <f t="shared" ca="1" si="7"/>
        <v>4</v>
      </c>
      <c r="H331" s="21" t="s">
        <v>128</v>
      </c>
      <c r="I331" s="22">
        <v>31307</v>
      </c>
      <c r="J331" s="19">
        <v>5</v>
      </c>
      <c r="K331" s="19"/>
      <c r="L331" s="19"/>
    </row>
    <row r="332" spans="1:12" x14ac:dyDescent="0.3">
      <c r="A332" s="17" t="s">
        <v>415</v>
      </c>
      <c r="B332" s="19" t="s">
        <v>112</v>
      </c>
      <c r="C332" s="17" t="s">
        <v>399</v>
      </c>
      <c r="D332" s="17" t="s">
        <v>817</v>
      </c>
      <c r="E332" s="54">
        <v>9313740</v>
      </c>
      <c r="F332" s="20">
        <v>42734</v>
      </c>
      <c r="G332" s="2">
        <f t="shared" ca="1" si="7"/>
        <v>6</v>
      </c>
      <c r="H332" s="21" t="s">
        <v>128</v>
      </c>
      <c r="I332" s="22">
        <v>64274</v>
      </c>
      <c r="J332" s="19">
        <v>4</v>
      </c>
      <c r="K332" s="19"/>
      <c r="L332" s="19"/>
    </row>
    <row r="333" spans="1:12" x14ac:dyDescent="0.3">
      <c r="A333" s="17" t="s">
        <v>317</v>
      </c>
      <c r="B333" s="19" t="s">
        <v>112</v>
      </c>
      <c r="C333" s="17" t="s">
        <v>239</v>
      </c>
      <c r="D333" s="17" t="s">
        <v>819</v>
      </c>
      <c r="E333" s="54">
        <v>3696115</v>
      </c>
      <c r="F333" s="20">
        <v>40275</v>
      </c>
      <c r="G333" s="2">
        <f t="shared" ca="1" si="7"/>
        <v>13</v>
      </c>
      <c r="H333" s="21" t="s">
        <v>120</v>
      </c>
      <c r="I333" s="22">
        <v>31928</v>
      </c>
      <c r="J333" s="19">
        <v>1</v>
      </c>
      <c r="K333" s="19"/>
      <c r="L333" s="19"/>
    </row>
    <row r="334" spans="1:12" x14ac:dyDescent="0.3">
      <c r="A334" s="17" t="s">
        <v>714</v>
      </c>
      <c r="B334" s="19" t="s">
        <v>123</v>
      </c>
      <c r="C334" s="17" t="s">
        <v>687</v>
      </c>
      <c r="D334" s="17" t="s">
        <v>817</v>
      </c>
      <c r="E334" s="54">
        <v>5903094</v>
      </c>
      <c r="F334" s="20">
        <v>44214</v>
      </c>
      <c r="G334" s="2">
        <f t="shared" ca="1" si="7"/>
        <v>2</v>
      </c>
      <c r="H334" s="21" t="s">
        <v>114</v>
      </c>
      <c r="I334" s="22">
        <v>116964</v>
      </c>
      <c r="J334" s="19">
        <v>3</v>
      </c>
      <c r="K334" s="19"/>
      <c r="L334" s="19"/>
    </row>
    <row r="335" spans="1:12" x14ac:dyDescent="0.3">
      <c r="A335" s="17" t="s">
        <v>593</v>
      </c>
      <c r="B335" s="19" t="s">
        <v>112</v>
      </c>
      <c r="C335" s="17" t="s">
        <v>526</v>
      </c>
      <c r="D335" s="17" t="s">
        <v>817</v>
      </c>
      <c r="E335" s="54">
        <v>5626403</v>
      </c>
      <c r="F335" s="20">
        <v>42949</v>
      </c>
      <c r="G335" s="2">
        <f t="shared" ca="1" si="7"/>
        <v>6</v>
      </c>
      <c r="H335" s="21" t="s">
        <v>114</v>
      </c>
      <c r="I335" s="22">
        <v>68270</v>
      </c>
      <c r="J335" s="19">
        <v>4</v>
      </c>
      <c r="K335" s="19"/>
      <c r="L335" s="19"/>
    </row>
    <row r="336" spans="1:12" x14ac:dyDescent="0.3">
      <c r="A336" s="17" t="s">
        <v>307</v>
      </c>
      <c r="B336" s="19" t="s">
        <v>123</v>
      </c>
      <c r="C336" s="17" t="s">
        <v>239</v>
      </c>
      <c r="D336" s="17" t="s">
        <v>820</v>
      </c>
      <c r="E336" s="54">
        <v>9321271</v>
      </c>
      <c r="F336" s="20">
        <v>39882</v>
      </c>
      <c r="G336" s="2">
        <f t="shared" ca="1" si="7"/>
        <v>14</v>
      </c>
      <c r="H336" s="21"/>
      <c r="I336" s="22">
        <v>12722</v>
      </c>
      <c r="J336" s="19">
        <v>4</v>
      </c>
      <c r="K336" s="19"/>
      <c r="L336" s="19"/>
    </row>
    <row r="337" spans="1:12" x14ac:dyDescent="0.3">
      <c r="A337" s="17" t="s">
        <v>183</v>
      </c>
      <c r="B337" s="19" t="s">
        <v>119</v>
      </c>
      <c r="C337" s="17" t="s">
        <v>165</v>
      </c>
      <c r="D337" s="17" t="s">
        <v>818</v>
      </c>
      <c r="E337" s="54">
        <v>3045709</v>
      </c>
      <c r="F337" s="20">
        <v>41189</v>
      </c>
      <c r="G337" s="2">
        <f t="shared" ca="1" si="7"/>
        <v>11</v>
      </c>
      <c r="H337" s="21" t="s">
        <v>120</v>
      </c>
      <c r="I337" s="22">
        <v>53649</v>
      </c>
      <c r="J337" s="19">
        <v>1</v>
      </c>
      <c r="K337" s="19"/>
      <c r="L337" s="19"/>
    </row>
    <row r="338" spans="1:12" x14ac:dyDescent="0.3">
      <c r="A338" s="17" t="s">
        <v>430</v>
      </c>
      <c r="B338" s="19" t="s">
        <v>112</v>
      </c>
      <c r="C338" s="17" t="s">
        <v>399</v>
      </c>
      <c r="D338" s="17" t="s">
        <v>817</v>
      </c>
      <c r="E338" s="54">
        <v>6365408</v>
      </c>
      <c r="F338" s="20">
        <v>43944</v>
      </c>
      <c r="G338" s="2">
        <f t="shared" ca="1" si="7"/>
        <v>3</v>
      </c>
      <c r="H338" s="21" t="s">
        <v>114</v>
      </c>
      <c r="I338" s="22">
        <v>65880</v>
      </c>
      <c r="J338" s="19">
        <v>4</v>
      </c>
      <c r="K338" s="19"/>
      <c r="L338" s="19"/>
    </row>
    <row r="339" spans="1:12" x14ac:dyDescent="0.3">
      <c r="A339" s="17" t="s">
        <v>563</v>
      </c>
      <c r="B339" s="19" t="s">
        <v>121</v>
      </c>
      <c r="C339" s="17" t="s">
        <v>526</v>
      </c>
      <c r="D339" s="17" t="s">
        <v>817</v>
      </c>
      <c r="E339" s="54">
        <v>6342799</v>
      </c>
      <c r="F339" s="20">
        <v>39535</v>
      </c>
      <c r="G339" s="2">
        <f t="shared" ca="1" si="7"/>
        <v>15</v>
      </c>
      <c r="H339" s="21" t="s">
        <v>128</v>
      </c>
      <c r="I339" s="22">
        <v>82917</v>
      </c>
      <c r="J339" s="19">
        <v>4</v>
      </c>
      <c r="K339" s="19"/>
      <c r="L339" s="19"/>
    </row>
    <row r="340" spans="1:12" x14ac:dyDescent="0.3">
      <c r="A340" s="17" t="s">
        <v>333</v>
      </c>
      <c r="B340" s="19" t="s">
        <v>123</v>
      </c>
      <c r="C340" s="17" t="s">
        <v>239</v>
      </c>
      <c r="D340" s="17" t="s">
        <v>818</v>
      </c>
      <c r="E340" s="54">
        <v>3759206</v>
      </c>
      <c r="F340" s="20">
        <v>39573</v>
      </c>
      <c r="G340" s="2">
        <f t="shared" ca="1" si="7"/>
        <v>15</v>
      </c>
      <c r="H340" s="21" t="s">
        <v>114</v>
      </c>
      <c r="I340" s="22">
        <v>54459</v>
      </c>
      <c r="J340" s="19">
        <v>2</v>
      </c>
      <c r="K340" s="19"/>
      <c r="L340" s="19"/>
    </row>
    <row r="341" spans="1:12" x14ac:dyDescent="0.3">
      <c r="A341" s="17" t="s">
        <v>83</v>
      </c>
      <c r="B341" s="19" t="s">
        <v>112</v>
      </c>
      <c r="C341" s="17" t="s">
        <v>131</v>
      </c>
      <c r="D341" s="17" t="s">
        <v>817</v>
      </c>
      <c r="E341" s="54">
        <v>8362975</v>
      </c>
      <c r="F341" s="20">
        <v>42547</v>
      </c>
      <c r="G341" s="2">
        <f t="shared" ca="1" si="7"/>
        <v>7</v>
      </c>
      <c r="H341" s="21"/>
      <c r="I341" s="22">
        <v>112145</v>
      </c>
      <c r="J341" s="19">
        <v>3</v>
      </c>
      <c r="K341" s="19"/>
      <c r="L341" s="19"/>
    </row>
    <row r="342" spans="1:12" x14ac:dyDescent="0.3">
      <c r="A342" s="17" t="s">
        <v>554</v>
      </c>
      <c r="B342" s="19" t="s">
        <v>118</v>
      </c>
      <c r="C342" s="17" t="s">
        <v>526</v>
      </c>
      <c r="D342" s="17" t="s">
        <v>817</v>
      </c>
      <c r="E342" s="54">
        <v>7902493</v>
      </c>
      <c r="F342" s="20">
        <v>39495</v>
      </c>
      <c r="G342" s="2">
        <f t="shared" ca="1" si="7"/>
        <v>15</v>
      </c>
      <c r="H342" s="21" t="s">
        <v>116</v>
      </c>
      <c r="I342" s="22">
        <v>99549</v>
      </c>
      <c r="J342" s="19">
        <v>4</v>
      </c>
      <c r="K342" s="19"/>
      <c r="L342" s="19"/>
    </row>
    <row r="343" spans="1:12" x14ac:dyDescent="0.3">
      <c r="A343" s="17" t="s">
        <v>603</v>
      </c>
      <c r="B343" s="19" t="s">
        <v>123</v>
      </c>
      <c r="C343" s="17" t="s">
        <v>526</v>
      </c>
      <c r="D343" s="17" t="s">
        <v>817</v>
      </c>
      <c r="E343" s="54">
        <v>3667893</v>
      </c>
      <c r="F343" s="20">
        <v>43714</v>
      </c>
      <c r="G343" s="2">
        <f t="shared" ca="1" si="7"/>
        <v>4</v>
      </c>
      <c r="H343" s="21" t="s">
        <v>114</v>
      </c>
      <c r="I343" s="22">
        <v>73157</v>
      </c>
      <c r="J343" s="19">
        <v>4</v>
      </c>
      <c r="K343" s="19"/>
      <c r="L343" s="19"/>
    </row>
    <row r="344" spans="1:12" x14ac:dyDescent="0.3">
      <c r="A344" s="17" t="s">
        <v>601</v>
      </c>
      <c r="B344" s="19" t="s">
        <v>121</v>
      </c>
      <c r="C344" s="17" t="s">
        <v>526</v>
      </c>
      <c r="D344" s="17" t="s">
        <v>818</v>
      </c>
      <c r="E344" s="54">
        <v>7601365</v>
      </c>
      <c r="F344" s="20">
        <v>41145</v>
      </c>
      <c r="G344" s="2">
        <f t="shared" ca="1" si="7"/>
        <v>11</v>
      </c>
      <c r="H344" s="21" t="s">
        <v>116</v>
      </c>
      <c r="I344" s="22">
        <v>60885</v>
      </c>
      <c r="J344" s="19">
        <v>2</v>
      </c>
      <c r="K344" s="19"/>
      <c r="L344" s="19"/>
    </row>
    <row r="345" spans="1:12" x14ac:dyDescent="0.3">
      <c r="A345" s="17" t="s">
        <v>447</v>
      </c>
      <c r="B345" s="19" t="s">
        <v>112</v>
      </c>
      <c r="C345" s="17" t="s">
        <v>399</v>
      </c>
      <c r="D345" s="17" t="s">
        <v>819</v>
      </c>
      <c r="E345" s="54">
        <v>1214375</v>
      </c>
      <c r="F345" s="20">
        <v>39698</v>
      </c>
      <c r="G345" s="2">
        <f t="shared" ca="1" si="7"/>
        <v>15</v>
      </c>
      <c r="H345" s="21" t="s">
        <v>128</v>
      </c>
      <c r="I345" s="22">
        <v>38988</v>
      </c>
      <c r="J345" s="19">
        <v>3</v>
      </c>
      <c r="K345" s="19"/>
      <c r="L345" s="19"/>
    </row>
    <row r="346" spans="1:12" x14ac:dyDescent="0.3">
      <c r="A346" s="17" t="s">
        <v>758</v>
      </c>
      <c r="B346" s="19" t="s">
        <v>119</v>
      </c>
      <c r="C346" s="17" t="s">
        <v>687</v>
      </c>
      <c r="D346" s="17" t="s">
        <v>819</v>
      </c>
      <c r="E346" s="54">
        <v>3063470</v>
      </c>
      <c r="F346" s="20">
        <v>40718</v>
      </c>
      <c r="G346" s="2">
        <f t="shared" ca="1" si="7"/>
        <v>12</v>
      </c>
      <c r="H346" s="21"/>
      <c r="I346" s="22">
        <v>34466</v>
      </c>
      <c r="J346" s="19">
        <v>3</v>
      </c>
      <c r="K346" s="19"/>
      <c r="L346" s="19"/>
    </row>
    <row r="347" spans="1:12" x14ac:dyDescent="0.3">
      <c r="A347" s="17" t="s">
        <v>440</v>
      </c>
      <c r="B347" s="19" t="s">
        <v>119</v>
      </c>
      <c r="C347" s="17" t="s">
        <v>399</v>
      </c>
      <c r="D347" s="17" t="s">
        <v>818</v>
      </c>
      <c r="E347" s="54">
        <v>6109985</v>
      </c>
      <c r="F347" s="20">
        <v>43660</v>
      </c>
      <c r="G347" s="2">
        <f t="shared" ca="1" si="7"/>
        <v>4</v>
      </c>
      <c r="H347" s="21" t="s">
        <v>128</v>
      </c>
      <c r="I347" s="22">
        <v>59603</v>
      </c>
      <c r="J347" s="19">
        <v>4</v>
      </c>
      <c r="K347" s="19"/>
      <c r="L347" s="19"/>
    </row>
    <row r="348" spans="1:12" x14ac:dyDescent="0.3">
      <c r="A348" s="17" t="s">
        <v>622</v>
      </c>
      <c r="B348" s="19" t="s">
        <v>127</v>
      </c>
      <c r="C348" s="17" t="s">
        <v>613</v>
      </c>
      <c r="D348" s="17" t="s">
        <v>817</v>
      </c>
      <c r="E348" s="54">
        <v>2589566</v>
      </c>
      <c r="F348" s="20">
        <v>43025</v>
      </c>
      <c r="G348" s="2">
        <f t="shared" ca="1" si="7"/>
        <v>6</v>
      </c>
      <c r="H348" s="21" t="s">
        <v>128</v>
      </c>
      <c r="I348" s="22">
        <v>113009</v>
      </c>
      <c r="J348" s="19">
        <v>3</v>
      </c>
      <c r="K348" s="19"/>
      <c r="L348" s="19"/>
    </row>
    <row r="349" spans="1:12" x14ac:dyDescent="0.3">
      <c r="A349" s="17" t="s">
        <v>438</v>
      </c>
      <c r="B349" s="19" t="s">
        <v>112</v>
      </c>
      <c r="C349" s="17" t="s">
        <v>399</v>
      </c>
      <c r="D349" s="17" t="s">
        <v>819</v>
      </c>
      <c r="E349" s="54">
        <v>9411444</v>
      </c>
      <c r="F349" s="20">
        <v>40715</v>
      </c>
      <c r="G349" s="2">
        <f t="shared" ca="1" si="7"/>
        <v>12</v>
      </c>
      <c r="H349" s="21" t="s">
        <v>116</v>
      </c>
      <c r="I349" s="22">
        <v>41999</v>
      </c>
      <c r="J349" s="19">
        <v>1</v>
      </c>
      <c r="K349" s="19"/>
      <c r="L349" s="19"/>
    </row>
    <row r="350" spans="1:12" x14ac:dyDescent="0.3">
      <c r="A350" s="17" t="s">
        <v>435</v>
      </c>
      <c r="B350" s="19" t="s">
        <v>118</v>
      </c>
      <c r="C350" s="17" t="s">
        <v>399</v>
      </c>
      <c r="D350" s="17" t="s">
        <v>817</v>
      </c>
      <c r="E350" s="54">
        <v>8262412</v>
      </c>
      <c r="F350" s="20">
        <v>39969</v>
      </c>
      <c r="G350" s="2">
        <f t="shared" ca="1" si="7"/>
        <v>14</v>
      </c>
      <c r="H350" s="21" t="s">
        <v>128</v>
      </c>
      <c r="I350" s="22">
        <v>69404</v>
      </c>
      <c r="J350" s="19">
        <v>4</v>
      </c>
      <c r="K350" s="19"/>
      <c r="L350" s="19"/>
    </row>
    <row r="351" spans="1:12" x14ac:dyDescent="0.3">
      <c r="A351" s="17" t="s">
        <v>213</v>
      </c>
      <c r="B351" s="19" t="s">
        <v>121</v>
      </c>
      <c r="C351" s="17" t="s">
        <v>191</v>
      </c>
      <c r="D351" s="17" t="s">
        <v>819</v>
      </c>
      <c r="E351" s="54">
        <v>4403159</v>
      </c>
      <c r="F351" s="20">
        <v>44306</v>
      </c>
      <c r="G351" s="2">
        <f t="shared" ca="1" si="7"/>
        <v>2</v>
      </c>
      <c r="H351" s="21"/>
      <c r="I351" s="22">
        <v>30132</v>
      </c>
      <c r="J351" s="19">
        <v>2</v>
      </c>
      <c r="K351" s="19"/>
      <c r="L351" s="19"/>
    </row>
    <row r="352" spans="1:12" x14ac:dyDescent="0.3">
      <c r="A352" s="17" t="s">
        <v>298</v>
      </c>
      <c r="B352" s="19" t="s">
        <v>127</v>
      </c>
      <c r="C352" s="17" t="s">
        <v>239</v>
      </c>
      <c r="D352" s="17" t="s">
        <v>819</v>
      </c>
      <c r="E352" s="54">
        <v>1547738</v>
      </c>
      <c r="F352" s="20">
        <v>44633</v>
      </c>
      <c r="G352" s="2">
        <f t="shared" ca="1" si="7"/>
        <v>1</v>
      </c>
      <c r="H352" s="21"/>
      <c r="I352" s="22">
        <v>30164</v>
      </c>
      <c r="J352" s="19">
        <v>4</v>
      </c>
      <c r="K352" s="19"/>
      <c r="L352" s="19"/>
    </row>
    <row r="353" spans="1:12" x14ac:dyDescent="0.3">
      <c r="A353" s="17" t="s">
        <v>151</v>
      </c>
      <c r="B353" s="19" t="s">
        <v>121</v>
      </c>
      <c r="C353" s="17" t="s">
        <v>146</v>
      </c>
      <c r="D353" s="17" t="s">
        <v>817</v>
      </c>
      <c r="E353" s="54">
        <v>5008914</v>
      </c>
      <c r="F353" s="20">
        <v>41460</v>
      </c>
      <c r="G353" s="2">
        <f t="shared" ca="1" si="7"/>
        <v>10</v>
      </c>
      <c r="H353" s="21" t="s">
        <v>114</v>
      </c>
      <c r="I353" s="22">
        <v>116816</v>
      </c>
      <c r="J353" s="19">
        <v>1</v>
      </c>
      <c r="K353" s="19"/>
      <c r="L353" s="19"/>
    </row>
    <row r="354" spans="1:12" x14ac:dyDescent="0.3">
      <c r="A354" s="17" t="s">
        <v>728</v>
      </c>
      <c r="B354" s="19" t="s">
        <v>119</v>
      </c>
      <c r="C354" s="17" t="s">
        <v>687</v>
      </c>
      <c r="D354" s="17" t="s">
        <v>817</v>
      </c>
      <c r="E354" s="54">
        <v>2402590</v>
      </c>
      <c r="F354" s="20">
        <v>40642</v>
      </c>
      <c r="G354" s="2">
        <f t="shared" ca="1" si="7"/>
        <v>12</v>
      </c>
      <c r="H354" s="21"/>
      <c r="I354" s="22">
        <v>104134</v>
      </c>
      <c r="J354" s="19">
        <v>5</v>
      </c>
      <c r="K354" s="19"/>
      <c r="L354" s="19"/>
    </row>
    <row r="355" spans="1:12" x14ac:dyDescent="0.3">
      <c r="A355" s="17" t="s">
        <v>694</v>
      </c>
      <c r="B355" s="19" t="s">
        <v>121</v>
      </c>
      <c r="C355" s="17" t="s">
        <v>687</v>
      </c>
      <c r="D355" s="17" t="s">
        <v>817</v>
      </c>
      <c r="E355" s="54">
        <v>4496185</v>
      </c>
      <c r="F355" s="20">
        <v>44140</v>
      </c>
      <c r="G355" s="2">
        <f t="shared" ca="1" si="7"/>
        <v>3</v>
      </c>
      <c r="H355" s="21"/>
      <c r="I355" s="22">
        <v>74939</v>
      </c>
      <c r="J355" s="19">
        <v>3</v>
      </c>
      <c r="K355" s="19"/>
      <c r="L355" s="19"/>
    </row>
    <row r="356" spans="1:12" x14ac:dyDescent="0.3">
      <c r="A356" s="17" t="s">
        <v>690</v>
      </c>
      <c r="B356" s="19" t="s">
        <v>123</v>
      </c>
      <c r="C356" s="17" t="s">
        <v>687</v>
      </c>
      <c r="D356" s="17" t="s">
        <v>817</v>
      </c>
      <c r="E356" s="54">
        <v>5666213</v>
      </c>
      <c r="F356" s="20">
        <v>42683</v>
      </c>
      <c r="G356" s="2">
        <f t="shared" ca="1" si="7"/>
        <v>7</v>
      </c>
      <c r="H356" s="21"/>
      <c r="I356" s="22">
        <v>86755</v>
      </c>
      <c r="J356" s="19">
        <v>3</v>
      </c>
      <c r="K356" s="19"/>
      <c r="L356" s="19"/>
    </row>
    <row r="357" spans="1:12" x14ac:dyDescent="0.3">
      <c r="A357" s="17" t="s">
        <v>102</v>
      </c>
      <c r="B357" s="19" t="s">
        <v>127</v>
      </c>
      <c r="C357" s="17" t="s">
        <v>9</v>
      </c>
      <c r="D357" s="17" t="s">
        <v>818</v>
      </c>
      <c r="E357" s="54">
        <v>4699419</v>
      </c>
      <c r="F357" s="20">
        <v>40144</v>
      </c>
      <c r="G357" s="2">
        <f t="shared" ca="1" si="7"/>
        <v>14</v>
      </c>
      <c r="H357" s="21" t="s">
        <v>125</v>
      </c>
      <c r="I357" s="22">
        <v>61358</v>
      </c>
      <c r="J357" s="19">
        <v>5</v>
      </c>
      <c r="K357" s="19"/>
      <c r="L357" s="19"/>
    </row>
    <row r="358" spans="1:12" x14ac:dyDescent="0.3">
      <c r="A358" s="17" t="s">
        <v>345</v>
      </c>
      <c r="B358" s="19" t="s">
        <v>119</v>
      </c>
      <c r="C358" s="17" t="s">
        <v>239</v>
      </c>
      <c r="D358" s="17" t="s">
        <v>817</v>
      </c>
      <c r="E358" s="54">
        <v>8548877</v>
      </c>
      <c r="F358" s="20">
        <v>42889</v>
      </c>
      <c r="G358" s="2">
        <f t="shared" ca="1" si="7"/>
        <v>6</v>
      </c>
      <c r="H358" s="21" t="s">
        <v>116</v>
      </c>
      <c r="I358" s="22">
        <v>95891</v>
      </c>
      <c r="J358" s="19">
        <v>3</v>
      </c>
      <c r="K358" s="19"/>
      <c r="L358" s="19"/>
    </row>
    <row r="359" spans="1:12" x14ac:dyDescent="0.3">
      <c r="A359" s="17" t="s">
        <v>740</v>
      </c>
      <c r="B359" s="19" t="s">
        <v>123</v>
      </c>
      <c r="C359" s="17" t="s">
        <v>687</v>
      </c>
      <c r="D359" s="17" t="s">
        <v>819</v>
      </c>
      <c r="E359" s="54">
        <v>6646955</v>
      </c>
      <c r="F359" s="20">
        <v>40676</v>
      </c>
      <c r="G359" s="2">
        <f t="shared" ca="1" si="7"/>
        <v>12</v>
      </c>
      <c r="H359" s="21"/>
      <c r="I359" s="22">
        <v>38165</v>
      </c>
      <c r="J359" s="19">
        <v>5</v>
      </c>
      <c r="K359" s="19"/>
      <c r="L359" s="19"/>
    </row>
    <row r="360" spans="1:12" x14ac:dyDescent="0.3">
      <c r="A360" s="17" t="s">
        <v>73</v>
      </c>
      <c r="B360" s="19" t="s">
        <v>121</v>
      </c>
      <c r="C360" s="17" t="s">
        <v>131</v>
      </c>
      <c r="D360" s="17" t="s">
        <v>817</v>
      </c>
      <c r="E360" s="54">
        <v>7812047</v>
      </c>
      <c r="F360" s="20">
        <v>42433</v>
      </c>
      <c r="G360" s="2">
        <f t="shared" ca="1" si="7"/>
        <v>7</v>
      </c>
      <c r="H360" s="21"/>
      <c r="I360" s="22">
        <v>113670</v>
      </c>
      <c r="J360" s="19">
        <v>2</v>
      </c>
      <c r="K360" s="19"/>
      <c r="L360" s="19"/>
    </row>
    <row r="361" spans="1:12" x14ac:dyDescent="0.3">
      <c r="A361" s="17" t="s">
        <v>150</v>
      </c>
      <c r="B361" s="19" t="s">
        <v>121</v>
      </c>
      <c r="C361" s="17" t="s">
        <v>146</v>
      </c>
      <c r="D361" s="17" t="s">
        <v>817</v>
      </c>
      <c r="E361" s="54">
        <v>8123566</v>
      </c>
      <c r="F361" s="20">
        <v>43500</v>
      </c>
      <c r="G361" s="2">
        <f t="shared" ca="1" si="7"/>
        <v>4</v>
      </c>
      <c r="H361" s="21" t="s">
        <v>114</v>
      </c>
      <c r="I361" s="22">
        <v>103194</v>
      </c>
      <c r="J361" s="19">
        <v>3</v>
      </c>
      <c r="K361" s="19"/>
      <c r="L361" s="19"/>
    </row>
    <row r="362" spans="1:12" x14ac:dyDescent="0.3">
      <c r="A362" s="17" t="s">
        <v>158</v>
      </c>
      <c r="B362" s="19" t="s">
        <v>119</v>
      </c>
      <c r="C362" s="17" t="s">
        <v>155</v>
      </c>
      <c r="D362" s="17" t="s">
        <v>819</v>
      </c>
      <c r="E362" s="54">
        <v>9457229</v>
      </c>
      <c r="F362" s="20">
        <v>42378</v>
      </c>
      <c r="G362" s="2">
        <f t="shared" ca="1" si="7"/>
        <v>7</v>
      </c>
      <c r="H362" s="21" t="s">
        <v>120</v>
      </c>
      <c r="I362" s="22">
        <v>35789</v>
      </c>
      <c r="J362" s="19">
        <v>1</v>
      </c>
      <c r="K362" s="19"/>
      <c r="L362" s="19"/>
    </row>
    <row r="363" spans="1:12" x14ac:dyDescent="0.3">
      <c r="A363" s="17" t="s">
        <v>612</v>
      </c>
      <c r="B363" s="19" t="s">
        <v>112</v>
      </c>
      <c r="C363" s="17" t="s">
        <v>613</v>
      </c>
      <c r="D363" s="17" t="s">
        <v>819</v>
      </c>
      <c r="E363" s="54">
        <v>7154773</v>
      </c>
      <c r="F363" s="20">
        <v>44138</v>
      </c>
      <c r="G363" s="2">
        <f t="shared" ca="1" si="7"/>
        <v>3</v>
      </c>
      <c r="H363" s="21"/>
      <c r="I363" s="22">
        <v>41132</v>
      </c>
      <c r="J363" s="19">
        <v>2</v>
      </c>
      <c r="K363" s="19"/>
      <c r="L363" s="19"/>
    </row>
    <row r="364" spans="1:12" x14ac:dyDescent="0.3">
      <c r="A364" s="17" t="s">
        <v>535</v>
      </c>
      <c r="B364" s="19" t="s">
        <v>127</v>
      </c>
      <c r="C364" s="17" t="s">
        <v>526</v>
      </c>
      <c r="D364" s="17" t="s">
        <v>819</v>
      </c>
      <c r="E364" s="54">
        <v>2366614</v>
      </c>
      <c r="F364" s="20">
        <v>39794</v>
      </c>
      <c r="G364" s="2">
        <f t="shared" ca="1" si="7"/>
        <v>14</v>
      </c>
      <c r="H364" s="21" t="s">
        <v>128</v>
      </c>
      <c r="I364" s="22">
        <v>30341</v>
      </c>
      <c r="J364" s="19">
        <v>4</v>
      </c>
      <c r="K364" s="19"/>
      <c r="L364" s="19"/>
    </row>
    <row r="365" spans="1:12" x14ac:dyDescent="0.3">
      <c r="A365" s="17" t="s">
        <v>620</v>
      </c>
      <c r="B365" s="19" t="s">
        <v>123</v>
      </c>
      <c r="C365" s="17" t="s">
        <v>613</v>
      </c>
      <c r="D365" s="17" t="s">
        <v>819</v>
      </c>
      <c r="E365" s="54">
        <v>3585634</v>
      </c>
      <c r="F365" s="20">
        <v>40108</v>
      </c>
      <c r="G365" s="2">
        <f t="shared" ca="1" si="7"/>
        <v>14</v>
      </c>
      <c r="H365" s="21" t="s">
        <v>120</v>
      </c>
      <c r="I365" s="22">
        <v>28337</v>
      </c>
      <c r="J365" s="19">
        <v>4</v>
      </c>
      <c r="K365" s="19"/>
      <c r="L365" s="19"/>
    </row>
    <row r="366" spans="1:12" x14ac:dyDescent="0.3">
      <c r="A366" s="17" t="s">
        <v>773</v>
      </c>
      <c r="B366" s="19" t="s">
        <v>123</v>
      </c>
      <c r="C366" s="17" t="s">
        <v>687</v>
      </c>
      <c r="D366" s="17" t="s">
        <v>817</v>
      </c>
      <c r="E366" s="54">
        <v>6469201</v>
      </c>
      <c r="F366" s="20">
        <v>43361</v>
      </c>
      <c r="G366" s="2">
        <f t="shared" ca="1" si="7"/>
        <v>5</v>
      </c>
      <c r="H366" s="21" t="s">
        <v>114</v>
      </c>
      <c r="I366" s="22">
        <v>93839</v>
      </c>
      <c r="J366" s="19">
        <v>5</v>
      </c>
      <c r="K366" s="19"/>
      <c r="L366" s="19"/>
    </row>
    <row r="367" spans="1:12" x14ac:dyDescent="0.3">
      <c r="A367" s="17" t="s">
        <v>459</v>
      </c>
      <c r="B367" s="19" t="s">
        <v>112</v>
      </c>
      <c r="C367" s="17" t="s">
        <v>185</v>
      </c>
      <c r="D367" s="17" t="s">
        <v>819</v>
      </c>
      <c r="E367" s="54">
        <v>1553235</v>
      </c>
      <c r="F367" s="20">
        <v>42315</v>
      </c>
      <c r="G367" s="2">
        <f t="shared" ca="1" si="7"/>
        <v>8</v>
      </c>
      <c r="H367" s="21"/>
      <c r="I367" s="22">
        <v>33912</v>
      </c>
      <c r="J367" s="19">
        <v>2</v>
      </c>
      <c r="K367" s="19"/>
      <c r="L367" s="19"/>
    </row>
    <row r="368" spans="1:12" x14ac:dyDescent="0.3">
      <c r="A368" s="17" t="s">
        <v>400</v>
      </c>
      <c r="B368" s="19" t="s">
        <v>121</v>
      </c>
      <c r="C368" s="17" t="s">
        <v>399</v>
      </c>
      <c r="D368" s="17" t="s">
        <v>817</v>
      </c>
      <c r="E368" s="54">
        <v>2667650</v>
      </c>
      <c r="F368" s="20">
        <v>44488</v>
      </c>
      <c r="G368" s="2">
        <f t="shared" ca="1" si="7"/>
        <v>2</v>
      </c>
      <c r="H368" s="21" t="s">
        <v>116</v>
      </c>
      <c r="I368" s="22">
        <v>117612</v>
      </c>
      <c r="J368" s="19">
        <v>3</v>
      </c>
      <c r="K368" s="19"/>
      <c r="L368" s="19"/>
    </row>
    <row r="369" spans="1:12" x14ac:dyDescent="0.3">
      <c r="A369" s="17" t="s">
        <v>411</v>
      </c>
      <c r="B369" s="19" t="s">
        <v>119</v>
      </c>
      <c r="C369" s="17" t="s">
        <v>399</v>
      </c>
      <c r="D369" s="17" t="s">
        <v>819</v>
      </c>
      <c r="E369" s="54">
        <v>7182258</v>
      </c>
      <c r="F369" s="20">
        <v>42744</v>
      </c>
      <c r="G369" s="2">
        <f t="shared" ca="1" si="7"/>
        <v>6</v>
      </c>
      <c r="H369" s="21"/>
      <c r="I369" s="22">
        <v>39150</v>
      </c>
      <c r="J369" s="19">
        <v>5</v>
      </c>
      <c r="K369" s="19"/>
      <c r="L369" s="19"/>
    </row>
    <row r="370" spans="1:12" x14ac:dyDescent="0.3">
      <c r="A370" s="17" t="s">
        <v>704</v>
      </c>
      <c r="B370" s="19" t="s">
        <v>112</v>
      </c>
      <c r="C370" s="17" t="s">
        <v>687</v>
      </c>
      <c r="D370" s="17" t="s">
        <v>820</v>
      </c>
      <c r="E370" s="54">
        <v>8662027</v>
      </c>
      <c r="F370" s="20">
        <v>42382</v>
      </c>
      <c r="G370" s="2">
        <f t="shared" ca="1" si="7"/>
        <v>7</v>
      </c>
      <c r="H370" s="21" t="s">
        <v>116</v>
      </c>
      <c r="I370" s="22">
        <v>18482</v>
      </c>
      <c r="J370" s="19">
        <v>5</v>
      </c>
      <c r="K370" s="19"/>
      <c r="L370" s="19"/>
    </row>
    <row r="371" spans="1:12" x14ac:dyDescent="0.3">
      <c r="A371" s="17" t="s">
        <v>512</v>
      </c>
      <c r="B371" s="19" t="s">
        <v>123</v>
      </c>
      <c r="C371" s="17" t="s">
        <v>509</v>
      </c>
      <c r="D371" s="17" t="s">
        <v>818</v>
      </c>
      <c r="E371" s="54">
        <v>4222035</v>
      </c>
      <c r="F371" s="20">
        <v>44202</v>
      </c>
      <c r="G371" s="2">
        <f t="shared" ca="1" si="7"/>
        <v>2</v>
      </c>
      <c r="H371" s="21" t="s">
        <v>125</v>
      </c>
      <c r="I371" s="22">
        <v>47682</v>
      </c>
      <c r="J371" s="19">
        <v>3</v>
      </c>
      <c r="K371" s="19"/>
      <c r="L371" s="19"/>
    </row>
    <row r="372" spans="1:12" x14ac:dyDescent="0.3">
      <c r="A372" s="17" t="s">
        <v>407</v>
      </c>
      <c r="B372" s="19" t="s">
        <v>112</v>
      </c>
      <c r="C372" s="17" t="s">
        <v>399</v>
      </c>
      <c r="D372" s="17" t="s">
        <v>818</v>
      </c>
      <c r="E372" s="54">
        <v>6888849</v>
      </c>
      <c r="F372" s="20">
        <v>43448</v>
      </c>
      <c r="G372" s="2">
        <f t="shared" ca="1" si="7"/>
        <v>4</v>
      </c>
      <c r="H372" s="21" t="s">
        <v>120</v>
      </c>
      <c r="I372" s="22">
        <v>52076</v>
      </c>
      <c r="J372" s="19">
        <v>2</v>
      </c>
      <c r="K372" s="19"/>
      <c r="L372" s="19"/>
    </row>
    <row r="373" spans="1:12" x14ac:dyDescent="0.3">
      <c r="A373" s="17" t="s">
        <v>160</v>
      </c>
      <c r="B373" s="19" t="s">
        <v>121</v>
      </c>
      <c r="C373" s="17" t="s">
        <v>155</v>
      </c>
      <c r="D373" s="17" t="s">
        <v>818</v>
      </c>
      <c r="E373" s="54">
        <v>7362885</v>
      </c>
      <c r="F373" s="20">
        <v>42724</v>
      </c>
      <c r="G373" s="2">
        <f t="shared" ca="1" si="7"/>
        <v>6</v>
      </c>
      <c r="H373" s="21" t="s">
        <v>128</v>
      </c>
      <c r="I373" s="22">
        <v>58968</v>
      </c>
      <c r="J373" s="19">
        <v>5</v>
      </c>
      <c r="K373" s="19"/>
      <c r="L373" s="19"/>
    </row>
    <row r="374" spans="1:12" x14ac:dyDescent="0.3">
      <c r="A374" s="17" t="s">
        <v>652</v>
      </c>
      <c r="B374" s="19" t="s">
        <v>123</v>
      </c>
      <c r="C374" s="17" t="s">
        <v>613</v>
      </c>
      <c r="D374" s="17" t="s">
        <v>818</v>
      </c>
      <c r="E374" s="54">
        <v>6818880</v>
      </c>
      <c r="F374" s="20">
        <v>44303</v>
      </c>
      <c r="G374" s="2">
        <f t="shared" ca="1" si="7"/>
        <v>2</v>
      </c>
      <c r="H374" s="21"/>
      <c r="I374" s="22">
        <v>62978</v>
      </c>
      <c r="J374" s="19">
        <v>2</v>
      </c>
      <c r="K374" s="19"/>
      <c r="L374" s="19"/>
    </row>
    <row r="375" spans="1:12" x14ac:dyDescent="0.3">
      <c r="A375" s="17" t="s">
        <v>696</v>
      </c>
      <c r="B375" s="19" t="s">
        <v>123</v>
      </c>
      <c r="C375" s="17" t="s">
        <v>687</v>
      </c>
      <c r="D375" s="17" t="s">
        <v>819</v>
      </c>
      <c r="E375" s="54">
        <v>2792967</v>
      </c>
      <c r="F375" s="20">
        <v>44161</v>
      </c>
      <c r="G375" s="2">
        <f t="shared" ca="1" si="7"/>
        <v>3</v>
      </c>
      <c r="H375" s="21" t="s">
        <v>114</v>
      </c>
      <c r="I375" s="22">
        <v>32670</v>
      </c>
      <c r="J375" s="19">
        <v>5</v>
      </c>
      <c r="K375" s="19"/>
      <c r="L375" s="19"/>
    </row>
    <row r="376" spans="1:12" x14ac:dyDescent="0.3">
      <c r="A376" s="17" t="s">
        <v>203</v>
      </c>
      <c r="B376" s="19" t="s">
        <v>112</v>
      </c>
      <c r="C376" s="17" t="s">
        <v>191</v>
      </c>
      <c r="D376" s="17" t="s">
        <v>818</v>
      </c>
      <c r="E376" s="54">
        <v>9368684</v>
      </c>
      <c r="F376" s="20">
        <v>44591</v>
      </c>
      <c r="G376" s="2">
        <f t="shared" ca="1" si="7"/>
        <v>1</v>
      </c>
      <c r="H376" s="21" t="s">
        <v>114</v>
      </c>
      <c r="I376" s="22">
        <v>46049</v>
      </c>
      <c r="J376" s="19">
        <v>4</v>
      </c>
      <c r="K376" s="19"/>
      <c r="L376" s="19"/>
    </row>
    <row r="377" spans="1:12" x14ac:dyDescent="0.3">
      <c r="A377" s="17" t="s">
        <v>761</v>
      </c>
      <c r="B377" s="19" t="s">
        <v>119</v>
      </c>
      <c r="C377" s="17" t="s">
        <v>687</v>
      </c>
      <c r="D377" s="17" t="s">
        <v>818</v>
      </c>
      <c r="E377" s="54">
        <v>6365806</v>
      </c>
      <c r="F377" s="20">
        <v>40035</v>
      </c>
      <c r="G377" s="2">
        <f t="shared" ca="1" si="7"/>
        <v>14</v>
      </c>
      <c r="H377" s="21"/>
      <c r="I377" s="22">
        <v>43924</v>
      </c>
      <c r="J377" s="19">
        <v>2</v>
      </c>
      <c r="K377" s="19"/>
      <c r="L377" s="19"/>
    </row>
    <row r="378" spans="1:12" x14ac:dyDescent="0.3">
      <c r="A378" s="17" t="s">
        <v>273</v>
      </c>
      <c r="B378" s="19" t="s">
        <v>121</v>
      </c>
      <c r="C378" s="17" t="s">
        <v>239</v>
      </c>
      <c r="D378" s="17" t="s">
        <v>817</v>
      </c>
      <c r="E378" s="54">
        <v>3952003</v>
      </c>
      <c r="F378" s="20">
        <v>40554</v>
      </c>
      <c r="G378" s="2">
        <f t="shared" ca="1" si="7"/>
        <v>12</v>
      </c>
      <c r="H378" s="21"/>
      <c r="I378" s="22">
        <v>92489</v>
      </c>
      <c r="J378" s="19">
        <v>5</v>
      </c>
      <c r="K378" s="19"/>
      <c r="L378" s="19"/>
    </row>
    <row r="379" spans="1:12" x14ac:dyDescent="0.3">
      <c r="A379" s="17" t="s">
        <v>62</v>
      </c>
      <c r="B379" s="19" t="s">
        <v>123</v>
      </c>
      <c r="C379" s="17" t="s">
        <v>131</v>
      </c>
      <c r="D379" s="17" t="s">
        <v>817</v>
      </c>
      <c r="E379" s="54">
        <v>2151593</v>
      </c>
      <c r="F379" s="20">
        <v>39479</v>
      </c>
      <c r="G379" s="2">
        <f t="shared" ca="1" si="7"/>
        <v>15</v>
      </c>
      <c r="H379" s="21"/>
      <c r="I379" s="22">
        <v>85509</v>
      </c>
      <c r="J379" s="19">
        <v>3</v>
      </c>
      <c r="K379" s="19"/>
      <c r="L379" s="19"/>
    </row>
    <row r="380" spans="1:12" x14ac:dyDescent="0.3">
      <c r="A380" s="17" t="s">
        <v>565</v>
      </c>
      <c r="B380" s="19" t="s">
        <v>123</v>
      </c>
      <c r="C380" s="17" t="s">
        <v>526</v>
      </c>
      <c r="D380" s="17" t="s">
        <v>817</v>
      </c>
      <c r="E380" s="54">
        <v>2423774</v>
      </c>
      <c r="F380" s="20">
        <v>42859</v>
      </c>
      <c r="G380" s="2">
        <f t="shared" ca="1" si="7"/>
        <v>6</v>
      </c>
      <c r="H380" s="21" t="s">
        <v>120</v>
      </c>
      <c r="I380" s="22">
        <v>93717</v>
      </c>
      <c r="J380" s="19">
        <v>2</v>
      </c>
      <c r="K380" s="19"/>
      <c r="L380" s="19"/>
    </row>
    <row r="381" spans="1:12" x14ac:dyDescent="0.3">
      <c r="A381" s="17" t="s">
        <v>408</v>
      </c>
      <c r="B381" s="19" t="s">
        <v>121</v>
      </c>
      <c r="C381" s="17" t="s">
        <v>399</v>
      </c>
      <c r="D381" s="17" t="s">
        <v>818</v>
      </c>
      <c r="E381" s="54">
        <v>9489489</v>
      </c>
      <c r="F381" s="20">
        <v>44187</v>
      </c>
      <c r="G381" s="2">
        <f t="shared" ca="1" si="7"/>
        <v>2</v>
      </c>
      <c r="H381" s="21"/>
      <c r="I381" s="22">
        <v>49739</v>
      </c>
      <c r="J381" s="19">
        <v>4</v>
      </c>
      <c r="K381" s="19"/>
      <c r="L381" s="19"/>
    </row>
    <row r="382" spans="1:12" x14ac:dyDescent="0.3">
      <c r="A382" s="17" t="s">
        <v>786</v>
      </c>
      <c r="B382" s="19" t="s">
        <v>112</v>
      </c>
      <c r="C382" s="17" t="s">
        <v>782</v>
      </c>
      <c r="D382" s="17" t="s">
        <v>818</v>
      </c>
      <c r="E382" s="54">
        <v>3457573</v>
      </c>
      <c r="F382" s="20">
        <v>40650</v>
      </c>
      <c r="G382" s="2">
        <f t="shared" ca="1" si="7"/>
        <v>12</v>
      </c>
      <c r="H382" s="21" t="s">
        <v>125</v>
      </c>
      <c r="I382" s="22">
        <v>54918</v>
      </c>
      <c r="J382" s="19">
        <v>5</v>
      </c>
      <c r="K382" s="19"/>
      <c r="L382" s="19"/>
    </row>
    <row r="383" spans="1:12" x14ac:dyDescent="0.3">
      <c r="A383" s="17" t="s">
        <v>206</v>
      </c>
      <c r="B383" s="19" t="s">
        <v>112</v>
      </c>
      <c r="C383" s="17" t="s">
        <v>191</v>
      </c>
      <c r="D383" s="17" t="s">
        <v>817</v>
      </c>
      <c r="E383" s="54">
        <v>7466264</v>
      </c>
      <c r="F383" s="20">
        <v>40220</v>
      </c>
      <c r="G383" s="2">
        <f t="shared" ca="1" si="7"/>
        <v>13</v>
      </c>
      <c r="H383" s="21" t="s">
        <v>128</v>
      </c>
      <c r="I383" s="22">
        <v>96363</v>
      </c>
      <c r="J383" s="19">
        <v>2</v>
      </c>
      <c r="K383" s="19"/>
      <c r="L383" s="19"/>
    </row>
    <row r="384" spans="1:12" x14ac:dyDescent="0.3">
      <c r="A384" s="17" t="s">
        <v>103</v>
      </c>
      <c r="B384" s="19" t="s">
        <v>123</v>
      </c>
      <c r="C384" s="17" t="s">
        <v>9</v>
      </c>
      <c r="D384" s="17" t="s">
        <v>819</v>
      </c>
      <c r="E384" s="54">
        <v>1969474</v>
      </c>
      <c r="F384" s="20">
        <v>39752</v>
      </c>
      <c r="G384" s="2">
        <f t="shared" ca="1" si="7"/>
        <v>15</v>
      </c>
      <c r="H384" s="21" t="s">
        <v>128</v>
      </c>
      <c r="I384" s="22">
        <v>31752</v>
      </c>
      <c r="J384" s="19">
        <v>2</v>
      </c>
      <c r="K384" s="19"/>
      <c r="L384" s="19"/>
    </row>
    <row r="385" spans="1:12" x14ac:dyDescent="0.3">
      <c r="A385" s="17" t="s">
        <v>701</v>
      </c>
      <c r="B385" s="19" t="s">
        <v>121</v>
      </c>
      <c r="C385" s="17" t="s">
        <v>687</v>
      </c>
      <c r="D385" s="17" t="s">
        <v>818</v>
      </c>
      <c r="E385" s="54">
        <v>3675917</v>
      </c>
      <c r="F385" s="20">
        <v>44563</v>
      </c>
      <c r="G385" s="2">
        <f t="shared" ca="1" si="7"/>
        <v>1</v>
      </c>
      <c r="H385" s="21" t="s">
        <v>116</v>
      </c>
      <c r="I385" s="22">
        <v>62843</v>
      </c>
      <c r="J385" s="19">
        <v>4</v>
      </c>
      <c r="K385" s="19"/>
      <c r="L385" s="19"/>
    </row>
    <row r="386" spans="1:12" x14ac:dyDescent="0.3">
      <c r="A386" s="17" t="s">
        <v>779</v>
      </c>
      <c r="B386" s="19" t="s">
        <v>121</v>
      </c>
      <c r="C386" s="17" t="s">
        <v>687</v>
      </c>
      <c r="D386" s="17" t="s">
        <v>818</v>
      </c>
      <c r="E386" s="54">
        <v>5215844</v>
      </c>
      <c r="F386" s="20">
        <v>44100</v>
      </c>
      <c r="G386" s="2">
        <f t="shared" ref="G386:G449" ca="1" si="8">DATEDIF(F386,TODAY(),"Y")</f>
        <v>3</v>
      </c>
      <c r="H386" s="21"/>
      <c r="I386" s="22">
        <v>62870</v>
      </c>
      <c r="J386" s="19">
        <v>4</v>
      </c>
      <c r="K386" s="19"/>
      <c r="L386" s="19"/>
    </row>
    <row r="387" spans="1:12" x14ac:dyDescent="0.3">
      <c r="A387" s="17" t="s">
        <v>777</v>
      </c>
      <c r="B387" s="19" t="s">
        <v>112</v>
      </c>
      <c r="C387" s="17" t="s">
        <v>687</v>
      </c>
      <c r="D387" s="17" t="s">
        <v>817</v>
      </c>
      <c r="E387" s="54">
        <v>6493697</v>
      </c>
      <c r="F387" s="20">
        <v>41924</v>
      </c>
      <c r="G387" s="2">
        <f t="shared" ca="1" si="8"/>
        <v>9</v>
      </c>
      <c r="H387" s="21" t="s">
        <v>128</v>
      </c>
      <c r="I387" s="22">
        <v>109809</v>
      </c>
      <c r="J387" s="19">
        <v>2</v>
      </c>
      <c r="K387" s="19"/>
      <c r="L387" s="19"/>
    </row>
    <row r="388" spans="1:12" x14ac:dyDescent="0.3">
      <c r="A388" s="17" t="s">
        <v>564</v>
      </c>
      <c r="B388" s="19" t="s">
        <v>121</v>
      </c>
      <c r="C388" s="17" t="s">
        <v>526</v>
      </c>
      <c r="D388" s="17" t="s">
        <v>818</v>
      </c>
      <c r="E388" s="54">
        <v>1914886</v>
      </c>
      <c r="F388" s="20">
        <v>39917</v>
      </c>
      <c r="G388" s="2">
        <f t="shared" ca="1" si="8"/>
        <v>14</v>
      </c>
      <c r="H388" s="21"/>
      <c r="I388" s="22">
        <v>49972</v>
      </c>
      <c r="J388" s="19">
        <v>4</v>
      </c>
      <c r="K388" s="19"/>
      <c r="L388" s="19"/>
    </row>
    <row r="389" spans="1:12" x14ac:dyDescent="0.3">
      <c r="A389" s="17" t="s">
        <v>321</v>
      </c>
      <c r="B389" s="19" t="s">
        <v>123</v>
      </c>
      <c r="C389" s="17" t="s">
        <v>239</v>
      </c>
      <c r="D389" s="17" t="s">
        <v>817</v>
      </c>
      <c r="E389" s="54">
        <v>8311917</v>
      </c>
      <c r="F389" s="20">
        <v>41013</v>
      </c>
      <c r="G389" s="2">
        <f t="shared" ca="1" si="8"/>
        <v>11</v>
      </c>
      <c r="H389" s="21" t="s">
        <v>120</v>
      </c>
      <c r="I389" s="22">
        <v>86576</v>
      </c>
      <c r="J389" s="19">
        <v>1</v>
      </c>
      <c r="K389" s="19"/>
      <c r="L389" s="19"/>
    </row>
    <row r="390" spans="1:12" x14ac:dyDescent="0.3">
      <c r="A390" s="17" t="s">
        <v>101</v>
      </c>
      <c r="B390" s="19" t="s">
        <v>118</v>
      </c>
      <c r="C390" s="17" t="s">
        <v>9</v>
      </c>
      <c r="D390" s="17" t="s">
        <v>817</v>
      </c>
      <c r="E390" s="54">
        <v>1663148</v>
      </c>
      <c r="F390" s="20">
        <v>43910</v>
      </c>
      <c r="G390" s="2">
        <f t="shared" ca="1" si="8"/>
        <v>3</v>
      </c>
      <c r="H390" s="21"/>
      <c r="I390" s="22">
        <v>99927</v>
      </c>
      <c r="J390" s="19">
        <v>2</v>
      </c>
      <c r="K390" s="19"/>
      <c r="L390" s="19"/>
    </row>
    <row r="391" spans="1:12" x14ac:dyDescent="0.3">
      <c r="A391" s="17" t="s">
        <v>177</v>
      </c>
      <c r="B391" s="19" t="s">
        <v>121</v>
      </c>
      <c r="C391" s="17" t="s">
        <v>165</v>
      </c>
      <c r="D391" s="17" t="s">
        <v>817</v>
      </c>
      <c r="E391" s="54">
        <v>2794121</v>
      </c>
      <c r="F391" s="20">
        <v>44705</v>
      </c>
      <c r="G391" s="2">
        <f t="shared" ca="1" si="8"/>
        <v>1</v>
      </c>
      <c r="H391" s="21" t="s">
        <v>128</v>
      </c>
      <c r="I391" s="22">
        <v>111726</v>
      </c>
      <c r="J391" s="19">
        <v>4</v>
      </c>
      <c r="K391" s="19"/>
      <c r="L391" s="19"/>
    </row>
    <row r="392" spans="1:12" x14ac:dyDescent="0.3">
      <c r="A392" s="17" t="s">
        <v>243</v>
      </c>
      <c r="B392" s="19" t="s">
        <v>123</v>
      </c>
      <c r="C392" s="17" t="s">
        <v>239</v>
      </c>
      <c r="D392" s="17" t="s">
        <v>818</v>
      </c>
      <c r="E392" s="54">
        <v>2728172</v>
      </c>
      <c r="F392" s="20">
        <v>42315</v>
      </c>
      <c r="G392" s="2">
        <f t="shared" ca="1" si="8"/>
        <v>8</v>
      </c>
      <c r="H392" s="21"/>
      <c r="I392" s="22">
        <v>56903</v>
      </c>
      <c r="J392" s="19">
        <v>5</v>
      </c>
      <c r="K392" s="19"/>
      <c r="L392" s="19"/>
    </row>
    <row r="393" spans="1:12" x14ac:dyDescent="0.3">
      <c r="A393" s="17" t="s">
        <v>577</v>
      </c>
      <c r="B393" s="19" t="s">
        <v>127</v>
      </c>
      <c r="C393" s="17" t="s">
        <v>526</v>
      </c>
      <c r="D393" s="17" t="s">
        <v>817</v>
      </c>
      <c r="E393" s="54">
        <v>8528592</v>
      </c>
      <c r="F393" s="20">
        <v>41425</v>
      </c>
      <c r="G393" s="2">
        <f t="shared" ca="1" si="8"/>
        <v>10</v>
      </c>
      <c r="H393" s="21" t="s">
        <v>116</v>
      </c>
      <c r="I393" s="22">
        <v>103829</v>
      </c>
      <c r="J393" s="19">
        <v>2</v>
      </c>
      <c r="K393" s="19"/>
      <c r="L393" s="19"/>
    </row>
    <row r="394" spans="1:12" x14ac:dyDescent="0.3">
      <c r="A394" s="17" t="s">
        <v>754</v>
      </c>
      <c r="B394" s="19" t="s">
        <v>123</v>
      </c>
      <c r="C394" s="17" t="s">
        <v>687</v>
      </c>
      <c r="D394" s="17" t="s">
        <v>817</v>
      </c>
      <c r="E394" s="54">
        <v>6722408</v>
      </c>
      <c r="F394" s="20">
        <v>44388</v>
      </c>
      <c r="G394" s="2">
        <f t="shared" ca="1" si="8"/>
        <v>2</v>
      </c>
      <c r="H394" s="21"/>
      <c r="I394" s="22">
        <v>82531</v>
      </c>
      <c r="J394" s="19">
        <v>4</v>
      </c>
      <c r="K394" s="19"/>
      <c r="L394" s="19"/>
    </row>
    <row r="395" spans="1:12" x14ac:dyDescent="0.3">
      <c r="A395" s="17" t="s">
        <v>420</v>
      </c>
      <c r="B395" s="19" t="s">
        <v>119</v>
      </c>
      <c r="C395" s="17" t="s">
        <v>399</v>
      </c>
      <c r="D395" s="17" t="s">
        <v>818</v>
      </c>
      <c r="E395" s="54">
        <v>6943667</v>
      </c>
      <c r="F395" s="20">
        <v>39874</v>
      </c>
      <c r="G395" s="2">
        <f t="shared" ca="1" si="8"/>
        <v>14</v>
      </c>
      <c r="H395" s="21" t="s">
        <v>114</v>
      </c>
      <c r="I395" s="22">
        <v>62141</v>
      </c>
      <c r="J395" s="19">
        <v>2</v>
      </c>
      <c r="K395" s="19"/>
      <c r="L395" s="19"/>
    </row>
    <row r="396" spans="1:12" x14ac:dyDescent="0.3">
      <c r="A396" s="17" t="s">
        <v>226</v>
      </c>
      <c r="B396" s="19" t="s">
        <v>118</v>
      </c>
      <c r="C396" s="17" t="s">
        <v>191</v>
      </c>
      <c r="D396" s="17" t="s">
        <v>818</v>
      </c>
      <c r="E396" s="54">
        <v>9087110</v>
      </c>
      <c r="F396" s="20">
        <v>44805</v>
      </c>
      <c r="G396" s="2">
        <f t="shared" ca="1" si="8"/>
        <v>1</v>
      </c>
      <c r="H396" s="21" t="s">
        <v>128</v>
      </c>
      <c r="I396" s="22">
        <v>62559</v>
      </c>
      <c r="J396" s="19">
        <v>5</v>
      </c>
      <c r="K396" s="19"/>
      <c r="L396" s="19"/>
    </row>
    <row r="397" spans="1:12" x14ac:dyDescent="0.3">
      <c r="A397" s="17" t="s">
        <v>432</v>
      </c>
      <c r="B397" s="19" t="s">
        <v>123</v>
      </c>
      <c r="C397" s="17" t="s">
        <v>399</v>
      </c>
      <c r="D397" s="17" t="s">
        <v>817</v>
      </c>
      <c r="E397" s="54">
        <v>3199128</v>
      </c>
      <c r="F397" s="20">
        <v>42860</v>
      </c>
      <c r="G397" s="2">
        <f t="shared" ca="1" si="8"/>
        <v>6</v>
      </c>
      <c r="H397" s="21"/>
      <c r="I397" s="22">
        <v>100535</v>
      </c>
      <c r="J397" s="19">
        <v>3</v>
      </c>
      <c r="K397" s="19"/>
      <c r="L397" s="19"/>
    </row>
    <row r="398" spans="1:12" x14ac:dyDescent="0.3">
      <c r="A398" s="17" t="s">
        <v>100</v>
      </c>
      <c r="B398" s="19" t="s">
        <v>121</v>
      </c>
      <c r="C398" s="17" t="s">
        <v>9</v>
      </c>
      <c r="D398" s="17" t="s">
        <v>817</v>
      </c>
      <c r="E398" s="54">
        <v>8998691</v>
      </c>
      <c r="F398" s="20">
        <v>41380</v>
      </c>
      <c r="G398" s="2">
        <f t="shared" ca="1" si="8"/>
        <v>10</v>
      </c>
      <c r="H398" s="21"/>
      <c r="I398" s="22">
        <v>105435</v>
      </c>
      <c r="J398" s="19">
        <v>3</v>
      </c>
      <c r="K398" s="19"/>
      <c r="L398" s="19"/>
    </row>
    <row r="399" spans="1:12" x14ac:dyDescent="0.3">
      <c r="A399" s="17" t="s">
        <v>504</v>
      </c>
      <c r="B399" s="19" t="s">
        <v>121</v>
      </c>
      <c r="C399" s="17" t="s">
        <v>464</v>
      </c>
      <c r="D399" s="17" t="s">
        <v>817</v>
      </c>
      <c r="E399" s="54">
        <v>7565882</v>
      </c>
      <c r="F399" s="20">
        <v>42981</v>
      </c>
      <c r="G399" s="2">
        <f t="shared" ca="1" si="8"/>
        <v>6</v>
      </c>
      <c r="H399" s="21" t="s">
        <v>120</v>
      </c>
      <c r="I399" s="22">
        <v>68837</v>
      </c>
      <c r="J399" s="19">
        <v>4</v>
      </c>
      <c r="K399" s="19"/>
      <c r="L399" s="19"/>
    </row>
    <row r="400" spans="1:12" x14ac:dyDescent="0.3">
      <c r="A400" s="17" t="s">
        <v>552</v>
      </c>
      <c r="B400" s="19" t="s">
        <v>123</v>
      </c>
      <c r="C400" s="17" t="s">
        <v>526</v>
      </c>
      <c r="D400" s="17" t="s">
        <v>819</v>
      </c>
      <c r="E400" s="54">
        <v>6834797</v>
      </c>
      <c r="F400" s="20">
        <v>44243</v>
      </c>
      <c r="G400" s="2">
        <f t="shared" ca="1" si="8"/>
        <v>2</v>
      </c>
      <c r="H400" s="21" t="s">
        <v>114</v>
      </c>
      <c r="I400" s="22">
        <v>32522</v>
      </c>
      <c r="J400" s="19">
        <v>4</v>
      </c>
      <c r="K400" s="19"/>
      <c r="L400" s="19"/>
    </row>
    <row r="401" spans="1:12" x14ac:dyDescent="0.3">
      <c r="A401" s="17" t="s">
        <v>361</v>
      </c>
      <c r="B401" s="19" t="s">
        <v>118</v>
      </c>
      <c r="C401" s="17" t="s">
        <v>239</v>
      </c>
      <c r="D401" s="17" t="s">
        <v>818</v>
      </c>
      <c r="E401" s="54">
        <v>3035759</v>
      </c>
      <c r="F401" s="20">
        <v>44033</v>
      </c>
      <c r="G401" s="2">
        <f t="shared" ca="1" si="8"/>
        <v>3</v>
      </c>
      <c r="H401" s="21" t="s">
        <v>114</v>
      </c>
      <c r="I401" s="22">
        <v>62971</v>
      </c>
      <c r="J401" s="19">
        <v>5</v>
      </c>
      <c r="K401" s="19"/>
      <c r="L401" s="19"/>
    </row>
    <row r="402" spans="1:12" x14ac:dyDescent="0.3">
      <c r="A402" s="17" t="s">
        <v>506</v>
      </c>
      <c r="B402" s="19" t="s">
        <v>123</v>
      </c>
      <c r="C402" s="17" t="s">
        <v>464</v>
      </c>
      <c r="D402" s="17" t="s">
        <v>817</v>
      </c>
      <c r="E402" s="54">
        <v>9898519</v>
      </c>
      <c r="F402" s="20">
        <v>44102</v>
      </c>
      <c r="G402" s="2">
        <f t="shared" ca="1" si="8"/>
        <v>3</v>
      </c>
      <c r="H402" s="21" t="s">
        <v>116</v>
      </c>
      <c r="I402" s="22">
        <v>105233</v>
      </c>
      <c r="J402" s="19">
        <v>4</v>
      </c>
      <c r="K402" s="19"/>
      <c r="L402" s="19"/>
    </row>
    <row r="403" spans="1:12" x14ac:dyDescent="0.3">
      <c r="A403" s="17" t="s">
        <v>522</v>
      </c>
      <c r="B403" s="19" t="s">
        <v>119</v>
      </c>
      <c r="C403" s="17" t="s">
        <v>509</v>
      </c>
      <c r="D403" s="17" t="s">
        <v>818</v>
      </c>
      <c r="E403" s="54">
        <v>8844871</v>
      </c>
      <c r="F403" s="20">
        <v>43331</v>
      </c>
      <c r="G403" s="2">
        <f t="shared" ca="1" si="8"/>
        <v>5</v>
      </c>
      <c r="H403" s="21" t="s">
        <v>128</v>
      </c>
      <c r="I403" s="22">
        <v>58199</v>
      </c>
      <c r="J403" s="19">
        <v>2</v>
      </c>
      <c r="K403" s="19"/>
      <c r="L403" s="19"/>
    </row>
    <row r="404" spans="1:12" x14ac:dyDescent="0.3">
      <c r="A404" s="17" t="s">
        <v>162</v>
      </c>
      <c r="B404" s="19" t="s">
        <v>121</v>
      </c>
      <c r="C404" s="17" t="s">
        <v>155</v>
      </c>
      <c r="D404" s="17" t="s">
        <v>817</v>
      </c>
      <c r="E404" s="54">
        <v>4451823</v>
      </c>
      <c r="F404" s="20">
        <v>43223</v>
      </c>
      <c r="G404" s="2">
        <f t="shared" ca="1" si="8"/>
        <v>5</v>
      </c>
      <c r="H404" s="21" t="s">
        <v>128</v>
      </c>
      <c r="I404" s="22">
        <v>93231</v>
      </c>
      <c r="J404" s="19">
        <v>1</v>
      </c>
      <c r="K404" s="19"/>
      <c r="L404" s="19"/>
    </row>
    <row r="405" spans="1:12" x14ac:dyDescent="0.3">
      <c r="A405" s="17" t="s">
        <v>591</v>
      </c>
      <c r="B405" s="19" t="s">
        <v>123</v>
      </c>
      <c r="C405" s="17" t="s">
        <v>526</v>
      </c>
      <c r="D405" s="17" t="s">
        <v>817</v>
      </c>
      <c r="E405" s="54">
        <v>6538530</v>
      </c>
      <c r="F405" s="20">
        <v>44397</v>
      </c>
      <c r="G405" s="2">
        <f t="shared" ca="1" si="8"/>
        <v>2</v>
      </c>
      <c r="H405" s="21"/>
      <c r="I405" s="22">
        <v>71213</v>
      </c>
      <c r="J405" s="19">
        <v>1</v>
      </c>
      <c r="K405" s="19"/>
      <c r="L405" s="19"/>
    </row>
    <row r="406" spans="1:12" x14ac:dyDescent="0.3">
      <c r="A406" s="17" t="s">
        <v>371</v>
      </c>
      <c r="B406" s="19" t="s">
        <v>112</v>
      </c>
      <c r="C406" s="17" t="s">
        <v>239</v>
      </c>
      <c r="D406" s="17" t="s">
        <v>817</v>
      </c>
      <c r="E406" s="54">
        <v>2572128</v>
      </c>
      <c r="F406" s="20">
        <v>41866</v>
      </c>
      <c r="G406" s="2">
        <f t="shared" ca="1" si="8"/>
        <v>9</v>
      </c>
      <c r="H406" s="21"/>
      <c r="I406" s="22">
        <v>96971</v>
      </c>
      <c r="J406" s="19">
        <v>3</v>
      </c>
      <c r="K406" s="19"/>
      <c r="L406" s="19"/>
    </row>
    <row r="407" spans="1:12" x14ac:dyDescent="0.3">
      <c r="A407" s="17" t="s">
        <v>646</v>
      </c>
      <c r="B407" s="19" t="s">
        <v>121</v>
      </c>
      <c r="C407" s="17" t="s">
        <v>613</v>
      </c>
      <c r="D407" s="17" t="s">
        <v>818</v>
      </c>
      <c r="E407" s="54">
        <v>9364364</v>
      </c>
      <c r="F407" s="20">
        <v>42433</v>
      </c>
      <c r="G407" s="2">
        <f t="shared" ca="1" si="8"/>
        <v>7</v>
      </c>
      <c r="H407" s="21" t="s">
        <v>128</v>
      </c>
      <c r="I407" s="22">
        <v>50990</v>
      </c>
      <c r="J407" s="19">
        <v>5</v>
      </c>
      <c r="K407" s="19"/>
      <c r="L407" s="19"/>
    </row>
    <row r="408" spans="1:12" x14ac:dyDescent="0.3">
      <c r="A408" s="17" t="s">
        <v>404</v>
      </c>
      <c r="B408" s="19" t="s">
        <v>112</v>
      </c>
      <c r="C408" s="17" t="s">
        <v>399</v>
      </c>
      <c r="D408" s="17" t="s">
        <v>817</v>
      </c>
      <c r="E408" s="54">
        <v>6105846</v>
      </c>
      <c r="F408" s="20">
        <v>39769</v>
      </c>
      <c r="G408" s="2">
        <f t="shared" ca="1" si="8"/>
        <v>15</v>
      </c>
      <c r="H408" s="21"/>
      <c r="I408" s="22">
        <v>64287</v>
      </c>
      <c r="J408" s="19">
        <v>5</v>
      </c>
      <c r="K408" s="19"/>
      <c r="L408" s="19"/>
    </row>
    <row r="409" spans="1:12" x14ac:dyDescent="0.3">
      <c r="A409" s="17" t="s">
        <v>765</v>
      </c>
      <c r="B409" s="19" t="s">
        <v>121</v>
      </c>
      <c r="C409" s="17" t="s">
        <v>687</v>
      </c>
      <c r="D409" s="17" t="s">
        <v>817</v>
      </c>
      <c r="E409" s="54">
        <v>9426316</v>
      </c>
      <c r="F409" s="20">
        <v>43305</v>
      </c>
      <c r="G409" s="2">
        <f t="shared" ca="1" si="8"/>
        <v>5</v>
      </c>
      <c r="H409" s="21" t="s">
        <v>114</v>
      </c>
      <c r="I409" s="22">
        <v>111200</v>
      </c>
      <c r="J409" s="19">
        <v>5</v>
      </c>
      <c r="K409" s="19"/>
      <c r="L409" s="19"/>
    </row>
    <row r="410" spans="1:12" x14ac:dyDescent="0.3">
      <c r="A410" s="17" t="s">
        <v>338</v>
      </c>
      <c r="B410" s="19" t="s">
        <v>121</v>
      </c>
      <c r="C410" s="17" t="s">
        <v>239</v>
      </c>
      <c r="D410" s="17" t="s">
        <v>818</v>
      </c>
      <c r="E410" s="54">
        <v>5716691</v>
      </c>
      <c r="F410" s="20">
        <v>40306</v>
      </c>
      <c r="G410" s="2">
        <f t="shared" ca="1" si="8"/>
        <v>13</v>
      </c>
      <c r="H410" s="21"/>
      <c r="I410" s="22">
        <v>61317</v>
      </c>
      <c r="J410" s="19">
        <v>1</v>
      </c>
      <c r="K410" s="19"/>
      <c r="L410" s="19"/>
    </row>
    <row r="411" spans="1:12" x14ac:dyDescent="0.3">
      <c r="A411" s="17" t="s">
        <v>766</v>
      </c>
      <c r="B411" s="19" t="s">
        <v>112</v>
      </c>
      <c r="C411" s="17" t="s">
        <v>687</v>
      </c>
      <c r="D411" s="17" t="s">
        <v>817</v>
      </c>
      <c r="E411" s="54">
        <v>8285609</v>
      </c>
      <c r="F411" s="20">
        <v>43305</v>
      </c>
      <c r="G411" s="2">
        <f t="shared" ca="1" si="8"/>
        <v>5</v>
      </c>
      <c r="H411" s="21"/>
      <c r="I411" s="22">
        <v>116154</v>
      </c>
      <c r="J411" s="19">
        <v>5</v>
      </c>
      <c r="K411" s="19"/>
      <c r="L411" s="19"/>
    </row>
    <row r="412" spans="1:12" x14ac:dyDescent="0.3">
      <c r="A412" s="17" t="s">
        <v>142</v>
      </c>
      <c r="B412" s="19" t="s">
        <v>123</v>
      </c>
      <c r="C412" s="17" t="s">
        <v>131</v>
      </c>
      <c r="D412" s="17" t="s">
        <v>817</v>
      </c>
      <c r="E412" s="54">
        <v>4581564</v>
      </c>
      <c r="F412" s="20">
        <v>40818</v>
      </c>
      <c r="G412" s="2">
        <f t="shared" ca="1" si="8"/>
        <v>12</v>
      </c>
      <c r="H412" s="21" t="s">
        <v>114</v>
      </c>
      <c r="I412" s="22">
        <v>97133</v>
      </c>
      <c r="J412" s="19">
        <v>5</v>
      </c>
      <c r="K412" s="19"/>
      <c r="L412" s="19"/>
    </row>
    <row r="413" spans="1:12" x14ac:dyDescent="0.3">
      <c r="A413" s="17" t="s">
        <v>627</v>
      </c>
      <c r="B413" s="19" t="s">
        <v>123</v>
      </c>
      <c r="C413" s="17" t="s">
        <v>613</v>
      </c>
      <c r="D413" s="17" t="s">
        <v>817</v>
      </c>
      <c r="E413" s="54">
        <v>6564531</v>
      </c>
      <c r="F413" s="20">
        <v>42718</v>
      </c>
      <c r="G413" s="2">
        <f t="shared" ca="1" si="8"/>
        <v>6</v>
      </c>
      <c r="H413" s="21" t="s">
        <v>128</v>
      </c>
      <c r="I413" s="22">
        <v>90212</v>
      </c>
      <c r="J413" s="19">
        <v>2</v>
      </c>
      <c r="K413" s="19"/>
      <c r="L413" s="19"/>
    </row>
    <row r="414" spans="1:12" x14ac:dyDescent="0.3">
      <c r="A414" s="17" t="s">
        <v>674</v>
      </c>
      <c r="B414" s="19" t="s">
        <v>112</v>
      </c>
      <c r="C414" s="17" t="s">
        <v>613</v>
      </c>
      <c r="D414" s="17" t="s">
        <v>817</v>
      </c>
      <c r="E414" s="54">
        <v>6002744</v>
      </c>
      <c r="F414" s="20">
        <v>39658</v>
      </c>
      <c r="G414" s="2">
        <f t="shared" ca="1" si="8"/>
        <v>15</v>
      </c>
      <c r="H414" s="21" t="s">
        <v>128</v>
      </c>
      <c r="I414" s="22">
        <v>90999</v>
      </c>
      <c r="J414" s="19">
        <v>5</v>
      </c>
      <c r="K414" s="19"/>
      <c r="L414" s="19"/>
    </row>
    <row r="415" spans="1:12" x14ac:dyDescent="0.3">
      <c r="A415" s="17" t="s">
        <v>469</v>
      </c>
      <c r="B415" s="19" t="s">
        <v>119</v>
      </c>
      <c r="C415" s="17" t="s">
        <v>464</v>
      </c>
      <c r="D415" s="17" t="s">
        <v>817</v>
      </c>
      <c r="E415" s="54">
        <v>9423202</v>
      </c>
      <c r="F415" s="20">
        <v>42700</v>
      </c>
      <c r="G415" s="2">
        <f t="shared" ca="1" si="8"/>
        <v>7</v>
      </c>
      <c r="H415" s="21" t="s">
        <v>120</v>
      </c>
      <c r="I415" s="22">
        <v>105084</v>
      </c>
      <c r="J415" s="19">
        <v>2</v>
      </c>
      <c r="K415" s="19"/>
      <c r="L415" s="19"/>
    </row>
    <row r="416" spans="1:12" x14ac:dyDescent="0.3">
      <c r="A416" s="17" t="s">
        <v>223</v>
      </c>
      <c r="B416" s="19" t="s">
        <v>127</v>
      </c>
      <c r="C416" s="17" t="s">
        <v>191</v>
      </c>
      <c r="D416" s="17" t="s">
        <v>818</v>
      </c>
      <c r="E416" s="54">
        <v>9653291</v>
      </c>
      <c r="F416" s="20">
        <v>39991</v>
      </c>
      <c r="G416" s="2">
        <f t="shared" ca="1" si="8"/>
        <v>14</v>
      </c>
      <c r="H416" s="21" t="s">
        <v>125</v>
      </c>
      <c r="I416" s="22">
        <v>53568</v>
      </c>
      <c r="J416" s="19">
        <v>5</v>
      </c>
      <c r="K416" s="19"/>
      <c r="L416" s="19"/>
    </row>
    <row r="417" spans="1:12" x14ac:dyDescent="0.3">
      <c r="A417" s="17" t="s">
        <v>133</v>
      </c>
      <c r="B417" s="19" t="s">
        <v>121</v>
      </c>
      <c r="C417" s="17" t="s">
        <v>131</v>
      </c>
      <c r="D417" s="17" t="s">
        <v>819</v>
      </c>
      <c r="E417" s="54">
        <v>4951819</v>
      </c>
      <c r="F417" s="20">
        <v>40179</v>
      </c>
      <c r="G417" s="2">
        <f t="shared" ca="1" si="8"/>
        <v>13</v>
      </c>
      <c r="H417" s="21"/>
      <c r="I417" s="22">
        <v>40608</v>
      </c>
      <c r="J417" s="19">
        <v>3</v>
      </c>
      <c r="K417" s="19"/>
      <c r="L417" s="19"/>
    </row>
    <row r="418" spans="1:12" x14ac:dyDescent="0.3">
      <c r="A418" s="17" t="s">
        <v>168</v>
      </c>
      <c r="B418" s="19" t="s">
        <v>118</v>
      </c>
      <c r="C418" s="17" t="s">
        <v>165</v>
      </c>
      <c r="D418" s="17" t="s">
        <v>818</v>
      </c>
      <c r="E418" s="54">
        <v>2136832</v>
      </c>
      <c r="F418" s="20">
        <v>39753</v>
      </c>
      <c r="G418" s="2">
        <f t="shared" ca="1" si="8"/>
        <v>15</v>
      </c>
      <c r="H418" s="21"/>
      <c r="I418" s="22">
        <v>44469</v>
      </c>
      <c r="J418" s="19">
        <v>5</v>
      </c>
      <c r="K418" s="19"/>
      <c r="L418" s="19"/>
    </row>
    <row r="419" spans="1:12" x14ac:dyDescent="0.3">
      <c r="A419" s="17" t="s">
        <v>138</v>
      </c>
      <c r="B419" s="19" t="s">
        <v>112</v>
      </c>
      <c r="C419" s="17" t="s">
        <v>131</v>
      </c>
      <c r="D419" s="17" t="s">
        <v>818</v>
      </c>
      <c r="E419" s="54">
        <v>7609205</v>
      </c>
      <c r="F419" s="20">
        <v>40064</v>
      </c>
      <c r="G419" s="2">
        <f t="shared" ca="1" si="8"/>
        <v>14</v>
      </c>
      <c r="H419" s="21"/>
      <c r="I419" s="22">
        <v>44626</v>
      </c>
      <c r="J419" s="19">
        <v>5</v>
      </c>
      <c r="K419" s="19"/>
      <c r="L419" s="19"/>
    </row>
    <row r="420" spans="1:12" x14ac:dyDescent="0.3">
      <c r="A420" s="17" t="s">
        <v>99</v>
      </c>
      <c r="B420" s="19" t="s">
        <v>127</v>
      </c>
      <c r="C420" s="17" t="s">
        <v>9</v>
      </c>
      <c r="D420" s="17" t="s">
        <v>818</v>
      </c>
      <c r="E420" s="54">
        <v>5091684</v>
      </c>
      <c r="F420" s="20">
        <v>44499</v>
      </c>
      <c r="G420" s="2">
        <f t="shared" ca="1" si="8"/>
        <v>2</v>
      </c>
      <c r="H420" s="21" t="s">
        <v>114</v>
      </c>
      <c r="I420" s="22">
        <v>52799</v>
      </c>
      <c r="J420" s="19">
        <v>5</v>
      </c>
      <c r="K420" s="19"/>
      <c r="L420" s="19"/>
    </row>
    <row r="421" spans="1:12" x14ac:dyDescent="0.3">
      <c r="A421" s="17" t="s">
        <v>302</v>
      </c>
      <c r="B421" s="19" t="s">
        <v>121</v>
      </c>
      <c r="C421" s="17" t="s">
        <v>239</v>
      </c>
      <c r="D421" s="17" t="s">
        <v>817</v>
      </c>
      <c r="E421" s="54">
        <v>1932382</v>
      </c>
      <c r="F421" s="20">
        <v>43889</v>
      </c>
      <c r="G421" s="2">
        <f t="shared" ca="1" si="8"/>
        <v>3</v>
      </c>
      <c r="H421" s="21" t="s">
        <v>114</v>
      </c>
      <c r="I421" s="22">
        <v>99158</v>
      </c>
      <c r="J421" s="19">
        <v>3</v>
      </c>
      <c r="K421" s="19"/>
      <c r="L421" s="19"/>
    </row>
    <row r="422" spans="1:12" x14ac:dyDescent="0.3">
      <c r="A422" s="17" t="s">
        <v>256</v>
      </c>
      <c r="B422" s="19" t="s">
        <v>121</v>
      </c>
      <c r="C422" s="17" t="s">
        <v>239</v>
      </c>
      <c r="D422" s="17" t="s">
        <v>818</v>
      </c>
      <c r="E422" s="54">
        <v>4505621</v>
      </c>
      <c r="F422" s="20">
        <v>43780</v>
      </c>
      <c r="G422" s="2">
        <f t="shared" ca="1" si="8"/>
        <v>4</v>
      </c>
      <c r="H422" s="21" t="s">
        <v>114</v>
      </c>
      <c r="I422" s="22">
        <v>48060</v>
      </c>
      <c r="J422" s="19">
        <v>5</v>
      </c>
      <c r="K422" s="19"/>
      <c r="L422" s="19"/>
    </row>
    <row r="423" spans="1:12" x14ac:dyDescent="0.3">
      <c r="A423" s="17" t="s">
        <v>452</v>
      </c>
      <c r="B423" s="19" t="s">
        <v>112</v>
      </c>
      <c r="C423" s="17" t="s">
        <v>9</v>
      </c>
      <c r="D423" s="17" t="s">
        <v>817</v>
      </c>
      <c r="E423" s="54">
        <v>6293998</v>
      </c>
      <c r="F423" s="20">
        <v>39624</v>
      </c>
      <c r="G423" s="2">
        <f t="shared" ca="1" si="8"/>
        <v>15</v>
      </c>
      <c r="H423" s="21"/>
      <c r="I423" s="22">
        <v>97848</v>
      </c>
      <c r="J423" s="19">
        <v>2</v>
      </c>
      <c r="K423" s="19"/>
      <c r="L423" s="19"/>
    </row>
    <row r="424" spans="1:12" x14ac:dyDescent="0.3">
      <c r="A424" s="17" t="s">
        <v>486</v>
      </c>
      <c r="B424" s="19" t="s">
        <v>112</v>
      </c>
      <c r="C424" s="17" t="s">
        <v>464</v>
      </c>
      <c r="D424" s="17" t="s">
        <v>817</v>
      </c>
      <c r="E424" s="54">
        <v>5128893</v>
      </c>
      <c r="F424" s="20">
        <v>43234</v>
      </c>
      <c r="G424" s="2">
        <f t="shared" ca="1" si="8"/>
        <v>5</v>
      </c>
      <c r="H424" s="21" t="s">
        <v>125</v>
      </c>
      <c r="I424" s="22">
        <v>109188</v>
      </c>
      <c r="J424" s="19">
        <v>1</v>
      </c>
      <c r="K424" s="19"/>
      <c r="L424" s="19"/>
    </row>
    <row r="425" spans="1:12" x14ac:dyDescent="0.3">
      <c r="A425" s="17" t="s">
        <v>776</v>
      </c>
      <c r="B425" s="19" t="s">
        <v>121</v>
      </c>
      <c r="C425" s="17" t="s">
        <v>687</v>
      </c>
      <c r="D425" s="17" t="s">
        <v>817</v>
      </c>
      <c r="E425" s="54">
        <v>6441194</v>
      </c>
      <c r="F425" s="20">
        <v>41905</v>
      </c>
      <c r="G425" s="2">
        <f t="shared" ca="1" si="8"/>
        <v>9</v>
      </c>
      <c r="H425" s="21" t="s">
        <v>116</v>
      </c>
      <c r="I425" s="22">
        <v>65178</v>
      </c>
      <c r="J425" s="19">
        <v>4</v>
      </c>
      <c r="K425" s="19"/>
      <c r="L425" s="19"/>
    </row>
    <row r="426" spans="1:12" x14ac:dyDescent="0.3">
      <c r="A426" s="17" t="s">
        <v>282</v>
      </c>
      <c r="B426" s="19" t="s">
        <v>123</v>
      </c>
      <c r="C426" s="17" t="s">
        <v>239</v>
      </c>
      <c r="D426" s="17" t="s">
        <v>817</v>
      </c>
      <c r="E426" s="54">
        <v>5894856</v>
      </c>
      <c r="F426" s="20">
        <v>43116</v>
      </c>
      <c r="G426" s="2">
        <f t="shared" ca="1" si="8"/>
        <v>5</v>
      </c>
      <c r="H426" s="21"/>
      <c r="I426" s="22">
        <v>85469</v>
      </c>
      <c r="J426" s="19">
        <v>3</v>
      </c>
      <c r="K426" s="19"/>
      <c r="L426" s="19"/>
    </row>
    <row r="427" spans="1:12" x14ac:dyDescent="0.3">
      <c r="A427" s="17" t="s">
        <v>672</v>
      </c>
      <c r="B427" s="19" t="s">
        <v>112</v>
      </c>
      <c r="C427" s="17" t="s">
        <v>613</v>
      </c>
      <c r="D427" s="17" t="s">
        <v>817</v>
      </c>
      <c r="E427" s="54">
        <v>8324258</v>
      </c>
      <c r="F427" s="20">
        <v>39647</v>
      </c>
      <c r="G427" s="2">
        <f t="shared" ca="1" si="8"/>
        <v>15</v>
      </c>
      <c r="H427" s="21"/>
      <c r="I427" s="22">
        <v>79718</v>
      </c>
      <c r="J427" s="19">
        <v>4</v>
      </c>
      <c r="K427" s="19"/>
      <c r="L427" s="19"/>
    </row>
    <row r="428" spans="1:12" x14ac:dyDescent="0.3">
      <c r="A428" s="17" t="s">
        <v>167</v>
      </c>
      <c r="B428" s="19" t="s">
        <v>121</v>
      </c>
      <c r="C428" s="17" t="s">
        <v>165</v>
      </c>
      <c r="D428" s="17" t="s">
        <v>820</v>
      </c>
      <c r="E428" s="54">
        <v>4695668</v>
      </c>
      <c r="F428" s="20">
        <v>42684</v>
      </c>
      <c r="G428" s="2">
        <f t="shared" ca="1" si="8"/>
        <v>7</v>
      </c>
      <c r="H428" s="21" t="s">
        <v>125</v>
      </c>
      <c r="I428" s="22">
        <v>25184</v>
      </c>
      <c r="J428" s="19">
        <v>4</v>
      </c>
      <c r="K428" s="19"/>
      <c r="L428" s="19"/>
    </row>
    <row r="429" spans="1:12" x14ac:dyDescent="0.3">
      <c r="A429" s="17" t="s">
        <v>105</v>
      </c>
      <c r="B429" s="19" t="s">
        <v>121</v>
      </c>
      <c r="C429" s="17" t="s">
        <v>9</v>
      </c>
      <c r="D429" s="17" t="s">
        <v>817</v>
      </c>
      <c r="E429" s="54">
        <v>9803790</v>
      </c>
      <c r="F429" s="20">
        <v>44623</v>
      </c>
      <c r="G429" s="2">
        <f t="shared" ca="1" si="8"/>
        <v>1</v>
      </c>
      <c r="H429" s="21" t="s">
        <v>114</v>
      </c>
      <c r="I429" s="22">
        <v>65543</v>
      </c>
      <c r="J429" s="19">
        <v>5</v>
      </c>
      <c r="K429" s="19"/>
      <c r="L429" s="19"/>
    </row>
    <row r="430" spans="1:12" x14ac:dyDescent="0.3">
      <c r="A430" s="17" t="s">
        <v>630</v>
      </c>
      <c r="B430" s="19" t="s">
        <v>123</v>
      </c>
      <c r="C430" s="17" t="s">
        <v>613</v>
      </c>
      <c r="D430" s="17" t="s">
        <v>818</v>
      </c>
      <c r="E430" s="54">
        <v>8245598</v>
      </c>
      <c r="F430" s="20">
        <v>39773</v>
      </c>
      <c r="G430" s="2">
        <f t="shared" ca="1" si="8"/>
        <v>15</v>
      </c>
      <c r="H430" s="21" t="s">
        <v>114</v>
      </c>
      <c r="I430" s="22">
        <v>47223</v>
      </c>
      <c r="J430" s="19">
        <v>2</v>
      </c>
      <c r="K430" s="19"/>
      <c r="L430" s="19"/>
    </row>
    <row r="431" spans="1:12" x14ac:dyDescent="0.3">
      <c r="A431" s="17" t="s">
        <v>57</v>
      </c>
      <c r="B431" s="19" t="s">
        <v>121</v>
      </c>
      <c r="C431" s="17" t="s">
        <v>131</v>
      </c>
      <c r="D431" s="17" t="s">
        <v>817</v>
      </c>
      <c r="E431" s="54">
        <v>4981639</v>
      </c>
      <c r="F431" s="20">
        <v>44173</v>
      </c>
      <c r="G431" s="2">
        <f t="shared" ca="1" si="8"/>
        <v>2</v>
      </c>
      <c r="H431" s="21" t="s">
        <v>120</v>
      </c>
      <c r="I431" s="22">
        <v>93029</v>
      </c>
      <c r="J431" s="19">
        <v>5</v>
      </c>
      <c r="K431" s="19"/>
      <c r="L431" s="19"/>
    </row>
    <row r="432" spans="1:12" x14ac:dyDescent="0.3">
      <c r="A432" s="17" t="s">
        <v>180</v>
      </c>
      <c r="B432" s="19" t="s">
        <v>123</v>
      </c>
      <c r="C432" s="17" t="s">
        <v>165</v>
      </c>
      <c r="D432" s="17" t="s">
        <v>817</v>
      </c>
      <c r="E432" s="54">
        <v>8517462</v>
      </c>
      <c r="F432" s="20">
        <v>39654</v>
      </c>
      <c r="G432" s="2">
        <f t="shared" ca="1" si="8"/>
        <v>15</v>
      </c>
      <c r="H432" s="21" t="s">
        <v>128</v>
      </c>
      <c r="I432" s="22">
        <v>67649</v>
      </c>
      <c r="J432" s="19">
        <v>1</v>
      </c>
      <c r="K432" s="19"/>
      <c r="L432" s="19"/>
    </row>
    <row r="433" spans="1:12" x14ac:dyDescent="0.3">
      <c r="A433" s="17" t="s">
        <v>292</v>
      </c>
      <c r="B433" s="19" t="s">
        <v>121</v>
      </c>
      <c r="C433" s="17" t="s">
        <v>239</v>
      </c>
      <c r="D433" s="17" t="s">
        <v>817</v>
      </c>
      <c r="E433" s="54">
        <v>5897424</v>
      </c>
      <c r="F433" s="20">
        <v>42398</v>
      </c>
      <c r="G433" s="2">
        <f t="shared" ca="1" si="8"/>
        <v>7</v>
      </c>
      <c r="H433" s="21" t="s">
        <v>128</v>
      </c>
      <c r="I433" s="22">
        <v>88722</v>
      </c>
      <c r="J433" s="19">
        <v>1</v>
      </c>
      <c r="K433" s="19"/>
      <c r="L433" s="19"/>
    </row>
    <row r="434" spans="1:12" x14ac:dyDescent="0.3">
      <c r="A434" s="17" t="s">
        <v>365</v>
      </c>
      <c r="B434" s="19" t="s">
        <v>119</v>
      </c>
      <c r="C434" s="17" t="s">
        <v>239</v>
      </c>
      <c r="D434" s="17" t="s">
        <v>817</v>
      </c>
      <c r="E434" s="54">
        <v>1472100</v>
      </c>
      <c r="F434" s="20">
        <v>44051</v>
      </c>
      <c r="G434" s="2">
        <f t="shared" ca="1" si="8"/>
        <v>3</v>
      </c>
      <c r="H434" s="21" t="s">
        <v>114</v>
      </c>
      <c r="I434" s="22">
        <v>80082</v>
      </c>
      <c r="J434" s="19">
        <v>4</v>
      </c>
      <c r="K434" s="19"/>
      <c r="L434" s="19"/>
    </row>
    <row r="435" spans="1:12" x14ac:dyDescent="0.3">
      <c r="A435" s="17" t="s">
        <v>702</v>
      </c>
      <c r="B435" s="19" t="s">
        <v>123</v>
      </c>
      <c r="C435" s="17" t="s">
        <v>687</v>
      </c>
      <c r="D435" s="17" t="s">
        <v>819</v>
      </c>
      <c r="E435" s="54">
        <v>5642244</v>
      </c>
      <c r="F435" s="20">
        <v>42732</v>
      </c>
      <c r="G435" s="2">
        <f t="shared" ca="1" si="8"/>
        <v>6</v>
      </c>
      <c r="H435" s="21" t="s">
        <v>120</v>
      </c>
      <c r="I435" s="22">
        <v>37409</v>
      </c>
      <c r="J435" s="19">
        <v>3</v>
      </c>
      <c r="K435" s="19"/>
      <c r="L435" s="19"/>
    </row>
    <row r="436" spans="1:12" x14ac:dyDescent="0.3">
      <c r="A436" s="17" t="s">
        <v>328</v>
      </c>
      <c r="B436" s="19" t="s">
        <v>127</v>
      </c>
      <c r="C436" s="17" t="s">
        <v>239</v>
      </c>
      <c r="D436" s="17" t="s">
        <v>819</v>
      </c>
      <c r="E436" s="54">
        <v>3243282</v>
      </c>
      <c r="F436" s="20">
        <v>42855</v>
      </c>
      <c r="G436" s="2">
        <f t="shared" ca="1" si="8"/>
        <v>6</v>
      </c>
      <c r="H436" s="21"/>
      <c r="I436" s="22">
        <v>41062</v>
      </c>
      <c r="J436" s="19">
        <v>1</v>
      </c>
      <c r="K436" s="19"/>
      <c r="L436" s="19"/>
    </row>
    <row r="437" spans="1:12" x14ac:dyDescent="0.3">
      <c r="A437" s="17" t="s">
        <v>53</v>
      </c>
      <c r="B437" s="19" t="s">
        <v>123</v>
      </c>
      <c r="C437" s="17" t="s">
        <v>130</v>
      </c>
      <c r="D437" s="17" t="s">
        <v>817</v>
      </c>
      <c r="E437" s="54">
        <v>7582682</v>
      </c>
      <c r="F437" s="20">
        <v>42323</v>
      </c>
      <c r="G437" s="2">
        <f t="shared" ca="1" si="8"/>
        <v>8</v>
      </c>
      <c r="H437" s="21" t="s">
        <v>128</v>
      </c>
      <c r="I437" s="22">
        <v>66636</v>
      </c>
      <c r="J437" s="19">
        <v>2</v>
      </c>
      <c r="K437" s="19"/>
      <c r="L437" s="19"/>
    </row>
    <row r="438" spans="1:12" x14ac:dyDescent="0.3">
      <c r="A438" s="17" t="s">
        <v>354</v>
      </c>
      <c r="B438" s="19" t="s">
        <v>121</v>
      </c>
      <c r="C438" s="17" t="s">
        <v>239</v>
      </c>
      <c r="D438" s="17" t="s">
        <v>818</v>
      </c>
      <c r="E438" s="54">
        <v>8905745</v>
      </c>
      <c r="F438" s="20">
        <v>40008</v>
      </c>
      <c r="G438" s="2">
        <f t="shared" ca="1" si="8"/>
        <v>14</v>
      </c>
      <c r="H438" s="21" t="s">
        <v>114</v>
      </c>
      <c r="I438" s="22">
        <v>48357</v>
      </c>
      <c r="J438" s="19">
        <v>2</v>
      </c>
      <c r="K438" s="19"/>
      <c r="L438" s="19"/>
    </row>
    <row r="439" spans="1:12" x14ac:dyDescent="0.3">
      <c r="A439" s="17" t="s">
        <v>368</v>
      </c>
      <c r="B439" s="19" t="s">
        <v>112</v>
      </c>
      <c r="C439" s="17" t="s">
        <v>239</v>
      </c>
      <c r="D439" s="17" t="s">
        <v>817</v>
      </c>
      <c r="E439" s="54">
        <v>4757521</v>
      </c>
      <c r="F439" s="20">
        <v>40021</v>
      </c>
      <c r="G439" s="2">
        <f t="shared" ca="1" si="8"/>
        <v>14</v>
      </c>
      <c r="H439" s="21" t="s">
        <v>114</v>
      </c>
      <c r="I439" s="22">
        <v>90828</v>
      </c>
      <c r="J439" s="19">
        <v>3</v>
      </c>
      <c r="K439" s="19"/>
      <c r="L439" s="19"/>
    </row>
    <row r="440" spans="1:12" x14ac:dyDescent="0.3">
      <c r="A440" s="17" t="s">
        <v>427</v>
      </c>
      <c r="B440" s="19" t="s">
        <v>121</v>
      </c>
      <c r="C440" s="17" t="s">
        <v>399</v>
      </c>
      <c r="D440" s="17" t="s">
        <v>817</v>
      </c>
      <c r="E440" s="54">
        <v>6598460</v>
      </c>
      <c r="F440" s="20">
        <v>40280</v>
      </c>
      <c r="G440" s="2">
        <f t="shared" ca="1" si="8"/>
        <v>13</v>
      </c>
      <c r="H440" s="21"/>
      <c r="I440" s="22">
        <v>67770</v>
      </c>
      <c r="J440" s="19">
        <v>4</v>
      </c>
      <c r="K440" s="19"/>
      <c r="L440" s="19"/>
    </row>
    <row r="441" spans="1:12" x14ac:dyDescent="0.3">
      <c r="A441" s="17" t="s">
        <v>461</v>
      </c>
      <c r="B441" s="19" t="s">
        <v>121</v>
      </c>
      <c r="C441" s="17" t="s">
        <v>185</v>
      </c>
      <c r="D441" s="17" t="s">
        <v>817</v>
      </c>
      <c r="E441" s="54">
        <v>7771654</v>
      </c>
      <c r="F441" s="20">
        <v>42774</v>
      </c>
      <c r="G441" s="2">
        <f t="shared" ca="1" si="8"/>
        <v>6</v>
      </c>
      <c r="H441" s="21" t="s">
        <v>114</v>
      </c>
      <c r="I441" s="22">
        <v>85307</v>
      </c>
      <c r="J441" s="19">
        <v>1</v>
      </c>
      <c r="K441" s="19"/>
      <c r="L441" s="19"/>
    </row>
    <row r="442" spans="1:12" x14ac:dyDescent="0.3">
      <c r="A442" s="17" t="s">
        <v>305</v>
      </c>
      <c r="B442" s="19" t="s">
        <v>112</v>
      </c>
      <c r="C442" s="17" t="s">
        <v>239</v>
      </c>
      <c r="D442" s="17" t="s">
        <v>817</v>
      </c>
      <c r="E442" s="54">
        <v>2574811</v>
      </c>
      <c r="F442" s="20">
        <v>39515</v>
      </c>
      <c r="G442" s="2">
        <f t="shared" ca="1" si="8"/>
        <v>15</v>
      </c>
      <c r="H442" s="21" t="s">
        <v>120</v>
      </c>
      <c r="I442" s="22">
        <v>74858</v>
      </c>
      <c r="J442" s="19">
        <v>5</v>
      </c>
      <c r="K442" s="19"/>
      <c r="L442" s="19"/>
    </row>
    <row r="443" spans="1:12" x14ac:dyDescent="0.3">
      <c r="A443" s="17" t="s">
        <v>347</v>
      </c>
      <c r="B443" s="19" t="s">
        <v>121</v>
      </c>
      <c r="C443" s="17" t="s">
        <v>239</v>
      </c>
      <c r="D443" s="17" t="s">
        <v>817</v>
      </c>
      <c r="E443" s="54">
        <v>3556750</v>
      </c>
      <c r="F443" s="20">
        <v>42931</v>
      </c>
      <c r="G443" s="2">
        <f t="shared" ca="1" si="8"/>
        <v>6</v>
      </c>
      <c r="H443" s="21" t="s">
        <v>128</v>
      </c>
      <c r="I443" s="22">
        <v>90518</v>
      </c>
      <c r="J443" s="19">
        <v>4</v>
      </c>
      <c r="K443" s="19"/>
      <c r="L443" s="19"/>
    </row>
    <row r="444" spans="1:12" x14ac:dyDescent="0.3">
      <c r="A444" s="17" t="s">
        <v>137</v>
      </c>
      <c r="B444" s="19" t="s">
        <v>112</v>
      </c>
      <c r="C444" s="17" t="s">
        <v>131</v>
      </c>
      <c r="D444" s="17" t="s">
        <v>820</v>
      </c>
      <c r="E444" s="54">
        <v>5792314</v>
      </c>
      <c r="F444" s="20">
        <v>39636</v>
      </c>
      <c r="G444" s="2">
        <f t="shared" ca="1" si="8"/>
        <v>15</v>
      </c>
      <c r="H444" s="21"/>
      <c r="I444" s="22">
        <v>24975</v>
      </c>
      <c r="J444" s="19">
        <v>5</v>
      </c>
      <c r="K444" s="19"/>
      <c r="L444" s="19"/>
    </row>
    <row r="445" spans="1:12" x14ac:dyDescent="0.3">
      <c r="A445" s="17" t="s">
        <v>246</v>
      </c>
      <c r="B445" s="19" t="s">
        <v>123</v>
      </c>
      <c r="C445" s="17" t="s">
        <v>239</v>
      </c>
      <c r="D445" s="17" t="s">
        <v>819</v>
      </c>
      <c r="E445" s="54">
        <v>4742818</v>
      </c>
      <c r="F445" s="20">
        <v>39754</v>
      </c>
      <c r="G445" s="2">
        <f t="shared" ca="1" si="8"/>
        <v>15</v>
      </c>
      <c r="H445" s="21" t="s">
        <v>120</v>
      </c>
      <c r="I445" s="22">
        <v>29255</v>
      </c>
      <c r="J445" s="19">
        <v>2</v>
      </c>
      <c r="K445" s="19"/>
      <c r="L445" s="19"/>
    </row>
    <row r="446" spans="1:12" x14ac:dyDescent="0.3">
      <c r="A446" s="17" t="s">
        <v>294</v>
      </c>
      <c r="B446" s="19" t="s">
        <v>121</v>
      </c>
      <c r="C446" s="17" t="s">
        <v>239</v>
      </c>
      <c r="D446" s="17" t="s">
        <v>817</v>
      </c>
      <c r="E446" s="54">
        <v>7614982</v>
      </c>
      <c r="F446" s="20">
        <v>42766</v>
      </c>
      <c r="G446" s="2">
        <f t="shared" ca="1" si="8"/>
        <v>6</v>
      </c>
      <c r="H446" s="21"/>
      <c r="I446" s="22">
        <v>86198</v>
      </c>
      <c r="J446" s="19">
        <v>2</v>
      </c>
      <c r="K446" s="19"/>
      <c r="L446" s="19"/>
    </row>
    <row r="447" spans="1:12" x14ac:dyDescent="0.3">
      <c r="A447" s="17" t="s">
        <v>387</v>
      </c>
      <c r="B447" s="19" t="s">
        <v>127</v>
      </c>
      <c r="C447" s="17" t="s">
        <v>239</v>
      </c>
      <c r="D447" s="17" t="s">
        <v>819</v>
      </c>
      <c r="E447" s="54">
        <v>9503765</v>
      </c>
      <c r="F447" s="20">
        <v>40806</v>
      </c>
      <c r="G447" s="2">
        <f t="shared" ca="1" si="8"/>
        <v>12</v>
      </c>
      <c r="H447" s="21" t="s">
        <v>128</v>
      </c>
      <c r="I447" s="22">
        <v>34169</v>
      </c>
      <c r="J447" s="19">
        <v>4</v>
      </c>
      <c r="K447" s="19"/>
      <c r="L447" s="19"/>
    </row>
    <row r="448" spans="1:12" x14ac:dyDescent="0.3">
      <c r="A448" s="17" t="s">
        <v>259</v>
      </c>
      <c r="B448" s="19" t="s">
        <v>112</v>
      </c>
      <c r="C448" s="17" t="s">
        <v>239</v>
      </c>
      <c r="D448" s="17" t="s">
        <v>819</v>
      </c>
      <c r="E448" s="54">
        <v>9271782</v>
      </c>
      <c r="F448" s="20">
        <v>39406</v>
      </c>
      <c r="G448" s="2">
        <f t="shared" ca="1" si="8"/>
        <v>16</v>
      </c>
      <c r="H448" s="21"/>
      <c r="I448" s="22">
        <v>39388</v>
      </c>
      <c r="J448" s="19">
        <v>3</v>
      </c>
      <c r="K448" s="19"/>
      <c r="L448" s="19"/>
    </row>
    <row r="449" spans="1:12" x14ac:dyDescent="0.3">
      <c r="A449" s="17" t="s">
        <v>660</v>
      </c>
      <c r="B449" s="19" t="s">
        <v>123</v>
      </c>
      <c r="C449" s="17" t="s">
        <v>613</v>
      </c>
      <c r="D449" s="17" t="s">
        <v>817</v>
      </c>
      <c r="E449" s="54">
        <v>7151906</v>
      </c>
      <c r="F449" s="20">
        <v>39589</v>
      </c>
      <c r="G449" s="2">
        <f t="shared" ca="1" si="8"/>
        <v>15</v>
      </c>
      <c r="H449" s="21" t="s">
        <v>116</v>
      </c>
      <c r="I449" s="22">
        <v>106583</v>
      </c>
      <c r="J449" s="19">
        <v>1</v>
      </c>
      <c r="K449" s="19"/>
      <c r="L449" s="19"/>
    </row>
    <row r="450" spans="1:12" x14ac:dyDescent="0.3">
      <c r="A450" s="17" t="s">
        <v>673</v>
      </c>
      <c r="B450" s="19" t="s">
        <v>123</v>
      </c>
      <c r="C450" s="17" t="s">
        <v>613</v>
      </c>
      <c r="D450" s="17" t="s">
        <v>817</v>
      </c>
      <c r="E450" s="54">
        <v>3083749</v>
      </c>
      <c r="F450" s="20">
        <v>39655</v>
      </c>
      <c r="G450" s="2">
        <f t="shared" ref="G450:G513" ca="1" si="9">DATEDIF(F450,TODAY(),"Y")</f>
        <v>15</v>
      </c>
      <c r="H450" s="21" t="s">
        <v>125</v>
      </c>
      <c r="I450" s="22">
        <v>107474</v>
      </c>
      <c r="J450" s="19">
        <v>2</v>
      </c>
      <c r="K450" s="19"/>
      <c r="L450" s="19"/>
    </row>
    <row r="451" spans="1:12" x14ac:dyDescent="0.3">
      <c r="A451" s="17" t="s">
        <v>327</v>
      </c>
      <c r="B451" s="19" t="s">
        <v>112</v>
      </c>
      <c r="C451" s="17" t="s">
        <v>239</v>
      </c>
      <c r="D451" s="17" t="s">
        <v>820</v>
      </c>
      <c r="E451" s="54">
        <v>3675915</v>
      </c>
      <c r="F451" s="20">
        <v>42853</v>
      </c>
      <c r="G451" s="2">
        <f t="shared" ca="1" si="9"/>
        <v>6</v>
      </c>
      <c r="H451" s="21" t="s">
        <v>116</v>
      </c>
      <c r="I451" s="22">
        <v>25508</v>
      </c>
      <c r="J451" s="19">
        <v>4</v>
      </c>
      <c r="K451" s="19"/>
      <c r="L451" s="19"/>
    </row>
    <row r="452" spans="1:12" x14ac:dyDescent="0.3">
      <c r="A452" s="17" t="s">
        <v>724</v>
      </c>
      <c r="B452" s="19" t="s">
        <v>121</v>
      </c>
      <c r="C452" s="17" t="s">
        <v>687</v>
      </c>
      <c r="D452" s="17" t="s">
        <v>817</v>
      </c>
      <c r="E452" s="54">
        <v>6655213</v>
      </c>
      <c r="F452" s="20">
        <v>42816</v>
      </c>
      <c r="G452" s="2">
        <f t="shared" ca="1" si="9"/>
        <v>6</v>
      </c>
      <c r="H452" s="21"/>
      <c r="I452" s="22">
        <v>101993</v>
      </c>
      <c r="J452" s="19">
        <v>3</v>
      </c>
      <c r="K452" s="19"/>
      <c r="L452" s="19"/>
    </row>
    <row r="453" spans="1:12" x14ac:dyDescent="0.3">
      <c r="A453" s="17" t="s">
        <v>234</v>
      </c>
      <c r="B453" s="19" t="s">
        <v>127</v>
      </c>
      <c r="C453" s="17" t="s">
        <v>230</v>
      </c>
      <c r="D453" s="17" t="s">
        <v>818</v>
      </c>
      <c r="E453" s="54">
        <v>5513950</v>
      </c>
      <c r="F453" s="20">
        <v>40620</v>
      </c>
      <c r="G453" s="2">
        <f t="shared" ca="1" si="9"/>
        <v>12</v>
      </c>
      <c r="H453" s="21" t="s">
        <v>116</v>
      </c>
      <c r="I453" s="22">
        <v>60953</v>
      </c>
      <c r="J453" s="19">
        <v>1</v>
      </c>
      <c r="K453" s="19"/>
      <c r="L453" s="19"/>
    </row>
    <row r="454" spans="1:12" x14ac:dyDescent="0.3">
      <c r="A454" s="17" t="s">
        <v>342</v>
      </c>
      <c r="B454" s="19" t="s">
        <v>123</v>
      </c>
      <c r="C454" s="17" t="s">
        <v>239</v>
      </c>
      <c r="D454" s="17" t="s">
        <v>817</v>
      </c>
      <c r="E454" s="54">
        <v>1495662</v>
      </c>
      <c r="F454" s="20">
        <v>44701</v>
      </c>
      <c r="G454" s="2">
        <f t="shared" ca="1" si="9"/>
        <v>1</v>
      </c>
      <c r="H454" s="21"/>
      <c r="I454" s="22">
        <v>66866</v>
      </c>
      <c r="J454" s="19">
        <v>2</v>
      </c>
      <c r="K454" s="19"/>
      <c r="L454" s="19"/>
    </row>
    <row r="455" spans="1:12" x14ac:dyDescent="0.3">
      <c r="A455" s="17" t="s">
        <v>179</v>
      </c>
      <c r="B455" s="19" t="s">
        <v>123</v>
      </c>
      <c r="C455" s="17" t="s">
        <v>165</v>
      </c>
      <c r="D455" s="17" t="s">
        <v>817</v>
      </c>
      <c r="E455" s="54">
        <v>6717902</v>
      </c>
      <c r="F455" s="20">
        <v>40690</v>
      </c>
      <c r="G455" s="2">
        <f t="shared" ca="1" si="9"/>
        <v>12</v>
      </c>
      <c r="H455" s="21" t="s">
        <v>120</v>
      </c>
      <c r="I455" s="22">
        <v>82553</v>
      </c>
      <c r="J455" s="19">
        <v>4</v>
      </c>
      <c r="K455" s="19"/>
      <c r="L455" s="19"/>
    </row>
    <row r="456" spans="1:12" x14ac:dyDescent="0.3">
      <c r="A456" s="17" t="s">
        <v>676</v>
      </c>
      <c r="B456" s="19" t="s">
        <v>119</v>
      </c>
      <c r="C456" s="17" t="s">
        <v>613</v>
      </c>
      <c r="D456" s="17" t="s">
        <v>817</v>
      </c>
      <c r="E456" s="54">
        <v>7175078</v>
      </c>
      <c r="F456" s="20">
        <v>44430</v>
      </c>
      <c r="G456" s="2">
        <f t="shared" ca="1" si="9"/>
        <v>2</v>
      </c>
      <c r="H456" s="21" t="s">
        <v>128</v>
      </c>
      <c r="I456" s="22">
        <v>85118</v>
      </c>
      <c r="J456" s="19">
        <v>3</v>
      </c>
      <c r="K456" s="19"/>
      <c r="L456" s="19"/>
    </row>
    <row r="457" spans="1:12" x14ac:dyDescent="0.3">
      <c r="A457" s="17" t="s">
        <v>205</v>
      </c>
      <c r="B457" s="19" t="s">
        <v>127</v>
      </c>
      <c r="C457" s="17" t="s">
        <v>191</v>
      </c>
      <c r="D457" s="17" t="s">
        <v>818</v>
      </c>
      <c r="E457" s="54">
        <v>1563969</v>
      </c>
      <c r="F457" s="20">
        <v>39840</v>
      </c>
      <c r="G457" s="2">
        <f t="shared" ca="1" si="9"/>
        <v>14</v>
      </c>
      <c r="H457" s="21"/>
      <c r="I457" s="22">
        <v>52337</v>
      </c>
      <c r="J457" s="19">
        <v>4</v>
      </c>
      <c r="K457" s="19"/>
      <c r="L457" s="19"/>
    </row>
    <row r="458" spans="1:12" x14ac:dyDescent="0.3">
      <c r="A458" s="17" t="s">
        <v>783</v>
      </c>
      <c r="B458" s="19" t="s">
        <v>123</v>
      </c>
      <c r="C458" s="17" t="s">
        <v>782</v>
      </c>
      <c r="D458" s="17" t="s">
        <v>817</v>
      </c>
      <c r="E458" s="54">
        <v>2908925</v>
      </c>
      <c r="F458" s="20">
        <v>40568</v>
      </c>
      <c r="G458" s="2">
        <f t="shared" ca="1" si="9"/>
        <v>12</v>
      </c>
      <c r="H458" s="21" t="s">
        <v>114</v>
      </c>
      <c r="I458" s="22">
        <v>85955</v>
      </c>
      <c r="J458" s="19">
        <v>5</v>
      </c>
      <c r="K458" s="19"/>
      <c r="L458" s="19"/>
    </row>
    <row r="459" spans="1:12" x14ac:dyDescent="0.3">
      <c r="A459" s="17" t="s">
        <v>457</v>
      </c>
      <c r="B459" s="19" t="s">
        <v>112</v>
      </c>
      <c r="C459" s="17" t="s">
        <v>9</v>
      </c>
      <c r="D459" s="17" t="s">
        <v>819</v>
      </c>
      <c r="E459" s="54">
        <v>6069310</v>
      </c>
      <c r="F459" s="20">
        <v>40813</v>
      </c>
      <c r="G459" s="2">
        <f t="shared" ca="1" si="9"/>
        <v>12</v>
      </c>
      <c r="H459" s="21"/>
      <c r="I459" s="22">
        <v>39879</v>
      </c>
      <c r="J459" s="19">
        <v>3</v>
      </c>
      <c r="K459" s="19"/>
      <c r="L459" s="19"/>
    </row>
    <row r="460" spans="1:12" x14ac:dyDescent="0.3">
      <c r="A460" s="17" t="s">
        <v>448</v>
      </c>
      <c r="B460" s="19" t="s">
        <v>112</v>
      </c>
      <c r="C460" s="17" t="s">
        <v>399</v>
      </c>
      <c r="D460" s="17" t="s">
        <v>819</v>
      </c>
      <c r="E460" s="54">
        <v>7618008</v>
      </c>
      <c r="F460" s="20">
        <v>39722</v>
      </c>
      <c r="G460" s="2">
        <f t="shared" ca="1" si="9"/>
        <v>15</v>
      </c>
      <c r="H460" s="21" t="s">
        <v>116</v>
      </c>
      <c r="I460" s="22">
        <v>42201</v>
      </c>
      <c r="J460" s="19">
        <v>5</v>
      </c>
      <c r="K460" s="19"/>
      <c r="L460" s="19"/>
    </row>
    <row r="461" spans="1:12" x14ac:dyDescent="0.3">
      <c r="A461" s="17" t="s">
        <v>722</v>
      </c>
      <c r="B461" s="19" t="s">
        <v>112</v>
      </c>
      <c r="C461" s="17" t="s">
        <v>687</v>
      </c>
      <c r="D461" s="17" t="s">
        <v>818</v>
      </c>
      <c r="E461" s="54">
        <v>2441577</v>
      </c>
      <c r="F461" s="20">
        <v>44283</v>
      </c>
      <c r="G461" s="2">
        <f t="shared" ca="1" si="9"/>
        <v>2</v>
      </c>
      <c r="H461" s="21"/>
      <c r="I461" s="22">
        <v>46818</v>
      </c>
      <c r="J461" s="19">
        <v>5</v>
      </c>
      <c r="K461" s="19"/>
      <c r="L461" s="19"/>
    </row>
    <row r="462" spans="1:12" x14ac:dyDescent="0.3">
      <c r="A462" s="17" t="s">
        <v>336</v>
      </c>
      <c r="B462" s="19" t="s">
        <v>121</v>
      </c>
      <c r="C462" s="17" t="s">
        <v>239</v>
      </c>
      <c r="D462" s="17" t="s">
        <v>820</v>
      </c>
      <c r="E462" s="54">
        <v>6836423</v>
      </c>
      <c r="F462" s="20">
        <v>39937</v>
      </c>
      <c r="G462" s="2">
        <f t="shared" ca="1" si="9"/>
        <v>14</v>
      </c>
      <c r="H462" s="21" t="s">
        <v>128</v>
      </c>
      <c r="I462" s="22">
        <v>14938</v>
      </c>
      <c r="J462" s="19">
        <v>1</v>
      </c>
      <c r="K462" s="19"/>
      <c r="L462" s="19"/>
    </row>
    <row r="463" spans="1:12" x14ac:dyDescent="0.3">
      <c r="A463" s="17" t="s">
        <v>623</v>
      </c>
      <c r="B463" s="19" t="s">
        <v>112</v>
      </c>
      <c r="C463" s="17" t="s">
        <v>613</v>
      </c>
      <c r="D463" s="17" t="s">
        <v>817</v>
      </c>
      <c r="E463" s="54">
        <v>8653797</v>
      </c>
      <c r="F463" s="20">
        <v>43392</v>
      </c>
      <c r="G463" s="2">
        <f t="shared" ca="1" si="9"/>
        <v>5</v>
      </c>
      <c r="H463" s="21" t="s">
        <v>128</v>
      </c>
      <c r="I463" s="22">
        <v>97281</v>
      </c>
      <c r="J463" s="19">
        <v>2</v>
      </c>
      <c r="K463" s="19"/>
      <c r="L463" s="19"/>
    </row>
    <row r="464" spans="1:12" x14ac:dyDescent="0.3">
      <c r="A464" s="17" t="s">
        <v>76</v>
      </c>
      <c r="B464" s="19" t="s">
        <v>121</v>
      </c>
      <c r="C464" s="17" t="s">
        <v>131</v>
      </c>
      <c r="D464" s="17" t="s">
        <v>817</v>
      </c>
      <c r="E464" s="54">
        <v>7015011</v>
      </c>
      <c r="F464" s="20">
        <v>43536</v>
      </c>
      <c r="G464" s="2">
        <f t="shared" ca="1" si="9"/>
        <v>4</v>
      </c>
      <c r="H464" s="21"/>
      <c r="I464" s="22">
        <v>107271</v>
      </c>
      <c r="J464" s="19">
        <v>5</v>
      </c>
      <c r="K464" s="19"/>
      <c r="L464" s="19"/>
    </row>
    <row r="465" spans="1:12" x14ac:dyDescent="0.3">
      <c r="A465" s="17" t="s">
        <v>484</v>
      </c>
      <c r="B465" s="19" t="s">
        <v>123</v>
      </c>
      <c r="C465" s="17" t="s">
        <v>464</v>
      </c>
      <c r="D465" s="17" t="s">
        <v>819</v>
      </c>
      <c r="E465" s="54">
        <v>1794020</v>
      </c>
      <c r="F465" s="20">
        <v>42861</v>
      </c>
      <c r="G465" s="2">
        <f t="shared" ca="1" si="9"/>
        <v>6</v>
      </c>
      <c r="H465" s="21" t="s">
        <v>114</v>
      </c>
      <c r="I465" s="22">
        <v>34871</v>
      </c>
      <c r="J465" s="19">
        <v>5</v>
      </c>
      <c r="K465" s="19"/>
      <c r="L465" s="19"/>
    </row>
    <row r="466" spans="1:12" x14ac:dyDescent="0.3">
      <c r="A466" s="17" t="s">
        <v>719</v>
      </c>
      <c r="B466" s="19" t="s">
        <v>123</v>
      </c>
      <c r="C466" s="17" t="s">
        <v>687</v>
      </c>
      <c r="D466" s="17" t="s">
        <v>819</v>
      </c>
      <c r="E466" s="54">
        <v>8141713</v>
      </c>
      <c r="F466" s="20">
        <v>44257</v>
      </c>
      <c r="G466" s="2">
        <f t="shared" ca="1" si="9"/>
        <v>2</v>
      </c>
      <c r="H466" s="21" t="s">
        <v>114</v>
      </c>
      <c r="I466" s="22">
        <v>31091</v>
      </c>
      <c r="J466" s="19">
        <v>4</v>
      </c>
      <c r="K466" s="19"/>
      <c r="L466" s="19"/>
    </row>
    <row r="467" spans="1:12" x14ac:dyDescent="0.3">
      <c r="A467" s="17" t="s">
        <v>573</v>
      </c>
      <c r="B467" s="19" t="s">
        <v>121</v>
      </c>
      <c r="C467" s="17" t="s">
        <v>526</v>
      </c>
      <c r="D467" s="17" t="s">
        <v>817</v>
      </c>
      <c r="E467" s="54">
        <v>9786682</v>
      </c>
      <c r="F467" s="20">
        <v>43991</v>
      </c>
      <c r="G467" s="2">
        <f t="shared" ca="1" si="9"/>
        <v>3</v>
      </c>
      <c r="H467" s="21"/>
      <c r="I467" s="22">
        <v>81095</v>
      </c>
      <c r="J467" s="19">
        <v>2</v>
      </c>
      <c r="K467" s="19"/>
      <c r="L467" s="19"/>
    </row>
    <row r="468" spans="1:12" x14ac:dyDescent="0.3">
      <c r="A468" s="17" t="s">
        <v>209</v>
      </c>
      <c r="B468" s="19" t="s">
        <v>121</v>
      </c>
      <c r="C468" s="17" t="s">
        <v>191</v>
      </c>
      <c r="D468" s="17" t="s">
        <v>817</v>
      </c>
      <c r="E468" s="54">
        <v>4408121</v>
      </c>
      <c r="F468" s="20">
        <v>41712</v>
      </c>
      <c r="G468" s="2">
        <f t="shared" ca="1" si="9"/>
        <v>9</v>
      </c>
      <c r="H468" s="21" t="s">
        <v>120</v>
      </c>
      <c r="I468" s="22">
        <v>88506</v>
      </c>
      <c r="J468" s="19">
        <v>1</v>
      </c>
      <c r="K468" s="19"/>
      <c r="L468" s="19"/>
    </row>
    <row r="469" spans="1:12" x14ac:dyDescent="0.3">
      <c r="A469" s="17" t="s">
        <v>588</v>
      </c>
      <c r="B469" s="19" t="s">
        <v>121</v>
      </c>
      <c r="C469" s="17" t="s">
        <v>526</v>
      </c>
      <c r="D469" s="17" t="s">
        <v>817</v>
      </c>
      <c r="E469" s="54">
        <v>1907554</v>
      </c>
      <c r="F469" s="20">
        <v>41103</v>
      </c>
      <c r="G469" s="2">
        <f t="shared" ca="1" si="9"/>
        <v>11</v>
      </c>
      <c r="H469" s="21"/>
      <c r="I469" s="22">
        <v>83133</v>
      </c>
      <c r="J469" s="19">
        <v>3</v>
      </c>
      <c r="K469" s="19"/>
      <c r="L469" s="19"/>
    </row>
    <row r="470" spans="1:12" x14ac:dyDescent="0.3">
      <c r="A470" s="17" t="s">
        <v>596</v>
      </c>
      <c r="B470" s="19" t="s">
        <v>123</v>
      </c>
      <c r="C470" s="17" t="s">
        <v>526</v>
      </c>
      <c r="D470" s="17" t="s">
        <v>817</v>
      </c>
      <c r="E470" s="54">
        <v>8382552</v>
      </c>
      <c r="F470" s="20">
        <v>39665</v>
      </c>
      <c r="G470" s="2">
        <f t="shared" ca="1" si="9"/>
        <v>15</v>
      </c>
      <c r="H470" s="21" t="s">
        <v>120</v>
      </c>
      <c r="I470" s="22">
        <v>73683</v>
      </c>
      <c r="J470" s="19">
        <v>4</v>
      </c>
      <c r="K470" s="19"/>
      <c r="L470" s="19"/>
    </row>
    <row r="471" spans="1:12" x14ac:dyDescent="0.3">
      <c r="A471" s="17" t="s">
        <v>481</v>
      </c>
      <c r="B471" s="19" t="s">
        <v>121</v>
      </c>
      <c r="C471" s="17" t="s">
        <v>464</v>
      </c>
      <c r="D471" s="17" t="s">
        <v>819</v>
      </c>
      <c r="E471" s="54">
        <v>5558171</v>
      </c>
      <c r="F471" s="20">
        <v>40272</v>
      </c>
      <c r="G471" s="2">
        <f t="shared" ca="1" si="9"/>
        <v>13</v>
      </c>
      <c r="H471" s="21" t="s">
        <v>128</v>
      </c>
      <c r="I471" s="22">
        <v>39157</v>
      </c>
      <c r="J471" s="19">
        <v>1</v>
      </c>
      <c r="K471" s="19"/>
      <c r="L471" s="19"/>
    </row>
    <row r="472" spans="1:12" x14ac:dyDescent="0.3">
      <c r="A472" s="17" t="s">
        <v>373</v>
      </c>
      <c r="B472" s="19" t="s">
        <v>123</v>
      </c>
      <c r="C472" s="17" t="s">
        <v>239</v>
      </c>
      <c r="D472" s="17" t="s">
        <v>818</v>
      </c>
      <c r="E472" s="54">
        <v>6801406</v>
      </c>
      <c r="F472" s="20">
        <v>44047</v>
      </c>
      <c r="G472" s="2">
        <f t="shared" ca="1" si="9"/>
        <v>3</v>
      </c>
      <c r="H472" s="21"/>
      <c r="I472" s="22">
        <v>51084</v>
      </c>
      <c r="J472" s="19">
        <v>1</v>
      </c>
      <c r="K472" s="19"/>
      <c r="L472" s="19"/>
    </row>
    <row r="473" spans="1:12" x14ac:dyDescent="0.3">
      <c r="A473" s="17" t="s">
        <v>750</v>
      </c>
      <c r="B473" s="19" t="s">
        <v>118</v>
      </c>
      <c r="C473" s="17" t="s">
        <v>687</v>
      </c>
      <c r="D473" s="17" t="s">
        <v>817</v>
      </c>
      <c r="E473" s="54">
        <v>3935926</v>
      </c>
      <c r="F473" s="20">
        <v>41072</v>
      </c>
      <c r="G473" s="2">
        <f t="shared" ca="1" si="9"/>
        <v>11</v>
      </c>
      <c r="H473" s="21" t="s">
        <v>125</v>
      </c>
      <c r="I473" s="22">
        <v>81405</v>
      </c>
      <c r="J473" s="19">
        <v>2</v>
      </c>
      <c r="K473" s="19"/>
      <c r="L473" s="19"/>
    </row>
    <row r="474" spans="1:12" x14ac:dyDescent="0.3">
      <c r="A474" s="17" t="s">
        <v>85</v>
      </c>
      <c r="B474" s="19" t="s">
        <v>123</v>
      </c>
      <c r="C474" s="17" t="s">
        <v>131</v>
      </c>
      <c r="D474" s="17" t="s">
        <v>817</v>
      </c>
      <c r="E474" s="54">
        <v>9399835</v>
      </c>
      <c r="F474" s="20">
        <v>44409</v>
      </c>
      <c r="G474" s="2">
        <f t="shared" ca="1" si="9"/>
        <v>2</v>
      </c>
      <c r="H474" s="21" t="s">
        <v>128</v>
      </c>
      <c r="I474" s="22">
        <v>115992</v>
      </c>
      <c r="J474" s="19">
        <v>4</v>
      </c>
      <c r="K474" s="19"/>
      <c r="L474" s="19"/>
    </row>
    <row r="475" spans="1:12" x14ac:dyDescent="0.3">
      <c r="A475" s="17" t="s">
        <v>650</v>
      </c>
      <c r="B475" s="19" t="s">
        <v>127</v>
      </c>
      <c r="C475" s="17" t="s">
        <v>613</v>
      </c>
      <c r="D475" s="17" t="s">
        <v>819</v>
      </c>
      <c r="E475" s="54">
        <v>9152344</v>
      </c>
      <c r="F475" s="20">
        <v>41370</v>
      </c>
      <c r="G475" s="2">
        <f t="shared" ca="1" si="9"/>
        <v>10</v>
      </c>
      <c r="H475" s="21" t="s">
        <v>114</v>
      </c>
      <c r="I475" s="22">
        <v>39434</v>
      </c>
      <c r="J475" s="19">
        <v>5</v>
      </c>
      <c r="K475" s="19"/>
      <c r="L475" s="19"/>
    </row>
    <row r="476" spans="1:12" x14ac:dyDescent="0.3">
      <c r="A476" s="17" t="s">
        <v>659</v>
      </c>
      <c r="B476" s="19" t="s">
        <v>118</v>
      </c>
      <c r="C476" s="17" t="s">
        <v>613</v>
      </c>
      <c r="D476" s="17" t="s">
        <v>817</v>
      </c>
      <c r="E476" s="54">
        <v>4107031</v>
      </c>
      <c r="F476" s="20">
        <v>44336</v>
      </c>
      <c r="G476" s="2">
        <f t="shared" ca="1" si="9"/>
        <v>2</v>
      </c>
      <c r="H476" s="21" t="s">
        <v>114</v>
      </c>
      <c r="I476" s="22">
        <v>91692</v>
      </c>
      <c r="J476" s="19">
        <v>4</v>
      </c>
      <c r="K476" s="19"/>
      <c r="L476" s="19"/>
    </row>
    <row r="477" spans="1:12" x14ac:dyDescent="0.3">
      <c r="A477" s="17" t="s">
        <v>492</v>
      </c>
      <c r="B477" s="19" t="s">
        <v>119</v>
      </c>
      <c r="C477" s="17" t="s">
        <v>464</v>
      </c>
      <c r="D477" s="17" t="s">
        <v>817</v>
      </c>
      <c r="E477" s="54">
        <v>6349022</v>
      </c>
      <c r="F477" s="20">
        <v>43255</v>
      </c>
      <c r="G477" s="2">
        <f t="shared" ca="1" si="9"/>
        <v>5</v>
      </c>
      <c r="H477" s="21" t="s">
        <v>128</v>
      </c>
      <c r="I477" s="22">
        <v>108122</v>
      </c>
      <c r="J477" s="19">
        <v>2</v>
      </c>
      <c r="K477" s="19"/>
      <c r="L477" s="19"/>
    </row>
    <row r="478" spans="1:12" x14ac:dyDescent="0.3">
      <c r="A478" s="17" t="s">
        <v>746</v>
      </c>
      <c r="B478" s="19" t="s">
        <v>127</v>
      </c>
      <c r="C478" s="17" t="s">
        <v>687</v>
      </c>
      <c r="D478" s="17" t="s">
        <v>818</v>
      </c>
      <c r="E478" s="54">
        <v>5281637</v>
      </c>
      <c r="F478" s="20">
        <v>43970</v>
      </c>
      <c r="G478" s="2">
        <f t="shared" ca="1" si="9"/>
        <v>3</v>
      </c>
      <c r="H478" s="21"/>
      <c r="I478" s="22">
        <v>56390</v>
      </c>
      <c r="J478" s="19">
        <v>5</v>
      </c>
      <c r="K478" s="19"/>
      <c r="L478" s="19"/>
    </row>
    <row r="479" spans="1:12" x14ac:dyDescent="0.3">
      <c r="A479" s="17" t="s">
        <v>384</v>
      </c>
      <c r="B479" s="19" t="s">
        <v>123</v>
      </c>
      <c r="C479" s="17" t="s">
        <v>239</v>
      </c>
      <c r="D479" s="17" t="s">
        <v>817</v>
      </c>
      <c r="E479" s="54">
        <v>4638616</v>
      </c>
      <c r="F479" s="20">
        <v>42967</v>
      </c>
      <c r="G479" s="2">
        <f t="shared" ca="1" si="9"/>
        <v>6</v>
      </c>
      <c r="H479" s="21" t="s">
        <v>120</v>
      </c>
      <c r="I479" s="22">
        <v>96512</v>
      </c>
      <c r="J479" s="19">
        <v>5</v>
      </c>
      <c r="K479" s="19"/>
      <c r="L479" s="19"/>
    </row>
    <row r="480" spans="1:12" x14ac:dyDescent="0.3">
      <c r="A480" s="17" t="s">
        <v>35</v>
      </c>
      <c r="B480" s="19" t="s">
        <v>123</v>
      </c>
      <c r="C480" s="17" t="s">
        <v>131</v>
      </c>
      <c r="D480" s="17" t="s">
        <v>819</v>
      </c>
      <c r="E480" s="54">
        <v>4646023</v>
      </c>
      <c r="F480" s="20">
        <v>39419</v>
      </c>
      <c r="G480" s="2">
        <f t="shared" ca="1" si="9"/>
        <v>15</v>
      </c>
      <c r="H480" s="21" t="s">
        <v>125</v>
      </c>
      <c r="I480" s="22">
        <v>31563</v>
      </c>
      <c r="J480" s="19">
        <v>4</v>
      </c>
      <c r="K480" s="19"/>
      <c r="L480" s="19"/>
    </row>
    <row r="481" spans="1:12" x14ac:dyDescent="0.3">
      <c r="A481" s="17" t="s">
        <v>548</v>
      </c>
      <c r="B481" s="19" t="s">
        <v>121</v>
      </c>
      <c r="C481" s="17" t="s">
        <v>526</v>
      </c>
      <c r="D481" s="17" t="s">
        <v>817</v>
      </c>
      <c r="E481" s="54">
        <v>4977564</v>
      </c>
      <c r="F481" s="20">
        <v>43859</v>
      </c>
      <c r="G481" s="2">
        <f t="shared" ca="1" si="9"/>
        <v>3</v>
      </c>
      <c r="H481" s="21" t="s">
        <v>125</v>
      </c>
      <c r="I481" s="22">
        <v>98064</v>
      </c>
      <c r="J481" s="19">
        <v>3</v>
      </c>
      <c r="K481" s="19"/>
      <c r="L481" s="19"/>
    </row>
    <row r="482" spans="1:12" x14ac:dyDescent="0.3">
      <c r="A482" s="17" t="s">
        <v>184</v>
      </c>
      <c r="B482" s="19" t="s">
        <v>112</v>
      </c>
      <c r="C482" s="17" t="s">
        <v>185</v>
      </c>
      <c r="D482" s="17" t="s">
        <v>817</v>
      </c>
      <c r="E482" s="54">
        <v>4197372</v>
      </c>
      <c r="F482" s="20">
        <v>40146</v>
      </c>
      <c r="G482" s="2">
        <f t="shared" ca="1" si="9"/>
        <v>14</v>
      </c>
      <c r="H482" s="21" t="s">
        <v>128</v>
      </c>
      <c r="I482" s="22">
        <v>101331</v>
      </c>
      <c r="J482" s="19">
        <v>5</v>
      </c>
      <c r="K482" s="19"/>
      <c r="L482" s="19"/>
    </row>
    <row r="483" spans="1:12" x14ac:dyDescent="0.3">
      <c r="A483" s="17" t="s">
        <v>709</v>
      </c>
      <c r="B483" s="19" t="s">
        <v>127</v>
      </c>
      <c r="C483" s="17" t="s">
        <v>687</v>
      </c>
      <c r="D483" s="17" t="s">
        <v>819</v>
      </c>
      <c r="E483" s="54">
        <v>8157442</v>
      </c>
      <c r="F483" s="20">
        <v>42748</v>
      </c>
      <c r="G483" s="2">
        <f t="shared" ca="1" si="9"/>
        <v>6</v>
      </c>
      <c r="H483" s="21" t="s">
        <v>120</v>
      </c>
      <c r="I483" s="22">
        <v>34682</v>
      </c>
      <c r="J483" s="19">
        <v>2</v>
      </c>
      <c r="K483" s="19"/>
      <c r="L483" s="19"/>
    </row>
    <row r="484" spans="1:12" x14ac:dyDescent="0.3">
      <c r="A484" s="17" t="s">
        <v>211</v>
      </c>
      <c r="B484" s="19" t="s">
        <v>123</v>
      </c>
      <c r="C484" s="17" t="s">
        <v>191</v>
      </c>
      <c r="D484" s="17" t="s">
        <v>817</v>
      </c>
      <c r="E484" s="54">
        <v>1325726</v>
      </c>
      <c r="F484" s="20">
        <v>42469</v>
      </c>
      <c r="G484" s="2">
        <f t="shared" ca="1" si="9"/>
        <v>7</v>
      </c>
      <c r="H484" s="21" t="s">
        <v>128</v>
      </c>
      <c r="I484" s="22">
        <v>76775</v>
      </c>
      <c r="J484" s="19">
        <v>1</v>
      </c>
      <c r="K484" s="19"/>
      <c r="L484" s="19"/>
    </row>
    <row r="485" spans="1:12" x14ac:dyDescent="0.3">
      <c r="A485" s="17" t="s">
        <v>21</v>
      </c>
      <c r="B485" s="19" t="s">
        <v>123</v>
      </c>
      <c r="C485" s="17" t="s">
        <v>130</v>
      </c>
      <c r="D485" s="17" t="s">
        <v>819</v>
      </c>
      <c r="E485" s="54">
        <v>5869261</v>
      </c>
      <c r="F485" s="20">
        <v>42538</v>
      </c>
      <c r="G485" s="2">
        <f t="shared" ca="1" si="9"/>
        <v>7</v>
      </c>
      <c r="H485" s="21"/>
      <c r="I485" s="22">
        <v>27038</v>
      </c>
      <c r="J485" s="19">
        <v>4</v>
      </c>
      <c r="K485" s="19"/>
      <c r="L485" s="19"/>
    </row>
    <row r="486" spans="1:12" x14ac:dyDescent="0.3">
      <c r="A486" s="17" t="s">
        <v>75</v>
      </c>
      <c r="B486" s="19" t="s">
        <v>121</v>
      </c>
      <c r="C486" s="17" t="s">
        <v>131</v>
      </c>
      <c r="D486" s="17" t="s">
        <v>819</v>
      </c>
      <c r="E486" s="54">
        <v>2746073</v>
      </c>
      <c r="F486" s="20">
        <v>40595</v>
      </c>
      <c r="G486" s="2">
        <f t="shared" ca="1" si="9"/>
        <v>12</v>
      </c>
      <c r="H486" s="21" t="s">
        <v>128</v>
      </c>
      <c r="I486" s="22">
        <v>38678</v>
      </c>
      <c r="J486" s="19">
        <v>4</v>
      </c>
      <c r="K486" s="19"/>
      <c r="L486" s="19"/>
    </row>
    <row r="487" spans="1:12" x14ac:dyDescent="0.3">
      <c r="A487" s="17" t="s">
        <v>132</v>
      </c>
      <c r="B487" s="19" t="s">
        <v>112</v>
      </c>
      <c r="C487" s="17" t="s">
        <v>131</v>
      </c>
      <c r="D487" s="17" t="s">
        <v>817</v>
      </c>
      <c r="E487" s="54">
        <v>9041296</v>
      </c>
      <c r="F487" s="20">
        <v>42381</v>
      </c>
      <c r="G487" s="2">
        <f t="shared" ca="1" si="9"/>
        <v>7</v>
      </c>
      <c r="H487" s="21" t="s">
        <v>120</v>
      </c>
      <c r="I487" s="22">
        <v>65360</v>
      </c>
      <c r="J487" s="19">
        <v>4</v>
      </c>
      <c r="K487" s="19"/>
      <c r="L487" s="19"/>
    </row>
    <row r="488" spans="1:12" x14ac:dyDescent="0.3">
      <c r="A488" s="17" t="s">
        <v>181</v>
      </c>
      <c r="B488" s="19" t="s">
        <v>121</v>
      </c>
      <c r="C488" s="17" t="s">
        <v>165</v>
      </c>
      <c r="D488" s="17" t="s">
        <v>820</v>
      </c>
      <c r="E488" s="54">
        <v>9075101</v>
      </c>
      <c r="F488" s="20">
        <v>43335</v>
      </c>
      <c r="G488" s="2">
        <f t="shared" ca="1" si="9"/>
        <v>5</v>
      </c>
      <c r="H488" s="21"/>
      <c r="I488" s="22">
        <v>19861</v>
      </c>
      <c r="J488" s="19">
        <v>5</v>
      </c>
      <c r="K488" s="19"/>
      <c r="L488" s="19"/>
    </row>
    <row r="489" spans="1:12" x14ac:dyDescent="0.3">
      <c r="A489" s="17" t="s">
        <v>212</v>
      </c>
      <c r="B489" s="19" t="s">
        <v>127</v>
      </c>
      <c r="C489" s="17" t="s">
        <v>191</v>
      </c>
      <c r="D489" s="17" t="s">
        <v>818</v>
      </c>
      <c r="E489" s="54">
        <v>6517824</v>
      </c>
      <c r="F489" s="20">
        <v>43231</v>
      </c>
      <c r="G489" s="2">
        <f t="shared" ca="1" si="9"/>
        <v>5</v>
      </c>
      <c r="H489" s="21" t="s">
        <v>125</v>
      </c>
      <c r="I489" s="22">
        <v>43686</v>
      </c>
      <c r="J489" s="19">
        <v>4</v>
      </c>
      <c r="K489" s="19"/>
      <c r="L489" s="19"/>
    </row>
    <row r="490" spans="1:12" x14ac:dyDescent="0.3">
      <c r="A490" s="17" t="s">
        <v>95</v>
      </c>
      <c r="B490" s="19" t="s">
        <v>121</v>
      </c>
      <c r="C490" s="17" t="s">
        <v>9</v>
      </c>
      <c r="D490" s="17" t="s">
        <v>817</v>
      </c>
      <c r="E490" s="54">
        <v>6801235</v>
      </c>
      <c r="F490" s="20">
        <v>42311</v>
      </c>
      <c r="G490" s="2">
        <f t="shared" ca="1" si="9"/>
        <v>8</v>
      </c>
      <c r="H490" s="21"/>
      <c r="I490" s="22">
        <v>73157</v>
      </c>
      <c r="J490" s="19">
        <v>4</v>
      </c>
      <c r="K490" s="19"/>
      <c r="L490" s="19"/>
    </row>
    <row r="491" spans="1:12" x14ac:dyDescent="0.3">
      <c r="A491" s="17" t="s">
        <v>60</v>
      </c>
      <c r="B491" s="19" t="s">
        <v>112</v>
      </c>
      <c r="C491" s="17" t="s">
        <v>131</v>
      </c>
      <c r="D491" s="17" t="s">
        <v>817</v>
      </c>
      <c r="E491" s="54">
        <v>6758429</v>
      </c>
      <c r="F491" s="20">
        <v>44230</v>
      </c>
      <c r="G491" s="2">
        <f t="shared" ca="1" si="9"/>
        <v>2</v>
      </c>
      <c r="H491" s="21" t="s">
        <v>125</v>
      </c>
      <c r="I491" s="22">
        <v>67244</v>
      </c>
      <c r="J491" s="19">
        <v>2</v>
      </c>
      <c r="K491" s="19"/>
      <c r="L491" s="19"/>
    </row>
    <row r="492" spans="1:12" x14ac:dyDescent="0.3">
      <c r="A492" s="17" t="s">
        <v>154</v>
      </c>
      <c r="B492" s="19" t="s">
        <v>123</v>
      </c>
      <c r="C492" s="17" t="s">
        <v>155</v>
      </c>
      <c r="D492" s="17" t="s">
        <v>819</v>
      </c>
      <c r="E492" s="54">
        <v>8572350</v>
      </c>
      <c r="F492" s="20">
        <v>42313</v>
      </c>
      <c r="G492" s="2">
        <f t="shared" ca="1" si="9"/>
        <v>8</v>
      </c>
      <c r="H492" s="21" t="s">
        <v>128</v>
      </c>
      <c r="I492" s="22">
        <v>30942</v>
      </c>
      <c r="J492" s="19">
        <v>3</v>
      </c>
      <c r="K492" s="19"/>
      <c r="L492" s="19"/>
    </row>
    <row r="493" spans="1:12" x14ac:dyDescent="0.3">
      <c r="A493" s="17" t="s">
        <v>196</v>
      </c>
      <c r="B493" s="19" t="s">
        <v>121</v>
      </c>
      <c r="C493" s="17" t="s">
        <v>191</v>
      </c>
      <c r="D493" s="17" t="s">
        <v>819</v>
      </c>
      <c r="E493" s="54">
        <v>1745675</v>
      </c>
      <c r="F493" s="20">
        <v>42330</v>
      </c>
      <c r="G493" s="2">
        <f t="shared" ca="1" si="9"/>
        <v>8</v>
      </c>
      <c r="H493" s="21" t="s">
        <v>114</v>
      </c>
      <c r="I493" s="22">
        <v>30254</v>
      </c>
      <c r="J493" s="19">
        <v>4</v>
      </c>
      <c r="K493" s="19"/>
      <c r="L493" s="19"/>
    </row>
    <row r="494" spans="1:12" x14ac:dyDescent="0.3">
      <c r="A494" s="17" t="s">
        <v>677</v>
      </c>
      <c r="B494" s="19" t="s">
        <v>121</v>
      </c>
      <c r="C494" s="17" t="s">
        <v>613</v>
      </c>
      <c r="D494" s="17" t="s">
        <v>817</v>
      </c>
      <c r="E494" s="54">
        <v>7247304</v>
      </c>
      <c r="F494" s="20">
        <v>44796</v>
      </c>
      <c r="G494" s="2">
        <f t="shared" ca="1" si="9"/>
        <v>1</v>
      </c>
      <c r="H494" s="21"/>
      <c r="I494" s="22">
        <v>75182</v>
      </c>
      <c r="J494" s="19">
        <v>2</v>
      </c>
      <c r="K494" s="19"/>
      <c r="L494" s="19"/>
    </row>
    <row r="495" spans="1:12" x14ac:dyDescent="0.3">
      <c r="A495" s="17" t="s">
        <v>806</v>
      </c>
      <c r="B495" s="19" t="s">
        <v>118</v>
      </c>
      <c r="C495" s="17" t="s">
        <v>122</v>
      </c>
      <c r="D495" s="17" t="s">
        <v>820</v>
      </c>
      <c r="E495" s="54">
        <v>9788052</v>
      </c>
      <c r="F495" s="20">
        <v>39794</v>
      </c>
      <c r="G495" s="2">
        <f t="shared" ca="1" si="9"/>
        <v>14</v>
      </c>
      <c r="H495" s="21" t="s">
        <v>114</v>
      </c>
      <c r="I495" s="22">
        <v>20574</v>
      </c>
      <c r="J495" s="19">
        <v>1</v>
      </c>
      <c r="K495" s="19"/>
      <c r="L495" s="19"/>
    </row>
    <row r="496" spans="1:12" x14ac:dyDescent="0.3">
      <c r="A496" s="17" t="s">
        <v>220</v>
      </c>
      <c r="B496" s="19" t="s">
        <v>123</v>
      </c>
      <c r="C496" s="17" t="s">
        <v>191</v>
      </c>
      <c r="D496" s="17" t="s">
        <v>818</v>
      </c>
      <c r="E496" s="54">
        <v>1685016</v>
      </c>
      <c r="F496" s="20">
        <v>43269</v>
      </c>
      <c r="G496" s="2">
        <f t="shared" ca="1" si="9"/>
        <v>5</v>
      </c>
      <c r="H496" s="21" t="s">
        <v>120</v>
      </c>
      <c r="I496" s="22">
        <v>47736</v>
      </c>
      <c r="J496" s="19">
        <v>5</v>
      </c>
      <c r="K496" s="19"/>
      <c r="L496" s="19"/>
    </row>
    <row r="497" spans="1:12" x14ac:dyDescent="0.3">
      <c r="A497" s="17" t="s">
        <v>787</v>
      </c>
      <c r="B497" s="19" t="s">
        <v>121</v>
      </c>
      <c r="C497" s="17" t="s">
        <v>788</v>
      </c>
      <c r="D497" s="17" t="s">
        <v>817</v>
      </c>
      <c r="E497" s="54">
        <v>5799619</v>
      </c>
      <c r="F497" s="20">
        <v>42693</v>
      </c>
      <c r="G497" s="2">
        <f t="shared" ca="1" si="9"/>
        <v>7</v>
      </c>
      <c r="H497" s="21"/>
      <c r="I497" s="22">
        <v>82026</v>
      </c>
      <c r="J497" s="19">
        <v>2</v>
      </c>
      <c r="K497" s="19"/>
      <c r="L497" s="19"/>
    </row>
    <row r="498" spans="1:12" x14ac:dyDescent="0.3">
      <c r="A498" s="17" t="s">
        <v>496</v>
      </c>
      <c r="B498" s="19" t="s">
        <v>121</v>
      </c>
      <c r="C498" s="17" t="s">
        <v>464</v>
      </c>
      <c r="D498" s="17" t="s">
        <v>817</v>
      </c>
      <c r="E498" s="54">
        <v>2399511</v>
      </c>
      <c r="F498" s="20">
        <v>44760</v>
      </c>
      <c r="G498" s="2">
        <f t="shared" ca="1" si="9"/>
        <v>1</v>
      </c>
      <c r="H498" s="21" t="s">
        <v>125</v>
      </c>
      <c r="I498" s="22">
        <v>101750</v>
      </c>
      <c r="J498" s="19">
        <v>2</v>
      </c>
      <c r="K498" s="19"/>
      <c r="L498" s="19"/>
    </row>
    <row r="499" spans="1:12" x14ac:dyDescent="0.3">
      <c r="A499" s="17" t="s">
        <v>265</v>
      </c>
      <c r="B499" s="19" t="s">
        <v>112</v>
      </c>
      <c r="C499" s="17" t="s">
        <v>239</v>
      </c>
      <c r="D499" s="17" t="s">
        <v>817</v>
      </c>
      <c r="E499" s="54">
        <v>2833744</v>
      </c>
      <c r="F499" s="20">
        <v>42743</v>
      </c>
      <c r="G499" s="2">
        <f t="shared" ca="1" si="9"/>
        <v>6</v>
      </c>
      <c r="H499" s="21"/>
      <c r="I499" s="22">
        <v>106947</v>
      </c>
      <c r="J499" s="19">
        <v>4</v>
      </c>
      <c r="K499" s="19"/>
      <c r="L499" s="19"/>
    </row>
    <row r="500" spans="1:12" x14ac:dyDescent="0.3">
      <c r="A500" s="17" t="s">
        <v>498</v>
      </c>
      <c r="B500" s="19" t="s">
        <v>118</v>
      </c>
      <c r="C500" s="17" t="s">
        <v>464</v>
      </c>
      <c r="D500" s="17" t="s">
        <v>820</v>
      </c>
      <c r="E500" s="54">
        <v>9386257</v>
      </c>
      <c r="F500" s="20">
        <v>43308</v>
      </c>
      <c r="G500" s="2">
        <f t="shared" ca="1" si="9"/>
        <v>5</v>
      </c>
      <c r="H500" s="21" t="s">
        <v>114</v>
      </c>
      <c r="I500" s="22">
        <v>18137</v>
      </c>
      <c r="J500" s="19">
        <v>1</v>
      </c>
      <c r="K500" s="19"/>
      <c r="L500" s="19"/>
    </row>
    <row r="501" spans="1:12" x14ac:dyDescent="0.3">
      <c r="A501" s="17" t="s">
        <v>723</v>
      </c>
      <c r="B501" s="19" t="s">
        <v>127</v>
      </c>
      <c r="C501" s="17" t="s">
        <v>687</v>
      </c>
      <c r="D501" s="17" t="s">
        <v>819</v>
      </c>
      <c r="E501" s="54">
        <v>7705405</v>
      </c>
      <c r="F501" s="20">
        <v>44295</v>
      </c>
      <c r="G501" s="2">
        <f t="shared" ca="1" si="9"/>
        <v>2</v>
      </c>
      <c r="H501" s="21"/>
      <c r="I501" s="22">
        <v>35127</v>
      </c>
      <c r="J501" s="19">
        <v>5</v>
      </c>
      <c r="K501" s="19"/>
      <c r="L501" s="19"/>
    </row>
    <row r="502" spans="1:12" x14ac:dyDescent="0.3">
      <c r="A502" s="17" t="s">
        <v>755</v>
      </c>
      <c r="B502" s="19" t="s">
        <v>112</v>
      </c>
      <c r="C502" s="17" t="s">
        <v>687</v>
      </c>
      <c r="D502" s="17" t="s">
        <v>819</v>
      </c>
      <c r="E502" s="54">
        <v>4275427</v>
      </c>
      <c r="F502" s="20">
        <v>42920</v>
      </c>
      <c r="G502" s="2">
        <f t="shared" ca="1" si="9"/>
        <v>6</v>
      </c>
      <c r="H502" s="21" t="s">
        <v>125</v>
      </c>
      <c r="I502" s="22">
        <v>31050</v>
      </c>
      <c r="J502" s="19">
        <v>4</v>
      </c>
      <c r="K502" s="19"/>
      <c r="L502" s="19"/>
    </row>
    <row r="503" spans="1:12" x14ac:dyDescent="0.3">
      <c r="A503" s="17" t="s">
        <v>312</v>
      </c>
      <c r="B503" s="19" t="s">
        <v>123</v>
      </c>
      <c r="C503" s="17" t="s">
        <v>239</v>
      </c>
      <c r="D503" s="17" t="s">
        <v>817</v>
      </c>
      <c r="E503" s="54">
        <v>1485995</v>
      </c>
      <c r="F503" s="20">
        <v>42453</v>
      </c>
      <c r="G503" s="2">
        <f t="shared" ca="1" si="9"/>
        <v>7</v>
      </c>
      <c r="H503" s="21" t="s">
        <v>114</v>
      </c>
      <c r="I503" s="22">
        <v>81378</v>
      </c>
      <c r="J503" s="19">
        <v>1</v>
      </c>
      <c r="K503" s="19"/>
      <c r="L503" s="19"/>
    </row>
    <row r="504" spans="1:12" x14ac:dyDescent="0.3">
      <c r="A504" s="17" t="s">
        <v>98</v>
      </c>
      <c r="B504" s="19" t="s">
        <v>123</v>
      </c>
      <c r="C504" s="17" t="s">
        <v>9</v>
      </c>
      <c r="D504" s="17" t="s">
        <v>819</v>
      </c>
      <c r="E504" s="54">
        <v>3711992</v>
      </c>
      <c r="F504" s="20">
        <v>39538</v>
      </c>
      <c r="G504" s="2">
        <f t="shared" ca="1" si="9"/>
        <v>15</v>
      </c>
      <c r="H504" s="21" t="s">
        <v>114</v>
      </c>
      <c r="I504" s="22">
        <v>27675</v>
      </c>
      <c r="J504" s="19">
        <v>3</v>
      </c>
      <c r="K504" s="19"/>
      <c r="L504" s="19"/>
    </row>
    <row r="505" spans="1:12" x14ac:dyDescent="0.3">
      <c r="A505" s="17" t="s">
        <v>642</v>
      </c>
      <c r="B505" s="19" t="s">
        <v>121</v>
      </c>
      <c r="C505" s="17" t="s">
        <v>613</v>
      </c>
      <c r="D505" s="17" t="s">
        <v>817</v>
      </c>
      <c r="E505" s="54">
        <v>5886242</v>
      </c>
      <c r="F505" s="20">
        <v>44593</v>
      </c>
      <c r="G505" s="2">
        <f t="shared" ca="1" si="9"/>
        <v>1</v>
      </c>
      <c r="H505" s="21" t="s">
        <v>114</v>
      </c>
      <c r="I505" s="22">
        <v>92435</v>
      </c>
      <c r="J505" s="19">
        <v>4</v>
      </c>
      <c r="K505" s="19"/>
      <c r="L505" s="19"/>
    </row>
    <row r="506" spans="1:12" x14ac:dyDescent="0.3">
      <c r="A506" s="17" t="s">
        <v>475</v>
      </c>
      <c r="B506" s="19" t="s">
        <v>123</v>
      </c>
      <c r="C506" s="17" t="s">
        <v>464</v>
      </c>
      <c r="D506" s="17" t="s">
        <v>819</v>
      </c>
      <c r="E506" s="54">
        <v>8773254</v>
      </c>
      <c r="F506" s="20">
        <v>40200</v>
      </c>
      <c r="G506" s="2">
        <f t="shared" ca="1" si="9"/>
        <v>13</v>
      </c>
      <c r="H506" s="21"/>
      <c r="I506" s="22">
        <v>40905</v>
      </c>
      <c r="J506" s="19">
        <v>1</v>
      </c>
      <c r="K506" s="19"/>
      <c r="L506" s="19"/>
    </row>
    <row r="507" spans="1:12" x14ac:dyDescent="0.3">
      <c r="A507" s="17" t="s">
        <v>148</v>
      </c>
      <c r="B507" s="19" t="s">
        <v>123</v>
      </c>
      <c r="C507" s="17" t="s">
        <v>146</v>
      </c>
      <c r="D507" s="17" t="s">
        <v>818</v>
      </c>
      <c r="E507" s="54">
        <v>2859178</v>
      </c>
      <c r="F507" s="20">
        <v>43106</v>
      </c>
      <c r="G507" s="2">
        <f t="shared" ca="1" si="9"/>
        <v>5</v>
      </c>
      <c r="H507" s="21"/>
      <c r="I507" s="22">
        <v>48087</v>
      </c>
      <c r="J507" s="19">
        <v>4</v>
      </c>
      <c r="K507" s="19"/>
      <c r="L507" s="19"/>
    </row>
    <row r="508" spans="1:12" x14ac:dyDescent="0.3">
      <c r="A508" s="17" t="s">
        <v>228</v>
      </c>
      <c r="B508" s="19" t="s">
        <v>123</v>
      </c>
      <c r="C508" s="17" t="s">
        <v>191</v>
      </c>
      <c r="D508" s="17" t="s">
        <v>817</v>
      </c>
      <c r="E508" s="54">
        <v>3783027</v>
      </c>
      <c r="F508" s="20">
        <v>44831</v>
      </c>
      <c r="G508" s="2">
        <f t="shared" ca="1" si="9"/>
        <v>1</v>
      </c>
      <c r="H508" s="21"/>
      <c r="I508" s="22">
        <v>109445</v>
      </c>
      <c r="J508" s="19">
        <v>5</v>
      </c>
      <c r="K508" s="19"/>
      <c r="L508" s="19"/>
    </row>
    <row r="509" spans="1:12" x14ac:dyDescent="0.3">
      <c r="A509" s="17" t="s">
        <v>38</v>
      </c>
      <c r="B509" s="19" t="s">
        <v>112</v>
      </c>
      <c r="C509" s="17" t="s">
        <v>113</v>
      </c>
      <c r="D509" s="17" t="s">
        <v>817</v>
      </c>
      <c r="E509" s="54">
        <v>2702924</v>
      </c>
      <c r="F509" s="20">
        <v>39748</v>
      </c>
      <c r="G509" s="2">
        <f t="shared" ca="1" si="9"/>
        <v>15</v>
      </c>
      <c r="H509" s="21" t="s">
        <v>114</v>
      </c>
      <c r="I509" s="22">
        <v>73643</v>
      </c>
      <c r="J509" s="19">
        <v>1</v>
      </c>
      <c r="K509" s="19"/>
      <c r="L509" s="19"/>
    </row>
    <row r="510" spans="1:12" x14ac:dyDescent="0.3">
      <c r="A510" s="17" t="s">
        <v>705</v>
      </c>
      <c r="B510" s="19" t="s">
        <v>127</v>
      </c>
      <c r="C510" s="17" t="s">
        <v>687</v>
      </c>
      <c r="D510" s="17" t="s">
        <v>817</v>
      </c>
      <c r="E510" s="54">
        <v>4558568</v>
      </c>
      <c r="F510" s="20">
        <v>39820</v>
      </c>
      <c r="G510" s="2">
        <f t="shared" ca="1" si="9"/>
        <v>14</v>
      </c>
      <c r="H510" s="21" t="s">
        <v>125</v>
      </c>
      <c r="I510" s="22">
        <v>104868</v>
      </c>
      <c r="J510" s="19">
        <v>3</v>
      </c>
      <c r="K510" s="19"/>
      <c r="L510" s="19"/>
    </row>
    <row r="511" spans="1:12" x14ac:dyDescent="0.3">
      <c r="A511" s="17" t="s">
        <v>178</v>
      </c>
      <c r="B511" s="19" t="s">
        <v>121</v>
      </c>
      <c r="C511" s="17" t="s">
        <v>165</v>
      </c>
      <c r="D511" s="17" t="s">
        <v>820</v>
      </c>
      <c r="E511" s="54">
        <v>2846141</v>
      </c>
      <c r="F511" s="20">
        <v>42537</v>
      </c>
      <c r="G511" s="2">
        <f t="shared" ca="1" si="9"/>
        <v>7</v>
      </c>
      <c r="H511" s="21"/>
      <c r="I511" s="22">
        <v>17113</v>
      </c>
      <c r="J511" s="19">
        <v>2</v>
      </c>
      <c r="K511" s="19"/>
      <c r="L511" s="19"/>
    </row>
    <row r="512" spans="1:12" x14ac:dyDescent="0.3">
      <c r="A512" s="17" t="s">
        <v>344</v>
      </c>
      <c r="B512" s="19" t="s">
        <v>127</v>
      </c>
      <c r="C512" s="17" t="s">
        <v>239</v>
      </c>
      <c r="D512" s="17" t="s">
        <v>818</v>
      </c>
      <c r="E512" s="54">
        <v>2095711</v>
      </c>
      <c r="F512" s="20">
        <v>39588</v>
      </c>
      <c r="G512" s="2">
        <f t="shared" ca="1" si="9"/>
        <v>15</v>
      </c>
      <c r="H512" s="21"/>
      <c r="I512" s="22">
        <v>60818</v>
      </c>
      <c r="J512" s="19">
        <v>1</v>
      </c>
      <c r="K512" s="19"/>
      <c r="L512" s="19"/>
    </row>
    <row r="513" spans="1:12" x14ac:dyDescent="0.3">
      <c r="A513" s="17" t="s">
        <v>739</v>
      </c>
      <c r="B513" s="19" t="s">
        <v>118</v>
      </c>
      <c r="C513" s="17" t="s">
        <v>687</v>
      </c>
      <c r="D513" s="17" t="s">
        <v>819</v>
      </c>
      <c r="E513" s="54">
        <v>9425420</v>
      </c>
      <c r="F513" s="20">
        <v>39942</v>
      </c>
      <c r="G513" s="2">
        <f t="shared" ca="1" si="9"/>
        <v>14</v>
      </c>
      <c r="H513" s="21" t="s">
        <v>120</v>
      </c>
      <c r="I513" s="22">
        <v>26764</v>
      </c>
      <c r="J513" s="19">
        <v>2</v>
      </c>
      <c r="K513" s="19"/>
      <c r="L513" s="19"/>
    </row>
    <row r="514" spans="1:12" x14ac:dyDescent="0.3">
      <c r="A514" s="17" t="s">
        <v>377</v>
      </c>
      <c r="B514" s="19" t="s">
        <v>123</v>
      </c>
      <c r="C514" s="17" t="s">
        <v>239</v>
      </c>
      <c r="D514" s="17" t="s">
        <v>817</v>
      </c>
      <c r="E514" s="54">
        <v>1993475</v>
      </c>
      <c r="F514" s="20">
        <v>39678</v>
      </c>
      <c r="G514" s="2">
        <f t="shared" ref="G514:G577" ca="1" si="10">DATEDIF(F514,TODAY(),"Y")</f>
        <v>15</v>
      </c>
      <c r="H514" s="21" t="s">
        <v>114</v>
      </c>
      <c r="I514" s="22">
        <v>119124</v>
      </c>
      <c r="J514" s="19">
        <v>5</v>
      </c>
      <c r="K514" s="19"/>
      <c r="L514" s="19"/>
    </row>
    <row r="515" spans="1:12" x14ac:dyDescent="0.3">
      <c r="A515" s="17" t="s">
        <v>513</v>
      </c>
      <c r="B515" s="19" t="s">
        <v>121</v>
      </c>
      <c r="C515" s="17" t="s">
        <v>509</v>
      </c>
      <c r="D515" s="17" t="s">
        <v>820</v>
      </c>
      <c r="E515" s="54">
        <v>7835544</v>
      </c>
      <c r="F515" s="20">
        <v>44231</v>
      </c>
      <c r="G515" s="2">
        <f t="shared" ca="1" si="10"/>
        <v>2</v>
      </c>
      <c r="H515" s="21" t="s">
        <v>125</v>
      </c>
      <c r="I515" s="22">
        <v>21620</v>
      </c>
      <c r="J515" s="19">
        <v>3</v>
      </c>
      <c r="K515" s="19"/>
      <c r="L515" s="19"/>
    </row>
    <row r="516" spans="1:12" x14ac:dyDescent="0.3">
      <c r="A516" s="17" t="s">
        <v>247</v>
      </c>
      <c r="B516" s="19" t="s">
        <v>123</v>
      </c>
      <c r="C516" s="17" t="s">
        <v>239</v>
      </c>
      <c r="D516" s="17" t="s">
        <v>817</v>
      </c>
      <c r="E516" s="54">
        <v>3668823</v>
      </c>
      <c r="F516" s="20">
        <v>40112</v>
      </c>
      <c r="G516" s="2">
        <f t="shared" ca="1" si="10"/>
        <v>14</v>
      </c>
      <c r="H516" s="21" t="s">
        <v>114</v>
      </c>
      <c r="I516" s="22">
        <v>102859</v>
      </c>
      <c r="J516" s="19">
        <v>4</v>
      </c>
      <c r="K516" s="19"/>
      <c r="L516" s="19"/>
    </row>
    <row r="517" spans="1:12" x14ac:dyDescent="0.3">
      <c r="A517" s="17" t="s">
        <v>376</v>
      </c>
      <c r="B517" s="19" t="s">
        <v>123</v>
      </c>
      <c r="C517" s="17" t="s">
        <v>239</v>
      </c>
      <c r="D517" s="17" t="s">
        <v>817</v>
      </c>
      <c r="E517" s="54">
        <v>4948845</v>
      </c>
      <c r="F517" s="20">
        <v>44069</v>
      </c>
      <c r="G517" s="2">
        <f t="shared" ca="1" si="10"/>
        <v>3</v>
      </c>
      <c r="H517" s="21"/>
      <c r="I517" s="22">
        <v>89114</v>
      </c>
      <c r="J517" s="19">
        <v>2</v>
      </c>
      <c r="K517" s="19"/>
      <c r="L517" s="19"/>
    </row>
    <row r="518" spans="1:12" x14ac:dyDescent="0.3">
      <c r="A518" s="17" t="s">
        <v>785</v>
      </c>
      <c r="B518" s="19" t="s">
        <v>123</v>
      </c>
      <c r="C518" s="17" t="s">
        <v>782</v>
      </c>
      <c r="D518" s="17" t="s">
        <v>817</v>
      </c>
      <c r="E518" s="54">
        <v>1353070</v>
      </c>
      <c r="F518" s="20">
        <v>44296</v>
      </c>
      <c r="G518" s="2">
        <f t="shared" ca="1" si="10"/>
        <v>2</v>
      </c>
      <c r="H518" s="21"/>
      <c r="I518" s="22">
        <v>89278</v>
      </c>
      <c r="J518" s="19">
        <v>4</v>
      </c>
      <c r="K518" s="19"/>
      <c r="L518" s="19"/>
    </row>
    <row r="519" spans="1:12" x14ac:dyDescent="0.3">
      <c r="A519" s="17" t="s">
        <v>413</v>
      </c>
      <c r="B519" s="19" t="s">
        <v>112</v>
      </c>
      <c r="C519" s="17" t="s">
        <v>399</v>
      </c>
      <c r="D519" s="17" t="s">
        <v>817</v>
      </c>
      <c r="E519" s="54">
        <v>1626100</v>
      </c>
      <c r="F519" s="20">
        <v>39433</v>
      </c>
      <c r="G519" s="2">
        <f t="shared" ca="1" si="10"/>
        <v>15</v>
      </c>
      <c r="H519" s="21" t="s">
        <v>125</v>
      </c>
      <c r="I519" s="22">
        <v>117221</v>
      </c>
      <c r="J519" s="19">
        <v>3</v>
      </c>
      <c r="K519" s="19"/>
      <c r="L519" s="19"/>
    </row>
    <row r="520" spans="1:12" x14ac:dyDescent="0.3">
      <c r="A520" s="17" t="s">
        <v>666</v>
      </c>
      <c r="B520" s="19" t="s">
        <v>112</v>
      </c>
      <c r="C520" s="17" t="s">
        <v>613</v>
      </c>
      <c r="D520" s="17" t="s">
        <v>819</v>
      </c>
      <c r="E520" s="54">
        <v>2771126</v>
      </c>
      <c r="F520" s="20">
        <v>41814</v>
      </c>
      <c r="G520" s="2">
        <f t="shared" ca="1" si="10"/>
        <v>9</v>
      </c>
      <c r="H520" s="21" t="s">
        <v>128</v>
      </c>
      <c r="I520" s="22">
        <v>43079</v>
      </c>
      <c r="J520" s="19">
        <v>5</v>
      </c>
      <c r="K520" s="19"/>
      <c r="L520" s="19"/>
    </row>
    <row r="521" spans="1:12" x14ac:dyDescent="0.3">
      <c r="A521" s="17" t="s">
        <v>353</v>
      </c>
      <c r="B521" s="19" t="s">
        <v>121</v>
      </c>
      <c r="C521" s="17" t="s">
        <v>239</v>
      </c>
      <c r="D521" s="17" t="s">
        <v>820</v>
      </c>
      <c r="E521" s="54">
        <v>5703752</v>
      </c>
      <c r="F521" s="20">
        <v>39999</v>
      </c>
      <c r="G521" s="2">
        <f t="shared" ca="1" si="10"/>
        <v>14</v>
      </c>
      <c r="H521" s="21" t="s">
        <v>128</v>
      </c>
      <c r="I521" s="22">
        <v>23315</v>
      </c>
      <c r="J521" s="19">
        <v>5</v>
      </c>
      <c r="K521" s="19"/>
      <c r="L521" s="19"/>
    </row>
    <row r="522" spans="1:12" x14ac:dyDescent="0.3">
      <c r="A522" s="17" t="s">
        <v>335</v>
      </c>
      <c r="B522" s="19" t="s">
        <v>119</v>
      </c>
      <c r="C522" s="17" t="s">
        <v>239</v>
      </c>
      <c r="D522" s="17" t="s">
        <v>819</v>
      </c>
      <c r="E522" s="54">
        <v>7567021</v>
      </c>
      <c r="F522" s="20">
        <v>39927</v>
      </c>
      <c r="G522" s="2">
        <f t="shared" ca="1" si="10"/>
        <v>14</v>
      </c>
      <c r="H522" s="21"/>
      <c r="I522" s="22">
        <v>36963</v>
      </c>
      <c r="J522" s="19">
        <v>3</v>
      </c>
      <c r="K522" s="19"/>
      <c r="L522" s="19"/>
    </row>
    <row r="523" spans="1:12" x14ac:dyDescent="0.3">
      <c r="A523" s="17" t="s">
        <v>351</v>
      </c>
      <c r="B523" s="19" t="s">
        <v>127</v>
      </c>
      <c r="C523" s="17" t="s">
        <v>239</v>
      </c>
      <c r="D523" s="17" t="s">
        <v>818</v>
      </c>
      <c r="E523" s="54">
        <v>4766279</v>
      </c>
      <c r="F523" s="20">
        <v>39644</v>
      </c>
      <c r="G523" s="2">
        <f t="shared" ca="1" si="10"/>
        <v>15</v>
      </c>
      <c r="H523" s="21"/>
      <c r="I523" s="22">
        <v>50776</v>
      </c>
      <c r="J523" s="19">
        <v>4</v>
      </c>
      <c r="K523" s="19"/>
      <c r="L523" s="19"/>
    </row>
    <row r="524" spans="1:12" x14ac:dyDescent="0.3">
      <c r="A524" s="17" t="s">
        <v>713</v>
      </c>
      <c r="B524" s="19" t="s">
        <v>118</v>
      </c>
      <c r="C524" s="17" t="s">
        <v>687</v>
      </c>
      <c r="D524" s="17" t="s">
        <v>817</v>
      </c>
      <c r="E524" s="54">
        <v>8539346</v>
      </c>
      <c r="F524" s="20">
        <v>40586</v>
      </c>
      <c r="G524" s="2">
        <f t="shared" ca="1" si="10"/>
        <v>12</v>
      </c>
      <c r="H524" s="21" t="s">
        <v>128</v>
      </c>
      <c r="I524" s="22">
        <v>106259</v>
      </c>
      <c r="J524" s="19">
        <v>2</v>
      </c>
      <c r="K524" s="19"/>
      <c r="L524" s="19"/>
    </row>
    <row r="525" spans="1:12" x14ac:dyDescent="0.3">
      <c r="A525" s="17" t="s">
        <v>295</v>
      </c>
      <c r="B525" s="19" t="s">
        <v>123</v>
      </c>
      <c r="C525" s="17" t="s">
        <v>239</v>
      </c>
      <c r="D525" s="17" t="s">
        <v>817</v>
      </c>
      <c r="E525" s="54">
        <v>9533647</v>
      </c>
      <c r="F525" s="20">
        <v>43122</v>
      </c>
      <c r="G525" s="2">
        <f t="shared" ca="1" si="10"/>
        <v>5</v>
      </c>
      <c r="H525" s="21"/>
      <c r="I525" s="22">
        <v>113630</v>
      </c>
      <c r="J525" s="19">
        <v>2</v>
      </c>
      <c r="K525" s="19"/>
      <c r="L525" s="19"/>
    </row>
    <row r="526" spans="1:12" x14ac:dyDescent="0.3">
      <c r="A526" s="17" t="s">
        <v>174</v>
      </c>
      <c r="B526" s="19" t="s">
        <v>112</v>
      </c>
      <c r="C526" s="17" t="s">
        <v>165</v>
      </c>
      <c r="D526" s="17" t="s">
        <v>818</v>
      </c>
      <c r="E526" s="54">
        <v>7341571</v>
      </c>
      <c r="F526" s="20">
        <v>44329</v>
      </c>
      <c r="G526" s="2">
        <f t="shared" ca="1" si="10"/>
        <v>2</v>
      </c>
      <c r="H526" s="21" t="s">
        <v>128</v>
      </c>
      <c r="I526" s="22">
        <v>50787</v>
      </c>
      <c r="J526" s="19">
        <v>5</v>
      </c>
      <c r="K526" s="19"/>
      <c r="L526" s="19"/>
    </row>
    <row r="527" spans="1:12" x14ac:dyDescent="0.3">
      <c r="A527" s="17" t="s">
        <v>88</v>
      </c>
      <c r="B527" s="19" t="s">
        <v>112</v>
      </c>
      <c r="C527" s="17" t="s">
        <v>131</v>
      </c>
      <c r="D527" s="17" t="s">
        <v>817</v>
      </c>
      <c r="E527" s="54">
        <v>6688307</v>
      </c>
      <c r="F527" s="20">
        <v>39664</v>
      </c>
      <c r="G527" s="2">
        <f t="shared" ca="1" si="10"/>
        <v>15</v>
      </c>
      <c r="H527" s="21"/>
      <c r="I527" s="22">
        <v>103856</v>
      </c>
      <c r="J527" s="19">
        <v>1</v>
      </c>
      <c r="K527" s="19"/>
      <c r="L527" s="19"/>
    </row>
    <row r="528" spans="1:12" x14ac:dyDescent="0.3">
      <c r="A528" s="17" t="s">
        <v>363</v>
      </c>
      <c r="B528" s="19" t="s">
        <v>123</v>
      </c>
      <c r="C528" s="17" t="s">
        <v>239</v>
      </c>
      <c r="D528" s="17" t="s">
        <v>818</v>
      </c>
      <c r="E528" s="54">
        <v>3211216</v>
      </c>
      <c r="F528" s="20">
        <v>44046</v>
      </c>
      <c r="G528" s="2">
        <f t="shared" ca="1" si="10"/>
        <v>3</v>
      </c>
      <c r="H528" s="21" t="s">
        <v>116</v>
      </c>
      <c r="I528" s="22">
        <v>61398</v>
      </c>
      <c r="J528" s="19">
        <v>4</v>
      </c>
      <c r="K528" s="19"/>
      <c r="L528" s="19"/>
    </row>
    <row r="529" spans="1:12" x14ac:dyDescent="0.3">
      <c r="A529" s="17" t="s">
        <v>325</v>
      </c>
      <c r="B529" s="19" t="s">
        <v>127</v>
      </c>
      <c r="C529" s="17" t="s">
        <v>239</v>
      </c>
      <c r="D529" s="17" t="s">
        <v>817</v>
      </c>
      <c r="E529" s="54">
        <v>6804183</v>
      </c>
      <c r="F529" s="20">
        <v>43549</v>
      </c>
      <c r="G529" s="2">
        <f t="shared" ca="1" si="10"/>
        <v>4</v>
      </c>
      <c r="H529" s="21" t="s">
        <v>114</v>
      </c>
      <c r="I529" s="22">
        <v>105530</v>
      </c>
      <c r="J529" s="19">
        <v>5</v>
      </c>
      <c r="K529" s="19"/>
      <c r="L529" s="19"/>
    </row>
    <row r="530" spans="1:12" x14ac:dyDescent="0.3">
      <c r="A530" s="17" t="s">
        <v>497</v>
      </c>
      <c r="B530" s="19" t="s">
        <v>123</v>
      </c>
      <c r="C530" s="17" t="s">
        <v>464</v>
      </c>
      <c r="D530" s="17" t="s">
        <v>818</v>
      </c>
      <c r="E530" s="54">
        <v>7734742</v>
      </c>
      <c r="F530" s="20">
        <v>44763</v>
      </c>
      <c r="G530" s="2">
        <f t="shared" ca="1" si="10"/>
        <v>1</v>
      </c>
      <c r="H530" s="21" t="s">
        <v>125</v>
      </c>
      <c r="I530" s="22">
        <v>63329</v>
      </c>
      <c r="J530" s="19">
        <v>3</v>
      </c>
      <c r="K530" s="19"/>
      <c r="L530" s="19"/>
    </row>
    <row r="531" spans="1:12" x14ac:dyDescent="0.3">
      <c r="A531" s="17" t="s">
        <v>26</v>
      </c>
      <c r="B531" s="19" t="s">
        <v>127</v>
      </c>
      <c r="C531" s="17" t="s">
        <v>130</v>
      </c>
      <c r="D531" s="17" t="s">
        <v>817</v>
      </c>
      <c r="E531" s="54">
        <v>7497757</v>
      </c>
      <c r="F531" s="20">
        <v>44085</v>
      </c>
      <c r="G531" s="2">
        <f t="shared" ca="1" si="10"/>
        <v>3</v>
      </c>
      <c r="H531" s="21"/>
      <c r="I531" s="22">
        <v>78476</v>
      </c>
      <c r="J531" s="19">
        <v>2</v>
      </c>
      <c r="K531" s="19"/>
      <c r="L531" s="19"/>
    </row>
    <row r="532" spans="1:12" x14ac:dyDescent="0.3">
      <c r="A532" s="17" t="s">
        <v>50</v>
      </c>
      <c r="B532" s="19" t="s">
        <v>127</v>
      </c>
      <c r="C532" s="17" t="s">
        <v>122</v>
      </c>
      <c r="D532" s="17" t="s">
        <v>817</v>
      </c>
      <c r="E532" s="54">
        <v>2917971</v>
      </c>
      <c r="F532" s="20">
        <v>42606</v>
      </c>
      <c r="G532" s="2">
        <f t="shared" ca="1" si="10"/>
        <v>7</v>
      </c>
      <c r="H532" s="21" t="s">
        <v>128</v>
      </c>
      <c r="I532" s="22">
        <v>115155</v>
      </c>
      <c r="J532" s="19">
        <v>2</v>
      </c>
      <c r="K532" s="19"/>
      <c r="L532" s="19"/>
    </row>
    <row r="533" spans="1:12" x14ac:dyDescent="0.3">
      <c r="A533" s="17" t="s">
        <v>242</v>
      </c>
      <c r="B533" s="19" t="s">
        <v>123</v>
      </c>
      <c r="C533" s="17" t="s">
        <v>239</v>
      </c>
      <c r="D533" s="17" t="s">
        <v>817</v>
      </c>
      <c r="E533" s="54">
        <v>8514412</v>
      </c>
      <c r="F533" s="20">
        <v>42669</v>
      </c>
      <c r="G533" s="2">
        <f t="shared" ca="1" si="10"/>
        <v>7</v>
      </c>
      <c r="H533" s="21"/>
      <c r="I533" s="22">
        <v>99887</v>
      </c>
      <c r="J533" s="19">
        <v>3</v>
      </c>
      <c r="K533" s="19"/>
      <c r="L533" s="19"/>
    </row>
    <row r="534" spans="1:12" x14ac:dyDescent="0.3">
      <c r="A534" s="17" t="s">
        <v>306</v>
      </c>
      <c r="B534" s="19" t="s">
        <v>127</v>
      </c>
      <c r="C534" s="17" t="s">
        <v>239</v>
      </c>
      <c r="D534" s="17" t="s">
        <v>819</v>
      </c>
      <c r="E534" s="54">
        <v>9146225</v>
      </c>
      <c r="F534" s="20">
        <v>39860</v>
      </c>
      <c r="G534" s="2">
        <f t="shared" ca="1" si="10"/>
        <v>14</v>
      </c>
      <c r="H534" s="21"/>
      <c r="I534" s="22">
        <v>33926</v>
      </c>
      <c r="J534" s="19">
        <v>5</v>
      </c>
      <c r="K534" s="19"/>
      <c r="L534" s="19"/>
    </row>
    <row r="535" spans="1:12" x14ac:dyDescent="0.3">
      <c r="A535" s="17" t="s">
        <v>58</v>
      </c>
      <c r="B535" s="19" t="s">
        <v>118</v>
      </c>
      <c r="C535" s="17" t="s">
        <v>131</v>
      </c>
      <c r="D535" s="17" t="s">
        <v>817</v>
      </c>
      <c r="E535" s="54">
        <v>3934932</v>
      </c>
      <c r="F535" s="20">
        <v>44560</v>
      </c>
      <c r="G535" s="2">
        <f t="shared" ca="1" si="10"/>
        <v>1</v>
      </c>
      <c r="H535" s="21"/>
      <c r="I535" s="22">
        <v>87021</v>
      </c>
      <c r="J535" s="19">
        <v>1</v>
      </c>
      <c r="K535" s="19"/>
      <c r="L535" s="19"/>
    </row>
    <row r="536" spans="1:12" x14ac:dyDescent="0.3">
      <c r="A536" s="17" t="s">
        <v>86</v>
      </c>
      <c r="B536" s="19" t="s">
        <v>121</v>
      </c>
      <c r="C536" s="17" t="s">
        <v>131</v>
      </c>
      <c r="D536" s="17" t="s">
        <v>817</v>
      </c>
      <c r="E536" s="54">
        <v>6811674</v>
      </c>
      <c r="F536" s="20">
        <v>44777</v>
      </c>
      <c r="G536" s="2">
        <f t="shared" ca="1" si="10"/>
        <v>1</v>
      </c>
      <c r="H536" s="21" t="s">
        <v>128</v>
      </c>
      <c r="I536" s="22">
        <v>96755</v>
      </c>
      <c r="J536" s="19">
        <v>4</v>
      </c>
      <c r="K536" s="19"/>
      <c r="L536" s="19"/>
    </row>
    <row r="537" spans="1:12" x14ac:dyDescent="0.3">
      <c r="A537" s="17" t="s">
        <v>455</v>
      </c>
      <c r="B537" s="19" t="s">
        <v>123</v>
      </c>
      <c r="C537" s="17" t="s">
        <v>9</v>
      </c>
      <c r="D537" s="17" t="s">
        <v>819</v>
      </c>
      <c r="E537" s="54">
        <v>9361540</v>
      </c>
      <c r="F537" s="20">
        <v>39661</v>
      </c>
      <c r="G537" s="2">
        <f t="shared" ca="1" si="10"/>
        <v>15</v>
      </c>
      <c r="H537" s="21"/>
      <c r="I537" s="22">
        <v>29252</v>
      </c>
      <c r="J537" s="19">
        <v>4</v>
      </c>
      <c r="K537" s="19"/>
      <c r="L537" s="19"/>
    </row>
    <row r="538" spans="1:12" x14ac:dyDescent="0.3">
      <c r="A538" s="17" t="s">
        <v>84</v>
      </c>
      <c r="B538" s="19" t="s">
        <v>123</v>
      </c>
      <c r="C538" s="17" t="s">
        <v>131</v>
      </c>
      <c r="D538" s="17" t="s">
        <v>818</v>
      </c>
      <c r="E538" s="54">
        <v>8194330</v>
      </c>
      <c r="F538" s="20">
        <v>43662</v>
      </c>
      <c r="G538" s="2">
        <f t="shared" ca="1" si="10"/>
        <v>4</v>
      </c>
      <c r="H538" s="21" t="s">
        <v>114</v>
      </c>
      <c r="I538" s="22">
        <v>56012</v>
      </c>
      <c r="J538" s="19">
        <v>5</v>
      </c>
      <c r="K538" s="19"/>
      <c r="L538" s="19"/>
    </row>
    <row r="539" spans="1:12" x14ac:dyDescent="0.3">
      <c r="A539" s="17" t="s">
        <v>18</v>
      </c>
      <c r="B539" s="19" t="s">
        <v>118</v>
      </c>
      <c r="C539" s="17" t="s">
        <v>130</v>
      </c>
      <c r="D539" s="17" t="s">
        <v>819</v>
      </c>
      <c r="E539" s="54">
        <v>8761370</v>
      </c>
      <c r="F539" s="20">
        <v>41628</v>
      </c>
      <c r="G539" s="2">
        <f t="shared" ca="1" si="10"/>
        <v>9</v>
      </c>
      <c r="H539" s="21" t="s">
        <v>114</v>
      </c>
      <c r="I539" s="22">
        <v>40973</v>
      </c>
      <c r="J539" s="19">
        <v>1</v>
      </c>
      <c r="K539" s="19"/>
      <c r="L539" s="19"/>
    </row>
    <row r="540" spans="1:12" x14ac:dyDescent="0.3">
      <c r="A540" s="17" t="s">
        <v>301</v>
      </c>
      <c r="B540" s="19" t="s">
        <v>121</v>
      </c>
      <c r="C540" s="17" t="s">
        <v>239</v>
      </c>
      <c r="D540" s="17" t="s">
        <v>818</v>
      </c>
      <c r="E540" s="54">
        <v>8569564</v>
      </c>
      <c r="F540" s="20">
        <v>43879</v>
      </c>
      <c r="G540" s="2">
        <f t="shared" ca="1" si="10"/>
        <v>3</v>
      </c>
      <c r="H540" s="21" t="s">
        <v>114</v>
      </c>
      <c r="I540" s="22">
        <v>62485</v>
      </c>
      <c r="J540" s="19">
        <v>5</v>
      </c>
      <c r="K540" s="19"/>
      <c r="L540" s="19"/>
    </row>
    <row r="541" spans="1:12" x14ac:dyDescent="0.3">
      <c r="A541" s="17" t="s">
        <v>34</v>
      </c>
      <c r="B541" s="19" t="s">
        <v>121</v>
      </c>
      <c r="C541" s="17" t="s">
        <v>131</v>
      </c>
      <c r="D541" s="17" t="s">
        <v>817</v>
      </c>
      <c r="E541" s="54">
        <v>7766371</v>
      </c>
      <c r="F541" s="20">
        <v>39406</v>
      </c>
      <c r="G541" s="2">
        <f t="shared" ca="1" si="10"/>
        <v>16</v>
      </c>
      <c r="H541" s="21" t="s">
        <v>114</v>
      </c>
      <c r="I541" s="22">
        <v>82391</v>
      </c>
      <c r="J541" s="19">
        <v>3</v>
      </c>
      <c r="K541" s="19"/>
      <c r="L541" s="19"/>
    </row>
    <row r="542" spans="1:12" x14ac:dyDescent="0.3">
      <c r="A542" s="17" t="s">
        <v>41</v>
      </c>
      <c r="B542" s="19" t="s">
        <v>121</v>
      </c>
      <c r="C542" s="17" t="s">
        <v>122</v>
      </c>
      <c r="D542" s="17" t="s">
        <v>817</v>
      </c>
      <c r="E542" s="54">
        <v>3674929</v>
      </c>
      <c r="F542" s="20">
        <v>42328</v>
      </c>
      <c r="G542" s="2">
        <f t="shared" ca="1" si="10"/>
        <v>8</v>
      </c>
      <c r="H542" s="21" t="s">
        <v>114</v>
      </c>
      <c r="I542" s="22">
        <v>82121</v>
      </c>
      <c r="J542" s="19">
        <v>2</v>
      </c>
      <c r="K542" s="19"/>
      <c r="L542" s="19"/>
    </row>
    <row r="543" spans="1:12" x14ac:dyDescent="0.3">
      <c r="A543" s="17" t="s">
        <v>567</v>
      </c>
      <c r="B543" s="19" t="s">
        <v>123</v>
      </c>
      <c r="C543" s="17" t="s">
        <v>526</v>
      </c>
      <c r="D543" s="17" t="s">
        <v>818</v>
      </c>
      <c r="E543" s="54">
        <v>4165448</v>
      </c>
      <c r="F543" s="20">
        <v>39567</v>
      </c>
      <c r="G543" s="2">
        <f t="shared" ca="1" si="10"/>
        <v>15</v>
      </c>
      <c r="H543" s="21" t="s">
        <v>125</v>
      </c>
      <c r="I543" s="22">
        <v>49802</v>
      </c>
      <c r="J543" s="19">
        <v>1</v>
      </c>
      <c r="K543" s="19"/>
      <c r="L543" s="19"/>
    </row>
    <row r="544" spans="1:12" x14ac:dyDescent="0.3">
      <c r="A544" s="17" t="s">
        <v>366</v>
      </c>
      <c r="B544" s="19" t="s">
        <v>112</v>
      </c>
      <c r="C544" s="17" t="s">
        <v>239</v>
      </c>
      <c r="D544" s="17" t="s">
        <v>817</v>
      </c>
      <c r="E544" s="54">
        <v>3921729</v>
      </c>
      <c r="F544" s="20">
        <v>42578</v>
      </c>
      <c r="G544" s="2">
        <f t="shared" ca="1" si="10"/>
        <v>7</v>
      </c>
      <c r="H544" s="21" t="s">
        <v>116</v>
      </c>
      <c r="I544" s="22">
        <v>94527</v>
      </c>
      <c r="J544" s="19">
        <v>3</v>
      </c>
      <c r="K544" s="19"/>
      <c r="L544" s="19"/>
    </row>
    <row r="545" spans="1:12" x14ac:dyDescent="0.3">
      <c r="A545" s="17" t="s">
        <v>417</v>
      </c>
      <c r="B545" s="19" t="s">
        <v>112</v>
      </c>
      <c r="C545" s="17" t="s">
        <v>399</v>
      </c>
      <c r="D545" s="17" t="s">
        <v>818</v>
      </c>
      <c r="E545" s="54">
        <v>7708874</v>
      </c>
      <c r="F545" s="20">
        <v>44584</v>
      </c>
      <c r="G545" s="2">
        <f t="shared" ca="1" si="10"/>
        <v>1</v>
      </c>
      <c r="H545" s="21" t="s">
        <v>114</v>
      </c>
      <c r="I545" s="22">
        <v>49977</v>
      </c>
      <c r="J545" s="19">
        <v>2</v>
      </c>
      <c r="K545" s="19"/>
      <c r="L545" s="19"/>
    </row>
    <row r="546" spans="1:12" x14ac:dyDescent="0.3">
      <c r="A546" s="17" t="s">
        <v>59</v>
      </c>
      <c r="B546" s="19" t="s">
        <v>123</v>
      </c>
      <c r="C546" s="17" t="s">
        <v>131</v>
      </c>
      <c r="D546" s="17" t="s">
        <v>817</v>
      </c>
      <c r="E546" s="54">
        <v>3111907</v>
      </c>
      <c r="F546" s="20">
        <v>42369</v>
      </c>
      <c r="G546" s="2">
        <f t="shared" ca="1" si="10"/>
        <v>7</v>
      </c>
      <c r="H546" s="21"/>
      <c r="I546" s="22">
        <v>100899</v>
      </c>
      <c r="J546" s="19">
        <v>5</v>
      </c>
      <c r="K546" s="19"/>
      <c r="L546" s="19"/>
    </row>
    <row r="547" spans="1:12" x14ac:dyDescent="0.3">
      <c r="A547" s="17" t="s">
        <v>629</v>
      </c>
      <c r="B547" s="19" t="s">
        <v>127</v>
      </c>
      <c r="C547" s="17" t="s">
        <v>613</v>
      </c>
      <c r="D547" s="17" t="s">
        <v>818</v>
      </c>
      <c r="E547" s="54">
        <v>3947457</v>
      </c>
      <c r="F547" s="20">
        <v>39419</v>
      </c>
      <c r="G547" s="2">
        <f t="shared" ca="1" si="10"/>
        <v>15</v>
      </c>
      <c r="H547" s="21" t="s">
        <v>120</v>
      </c>
      <c r="I547" s="22">
        <v>53366</v>
      </c>
      <c r="J547" s="19">
        <v>5</v>
      </c>
      <c r="K547" s="19"/>
      <c r="L547" s="19"/>
    </row>
    <row r="548" spans="1:12" x14ac:dyDescent="0.3">
      <c r="A548" s="17" t="s">
        <v>693</v>
      </c>
      <c r="B548" s="19" t="s">
        <v>121</v>
      </c>
      <c r="C548" s="17" t="s">
        <v>687</v>
      </c>
      <c r="D548" s="17" t="s">
        <v>820</v>
      </c>
      <c r="E548" s="54">
        <v>7562516</v>
      </c>
      <c r="F548" s="20">
        <v>40495</v>
      </c>
      <c r="G548" s="2">
        <f t="shared" ca="1" si="10"/>
        <v>13</v>
      </c>
      <c r="H548" s="21" t="s">
        <v>114</v>
      </c>
      <c r="I548" s="22">
        <v>23227</v>
      </c>
      <c r="J548" s="19">
        <v>5</v>
      </c>
      <c r="K548" s="19"/>
      <c r="L548" s="19"/>
    </row>
    <row r="549" spans="1:12" x14ac:dyDescent="0.3">
      <c r="A549" s="17" t="s">
        <v>703</v>
      </c>
      <c r="B549" s="19" t="s">
        <v>121</v>
      </c>
      <c r="C549" s="17" t="s">
        <v>687</v>
      </c>
      <c r="D549" s="17" t="s">
        <v>818</v>
      </c>
      <c r="E549" s="54">
        <v>6237860</v>
      </c>
      <c r="F549" s="20">
        <v>43827</v>
      </c>
      <c r="G549" s="2">
        <f t="shared" ca="1" si="10"/>
        <v>3</v>
      </c>
      <c r="H549" s="21" t="s">
        <v>128</v>
      </c>
      <c r="I549" s="22">
        <v>45347</v>
      </c>
      <c r="J549" s="19">
        <v>5</v>
      </c>
      <c r="K549" s="19"/>
      <c r="L549" s="19"/>
    </row>
    <row r="550" spans="1:12" x14ac:dyDescent="0.3">
      <c r="A550" s="17" t="s">
        <v>189</v>
      </c>
      <c r="B550" s="19" t="s">
        <v>123</v>
      </c>
      <c r="C550" s="17" t="s">
        <v>185</v>
      </c>
      <c r="D550" s="17" t="s">
        <v>817</v>
      </c>
      <c r="E550" s="54">
        <v>5854368</v>
      </c>
      <c r="F550" s="20">
        <v>44019</v>
      </c>
      <c r="G550" s="2">
        <f t="shared" ca="1" si="10"/>
        <v>3</v>
      </c>
      <c r="H550" s="21" t="s">
        <v>114</v>
      </c>
      <c r="I550" s="22">
        <v>90099</v>
      </c>
      <c r="J550" s="19">
        <v>2</v>
      </c>
      <c r="K550" s="19"/>
      <c r="L550" s="19"/>
    </row>
    <row r="551" spans="1:12" x14ac:dyDescent="0.3">
      <c r="A551" s="17" t="s">
        <v>572</v>
      </c>
      <c r="B551" s="19" t="s">
        <v>112</v>
      </c>
      <c r="C551" s="17" t="s">
        <v>526</v>
      </c>
      <c r="D551" s="17" t="s">
        <v>817</v>
      </c>
      <c r="E551" s="54">
        <v>8623034</v>
      </c>
      <c r="F551" s="20">
        <v>43976</v>
      </c>
      <c r="G551" s="2">
        <f t="shared" ca="1" si="10"/>
        <v>3</v>
      </c>
      <c r="H551" s="21" t="s">
        <v>116</v>
      </c>
      <c r="I551" s="22">
        <v>98145</v>
      </c>
      <c r="J551" s="19">
        <v>5</v>
      </c>
      <c r="K551" s="19"/>
      <c r="L551" s="19"/>
    </row>
    <row r="552" spans="1:12" x14ac:dyDescent="0.3">
      <c r="A552" s="17" t="s">
        <v>418</v>
      </c>
      <c r="B552" s="19" t="s">
        <v>121</v>
      </c>
      <c r="C552" s="17" t="s">
        <v>399</v>
      </c>
      <c r="D552" s="17" t="s">
        <v>817</v>
      </c>
      <c r="E552" s="54">
        <v>3385679</v>
      </c>
      <c r="F552" s="20">
        <v>42757</v>
      </c>
      <c r="G552" s="2">
        <f t="shared" ca="1" si="10"/>
        <v>6</v>
      </c>
      <c r="H552" s="21" t="s">
        <v>120</v>
      </c>
      <c r="I552" s="22">
        <v>116829</v>
      </c>
      <c r="J552" s="19">
        <v>4</v>
      </c>
      <c r="K552" s="19"/>
      <c r="L552" s="19"/>
    </row>
    <row r="553" spans="1:12" x14ac:dyDescent="0.3">
      <c r="A553" s="17" t="s">
        <v>233</v>
      </c>
      <c r="B553" s="19" t="s">
        <v>127</v>
      </c>
      <c r="C553" s="17" t="s">
        <v>230</v>
      </c>
      <c r="D553" s="17" t="s">
        <v>817</v>
      </c>
      <c r="E553" s="54">
        <v>7361603</v>
      </c>
      <c r="F553" s="20">
        <v>40250</v>
      </c>
      <c r="G553" s="2">
        <f t="shared" ca="1" si="10"/>
        <v>13</v>
      </c>
      <c r="H553" s="21" t="s">
        <v>128</v>
      </c>
      <c r="I553" s="22">
        <v>93704</v>
      </c>
      <c r="J553" s="19">
        <v>4</v>
      </c>
      <c r="K553" s="19"/>
      <c r="L553" s="19"/>
    </row>
    <row r="554" spans="1:12" x14ac:dyDescent="0.3">
      <c r="A554" s="17" t="s">
        <v>171</v>
      </c>
      <c r="B554" s="19" t="s">
        <v>112</v>
      </c>
      <c r="C554" s="17" t="s">
        <v>165</v>
      </c>
      <c r="D554" s="17" t="s">
        <v>818</v>
      </c>
      <c r="E554" s="54">
        <v>4502543</v>
      </c>
      <c r="F554" s="20">
        <v>43840</v>
      </c>
      <c r="G554" s="2">
        <f t="shared" ca="1" si="10"/>
        <v>3</v>
      </c>
      <c r="H554" s="21"/>
      <c r="I554" s="22">
        <v>47601</v>
      </c>
      <c r="J554" s="19">
        <v>2</v>
      </c>
      <c r="K554" s="19"/>
      <c r="L554" s="19"/>
    </row>
    <row r="555" spans="1:12" x14ac:dyDescent="0.3">
      <c r="A555" s="17" t="s">
        <v>419</v>
      </c>
      <c r="B555" s="19" t="s">
        <v>121</v>
      </c>
      <c r="C555" s="17" t="s">
        <v>399</v>
      </c>
      <c r="D555" s="17" t="s">
        <v>817</v>
      </c>
      <c r="E555" s="54">
        <v>6309395</v>
      </c>
      <c r="F555" s="20">
        <v>42411</v>
      </c>
      <c r="G555" s="2">
        <f t="shared" ca="1" si="10"/>
        <v>7</v>
      </c>
      <c r="H555" s="21" t="s">
        <v>114</v>
      </c>
      <c r="I555" s="22">
        <v>110214</v>
      </c>
      <c r="J555" s="19">
        <v>4</v>
      </c>
      <c r="K555" s="19"/>
      <c r="L555" s="19"/>
    </row>
    <row r="556" spans="1:12" x14ac:dyDescent="0.3">
      <c r="A556" s="17" t="s">
        <v>225</v>
      </c>
      <c r="B556" s="19" t="s">
        <v>121</v>
      </c>
      <c r="C556" s="17" t="s">
        <v>191</v>
      </c>
      <c r="D556" s="17" t="s">
        <v>818</v>
      </c>
      <c r="E556" s="54">
        <v>7373252</v>
      </c>
      <c r="F556" s="20">
        <v>44047</v>
      </c>
      <c r="G556" s="2">
        <f t="shared" ca="1" si="10"/>
        <v>3</v>
      </c>
      <c r="H556" s="21" t="s">
        <v>128</v>
      </c>
      <c r="I556" s="22">
        <v>57537</v>
      </c>
      <c r="J556" s="19">
        <v>3</v>
      </c>
      <c r="K556" s="19"/>
      <c r="L556" s="19"/>
    </row>
    <row r="557" spans="1:12" x14ac:dyDescent="0.3">
      <c r="A557" s="17" t="s">
        <v>466</v>
      </c>
      <c r="B557" s="19" t="s">
        <v>112</v>
      </c>
      <c r="C557" s="17" t="s">
        <v>464</v>
      </c>
      <c r="D557" s="17" t="s">
        <v>819</v>
      </c>
      <c r="E557" s="54">
        <v>2986912</v>
      </c>
      <c r="F557" s="20">
        <v>44518</v>
      </c>
      <c r="G557" s="2">
        <f t="shared" ca="1" si="10"/>
        <v>2</v>
      </c>
      <c r="H557" s="21" t="s">
        <v>114</v>
      </c>
      <c r="I557" s="22">
        <v>35586</v>
      </c>
      <c r="J557" s="19">
        <v>1</v>
      </c>
      <c r="K557" s="19"/>
      <c r="L557" s="19"/>
    </row>
    <row r="558" spans="1:12" x14ac:dyDescent="0.3">
      <c r="A558" s="17" t="s">
        <v>602</v>
      </c>
      <c r="B558" s="19" t="s">
        <v>123</v>
      </c>
      <c r="C558" s="17" t="s">
        <v>526</v>
      </c>
      <c r="D558" s="17" t="s">
        <v>817</v>
      </c>
      <c r="E558" s="54">
        <v>1488554</v>
      </c>
      <c r="F558" s="20">
        <v>42624</v>
      </c>
      <c r="G558" s="2">
        <f t="shared" ca="1" si="10"/>
        <v>7</v>
      </c>
      <c r="H558" s="21" t="s">
        <v>128</v>
      </c>
      <c r="I558" s="22">
        <v>88938</v>
      </c>
      <c r="J558" s="19">
        <v>5</v>
      </c>
      <c r="K558" s="19"/>
      <c r="L558" s="19"/>
    </row>
    <row r="559" spans="1:12" x14ac:dyDescent="0.3">
      <c r="A559" s="17" t="s">
        <v>405</v>
      </c>
      <c r="B559" s="19" t="s">
        <v>118</v>
      </c>
      <c r="C559" s="17" t="s">
        <v>399</v>
      </c>
      <c r="D559" s="17" t="s">
        <v>819</v>
      </c>
      <c r="E559" s="54">
        <v>8011577</v>
      </c>
      <c r="F559" s="20">
        <v>39776</v>
      </c>
      <c r="G559" s="2">
        <f t="shared" ca="1" si="10"/>
        <v>15</v>
      </c>
      <c r="H559" s="21"/>
      <c r="I559" s="22">
        <v>42215</v>
      </c>
      <c r="J559" s="19">
        <v>5</v>
      </c>
      <c r="K559" s="19"/>
      <c r="L559" s="19"/>
    </row>
    <row r="560" spans="1:12" x14ac:dyDescent="0.3">
      <c r="A560" s="17" t="s">
        <v>406</v>
      </c>
      <c r="B560" s="19" t="s">
        <v>112</v>
      </c>
      <c r="C560" s="17" t="s">
        <v>399</v>
      </c>
      <c r="D560" s="17" t="s">
        <v>817</v>
      </c>
      <c r="E560" s="54">
        <v>2064559</v>
      </c>
      <c r="F560" s="20">
        <v>40517</v>
      </c>
      <c r="G560" s="2">
        <f t="shared" ca="1" si="10"/>
        <v>12</v>
      </c>
      <c r="H560" s="21" t="s">
        <v>114</v>
      </c>
      <c r="I560" s="22">
        <v>66137</v>
      </c>
      <c r="J560" s="19">
        <v>5</v>
      </c>
      <c r="K560" s="19"/>
      <c r="L560" s="19"/>
    </row>
    <row r="561" spans="1:12" x14ac:dyDescent="0.3">
      <c r="A561" s="17" t="s">
        <v>389</v>
      </c>
      <c r="B561" s="19" t="s">
        <v>119</v>
      </c>
      <c r="C561" s="17" t="s">
        <v>239</v>
      </c>
      <c r="D561" s="17" t="s">
        <v>818</v>
      </c>
      <c r="E561" s="54">
        <v>4749266</v>
      </c>
      <c r="F561" s="20">
        <v>43752</v>
      </c>
      <c r="G561" s="2">
        <f t="shared" ca="1" si="10"/>
        <v>4</v>
      </c>
      <c r="H561" s="21" t="s">
        <v>120</v>
      </c>
      <c r="I561" s="22">
        <v>46832</v>
      </c>
      <c r="J561" s="19">
        <v>2</v>
      </c>
      <c r="K561" s="19"/>
      <c r="L561" s="19"/>
    </row>
    <row r="562" spans="1:12" x14ac:dyDescent="0.3">
      <c r="A562" s="17" t="s">
        <v>267</v>
      </c>
      <c r="B562" s="19" t="s">
        <v>118</v>
      </c>
      <c r="C562" s="17" t="s">
        <v>239</v>
      </c>
      <c r="D562" s="17" t="s">
        <v>819</v>
      </c>
      <c r="E562" s="54">
        <v>8113999</v>
      </c>
      <c r="F562" s="20">
        <v>42745</v>
      </c>
      <c r="G562" s="2">
        <f t="shared" ca="1" si="10"/>
        <v>6</v>
      </c>
      <c r="H562" s="21" t="s">
        <v>114</v>
      </c>
      <c r="I562" s="22">
        <v>32805</v>
      </c>
      <c r="J562" s="19">
        <v>3</v>
      </c>
      <c r="K562" s="19"/>
      <c r="L562" s="19"/>
    </row>
    <row r="563" spans="1:12" x14ac:dyDescent="0.3">
      <c r="A563" s="17" t="s">
        <v>214</v>
      </c>
      <c r="B563" s="19" t="s">
        <v>112</v>
      </c>
      <c r="C563" s="17" t="s">
        <v>191</v>
      </c>
      <c r="D563" s="17" t="s">
        <v>817</v>
      </c>
      <c r="E563" s="54">
        <v>8335031</v>
      </c>
      <c r="F563" s="20">
        <v>42851</v>
      </c>
      <c r="G563" s="2">
        <f t="shared" ca="1" si="10"/>
        <v>6</v>
      </c>
      <c r="H563" s="21"/>
      <c r="I563" s="22">
        <v>86522</v>
      </c>
      <c r="J563" s="19">
        <v>2</v>
      </c>
      <c r="K563" s="19"/>
      <c r="L563" s="19"/>
    </row>
    <row r="564" spans="1:12" x14ac:dyDescent="0.3">
      <c r="A564" s="17" t="s">
        <v>383</v>
      </c>
      <c r="B564" s="19" t="s">
        <v>121</v>
      </c>
      <c r="C564" s="17" t="s">
        <v>239</v>
      </c>
      <c r="D564" s="17" t="s">
        <v>817</v>
      </c>
      <c r="E564" s="54">
        <v>8246125</v>
      </c>
      <c r="F564" s="20">
        <v>43337</v>
      </c>
      <c r="G564" s="2">
        <f t="shared" ca="1" si="10"/>
        <v>5</v>
      </c>
      <c r="H564" s="21" t="s">
        <v>114</v>
      </c>
      <c r="I564" s="22">
        <v>82431</v>
      </c>
      <c r="J564" s="19">
        <v>5</v>
      </c>
      <c r="K564" s="19"/>
      <c r="L564" s="19"/>
    </row>
    <row r="565" spans="1:12" x14ac:dyDescent="0.3">
      <c r="A565" s="17" t="s">
        <v>346</v>
      </c>
      <c r="B565" s="19" t="s">
        <v>118</v>
      </c>
      <c r="C565" s="17" t="s">
        <v>239</v>
      </c>
      <c r="D565" s="17" t="s">
        <v>820</v>
      </c>
      <c r="E565" s="54">
        <v>2934329</v>
      </c>
      <c r="F565" s="20">
        <v>43274</v>
      </c>
      <c r="G565" s="2">
        <f t="shared" ca="1" si="10"/>
        <v>5</v>
      </c>
      <c r="H565" s="21" t="s">
        <v>116</v>
      </c>
      <c r="I565" s="22">
        <v>20601</v>
      </c>
      <c r="J565" s="19">
        <v>2</v>
      </c>
      <c r="K565" s="19"/>
      <c r="L565" s="19"/>
    </row>
    <row r="566" spans="1:12" x14ac:dyDescent="0.3">
      <c r="A566" s="17" t="s">
        <v>68</v>
      </c>
      <c r="B566" s="19" t="s">
        <v>121</v>
      </c>
      <c r="C566" s="17" t="s">
        <v>131</v>
      </c>
      <c r="D566" s="17" t="s">
        <v>819</v>
      </c>
      <c r="E566" s="54">
        <v>3046148</v>
      </c>
      <c r="F566" s="20">
        <v>44628</v>
      </c>
      <c r="G566" s="2">
        <f t="shared" ca="1" si="10"/>
        <v>1</v>
      </c>
      <c r="H566" s="21" t="s">
        <v>116</v>
      </c>
      <c r="I566" s="22">
        <v>42971</v>
      </c>
      <c r="J566" s="19">
        <v>3</v>
      </c>
      <c r="K566" s="19"/>
      <c r="L566" s="19"/>
    </row>
    <row r="567" spans="1:12" x14ac:dyDescent="0.3">
      <c r="A567" s="17" t="s">
        <v>791</v>
      </c>
      <c r="B567" s="19" t="s">
        <v>118</v>
      </c>
      <c r="C567" s="17" t="s">
        <v>788</v>
      </c>
      <c r="D567" s="17" t="s">
        <v>818</v>
      </c>
      <c r="E567" s="54">
        <v>5828483</v>
      </c>
      <c r="F567" s="20">
        <v>43961</v>
      </c>
      <c r="G567" s="2">
        <f t="shared" ca="1" si="10"/>
        <v>3</v>
      </c>
      <c r="H567" s="21" t="s">
        <v>114</v>
      </c>
      <c r="I567" s="22">
        <v>63018</v>
      </c>
      <c r="J567" s="19">
        <v>1</v>
      </c>
      <c r="K567" s="19"/>
      <c r="L567" s="19"/>
    </row>
    <row r="568" spans="1:12" x14ac:dyDescent="0.3">
      <c r="A568" s="17" t="s">
        <v>238</v>
      </c>
      <c r="B568" s="19" t="s">
        <v>121</v>
      </c>
      <c r="C568" s="17" t="s">
        <v>239</v>
      </c>
      <c r="D568" s="17" t="s">
        <v>817</v>
      </c>
      <c r="E568" s="54">
        <v>8484709</v>
      </c>
      <c r="F568" s="20">
        <v>44495</v>
      </c>
      <c r="G568" s="2">
        <f t="shared" ca="1" si="10"/>
        <v>2</v>
      </c>
      <c r="H568" s="21" t="s">
        <v>240</v>
      </c>
      <c r="I568" s="22">
        <v>76815</v>
      </c>
      <c r="J568" s="19">
        <v>5</v>
      </c>
      <c r="K568" s="19"/>
      <c r="L568" s="19"/>
    </row>
    <row r="569" spans="1:12" x14ac:dyDescent="0.3">
      <c r="A569" s="17" t="s">
        <v>751</v>
      </c>
      <c r="B569" s="19" t="s">
        <v>127</v>
      </c>
      <c r="C569" s="17" t="s">
        <v>687</v>
      </c>
      <c r="D569" s="17" t="s">
        <v>819</v>
      </c>
      <c r="E569" s="54">
        <v>7217056</v>
      </c>
      <c r="F569" s="20">
        <v>43256</v>
      </c>
      <c r="G569" s="2">
        <f t="shared" ca="1" si="10"/>
        <v>5</v>
      </c>
      <c r="H569" s="21" t="s">
        <v>114</v>
      </c>
      <c r="I569" s="22">
        <v>30807</v>
      </c>
      <c r="J569" s="19">
        <v>5</v>
      </c>
      <c r="K569" s="19"/>
      <c r="L569" s="19"/>
    </row>
    <row r="570" spans="1:12" x14ac:dyDescent="0.3">
      <c r="A570" s="17" t="s">
        <v>547</v>
      </c>
      <c r="B570" s="19" t="s">
        <v>112</v>
      </c>
      <c r="C570" s="17" t="s">
        <v>526</v>
      </c>
      <c r="D570" s="17" t="s">
        <v>820</v>
      </c>
      <c r="E570" s="54">
        <v>4637563</v>
      </c>
      <c r="F570" s="20">
        <v>42753</v>
      </c>
      <c r="G570" s="2">
        <f t="shared" ca="1" si="10"/>
        <v>6</v>
      </c>
      <c r="H570" s="21" t="s">
        <v>128</v>
      </c>
      <c r="I570" s="22">
        <v>14445</v>
      </c>
      <c r="J570" s="19">
        <v>4</v>
      </c>
      <c r="K570" s="19"/>
      <c r="L570" s="19"/>
    </row>
    <row r="571" spans="1:12" x14ac:dyDescent="0.3">
      <c r="A571" s="17" t="s">
        <v>482</v>
      </c>
      <c r="B571" s="19" t="s">
        <v>121</v>
      </c>
      <c r="C571" s="17" t="s">
        <v>464</v>
      </c>
      <c r="D571" s="17" t="s">
        <v>818</v>
      </c>
      <c r="E571" s="54">
        <v>4081215</v>
      </c>
      <c r="F571" s="20">
        <v>41721</v>
      </c>
      <c r="G571" s="2">
        <f t="shared" ca="1" si="10"/>
        <v>9</v>
      </c>
      <c r="H571" s="21"/>
      <c r="I571" s="22">
        <v>45241</v>
      </c>
      <c r="J571" s="19">
        <v>4</v>
      </c>
      <c r="K571" s="19"/>
      <c r="L571" s="19"/>
    </row>
    <row r="572" spans="1:12" x14ac:dyDescent="0.3">
      <c r="A572" s="17" t="s">
        <v>173</v>
      </c>
      <c r="B572" s="19" t="s">
        <v>123</v>
      </c>
      <c r="C572" s="17" t="s">
        <v>165</v>
      </c>
      <c r="D572" s="17" t="s">
        <v>817</v>
      </c>
      <c r="E572" s="54">
        <v>3971211</v>
      </c>
      <c r="F572" s="20">
        <v>39536</v>
      </c>
      <c r="G572" s="2">
        <f t="shared" ca="1" si="10"/>
        <v>15</v>
      </c>
      <c r="H572" s="21"/>
      <c r="I572" s="22">
        <v>87035</v>
      </c>
      <c r="J572" s="19">
        <v>3</v>
      </c>
      <c r="K572" s="19"/>
      <c r="L572" s="19"/>
    </row>
    <row r="573" spans="1:12" x14ac:dyDescent="0.3">
      <c r="A573" s="17" t="s">
        <v>397</v>
      </c>
      <c r="B573" s="19" t="s">
        <v>112</v>
      </c>
      <c r="C573" s="17" t="s">
        <v>391</v>
      </c>
      <c r="D573" s="17" t="s">
        <v>817</v>
      </c>
      <c r="E573" s="54">
        <v>1467737</v>
      </c>
      <c r="F573" s="20">
        <v>42615</v>
      </c>
      <c r="G573" s="2">
        <f t="shared" ca="1" si="10"/>
        <v>7</v>
      </c>
      <c r="H573" s="21" t="s">
        <v>125</v>
      </c>
      <c r="I573" s="22">
        <v>96390</v>
      </c>
      <c r="J573" s="19">
        <v>4</v>
      </c>
      <c r="K573" s="19"/>
      <c r="L573" s="19"/>
    </row>
    <row r="574" spans="1:12" x14ac:dyDescent="0.3">
      <c r="A574" s="17" t="s">
        <v>194</v>
      </c>
      <c r="B574" s="19" t="s">
        <v>121</v>
      </c>
      <c r="C574" s="17" t="s">
        <v>191</v>
      </c>
      <c r="D574" s="17" t="s">
        <v>820</v>
      </c>
      <c r="E574" s="54">
        <v>6989478</v>
      </c>
      <c r="F574" s="20">
        <v>42715</v>
      </c>
      <c r="G574" s="2">
        <f t="shared" ca="1" si="10"/>
        <v>6</v>
      </c>
      <c r="H574" s="21" t="s">
        <v>120</v>
      </c>
      <c r="I574" s="22">
        <v>20257</v>
      </c>
      <c r="J574" s="19">
        <v>4</v>
      </c>
      <c r="K574" s="19"/>
      <c r="L574" s="19"/>
    </row>
    <row r="575" spans="1:12" x14ac:dyDescent="0.3">
      <c r="A575" s="17" t="s">
        <v>276</v>
      </c>
      <c r="B575" s="19" t="s">
        <v>121</v>
      </c>
      <c r="C575" s="17" t="s">
        <v>239</v>
      </c>
      <c r="D575" s="17" t="s">
        <v>818</v>
      </c>
      <c r="E575" s="54">
        <v>8789674</v>
      </c>
      <c r="F575" s="20">
        <v>41650</v>
      </c>
      <c r="G575" s="2">
        <f t="shared" ca="1" si="10"/>
        <v>9</v>
      </c>
      <c r="H575" s="21"/>
      <c r="I575" s="22">
        <v>53055</v>
      </c>
      <c r="J575" s="19">
        <v>2</v>
      </c>
      <c r="K575" s="19"/>
      <c r="L575" s="19"/>
    </row>
    <row r="576" spans="1:12" x14ac:dyDescent="0.3">
      <c r="A576" s="17" t="s">
        <v>429</v>
      </c>
      <c r="B576" s="19" t="s">
        <v>121</v>
      </c>
      <c r="C576" s="17" t="s">
        <v>399</v>
      </c>
      <c r="D576" s="17" t="s">
        <v>817</v>
      </c>
      <c r="E576" s="54">
        <v>1407410</v>
      </c>
      <c r="F576" s="20">
        <v>42867</v>
      </c>
      <c r="G576" s="2">
        <f t="shared" ca="1" si="10"/>
        <v>6</v>
      </c>
      <c r="H576" s="21" t="s">
        <v>128</v>
      </c>
      <c r="I576" s="22">
        <v>88088</v>
      </c>
      <c r="J576" s="19">
        <v>2</v>
      </c>
      <c r="K576" s="19"/>
      <c r="L576" s="19"/>
    </row>
    <row r="577" spans="1:12" x14ac:dyDescent="0.3">
      <c r="A577" s="17" t="s">
        <v>688</v>
      </c>
      <c r="B577" s="19" t="s">
        <v>123</v>
      </c>
      <c r="C577" s="17" t="s">
        <v>687</v>
      </c>
      <c r="D577" s="17" t="s">
        <v>817</v>
      </c>
      <c r="E577" s="54">
        <v>3894710</v>
      </c>
      <c r="F577" s="20">
        <v>42667</v>
      </c>
      <c r="G577" s="2">
        <f t="shared" ca="1" si="10"/>
        <v>7</v>
      </c>
      <c r="H577" s="21"/>
      <c r="I577" s="22">
        <v>85442</v>
      </c>
      <c r="J577" s="19">
        <v>5</v>
      </c>
      <c r="K577" s="19"/>
      <c r="L577" s="19"/>
    </row>
    <row r="578" spans="1:12" x14ac:dyDescent="0.3">
      <c r="A578" s="17" t="s">
        <v>248</v>
      </c>
      <c r="B578" s="19" t="s">
        <v>121</v>
      </c>
      <c r="C578" s="17" t="s">
        <v>239</v>
      </c>
      <c r="D578" s="17" t="s">
        <v>817</v>
      </c>
      <c r="E578" s="54">
        <v>9559775</v>
      </c>
      <c r="F578" s="20">
        <v>41211</v>
      </c>
      <c r="G578" s="2">
        <f t="shared" ref="G578:G641" ca="1" si="11">DATEDIF(F578,TODAY(),"Y")</f>
        <v>11</v>
      </c>
      <c r="H578" s="21"/>
      <c r="I578" s="22">
        <v>82850</v>
      </c>
      <c r="J578" s="19">
        <v>3</v>
      </c>
      <c r="K578" s="19"/>
      <c r="L578" s="19"/>
    </row>
    <row r="579" spans="1:12" x14ac:dyDescent="0.3">
      <c r="A579" s="17" t="s">
        <v>516</v>
      </c>
      <c r="B579" s="19" t="s">
        <v>123</v>
      </c>
      <c r="C579" s="17" t="s">
        <v>509</v>
      </c>
      <c r="D579" s="17" t="s">
        <v>818</v>
      </c>
      <c r="E579" s="54">
        <v>1369462</v>
      </c>
      <c r="F579" s="20">
        <v>43265</v>
      </c>
      <c r="G579" s="2">
        <f t="shared" ca="1" si="11"/>
        <v>5</v>
      </c>
      <c r="H579" s="21" t="s">
        <v>114</v>
      </c>
      <c r="I579" s="22">
        <v>44010</v>
      </c>
      <c r="J579" s="19">
        <v>5</v>
      </c>
      <c r="K579" s="19"/>
      <c r="L579" s="19"/>
    </row>
    <row r="580" spans="1:12" x14ac:dyDescent="0.3">
      <c r="A580" s="17" t="s">
        <v>617</v>
      </c>
      <c r="B580" s="19" t="s">
        <v>112</v>
      </c>
      <c r="C580" s="17" t="s">
        <v>613</v>
      </c>
      <c r="D580" s="17" t="s">
        <v>817</v>
      </c>
      <c r="E580" s="54">
        <v>5169903</v>
      </c>
      <c r="F580" s="20">
        <v>42315</v>
      </c>
      <c r="G580" s="2">
        <f t="shared" ca="1" si="11"/>
        <v>8</v>
      </c>
      <c r="H580" s="21" t="s">
        <v>125</v>
      </c>
      <c r="I580" s="22">
        <v>85003</v>
      </c>
      <c r="J580" s="19">
        <v>1</v>
      </c>
      <c r="K580" s="19"/>
      <c r="L580" s="19"/>
    </row>
    <row r="581" spans="1:12" x14ac:dyDescent="0.3">
      <c r="A581" s="17" t="s">
        <v>255</v>
      </c>
      <c r="B581" s="19" t="s">
        <v>112</v>
      </c>
      <c r="C581" s="17" t="s">
        <v>239</v>
      </c>
      <c r="D581" s="17" t="s">
        <v>817</v>
      </c>
      <c r="E581" s="54">
        <v>7186999</v>
      </c>
      <c r="F581" s="20">
        <v>43407</v>
      </c>
      <c r="G581" s="2">
        <f t="shared" ca="1" si="11"/>
        <v>5</v>
      </c>
      <c r="H581" s="21"/>
      <c r="I581" s="22">
        <v>106002</v>
      </c>
      <c r="J581" s="19">
        <v>4</v>
      </c>
      <c r="K581" s="19"/>
      <c r="L581" s="19"/>
    </row>
    <row r="582" spans="1:12" x14ac:dyDescent="0.3">
      <c r="A582" s="17" t="s">
        <v>560</v>
      </c>
      <c r="B582" s="19" t="s">
        <v>123</v>
      </c>
      <c r="C582" s="17" t="s">
        <v>526</v>
      </c>
      <c r="D582" s="17" t="s">
        <v>817</v>
      </c>
      <c r="E582" s="54">
        <v>4118170</v>
      </c>
      <c r="F582" s="20">
        <v>44284</v>
      </c>
      <c r="G582" s="2">
        <f t="shared" ca="1" si="11"/>
        <v>2</v>
      </c>
      <c r="H582" s="21"/>
      <c r="I582" s="22">
        <v>107163</v>
      </c>
      <c r="J582" s="19">
        <v>1</v>
      </c>
      <c r="K582" s="19"/>
      <c r="L582" s="19"/>
    </row>
    <row r="583" spans="1:12" x14ac:dyDescent="0.3">
      <c r="A583" s="17" t="s">
        <v>232</v>
      </c>
      <c r="B583" s="19" t="s">
        <v>123</v>
      </c>
      <c r="C583" s="17" t="s">
        <v>230</v>
      </c>
      <c r="D583" s="17" t="s">
        <v>817</v>
      </c>
      <c r="E583" s="54">
        <v>8722787</v>
      </c>
      <c r="F583" s="20">
        <v>44267</v>
      </c>
      <c r="G583" s="2">
        <f t="shared" ca="1" si="11"/>
        <v>2</v>
      </c>
      <c r="H583" s="21" t="s">
        <v>114</v>
      </c>
      <c r="I583" s="22">
        <v>120339</v>
      </c>
      <c r="J583" s="19">
        <v>1</v>
      </c>
      <c r="K583" s="19"/>
      <c r="L583" s="19"/>
    </row>
    <row r="584" spans="1:12" x14ac:dyDescent="0.3">
      <c r="A584" s="17" t="s">
        <v>769</v>
      </c>
      <c r="B584" s="19" t="s">
        <v>119</v>
      </c>
      <c r="C584" s="17" t="s">
        <v>687</v>
      </c>
      <c r="D584" s="17" t="s">
        <v>818</v>
      </c>
      <c r="E584" s="54">
        <v>9424320</v>
      </c>
      <c r="F584" s="20">
        <v>44803</v>
      </c>
      <c r="G584" s="2">
        <f t="shared" ca="1" si="11"/>
        <v>1</v>
      </c>
      <c r="H584" s="21" t="s">
        <v>120</v>
      </c>
      <c r="I584" s="22">
        <v>43416</v>
      </c>
      <c r="J584" s="19">
        <v>3</v>
      </c>
      <c r="K584" s="19"/>
      <c r="L584" s="19"/>
    </row>
    <row r="585" spans="1:12" x14ac:dyDescent="0.3">
      <c r="A585" s="17" t="s">
        <v>431</v>
      </c>
      <c r="B585" s="19" t="s">
        <v>127</v>
      </c>
      <c r="C585" s="17" t="s">
        <v>399</v>
      </c>
      <c r="D585" s="17" t="s">
        <v>819</v>
      </c>
      <c r="E585" s="54">
        <v>6799878</v>
      </c>
      <c r="F585" s="20">
        <v>39948</v>
      </c>
      <c r="G585" s="2">
        <f t="shared" ca="1" si="11"/>
        <v>14</v>
      </c>
      <c r="H585" s="21" t="s">
        <v>128</v>
      </c>
      <c r="I585" s="22">
        <v>36167</v>
      </c>
      <c r="J585" s="19">
        <v>2</v>
      </c>
      <c r="K585" s="19"/>
      <c r="L585" s="19"/>
    </row>
    <row r="586" spans="1:12" x14ac:dyDescent="0.3">
      <c r="A586" s="17" t="s">
        <v>274</v>
      </c>
      <c r="B586" s="19" t="s">
        <v>118</v>
      </c>
      <c r="C586" s="17" t="s">
        <v>239</v>
      </c>
      <c r="D586" s="17" t="s">
        <v>817</v>
      </c>
      <c r="E586" s="54">
        <v>4569460</v>
      </c>
      <c r="F586" s="20">
        <v>40903</v>
      </c>
      <c r="G586" s="2">
        <f t="shared" ca="1" si="11"/>
        <v>11</v>
      </c>
      <c r="H586" s="21"/>
      <c r="I586" s="22">
        <v>71240</v>
      </c>
      <c r="J586" s="19">
        <v>2</v>
      </c>
      <c r="K586" s="19"/>
      <c r="L586" s="19"/>
    </row>
    <row r="587" spans="1:12" x14ac:dyDescent="0.3">
      <c r="A587" s="17" t="s">
        <v>48</v>
      </c>
      <c r="B587" s="19" t="s">
        <v>112</v>
      </c>
      <c r="C587" s="17" t="s">
        <v>122</v>
      </c>
      <c r="D587" s="17" t="s">
        <v>817</v>
      </c>
      <c r="E587" s="54">
        <v>2284219</v>
      </c>
      <c r="F587" s="20">
        <v>40354</v>
      </c>
      <c r="G587" s="2">
        <f t="shared" ca="1" si="11"/>
        <v>13</v>
      </c>
      <c r="H587" s="21"/>
      <c r="I587" s="22">
        <v>103532</v>
      </c>
      <c r="J587" s="19">
        <v>3</v>
      </c>
      <c r="K587" s="19"/>
      <c r="L587" s="19"/>
    </row>
    <row r="588" spans="1:12" x14ac:dyDescent="0.3">
      <c r="A588" s="17" t="s">
        <v>711</v>
      </c>
      <c r="B588" s="19" t="s">
        <v>123</v>
      </c>
      <c r="C588" s="17" t="s">
        <v>687</v>
      </c>
      <c r="D588" s="17" t="s">
        <v>817</v>
      </c>
      <c r="E588" s="54">
        <v>3882001</v>
      </c>
      <c r="F588" s="20">
        <v>43116</v>
      </c>
      <c r="G588" s="2">
        <f t="shared" ca="1" si="11"/>
        <v>5</v>
      </c>
      <c r="H588" s="21" t="s">
        <v>128</v>
      </c>
      <c r="I588" s="22">
        <v>99698</v>
      </c>
      <c r="J588" s="19">
        <v>2</v>
      </c>
      <c r="K588" s="19"/>
      <c r="L588" s="19"/>
    </row>
    <row r="589" spans="1:12" x14ac:dyDescent="0.3">
      <c r="A589" s="17" t="s">
        <v>655</v>
      </c>
      <c r="B589" s="19" t="s">
        <v>112</v>
      </c>
      <c r="C589" s="17" t="s">
        <v>613</v>
      </c>
      <c r="D589" s="17" t="s">
        <v>817</v>
      </c>
      <c r="E589" s="54">
        <v>7527406</v>
      </c>
      <c r="F589" s="20">
        <v>39937</v>
      </c>
      <c r="G589" s="2">
        <f t="shared" ca="1" si="11"/>
        <v>14</v>
      </c>
      <c r="H589" s="21" t="s">
        <v>128</v>
      </c>
      <c r="I589" s="22">
        <v>90477</v>
      </c>
      <c r="J589" s="19">
        <v>1</v>
      </c>
      <c r="K589" s="19"/>
      <c r="L589" s="19"/>
    </row>
    <row r="590" spans="1:12" x14ac:dyDescent="0.3">
      <c r="A590" s="17" t="s">
        <v>649</v>
      </c>
      <c r="B590" s="19" t="s">
        <v>112</v>
      </c>
      <c r="C590" s="17" t="s">
        <v>613</v>
      </c>
      <c r="D590" s="17" t="s">
        <v>819</v>
      </c>
      <c r="E590" s="54">
        <v>2578445</v>
      </c>
      <c r="F590" s="20">
        <v>41352</v>
      </c>
      <c r="G590" s="2">
        <f t="shared" ca="1" si="11"/>
        <v>10</v>
      </c>
      <c r="H590" s="21" t="s">
        <v>116</v>
      </c>
      <c r="I590" s="22">
        <v>38509</v>
      </c>
      <c r="J590" s="19">
        <v>4</v>
      </c>
      <c r="K590" s="19"/>
      <c r="L590" s="19"/>
    </row>
    <row r="591" spans="1:12" x14ac:dyDescent="0.3">
      <c r="A591" s="17" t="s">
        <v>479</v>
      </c>
      <c r="B591" s="19" t="s">
        <v>123</v>
      </c>
      <c r="C591" s="17" t="s">
        <v>464</v>
      </c>
      <c r="D591" s="17" t="s">
        <v>817</v>
      </c>
      <c r="E591" s="54">
        <v>5794139</v>
      </c>
      <c r="F591" s="20">
        <v>39546</v>
      </c>
      <c r="G591" s="2">
        <f t="shared" ca="1" si="11"/>
        <v>15</v>
      </c>
      <c r="H591" s="21" t="s">
        <v>114</v>
      </c>
      <c r="I591" s="22">
        <v>100616</v>
      </c>
      <c r="J591" s="19">
        <v>5</v>
      </c>
      <c r="K591" s="19"/>
      <c r="L591" s="19"/>
    </row>
    <row r="592" spans="1:12" x14ac:dyDescent="0.3">
      <c r="A592" s="17" t="s">
        <v>323</v>
      </c>
      <c r="B592" s="19" t="s">
        <v>121</v>
      </c>
      <c r="C592" s="17" t="s">
        <v>239</v>
      </c>
      <c r="D592" s="17" t="s">
        <v>818</v>
      </c>
      <c r="E592" s="54">
        <v>5799412</v>
      </c>
      <c r="F592" s="20">
        <v>43180</v>
      </c>
      <c r="G592" s="2">
        <f t="shared" ca="1" si="11"/>
        <v>5</v>
      </c>
      <c r="H592" s="21"/>
      <c r="I592" s="22">
        <v>55269</v>
      </c>
      <c r="J592" s="19">
        <v>2</v>
      </c>
      <c r="K592" s="19"/>
      <c r="L592" s="19"/>
    </row>
    <row r="593" spans="1:12" x14ac:dyDescent="0.3">
      <c r="A593" s="17" t="s">
        <v>741</v>
      </c>
      <c r="B593" s="19" t="s">
        <v>119</v>
      </c>
      <c r="C593" s="17" t="s">
        <v>687</v>
      </c>
      <c r="D593" s="17" t="s">
        <v>817</v>
      </c>
      <c r="E593" s="54">
        <v>2568028</v>
      </c>
      <c r="F593" s="20">
        <v>41030</v>
      </c>
      <c r="G593" s="2">
        <f t="shared" ca="1" si="11"/>
        <v>11</v>
      </c>
      <c r="H593" s="21"/>
      <c r="I593" s="22">
        <v>66272</v>
      </c>
      <c r="J593" s="19">
        <v>4</v>
      </c>
      <c r="K593" s="19"/>
      <c r="L593" s="19"/>
    </row>
    <row r="594" spans="1:12" x14ac:dyDescent="0.3">
      <c r="A594" s="17" t="s">
        <v>770</v>
      </c>
      <c r="B594" s="19" t="s">
        <v>121</v>
      </c>
      <c r="C594" s="17" t="s">
        <v>687</v>
      </c>
      <c r="D594" s="17" t="s">
        <v>817</v>
      </c>
      <c r="E594" s="54">
        <v>8445837</v>
      </c>
      <c r="F594" s="20">
        <v>42976</v>
      </c>
      <c r="G594" s="2">
        <f t="shared" ca="1" si="11"/>
        <v>6</v>
      </c>
      <c r="H594" s="21" t="s">
        <v>128</v>
      </c>
      <c r="I594" s="22">
        <v>117747</v>
      </c>
      <c r="J594" s="19">
        <v>1</v>
      </c>
      <c r="K594" s="19"/>
      <c r="L594" s="19"/>
    </row>
    <row r="595" spans="1:12" x14ac:dyDescent="0.3">
      <c r="A595" s="17" t="s">
        <v>759</v>
      </c>
      <c r="B595" s="19" t="s">
        <v>123</v>
      </c>
      <c r="C595" s="17" t="s">
        <v>687</v>
      </c>
      <c r="D595" s="17" t="s">
        <v>819</v>
      </c>
      <c r="E595" s="54">
        <v>2277839</v>
      </c>
      <c r="F595" s="20">
        <v>44054</v>
      </c>
      <c r="G595" s="2">
        <f t="shared" ca="1" si="11"/>
        <v>3</v>
      </c>
      <c r="H595" s="21" t="s">
        <v>114</v>
      </c>
      <c r="I595" s="22">
        <v>36626</v>
      </c>
      <c r="J595" s="19">
        <v>5</v>
      </c>
      <c r="K595" s="19"/>
      <c r="L595" s="19"/>
    </row>
    <row r="596" spans="1:12" x14ac:dyDescent="0.3">
      <c r="A596" s="17" t="s">
        <v>313</v>
      </c>
      <c r="B596" s="19" t="s">
        <v>118</v>
      </c>
      <c r="C596" s="17" t="s">
        <v>239</v>
      </c>
      <c r="D596" s="17" t="s">
        <v>817</v>
      </c>
      <c r="E596" s="54">
        <v>4688480</v>
      </c>
      <c r="F596" s="20">
        <v>42455</v>
      </c>
      <c r="G596" s="2">
        <f t="shared" ca="1" si="11"/>
        <v>7</v>
      </c>
      <c r="H596" s="21" t="s">
        <v>128</v>
      </c>
      <c r="I596" s="22">
        <v>82553</v>
      </c>
      <c r="J596" s="19">
        <v>2</v>
      </c>
      <c r="K596" s="19"/>
      <c r="L596" s="19"/>
    </row>
    <row r="597" spans="1:12" x14ac:dyDescent="0.3">
      <c r="A597" s="17" t="s">
        <v>717</v>
      </c>
      <c r="B597" s="19" t="s">
        <v>121</v>
      </c>
      <c r="C597" s="17" t="s">
        <v>687</v>
      </c>
      <c r="D597" s="17" t="s">
        <v>819</v>
      </c>
      <c r="E597" s="54">
        <v>5858441</v>
      </c>
      <c r="F597" s="20">
        <v>42440</v>
      </c>
      <c r="G597" s="2">
        <f t="shared" ca="1" si="11"/>
        <v>7</v>
      </c>
      <c r="H597" s="21"/>
      <c r="I597" s="22">
        <v>38837</v>
      </c>
      <c r="J597" s="19">
        <v>3</v>
      </c>
      <c r="K597" s="19"/>
      <c r="L597" s="19"/>
    </row>
    <row r="598" spans="1:12" x14ac:dyDescent="0.3">
      <c r="A598" s="17" t="s">
        <v>665</v>
      </c>
      <c r="B598" s="19" t="s">
        <v>121</v>
      </c>
      <c r="C598" s="17" t="s">
        <v>613</v>
      </c>
      <c r="D598" s="17" t="s">
        <v>818</v>
      </c>
      <c r="E598" s="54">
        <v>9503212</v>
      </c>
      <c r="F598" s="20">
        <v>40000</v>
      </c>
      <c r="G598" s="2">
        <f t="shared" ca="1" si="11"/>
        <v>14</v>
      </c>
      <c r="H598" s="21" t="s">
        <v>125</v>
      </c>
      <c r="I598" s="22">
        <v>63923</v>
      </c>
      <c r="J598" s="19">
        <v>1</v>
      </c>
      <c r="K598" s="19"/>
      <c r="L598" s="19"/>
    </row>
    <row r="599" spans="1:12" x14ac:dyDescent="0.3">
      <c r="A599" s="17" t="s">
        <v>216</v>
      </c>
      <c r="B599" s="19" t="s">
        <v>118</v>
      </c>
      <c r="C599" s="17" t="s">
        <v>191</v>
      </c>
      <c r="D599" s="17" t="s">
        <v>817</v>
      </c>
      <c r="E599" s="54">
        <v>8407966</v>
      </c>
      <c r="F599" s="20">
        <v>39566</v>
      </c>
      <c r="G599" s="2">
        <f t="shared" ca="1" si="11"/>
        <v>15</v>
      </c>
      <c r="H599" s="21" t="s">
        <v>116</v>
      </c>
      <c r="I599" s="22">
        <v>95864</v>
      </c>
      <c r="J599" s="19">
        <v>5</v>
      </c>
      <c r="K599" s="19"/>
      <c r="L599" s="19"/>
    </row>
    <row r="600" spans="1:12" x14ac:dyDescent="0.3">
      <c r="A600" s="17" t="s">
        <v>470</v>
      </c>
      <c r="B600" s="19" t="s">
        <v>127</v>
      </c>
      <c r="C600" s="17" t="s">
        <v>464</v>
      </c>
      <c r="D600" s="17" t="s">
        <v>817</v>
      </c>
      <c r="E600" s="54">
        <v>2566203</v>
      </c>
      <c r="F600" s="20">
        <v>43823</v>
      </c>
      <c r="G600" s="2">
        <f t="shared" ca="1" si="11"/>
        <v>3</v>
      </c>
      <c r="H600" s="21" t="s">
        <v>128</v>
      </c>
      <c r="I600" s="22">
        <v>85158</v>
      </c>
      <c r="J600" s="19">
        <v>5</v>
      </c>
      <c r="K600" s="19"/>
      <c r="L600" s="19"/>
    </row>
    <row r="601" spans="1:12" x14ac:dyDescent="0.3">
      <c r="A601" s="17" t="s">
        <v>393</v>
      </c>
      <c r="B601" s="19" t="s">
        <v>119</v>
      </c>
      <c r="C601" s="17" t="s">
        <v>391</v>
      </c>
      <c r="D601" s="17" t="s">
        <v>819</v>
      </c>
      <c r="E601" s="54">
        <v>7197691</v>
      </c>
      <c r="F601" s="20">
        <v>43890</v>
      </c>
      <c r="G601" s="2">
        <f t="shared" ca="1" si="11"/>
        <v>3</v>
      </c>
      <c r="H601" s="21" t="s">
        <v>128</v>
      </c>
      <c r="I601" s="22">
        <v>36788</v>
      </c>
      <c r="J601" s="19">
        <v>5</v>
      </c>
      <c r="K601" s="19"/>
      <c r="L601" s="19"/>
    </row>
    <row r="602" spans="1:12" x14ac:dyDescent="0.3">
      <c r="A602" s="17" t="s">
        <v>494</v>
      </c>
      <c r="B602" s="19" t="s">
        <v>112</v>
      </c>
      <c r="C602" s="17" t="s">
        <v>464</v>
      </c>
      <c r="D602" s="17" t="s">
        <v>820</v>
      </c>
      <c r="E602" s="54">
        <v>9913686</v>
      </c>
      <c r="F602" s="20">
        <v>43980</v>
      </c>
      <c r="G602" s="2">
        <f t="shared" ca="1" si="11"/>
        <v>3</v>
      </c>
      <c r="H602" s="21"/>
      <c r="I602" s="22">
        <v>20326</v>
      </c>
      <c r="J602" s="19">
        <v>5</v>
      </c>
      <c r="K602" s="19"/>
      <c r="L602" s="19"/>
    </row>
    <row r="603" spans="1:12" x14ac:dyDescent="0.3">
      <c r="A603" s="17" t="s">
        <v>568</v>
      </c>
      <c r="B603" s="19" t="s">
        <v>121</v>
      </c>
      <c r="C603" s="17" t="s">
        <v>526</v>
      </c>
      <c r="D603" s="17" t="s">
        <v>818</v>
      </c>
      <c r="E603" s="54">
        <v>9227036</v>
      </c>
      <c r="F603" s="20">
        <v>41750</v>
      </c>
      <c r="G603" s="2">
        <f t="shared" ca="1" si="11"/>
        <v>9</v>
      </c>
      <c r="H603" s="21" t="s">
        <v>128</v>
      </c>
      <c r="I603" s="22">
        <v>44415</v>
      </c>
      <c r="J603" s="19">
        <v>2</v>
      </c>
      <c r="K603" s="19"/>
      <c r="L603" s="19"/>
    </row>
    <row r="604" spans="1:12" x14ac:dyDescent="0.3">
      <c r="A604" s="17" t="s">
        <v>134</v>
      </c>
      <c r="B604" s="19" t="s">
        <v>123</v>
      </c>
      <c r="C604" s="17" t="s">
        <v>131</v>
      </c>
      <c r="D604" s="17" t="s">
        <v>819</v>
      </c>
      <c r="E604" s="54">
        <v>8188302</v>
      </c>
      <c r="F604" s="20">
        <v>42856</v>
      </c>
      <c r="G604" s="2">
        <f t="shared" ca="1" si="11"/>
        <v>6</v>
      </c>
      <c r="H604" s="21" t="s">
        <v>114</v>
      </c>
      <c r="I604" s="22">
        <v>36302</v>
      </c>
      <c r="J604" s="19">
        <v>3</v>
      </c>
      <c r="K604" s="19"/>
      <c r="L604" s="19"/>
    </row>
    <row r="605" spans="1:12" x14ac:dyDescent="0.3">
      <c r="A605" s="17" t="s">
        <v>643</v>
      </c>
      <c r="B605" s="19" t="s">
        <v>121</v>
      </c>
      <c r="C605" s="17" t="s">
        <v>613</v>
      </c>
      <c r="D605" s="17" t="s">
        <v>817</v>
      </c>
      <c r="E605" s="54">
        <v>5327226</v>
      </c>
      <c r="F605" s="20">
        <v>42760</v>
      </c>
      <c r="G605" s="2">
        <f t="shared" ca="1" si="11"/>
        <v>6</v>
      </c>
      <c r="H605" s="21" t="s">
        <v>116</v>
      </c>
      <c r="I605" s="22">
        <v>111645</v>
      </c>
      <c r="J605" s="19">
        <v>3</v>
      </c>
      <c r="K605" s="19"/>
      <c r="L605" s="19"/>
    </row>
    <row r="606" spans="1:12" x14ac:dyDescent="0.3">
      <c r="A606" s="17" t="s">
        <v>252</v>
      </c>
      <c r="B606" s="19" t="s">
        <v>112</v>
      </c>
      <c r="C606" s="17" t="s">
        <v>239</v>
      </c>
      <c r="D606" s="17" t="s">
        <v>820</v>
      </c>
      <c r="E606" s="54">
        <v>8604060</v>
      </c>
      <c r="F606" s="20">
        <v>42664</v>
      </c>
      <c r="G606" s="2">
        <f t="shared" ca="1" si="11"/>
        <v>7</v>
      </c>
      <c r="H606" s="21"/>
      <c r="I606" s="22">
        <v>19462</v>
      </c>
      <c r="J606" s="19">
        <v>4</v>
      </c>
      <c r="K606" s="19"/>
      <c r="L606" s="19"/>
    </row>
    <row r="607" spans="1:12" x14ac:dyDescent="0.3">
      <c r="A607" s="17" t="s">
        <v>720</v>
      </c>
      <c r="B607" s="19" t="s">
        <v>123</v>
      </c>
      <c r="C607" s="17" t="s">
        <v>687</v>
      </c>
      <c r="D607" s="17" t="s">
        <v>818</v>
      </c>
      <c r="E607" s="54">
        <v>8351208</v>
      </c>
      <c r="F607" s="20">
        <v>44257</v>
      </c>
      <c r="G607" s="2">
        <f t="shared" ca="1" si="11"/>
        <v>2</v>
      </c>
      <c r="H607" s="21" t="s">
        <v>125</v>
      </c>
      <c r="I607" s="22">
        <v>54351</v>
      </c>
      <c r="J607" s="19">
        <v>5</v>
      </c>
      <c r="K607" s="19"/>
      <c r="L607" s="19"/>
    </row>
    <row r="608" spans="1:12" x14ac:dyDescent="0.3">
      <c r="A608" s="17" t="s">
        <v>544</v>
      </c>
      <c r="B608" s="19" t="s">
        <v>118</v>
      </c>
      <c r="C608" s="17" t="s">
        <v>526</v>
      </c>
      <c r="D608" s="17" t="s">
        <v>817</v>
      </c>
      <c r="E608" s="54">
        <v>5977587</v>
      </c>
      <c r="F608" s="20">
        <v>43831</v>
      </c>
      <c r="G608" s="2">
        <f t="shared" ca="1" si="11"/>
        <v>3</v>
      </c>
      <c r="H608" s="21" t="s">
        <v>128</v>
      </c>
      <c r="I608" s="22">
        <v>65745</v>
      </c>
      <c r="J608" s="19">
        <v>3</v>
      </c>
      <c r="K608" s="19"/>
      <c r="L608" s="19"/>
    </row>
    <row r="609" spans="1:12" x14ac:dyDescent="0.3">
      <c r="A609" s="17" t="s">
        <v>449</v>
      </c>
      <c r="B609" s="19" t="s">
        <v>123</v>
      </c>
      <c r="C609" s="17" t="s">
        <v>399</v>
      </c>
      <c r="D609" s="17" t="s">
        <v>817</v>
      </c>
      <c r="E609" s="54">
        <v>5957937</v>
      </c>
      <c r="F609" s="20">
        <v>42640</v>
      </c>
      <c r="G609" s="2">
        <f t="shared" ca="1" si="11"/>
        <v>7</v>
      </c>
      <c r="H609" s="21"/>
      <c r="I609" s="22">
        <v>105206</v>
      </c>
      <c r="J609" s="19">
        <v>5</v>
      </c>
      <c r="K609" s="19"/>
      <c r="L609" s="19"/>
    </row>
    <row r="610" spans="1:12" x14ac:dyDescent="0.3">
      <c r="A610" s="17" t="s">
        <v>557</v>
      </c>
      <c r="B610" s="19" t="s">
        <v>123</v>
      </c>
      <c r="C610" s="17" t="s">
        <v>526</v>
      </c>
      <c r="D610" s="17" t="s">
        <v>817</v>
      </c>
      <c r="E610" s="54">
        <v>5005041</v>
      </c>
      <c r="F610" s="20">
        <v>40250</v>
      </c>
      <c r="G610" s="2">
        <f t="shared" ca="1" si="11"/>
        <v>13</v>
      </c>
      <c r="H610" s="21" t="s">
        <v>125</v>
      </c>
      <c r="I610" s="22">
        <v>65246</v>
      </c>
      <c r="J610" s="19">
        <v>1</v>
      </c>
      <c r="K610" s="19"/>
      <c r="L610" s="19"/>
    </row>
    <row r="611" spans="1:12" x14ac:dyDescent="0.3">
      <c r="A611" s="17" t="s">
        <v>289</v>
      </c>
      <c r="B611" s="19" t="s">
        <v>123</v>
      </c>
      <c r="C611" s="17" t="s">
        <v>239</v>
      </c>
      <c r="D611" s="17" t="s">
        <v>817</v>
      </c>
      <c r="E611" s="54">
        <v>7812728</v>
      </c>
      <c r="F611" s="20">
        <v>40214</v>
      </c>
      <c r="G611" s="2">
        <f t="shared" ca="1" si="11"/>
        <v>13</v>
      </c>
      <c r="H611" s="21"/>
      <c r="I611" s="22">
        <v>77760</v>
      </c>
      <c r="J611" s="19">
        <v>3</v>
      </c>
      <c r="K611" s="19"/>
      <c r="L611" s="19"/>
    </row>
    <row r="612" spans="1:12" x14ac:dyDescent="0.3">
      <c r="A612" s="17" t="s">
        <v>200</v>
      </c>
      <c r="B612" s="19" t="s">
        <v>121</v>
      </c>
      <c r="C612" s="17" t="s">
        <v>191</v>
      </c>
      <c r="D612" s="17" t="s">
        <v>818</v>
      </c>
      <c r="E612" s="54">
        <v>2352874</v>
      </c>
      <c r="F612" s="20">
        <v>42365</v>
      </c>
      <c r="G612" s="2">
        <f t="shared" ca="1" si="11"/>
        <v>7</v>
      </c>
      <c r="H612" s="21" t="s">
        <v>128</v>
      </c>
      <c r="I612" s="22">
        <v>50963</v>
      </c>
      <c r="J612" s="19">
        <v>5</v>
      </c>
      <c r="K612" s="19"/>
      <c r="L612" s="19"/>
    </row>
    <row r="613" spans="1:12" x14ac:dyDescent="0.3">
      <c r="A613" s="17" t="s">
        <v>597</v>
      </c>
      <c r="B613" s="19" t="s">
        <v>121</v>
      </c>
      <c r="C613" s="17" t="s">
        <v>526</v>
      </c>
      <c r="D613" s="17" t="s">
        <v>818</v>
      </c>
      <c r="E613" s="54">
        <v>6477583</v>
      </c>
      <c r="F613" s="20">
        <v>42939</v>
      </c>
      <c r="G613" s="2">
        <f t="shared" ca="1" si="11"/>
        <v>6</v>
      </c>
      <c r="H613" s="21" t="s">
        <v>116</v>
      </c>
      <c r="I613" s="22">
        <v>56727</v>
      </c>
      <c r="J613" s="19">
        <v>5</v>
      </c>
      <c r="K613" s="19"/>
      <c r="L613" s="19"/>
    </row>
    <row r="614" spans="1:12" x14ac:dyDescent="0.3">
      <c r="A614" s="17" t="s">
        <v>268</v>
      </c>
      <c r="B614" s="19" t="s">
        <v>112</v>
      </c>
      <c r="C614" s="17" t="s">
        <v>239</v>
      </c>
      <c r="D614" s="17" t="s">
        <v>819</v>
      </c>
      <c r="E614" s="54">
        <v>5299512</v>
      </c>
      <c r="F614" s="20">
        <v>42354</v>
      </c>
      <c r="G614" s="2">
        <f t="shared" ca="1" si="11"/>
        <v>7</v>
      </c>
      <c r="H614" s="21"/>
      <c r="I614" s="22">
        <v>30337</v>
      </c>
      <c r="J614" s="19">
        <v>1</v>
      </c>
      <c r="K614" s="19"/>
      <c r="L614" s="19"/>
    </row>
    <row r="615" spans="1:12" x14ac:dyDescent="0.3">
      <c r="A615" s="17" t="s">
        <v>553</v>
      </c>
      <c r="B615" s="19" t="s">
        <v>123</v>
      </c>
      <c r="C615" s="17" t="s">
        <v>526</v>
      </c>
      <c r="D615" s="17" t="s">
        <v>817</v>
      </c>
      <c r="E615" s="54">
        <v>1791141</v>
      </c>
      <c r="F615" s="20">
        <v>43169</v>
      </c>
      <c r="G615" s="2">
        <f t="shared" ca="1" si="11"/>
        <v>5</v>
      </c>
      <c r="H615" s="21"/>
      <c r="I615" s="22">
        <v>76478</v>
      </c>
      <c r="J615" s="19">
        <v>1</v>
      </c>
      <c r="K615" s="19"/>
      <c r="L615" s="19"/>
    </row>
    <row r="616" spans="1:12" x14ac:dyDescent="0.3">
      <c r="A616" s="17" t="s">
        <v>300</v>
      </c>
      <c r="B616" s="19" t="s">
        <v>123</v>
      </c>
      <c r="C616" s="17" t="s">
        <v>239</v>
      </c>
      <c r="D616" s="17" t="s">
        <v>818</v>
      </c>
      <c r="E616" s="54">
        <v>8312834</v>
      </c>
      <c r="F616" s="20">
        <v>43878</v>
      </c>
      <c r="G616" s="2">
        <f t="shared" ca="1" si="11"/>
        <v>3</v>
      </c>
      <c r="H616" s="21" t="s">
        <v>128</v>
      </c>
      <c r="I616" s="22">
        <v>59765</v>
      </c>
      <c r="J616" s="19">
        <v>2</v>
      </c>
      <c r="K616" s="19"/>
      <c r="L616" s="19"/>
    </row>
    <row r="617" spans="1:12" x14ac:dyDescent="0.3">
      <c r="A617" s="17" t="s">
        <v>559</v>
      </c>
      <c r="B617" s="19" t="s">
        <v>119</v>
      </c>
      <c r="C617" s="17" t="s">
        <v>526</v>
      </c>
      <c r="D617" s="17" t="s">
        <v>817</v>
      </c>
      <c r="E617" s="54">
        <v>5646102</v>
      </c>
      <c r="F617" s="20">
        <v>42794</v>
      </c>
      <c r="G617" s="2">
        <f t="shared" ca="1" si="11"/>
        <v>6</v>
      </c>
      <c r="H617" s="21" t="s">
        <v>114</v>
      </c>
      <c r="I617" s="22">
        <v>99671</v>
      </c>
      <c r="J617" s="19">
        <v>2</v>
      </c>
      <c r="K617" s="19"/>
      <c r="L617" s="19"/>
    </row>
    <row r="618" spans="1:12" x14ac:dyDescent="0.3">
      <c r="A618" s="17" t="s">
        <v>727</v>
      </c>
      <c r="B618" s="19" t="s">
        <v>123</v>
      </c>
      <c r="C618" s="17" t="s">
        <v>687</v>
      </c>
      <c r="D618" s="17" t="s">
        <v>817</v>
      </c>
      <c r="E618" s="54">
        <v>6768265</v>
      </c>
      <c r="F618" s="20">
        <v>39907</v>
      </c>
      <c r="G618" s="2">
        <f t="shared" ca="1" si="11"/>
        <v>14</v>
      </c>
      <c r="H618" s="21" t="s">
        <v>125</v>
      </c>
      <c r="I618" s="22">
        <v>83498</v>
      </c>
      <c r="J618" s="19">
        <v>2</v>
      </c>
      <c r="K618" s="19"/>
      <c r="L618" s="19"/>
    </row>
    <row r="619" spans="1:12" x14ac:dyDescent="0.3">
      <c r="A619" s="17" t="s">
        <v>63</v>
      </c>
      <c r="B619" s="19" t="s">
        <v>121</v>
      </c>
      <c r="C619" s="17" t="s">
        <v>131</v>
      </c>
      <c r="D619" s="17" t="s">
        <v>819</v>
      </c>
      <c r="E619" s="54">
        <v>5232038</v>
      </c>
      <c r="F619" s="20">
        <v>40585</v>
      </c>
      <c r="G619" s="2">
        <f t="shared" ca="1" si="11"/>
        <v>12</v>
      </c>
      <c r="H619" s="21" t="s">
        <v>114</v>
      </c>
      <c r="I619" s="22">
        <v>36693</v>
      </c>
      <c r="J619" s="19">
        <v>4</v>
      </c>
      <c r="K619" s="19"/>
      <c r="L619" s="19"/>
    </row>
    <row r="620" spans="1:12" x14ac:dyDescent="0.3">
      <c r="A620" s="17" t="s">
        <v>197</v>
      </c>
      <c r="B620" s="19" t="s">
        <v>123</v>
      </c>
      <c r="C620" s="17" t="s">
        <v>191</v>
      </c>
      <c r="D620" s="17" t="s">
        <v>818</v>
      </c>
      <c r="E620" s="54">
        <v>4628458</v>
      </c>
      <c r="F620" s="20">
        <v>43813</v>
      </c>
      <c r="G620" s="2">
        <f t="shared" ca="1" si="11"/>
        <v>3</v>
      </c>
      <c r="H620" s="21"/>
      <c r="I620" s="22">
        <v>61871</v>
      </c>
      <c r="J620" s="19">
        <v>4</v>
      </c>
      <c r="K620" s="19"/>
      <c r="L620" s="19"/>
    </row>
    <row r="621" spans="1:12" x14ac:dyDescent="0.3">
      <c r="A621" s="17" t="s">
        <v>451</v>
      </c>
      <c r="B621" s="19" t="s">
        <v>123</v>
      </c>
      <c r="C621" s="17" t="s">
        <v>9</v>
      </c>
      <c r="D621" s="17" t="s">
        <v>817</v>
      </c>
      <c r="E621" s="54">
        <v>9047493</v>
      </c>
      <c r="F621" s="20">
        <v>43949</v>
      </c>
      <c r="G621" s="2">
        <f t="shared" ca="1" si="11"/>
        <v>3</v>
      </c>
      <c r="H621" s="21"/>
      <c r="I621" s="22">
        <v>101385</v>
      </c>
      <c r="J621" s="19">
        <v>4</v>
      </c>
      <c r="K621" s="19"/>
      <c r="L621" s="19"/>
    </row>
    <row r="622" spans="1:12" x14ac:dyDescent="0.3">
      <c r="A622" s="17" t="s">
        <v>176</v>
      </c>
      <c r="B622" s="19" t="s">
        <v>123</v>
      </c>
      <c r="C622" s="17" t="s">
        <v>165</v>
      </c>
      <c r="D622" s="17" t="s">
        <v>818</v>
      </c>
      <c r="E622" s="54">
        <v>5198351</v>
      </c>
      <c r="F622" s="20">
        <v>39934</v>
      </c>
      <c r="G622" s="2">
        <f t="shared" ca="1" si="11"/>
        <v>14</v>
      </c>
      <c r="H622" s="21" t="s">
        <v>125</v>
      </c>
      <c r="I622" s="22">
        <v>57922</v>
      </c>
      <c r="J622" s="19">
        <v>1</v>
      </c>
      <c r="K622" s="19"/>
      <c r="L622" s="19"/>
    </row>
    <row r="623" spans="1:12" x14ac:dyDescent="0.3">
      <c r="A623" s="17" t="s">
        <v>136</v>
      </c>
      <c r="B623" s="19" t="s">
        <v>121</v>
      </c>
      <c r="C623" s="17" t="s">
        <v>131</v>
      </c>
      <c r="D623" s="17" t="s">
        <v>818</v>
      </c>
      <c r="E623" s="54">
        <v>4514501</v>
      </c>
      <c r="F623" s="20">
        <v>43239</v>
      </c>
      <c r="G623" s="2">
        <f t="shared" ca="1" si="11"/>
        <v>5</v>
      </c>
      <c r="H623" s="21" t="s">
        <v>125</v>
      </c>
      <c r="I623" s="22">
        <v>52542</v>
      </c>
      <c r="J623" s="19">
        <v>4</v>
      </c>
      <c r="K623" s="19"/>
      <c r="L623" s="19"/>
    </row>
    <row r="624" spans="1:12" x14ac:dyDescent="0.3">
      <c r="A624" s="17" t="s">
        <v>437</v>
      </c>
      <c r="B624" s="19" t="s">
        <v>121</v>
      </c>
      <c r="C624" s="17" t="s">
        <v>399</v>
      </c>
      <c r="D624" s="17" t="s">
        <v>817</v>
      </c>
      <c r="E624" s="54">
        <v>9223687</v>
      </c>
      <c r="F624" s="20">
        <v>42546</v>
      </c>
      <c r="G624" s="2">
        <f t="shared" ca="1" si="11"/>
        <v>7</v>
      </c>
      <c r="H624" s="21"/>
      <c r="I624" s="22">
        <v>86198</v>
      </c>
      <c r="J624" s="19">
        <v>2</v>
      </c>
      <c r="K624" s="19"/>
      <c r="L624" s="19"/>
    </row>
    <row r="625" spans="1:12" x14ac:dyDescent="0.3">
      <c r="A625" s="17" t="s">
        <v>32</v>
      </c>
      <c r="B625" s="19" t="s">
        <v>119</v>
      </c>
      <c r="C625" s="17" t="s">
        <v>131</v>
      </c>
      <c r="D625" s="17" t="s">
        <v>818</v>
      </c>
      <c r="E625" s="54">
        <v>5409947</v>
      </c>
      <c r="F625" s="20">
        <v>40473</v>
      </c>
      <c r="G625" s="2">
        <f t="shared" ca="1" si="11"/>
        <v>13</v>
      </c>
      <c r="H625" s="21" t="s">
        <v>114</v>
      </c>
      <c r="I625" s="22">
        <v>47628</v>
      </c>
      <c r="J625" s="19">
        <v>3</v>
      </c>
      <c r="K625" s="19"/>
      <c r="L625" s="19"/>
    </row>
    <row r="626" spans="1:12" x14ac:dyDescent="0.3">
      <c r="A626" s="17" t="s">
        <v>764</v>
      </c>
      <c r="B626" s="19" t="s">
        <v>112</v>
      </c>
      <c r="C626" s="17" t="s">
        <v>687</v>
      </c>
      <c r="D626" s="17" t="s">
        <v>818</v>
      </c>
      <c r="E626" s="54">
        <v>4231552</v>
      </c>
      <c r="F626" s="20">
        <v>43319</v>
      </c>
      <c r="G626" s="2">
        <f t="shared" ca="1" si="11"/>
        <v>5</v>
      </c>
      <c r="H626" s="21"/>
      <c r="I626" s="22">
        <v>50414</v>
      </c>
      <c r="J626" s="19">
        <v>2</v>
      </c>
      <c r="K626" s="19"/>
      <c r="L626" s="19"/>
    </row>
    <row r="627" spans="1:12" x14ac:dyDescent="0.3">
      <c r="A627" s="17" t="s">
        <v>697</v>
      </c>
      <c r="B627" s="19" t="s">
        <v>121</v>
      </c>
      <c r="C627" s="17" t="s">
        <v>687</v>
      </c>
      <c r="D627" s="17" t="s">
        <v>819</v>
      </c>
      <c r="E627" s="54">
        <v>6989807</v>
      </c>
      <c r="F627" s="20">
        <v>42695</v>
      </c>
      <c r="G627" s="2">
        <f t="shared" ca="1" si="11"/>
        <v>7</v>
      </c>
      <c r="H627" s="21" t="s">
        <v>114</v>
      </c>
      <c r="I627" s="22">
        <v>27101</v>
      </c>
      <c r="J627" s="19">
        <v>1</v>
      </c>
      <c r="K627" s="19"/>
      <c r="L627" s="19"/>
    </row>
    <row r="628" spans="1:12" x14ac:dyDescent="0.3">
      <c r="A628" s="17" t="s">
        <v>476</v>
      </c>
      <c r="B628" s="19" t="s">
        <v>123</v>
      </c>
      <c r="C628" s="17" t="s">
        <v>464</v>
      </c>
      <c r="D628" s="17" t="s">
        <v>817</v>
      </c>
      <c r="E628" s="54">
        <v>8734524</v>
      </c>
      <c r="F628" s="20">
        <v>42801</v>
      </c>
      <c r="G628" s="2">
        <f t="shared" ca="1" si="11"/>
        <v>6</v>
      </c>
      <c r="H628" s="21" t="s">
        <v>128</v>
      </c>
      <c r="I628" s="22">
        <v>98591</v>
      </c>
      <c r="J628" s="19">
        <v>5</v>
      </c>
      <c r="K628" s="19"/>
      <c r="L628" s="19"/>
    </row>
    <row r="629" spans="1:12" x14ac:dyDescent="0.3">
      <c r="A629" s="17" t="s">
        <v>349</v>
      </c>
      <c r="B629" s="19" t="s">
        <v>123</v>
      </c>
      <c r="C629" s="17" t="s">
        <v>239</v>
      </c>
      <c r="D629" s="17" t="s">
        <v>817</v>
      </c>
      <c r="E629" s="54">
        <v>4238223</v>
      </c>
      <c r="F629" s="20">
        <v>42559</v>
      </c>
      <c r="G629" s="2">
        <f t="shared" ca="1" si="11"/>
        <v>7</v>
      </c>
      <c r="H629" s="21" t="s">
        <v>114</v>
      </c>
      <c r="I629" s="22">
        <v>81135</v>
      </c>
      <c r="J629" s="19">
        <v>1</v>
      </c>
      <c r="K629" s="19"/>
      <c r="L629" s="19"/>
    </row>
    <row r="630" spans="1:12" x14ac:dyDescent="0.3">
      <c r="A630" s="17" t="s">
        <v>822</v>
      </c>
      <c r="B630" s="19" t="s">
        <v>123</v>
      </c>
      <c r="C630" s="17" t="s">
        <v>239</v>
      </c>
      <c r="D630" s="17" t="s">
        <v>817</v>
      </c>
      <c r="E630" s="54">
        <v>7595826</v>
      </c>
      <c r="F630" s="20">
        <v>42683</v>
      </c>
      <c r="G630" s="2">
        <f t="shared" ca="1" si="11"/>
        <v>7</v>
      </c>
      <c r="H630" s="21" t="s">
        <v>128</v>
      </c>
      <c r="I630" s="22">
        <v>61425</v>
      </c>
      <c r="J630" s="19">
        <v>3</v>
      </c>
      <c r="K630" s="19"/>
      <c r="L630" s="19"/>
    </row>
    <row r="631" spans="1:12" x14ac:dyDescent="0.3">
      <c r="A631" s="17" t="s">
        <v>283</v>
      </c>
      <c r="B631" s="19" t="s">
        <v>123</v>
      </c>
      <c r="C631" s="17" t="s">
        <v>239</v>
      </c>
      <c r="D631" s="17" t="s">
        <v>817</v>
      </c>
      <c r="E631" s="54">
        <v>3387842</v>
      </c>
      <c r="F631" s="20">
        <v>43846</v>
      </c>
      <c r="G631" s="2">
        <f t="shared" ca="1" si="11"/>
        <v>3</v>
      </c>
      <c r="H631" s="21" t="s">
        <v>128</v>
      </c>
      <c r="I631" s="22">
        <v>116451</v>
      </c>
      <c r="J631" s="19">
        <v>3</v>
      </c>
      <c r="K631" s="19"/>
      <c r="L631" s="19"/>
    </row>
    <row r="632" spans="1:12" x14ac:dyDescent="0.3">
      <c r="A632" s="17" t="s">
        <v>355</v>
      </c>
      <c r="B632" s="19" t="s">
        <v>123</v>
      </c>
      <c r="C632" s="17" t="s">
        <v>239</v>
      </c>
      <c r="D632" s="17" t="s">
        <v>817</v>
      </c>
      <c r="E632" s="54">
        <v>2902657</v>
      </c>
      <c r="F632" s="20">
        <v>41086</v>
      </c>
      <c r="G632" s="2">
        <f t="shared" ca="1" si="11"/>
        <v>11</v>
      </c>
      <c r="H632" s="21" t="s">
        <v>128</v>
      </c>
      <c r="I632" s="22">
        <v>93258</v>
      </c>
      <c r="J632" s="19">
        <v>3</v>
      </c>
      <c r="K632" s="19"/>
      <c r="L632" s="19"/>
    </row>
    <row r="633" spans="1:12" x14ac:dyDescent="0.3">
      <c r="A633" s="17" t="s">
        <v>745</v>
      </c>
      <c r="B633" s="19" t="s">
        <v>112</v>
      </c>
      <c r="C633" s="17" t="s">
        <v>687</v>
      </c>
      <c r="D633" s="17" t="s">
        <v>817</v>
      </c>
      <c r="E633" s="54">
        <v>6515285</v>
      </c>
      <c r="F633" s="20">
        <v>44702</v>
      </c>
      <c r="G633" s="2">
        <f t="shared" ca="1" si="11"/>
        <v>1</v>
      </c>
      <c r="H633" s="21"/>
      <c r="I633" s="22">
        <v>94905</v>
      </c>
      <c r="J633" s="19">
        <v>3</v>
      </c>
      <c r="K633" s="19"/>
      <c r="L633" s="19"/>
    </row>
    <row r="634" spans="1:12" x14ac:dyDescent="0.3">
      <c r="A634" s="17" t="s">
        <v>607</v>
      </c>
      <c r="B634" s="19" t="s">
        <v>123</v>
      </c>
      <c r="C634" s="17" t="s">
        <v>526</v>
      </c>
      <c r="D634" s="17" t="s">
        <v>818</v>
      </c>
      <c r="E634" s="54">
        <v>1441278</v>
      </c>
      <c r="F634" s="20">
        <v>44831</v>
      </c>
      <c r="G634" s="2">
        <f t="shared" ca="1" si="11"/>
        <v>1</v>
      </c>
      <c r="H634" s="21"/>
      <c r="I634" s="22">
        <v>60372</v>
      </c>
      <c r="J634" s="19">
        <v>2</v>
      </c>
      <c r="K634" s="19"/>
      <c r="L634" s="19"/>
    </row>
    <row r="635" spans="1:12" x14ac:dyDescent="0.3">
      <c r="A635" s="17" t="s">
        <v>639</v>
      </c>
      <c r="B635" s="19" t="s">
        <v>121</v>
      </c>
      <c r="C635" s="17" t="s">
        <v>613</v>
      </c>
      <c r="D635" s="17" t="s">
        <v>817</v>
      </c>
      <c r="E635" s="54">
        <v>4272657</v>
      </c>
      <c r="F635" s="20">
        <v>39822</v>
      </c>
      <c r="G635" s="2">
        <f t="shared" ca="1" si="11"/>
        <v>14</v>
      </c>
      <c r="H635" s="21" t="s">
        <v>114</v>
      </c>
      <c r="I635" s="22">
        <v>78854</v>
      </c>
      <c r="J635" s="19">
        <v>5</v>
      </c>
      <c r="K635" s="19"/>
      <c r="L635" s="19"/>
    </row>
    <row r="636" spans="1:12" x14ac:dyDescent="0.3">
      <c r="A636" s="17" t="s">
        <v>556</v>
      </c>
      <c r="B636" s="19" t="s">
        <v>123</v>
      </c>
      <c r="C636" s="17" t="s">
        <v>526</v>
      </c>
      <c r="D636" s="17" t="s">
        <v>817</v>
      </c>
      <c r="E636" s="54">
        <v>9706242</v>
      </c>
      <c r="F636" s="20">
        <v>39874</v>
      </c>
      <c r="G636" s="2">
        <f t="shared" ca="1" si="11"/>
        <v>14</v>
      </c>
      <c r="H636" s="21"/>
      <c r="I636" s="22">
        <v>78287</v>
      </c>
      <c r="J636" s="19">
        <v>5</v>
      </c>
      <c r="K636" s="19"/>
      <c r="L636" s="19"/>
    </row>
    <row r="637" spans="1:12" x14ac:dyDescent="0.3">
      <c r="A637" s="17" t="s">
        <v>695</v>
      </c>
      <c r="B637" s="19" t="s">
        <v>121</v>
      </c>
      <c r="C637" s="17" t="s">
        <v>687</v>
      </c>
      <c r="D637" s="17" t="s">
        <v>818</v>
      </c>
      <c r="E637" s="54">
        <v>1756065</v>
      </c>
      <c r="F637" s="20">
        <v>44145</v>
      </c>
      <c r="G637" s="2">
        <f t="shared" ca="1" si="11"/>
        <v>3</v>
      </c>
      <c r="H637" s="21" t="s">
        <v>114</v>
      </c>
      <c r="I637" s="22">
        <v>62627</v>
      </c>
      <c r="J637" s="19">
        <v>5</v>
      </c>
      <c r="K637" s="19"/>
      <c r="L637" s="19"/>
    </row>
    <row r="638" spans="1:12" x14ac:dyDescent="0.3">
      <c r="A638" s="17" t="s">
        <v>426</v>
      </c>
      <c r="B638" s="19" t="s">
        <v>112</v>
      </c>
      <c r="C638" s="17" t="s">
        <v>399</v>
      </c>
      <c r="D638" s="17" t="s">
        <v>817</v>
      </c>
      <c r="E638" s="54">
        <v>4963888</v>
      </c>
      <c r="F638" s="20">
        <v>43910</v>
      </c>
      <c r="G638" s="2">
        <f t="shared" ca="1" si="11"/>
        <v>3</v>
      </c>
      <c r="H638" s="21" t="s">
        <v>120</v>
      </c>
      <c r="I638" s="22">
        <v>95148</v>
      </c>
      <c r="J638" s="19">
        <v>4</v>
      </c>
      <c r="K638" s="19"/>
      <c r="L638" s="19"/>
    </row>
    <row r="639" spans="1:12" x14ac:dyDescent="0.3">
      <c r="A639" s="17" t="s">
        <v>42</v>
      </c>
      <c r="B639" s="19" t="s">
        <v>123</v>
      </c>
      <c r="C639" s="17" t="s">
        <v>122</v>
      </c>
      <c r="D639" s="17" t="s">
        <v>817</v>
      </c>
      <c r="E639" s="54">
        <v>5848524</v>
      </c>
      <c r="F639" s="20">
        <v>42766</v>
      </c>
      <c r="G639" s="2">
        <f t="shared" ca="1" si="11"/>
        <v>6</v>
      </c>
      <c r="H639" s="21"/>
      <c r="I639" s="22">
        <v>89883</v>
      </c>
      <c r="J639" s="19">
        <v>5</v>
      </c>
      <c r="K639" s="19"/>
      <c r="L639" s="19"/>
    </row>
    <row r="640" spans="1:12" x14ac:dyDescent="0.3">
      <c r="A640" s="17" t="s">
        <v>343</v>
      </c>
      <c r="B640" s="19" t="s">
        <v>123</v>
      </c>
      <c r="C640" s="17" t="s">
        <v>239</v>
      </c>
      <c r="D640" s="17" t="s">
        <v>817</v>
      </c>
      <c r="E640" s="54">
        <v>8984669</v>
      </c>
      <c r="F640" s="20">
        <v>39586</v>
      </c>
      <c r="G640" s="2">
        <f t="shared" ca="1" si="11"/>
        <v>15</v>
      </c>
      <c r="H640" s="21" t="s">
        <v>114</v>
      </c>
      <c r="I640" s="22">
        <v>101412</v>
      </c>
      <c r="J640" s="19">
        <v>5</v>
      </c>
      <c r="K640" s="19"/>
      <c r="L640" s="19"/>
    </row>
    <row r="641" spans="1:12" x14ac:dyDescent="0.3">
      <c r="A641" s="17" t="s">
        <v>598</v>
      </c>
      <c r="B641" s="19" t="s">
        <v>127</v>
      </c>
      <c r="C641" s="17" t="s">
        <v>526</v>
      </c>
      <c r="D641" s="17" t="s">
        <v>818</v>
      </c>
      <c r="E641" s="54">
        <v>2312495</v>
      </c>
      <c r="F641" s="20">
        <v>43305</v>
      </c>
      <c r="G641" s="2">
        <f t="shared" ca="1" si="11"/>
        <v>5</v>
      </c>
      <c r="H641" s="21" t="s">
        <v>114</v>
      </c>
      <c r="I641" s="22">
        <v>61513</v>
      </c>
      <c r="J641" s="19">
        <v>1</v>
      </c>
      <c r="K641" s="19"/>
      <c r="L641" s="19"/>
    </row>
    <row r="642" spans="1:12" x14ac:dyDescent="0.3">
      <c r="A642" s="17" t="s">
        <v>67</v>
      </c>
      <c r="B642" s="19" t="s">
        <v>112</v>
      </c>
      <c r="C642" s="17" t="s">
        <v>131</v>
      </c>
      <c r="D642" s="17" t="s">
        <v>819</v>
      </c>
      <c r="E642" s="54">
        <v>6648889</v>
      </c>
      <c r="F642" s="20">
        <v>43869</v>
      </c>
      <c r="G642" s="2">
        <f t="shared" ref="G642:G705" ca="1" si="12">DATEDIF(F642,TODAY(),"Y")</f>
        <v>3</v>
      </c>
      <c r="H642" s="21" t="s">
        <v>114</v>
      </c>
      <c r="I642" s="22">
        <v>31428</v>
      </c>
      <c r="J642" s="19">
        <v>1</v>
      </c>
      <c r="K642" s="19"/>
      <c r="L642" s="19"/>
    </row>
    <row r="643" spans="1:12" x14ac:dyDescent="0.3">
      <c r="A643" s="17" t="s">
        <v>412</v>
      </c>
      <c r="B643" s="19" t="s">
        <v>119</v>
      </c>
      <c r="C643" s="17" t="s">
        <v>399</v>
      </c>
      <c r="D643" s="17" t="s">
        <v>817</v>
      </c>
      <c r="E643" s="54">
        <v>6503900</v>
      </c>
      <c r="F643" s="20">
        <v>42382</v>
      </c>
      <c r="G643" s="2">
        <f t="shared" ca="1" si="12"/>
        <v>7</v>
      </c>
      <c r="H643" s="21"/>
      <c r="I643" s="22">
        <v>72725</v>
      </c>
      <c r="J643" s="19">
        <v>2</v>
      </c>
      <c r="K643" s="19"/>
      <c r="L643" s="19"/>
    </row>
    <row r="644" spans="1:12" x14ac:dyDescent="0.3">
      <c r="A644" s="17" t="s">
        <v>460</v>
      </c>
      <c r="B644" s="19" t="s">
        <v>112</v>
      </c>
      <c r="C644" s="17" t="s">
        <v>185</v>
      </c>
      <c r="D644" s="17" t="s">
        <v>817</v>
      </c>
      <c r="E644" s="54">
        <v>2199168</v>
      </c>
      <c r="F644" s="20">
        <v>43099</v>
      </c>
      <c r="G644" s="2">
        <f t="shared" ca="1" si="12"/>
        <v>5</v>
      </c>
      <c r="H644" s="21"/>
      <c r="I644" s="22">
        <v>96795</v>
      </c>
      <c r="J644" s="19">
        <v>2</v>
      </c>
      <c r="K644" s="19"/>
      <c r="L644" s="19"/>
    </row>
    <row r="645" spans="1:12" x14ac:dyDescent="0.3">
      <c r="A645" s="17" t="s">
        <v>633</v>
      </c>
      <c r="B645" s="19" t="s">
        <v>118</v>
      </c>
      <c r="C645" s="17" t="s">
        <v>613</v>
      </c>
      <c r="D645" s="17" t="s">
        <v>817</v>
      </c>
      <c r="E645" s="54">
        <v>4529732</v>
      </c>
      <c r="F645" s="20">
        <v>41604</v>
      </c>
      <c r="G645" s="2">
        <f t="shared" ca="1" si="12"/>
        <v>10</v>
      </c>
      <c r="H645" s="21"/>
      <c r="I645" s="22">
        <v>87197</v>
      </c>
      <c r="J645" s="19">
        <v>1</v>
      </c>
      <c r="K645" s="19"/>
      <c r="L645" s="19"/>
    </row>
    <row r="646" spans="1:12" x14ac:dyDescent="0.3">
      <c r="A646" s="17" t="s">
        <v>725</v>
      </c>
      <c r="B646" s="19" t="s">
        <v>127</v>
      </c>
      <c r="C646" s="17" t="s">
        <v>687</v>
      </c>
      <c r="D646" s="17" t="s">
        <v>817</v>
      </c>
      <c r="E646" s="54">
        <v>6844465</v>
      </c>
      <c r="F646" s="20">
        <v>42825</v>
      </c>
      <c r="G646" s="2">
        <f t="shared" ca="1" si="12"/>
        <v>6</v>
      </c>
      <c r="H646" s="21"/>
      <c r="I646" s="22">
        <v>106097</v>
      </c>
      <c r="J646" s="19">
        <v>1</v>
      </c>
      <c r="K646" s="19"/>
      <c r="L646" s="19"/>
    </row>
    <row r="647" spans="1:12" x14ac:dyDescent="0.3">
      <c r="A647" s="17" t="s">
        <v>275</v>
      </c>
      <c r="B647" s="19" t="s">
        <v>123</v>
      </c>
      <c r="C647" s="17" t="s">
        <v>239</v>
      </c>
      <c r="D647" s="17" t="s">
        <v>817</v>
      </c>
      <c r="E647" s="54">
        <v>6841254</v>
      </c>
      <c r="F647" s="20">
        <v>40908</v>
      </c>
      <c r="G647" s="2">
        <f t="shared" ca="1" si="12"/>
        <v>11</v>
      </c>
      <c r="H647" s="21" t="s">
        <v>128</v>
      </c>
      <c r="I647" s="22">
        <v>84713</v>
      </c>
      <c r="J647" s="19">
        <v>3</v>
      </c>
      <c r="K647" s="19"/>
      <c r="L647" s="19"/>
    </row>
    <row r="648" spans="1:12" x14ac:dyDescent="0.3">
      <c r="A648" s="17" t="s">
        <v>149</v>
      </c>
      <c r="B648" s="19" t="s">
        <v>121</v>
      </c>
      <c r="C648" s="17" t="s">
        <v>146</v>
      </c>
      <c r="D648" s="17" t="s">
        <v>817</v>
      </c>
      <c r="E648" s="54">
        <v>8048825</v>
      </c>
      <c r="F648" s="20">
        <v>43830</v>
      </c>
      <c r="G648" s="2">
        <f t="shared" ca="1" si="12"/>
        <v>3</v>
      </c>
      <c r="H648" s="21"/>
      <c r="I648" s="22">
        <v>80123</v>
      </c>
      <c r="J648" s="19">
        <v>5</v>
      </c>
      <c r="K648" s="19"/>
      <c r="L648" s="19"/>
    </row>
    <row r="649" spans="1:12" x14ac:dyDescent="0.3">
      <c r="A649" s="17" t="s">
        <v>80</v>
      </c>
      <c r="B649" s="19" t="s">
        <v>121</v>
      </c>
      <c r="C649" s="17" t="s">
        <v>131</v>
      </c>
      <c r="D649" s="17" t="s">
        <v>817</v>
      </c>
      <c r="E649" s="54">
        <v>1315078</v>
      </c>
      <c r="F649" s="20">
        <v>43945</v>
      </c>
      <c r="G649" s="2">
        <f t="shared" ca="1" si="12"/>
        <v>3</v>
      </c>
      <c r="H649" s="21"/>
      <c r="I649" s="22">
        <v>120569</v>
      </c>
      <c r="J649" s="19">
        <v>5</v>
      </c>
      <c r="K649" s="19"/>
      <c r="L649" s="19"/>
    </row>
    <row r="650" spans="1:12" x14ac:dyDescent="0.3">
      <c r="A650" s="17" t="s">
        <v>124</v>
      </c>
      <c r="B650" s="19" t="s">
        <v>123</v>
      </c>
      <c r="C650" s="17" t="s">
        <v>122</v>
      </c>
      <c r="D650" s="17" t="s">
        <v>820</v>
      </c>
      <c r="E650" s="54">
        <v>6443989</v>
      </c>
      <c r="F650" s="20">
        <v>41359</v>
      </c>
      <c r="G650" s="2">
        <f t="shared" ca="1" si="12"/>
        <v>10</v>
      </c>
      <c r="H650" s="21" t="s">
        <v>125</v>
      </c>
      <c r="I650" s="22">
        <v>23942</v>
      </c>
      <c r="J650" s="19">
        <v>3</v>
      </c>
      <c r="K650" s="19"/>
      <c r="L650" s="19"/>
    </row>
    <row r="651" spans="1:12" x14ac:dyDescent="0.3">
      <c r="A651" s="17" t="s">
        <v>625</v>
      </c>
      <c r="B651" s="19" t="s">
        <v>112</v>
      </c>
      <c r="C651" s="17" t="s">
        <v>613</v>
      </c>
      <c r="D651" s="17" t="s">
        <v>817</v>
      </c>
      <c r="E651" s="54">
        <v>3706534</v>
      </c>
      <c r="F651" s="20">
        <v>42700</v>
      </c>
      <c r="G651" s="2">
        <f t="shared" ca="1" si="12"/>
        <v>7</v>
      </c>
      <c r="H651" s="21" t="s">
        <v>114</v>
      </c>
      <c r="I651" s="22">
        <v>73265</v>
      </c>
      <c r="J651" s="19">
        <v>3</v>
      </c>
      <c r="K651" s="19"/>
      <c r="L651" s="19"/>
    </row>
    <row r="652" spans="1:12" x14ac:dyDescent="0.3">
      <c r="A652" s="17" t="s">
        <v>315</v>
      </c>
      <c r="B652" s="19" t="s">
        <v>121</v>
      </c>
      <c r="C652" s="17" t="s">
        <v>239</v>
      </c>
      <c r="D652" s="17" t="s">
        <v>817</v>
      </c>
      <c r="E652" s="54">
        <v>4921641</v>
      </c>
      <c r="F652" s="20">
        <v>39895</v>
      </c>
      <c r="G652" s="2">
        <f t="shared" ca="1" si="12"/>
        <v>14</v>
      </c>
      <c r="H652" s="21" t="s">
        <v>128</v>
      </c>
      <c r="I652" s="22">
        <v>92813</v>
      </c>
      <c r="J652" s="19">
        <v>1</v>
      </c>
      <c r="K652" s="19"/>
      <c r="L652" s="19"/>
    </row>
    <row r="653" spans="1:12" x14ac:dyDescent="0.3">
      <c r="A653" s="17" t="s">
        <v>330</v>
      </c>
      <c r="B653" s="19" t="s">
        <v>121</v>
      </c>
      <c r="C653" s="17" t="s">
        <v>239</v>
      </c>
      <c r="D653" s="17" t="s">
        <v>817</v>
      </c>
      <c r="E653" s="54">
        <v>6597830</v>
      </c>
      <c r="F653" s="20">
        <v>42841</v>
      </c>
      <c r="G653" s="2">
        <f t="shared" ca="1" si="12"/>
        <v>6</v>
      </c>
      <c r="H653" s="21" t="s">
        <v>116</v>
      </c>
      <c r="I653" s="22">
        <v>85145</v>
      </c>
      <c r="J653" s="19">
        <v>1</v>
      </c>
      <c r="K653" s="19"/>
      <c r="L653" s="19"/>
    </row>
    <row r="654" spans="1:12" x14ac:dyDescent="0.3">
      <c r="A654" s="17" t="s">
        <v>467</v>
      </c>
      <c r="B654" s="19" t="s">
        <v>121</v>
      </c>
      <c r="C654" s="17" t="s">
        <v>464</v>
      </c>
      <c r="D654" s="17" t="s">
        <v>817</v>
      </c>
      <c r="E654" s="54">
        <v>8861229</v>
      </c>
      <c r="F654" s="20">
        <v>44524</v>
      </c>
      <c r="G654" s="2">
        <f t="shared" ca="1" si="12"/>
        <v>2</v>
      </c>
      <c r="H654" s="21" t="s">
        <v>114</v>
      </c>
      <c r="I654" s="22">
        <v>107690</v>
      </c>
      <c r="J654" s="19">
        <v>4</v>
      </c>
      <c r="K654" s="19"/>
      <c r="L654" s="19"/>
    </row>
    <row r="655" spans="1:12" x14ac:dyDescent="0.3">
      <c r="A655" s="17" t="s">
        <v>66</v>
      </c>
      <c r="B655" s="19" t="s">
        <v>123</v>
      </c>
      <c r="C655" s="17" t="s">
        <v>131</v>
      </c>
      <c r="D655" s="17" t="s">
        <v>818</v>
      </c>
      <c r="E655" s="54">
        <v>6155958</v>
      </c>
      <c r="F655" s="20">
        <v>43851</v>
      </c>
      <c r="G655" s="2">
        <f t="shared" ca="1" si="12"/>
        <v>3</v>
      </c>
      <c r="H655" s="21" t="s">
        <v>116</v>
      </c>
      <c r="I655" s="22">
        <v>52286</v>
      </c>
      <c r="J655" s="19">
        <v>1</v>
      </c>
      <c r="K655" s="19"/>
      <c r="L655" s="19"/>
    </row>
    <row r="656" spans="1:12" x14ac:dyDescent="0.3">
      <c r="A656" s="17" t="s">
        <v>774</v>
      </c>
      <c r="B656" s="19" t="s">
        <v>121</v>
      </c>
      <c r="C656" s="17" t="s">
        <v>687</v>
      </c>
      <c r="D656" s="17" t="s">
        <v>817</v>
      </c>
      <c r="E656" s="54">
        <v>4466637</v>
      </c>
      <c r="F656" s="20">
        <v>43012</v>
      </c>
      <c r="G656" s="2">
        <f t="shared" ca="1" si="12"/>
        <v>6</v>
      </c>
      <c r="H656" s="21" t="s">
        <v>120</v>
      </c>
      <c r="I656" s="22">
        <v>87453</v>
      </c>
      <c r="J656" s="19">
        <v>5</v>
      </c>
      <c r="K656" s="19"/>
      <c r="L656" s="19"/>
    </row>
    <row r="657" spans="1:12" x14ac:dyDescent="0.3">
      <c r="A657" s="17" t="s">
        <v>44</v>
      </c>
      <c r="B657" s="19" t="s">
        <v>118</v>
      </c>
      <c r="C657" s="17" t="s">
        <v>122</v>
      </c>
      <c r="D657" s="17" t="s">
        <v>819</v>
      </c>
      <c r="E657" s="54">
        <v>6792353</v>
      </c>
      <c r="F657" s="20">
        <v>40981</v>
      </c>
      <c r="G657" s="2">
        <f t="shared" ca="1" si="12"/>
        <v>11</v>
      </c>
      <c r="H657" s="21" t="s">
        <v>114</v>
      </c>
      <c r="I657" s="22">
        <v>41553</v>
      </c>
      <c r="J657" s="19">
        <v>4</v>
      </c>
      <c r="K657" s="19"/>
      <c r="L657" s="19"/>
    </row>
    <row r="658" spans="1:12" x14ac:dyDescent="0.3">
      <c r="A658" s="17" t="s">
        <v>244</v>
      </c>
      <c r="B658" s="19" t="s">
        <v>118</v>
      </c>
      <c r="C658" s="17" t="s">
        <v>239</v>
      </c>
      <c r="D658" s="17" t="s">
        <v>817</v>
      </c>
      <c r="E658" s="54">
        <v>2507144</v>
      </c>
      <c r="F658" s="20">
        <v>39378</v>
      </c>
      <c r="G658" s="2">
        <f t="shared" ca="1" si="12"/>
        <v>16</v>
      </c>
      <c r="H658" s="21" t="s">
        <v>114</v>
      </c>
      <c r="I658" s="22">
        <v>106070</v>
      </c>
      <c r="J658" s="19">
        <v>1</v>
      </c>
      <c r="K658" s="19"/>
      <c r="L658" s="19"/>
    </row>
    <row r="659" spans="1:12" x14ac:dyDescent="0.3">
      <c r="A659" s="17" t="s">
        <v>115</v>
      </c>
      <c r="B659" s="19" t="s">
        <v>112</v>
      </c>
      <c r="C659" s="17" t="s">
        <v>113</v>
      </c>
      <c r="D659" s="17" t="s">
        <v>819</v>
      </c>
      <c r="E659" s="54">
        <v>5628808</v>
      </c>
      <c r="F659" s="20">
        <v>44172</v>
      </c>
      <c r="G659" s="2">
        <f t="shared" ca="1" si="12"/>
        <v>2</v>
      </c>
      <c r="H659" s="21" t="s">
        <v>116</v>
      </c>
      <c r="I659" s="22">
        <v>36173</v>
      </c>
      <c r="J659" s="19">
        <v>4</v>
      </c>
      <c r="K659" s="19"/>
      <c r="L659" s="19"/>
    </row>
    <row r="660" spans="1:12" x14ac:dyDescent="0.3">
      <c r="A660" s="17" t="s">
        <v>502</v>
      </c>
      <c r="B660" s="19" t="s">
        <v>121</v>
      </c>
      <c r="C660" s="17" t="s">
        <v>464</v>
      </c>
      <c r="D660" s="17" t="s">
        <v>817</v>
      </c>
      <c r="E660" s="54">
        <v>3284651</v>
      </c>
      <c r="F660" s="20">
        <v>44810</v>
      </c>
      <c r="G660" s="2">
        <f t="shared" ca="1" si="12"/>
        <v>1</v>
      </c>
      <c r="H660" s="21" t="s">
        <v>116</v>
      </c>
      <c r="I660" s="22">
        <v>91814</v>
      </c>
      <c r="J660" s="19">
        <v>1</v>
      </c>
      <c r="K660" s="19"/>
      <c r="L660" s="19"/>
    </row>
    <row r="661" spans="1:12" x14ac:dyDescent="0.3">
      <c r="A661" s="17" t="s">
        <v>760</v>
      </c>
      <c r="B661" s="19" t="s">
        <v>118</v>
      </c>
      <c r="C661" s="17" t="s">
        <v>687</v>
      </c>
      <c r="D661" s="17" t="s">
        <v>817</v>
      </c>
      <c r="E661" s="54">
        <v>3842339</v>
      </c>
      <c r="F661" s="20">
        <v>39657</v>
      </c>
      <c r="G661" s="2">
        <f t="shared" ca="1" si="12"/>
        <v>15</v>
      </c>
      <c r="H661" s="21" t="s">
        <v>128</v>
      </c>
      <c r="I661" s="22">
        <v>65354</v>
      </c>
      <c r="J661" s="19">
        <v>5</v>
      </c>
      <c r="K661" s="19"/>
      <c r="L661" s="19"/>
    </row>
    <row r="662" spans="1:12" x14ac:dyDescent="0.3">
      <c r="A662" s="17" t="s">
        <v>144</v>
      </c>
      <c r="B662" s="19" t="s">
        <v>119</v>
      </c>
      <c r="C662" s="17" t="s">
        <v>131</v>
      </c>
      <c r="D662" s="17" t="s">
        <v>819</v>
      </c>
      <c r="E662" s="54">
        <v>3052277</v>
      </c>
      <c r="F662" s="20">
        <v>43379</v>
      </c>
      <c r="G662" s="2">
        <f t="shared" ca="1" si="12"/>
        <v>5</v>
      </c>
      <c r="H662" s="21" t="s">
        <v>125</v>
      </c>
      <c r="I662" s="22">
        <v>30422</v>
      </c>
      <c r="J662" s="19">
        <v>3</v>
      </c>
      <c r="K662" s="19"/>
      <c r="L662" s="19"/>
    </row>
    <row r="663" spans="1:12" x14ac:dyDescent="0.3">
      <c r="A663" s="17" t="s">
        <v>54</v>
      </c>
      <c r="B663" s="19" t="s">
        <v>112</v>
      </c>
      <c r="C663" s="17" t="s">
        <v>130</v>
      </c>
      <c r="D663" s="17" t="s">
        <v>818</v>
      </c>
      <c r="E663" s="54">
        <v>7361358</v>
      </c>
      <c r="F663" s="20">
        <v>40470</v>
      </c>
      <c r="G663" s="2">
        <f t="shared" ca="1" si="12"/>
        <v>13</v>
      </c>
      <c r="H663" s="21" t="s">
        <v>128</v>
      </c>
      <c r="I663" s="22">
        <v>45414</v>
      </c>
      <c r="J663" s="19">
        <v>3</v>
      </c>
      <c r="K663" s="19"/>
      <c r="L663" s="19"/>
    </row>
    <row r="664" spans="1:12" x14ac:dyDescent="0.3">
      <c r="A664" s="17" t="s">
        <v>52</v>
      </c>
      <c r="B664" s="19" t="s">
        <v>119</v>
      </c>
      <c r="C664" s="17" t="s">
        <v>122</v>
      </c>
      <c r="D664" s="17" t="s">
        <v>818</v>
      </c>
      <c r="E664" s="54">
        <v>3191922</v>
      </c>
      <c r="F664" s="20">
        <v>42646</v>
      </c>
      <c r="G664" s="2">
        <f t="shared" ca="1" si="12"/>
        <v>7</v>
      </c>
      <c r="H664" s="21" t="s">
        <v>120</v>
      </c>
      <c r="I664" s="22">
        <v>50855</v>
      </c>
      <c r="J664" s="19">
        <v>3</v>
      </c>
      <c r="K664" s="19"/>
      <c r="L664" s="19"/>
    </row>
    <row r="665" spans="1:12" x14ac:dyDescent="0.3">
      <c r="A665" s="17" t="s">
        <v>671</v>
      </c>
      <c r="B665" s="19" t="s">
        <v>127</v>
      </c>
      <c r="C665" s="17" t="s">
        <v>613</v>
      </c>
      <c r="D665" s="17" t="s">
        <v>818</v>
      </c>
      <c r="E665" s="54">
        <v>4809012</v>
      </c>
      <c r="F665" s="20">
        <v>42579</v>
      </c>
      <c r="G665" s="2">
        <f t="shared" ca="1" si="12"/>
        <v>7</v>
      </c>
      <c r="H665" s="21" t="s">
        <v>128</v>
      </c>
      <c r="I665" s="22">
        <v>43362</v>
      </c>
      <c r="J665" s="19">
        <v>1</v>
      </c>
      <c r="K665" s="19"/>
      <c r="L665" s="19"/>
    </row>
    <row r="666" spans="1:12" x14ac:dyDescent="0.3">
      <c r="A666" s="17" t="s">
        <v>218</v>
      </c>
      <c r="B666" s="19" t="s">
        <v>118</v>
      </c>
      <c r="C666" s="17" t="s">
        <v>191</v>
      </c>
      <c r="D666" s="17" t="s">
        <v>817</v>
      </c>
      <c r="E666" s="54">
        <v>4651988</v>
      </c>
      <c r="F666" s="20">
        <v>43631</v>
      </c>
      <c r="G666" s="2">
        <f t="shared" ca="1" si="12"/>
        <v>4</v>
      </c>
      <c r="H666" s="21"/>
      <c r="I666" s="22">
        <v>76842</v>
      </c>
      <c r="J666" s="19">
        <v>4</v>
      </c>
      <c r="K666" s="19"/>
      <c r="L666" s="19"/>
    </row>
    <row r="667" spans="1:12" x14ac:dyDescent="0.3">
      <c r="A667" s="17" t="s">
        <v>229</v>
      </c>
      <c r="B667" s="19" t="s">
        <v>123</v>
      </c>
      <c r="C667" s="17" t="s">
        <v>230</v>
      </c>
      <c r="D667" s="17" t="s">
        <v>817</v>
      </c>
      <c r="E667" s="54">
        <v>5648594</v>
      </c>
      <c r="F667" s="20">
        <v>43092</v>
      </c>
      <c r="G667" s="2">
        <f t="shared" ca="1" si="12"/>
        <v>5</v>
      </c>
      <c r="H667" s="21" t="s">
        <v>120</v>
      </c>
      <c r="I667" s="22">
        <v>121203</v>
      </c>
      <c r="J667" s="19">
        <v>4</v>
      </c>
      <c r="K667" s="19"/>
      <c r="L667" s="19"/>
    </row>
    <row r="668" spans="1:12" x14ac:dyDescent="0.3">
      <c r="A668" s="17" t="s">
        <v>398</v>
      </c>
      <c r="B668" s="19" t="s">
        <v>127</v>
      </c>
      <c r="C668" s="17" t="s">
        <v>399</v>
      </c>
      <c r="D668" s="17" t="s">
        <v>817</v>
      </c>
      <c r="E668" s="54">
        <v>5531263</v>
      </c>
      <c r="F668" s="20">
        <v>44129</v>
      </c>
      <c r="G668" s="2">
        <f t="shared" ca="1" si="12"/>
        <v>3</v>
      </c>
      <c r="H668" s="21" t="s">
        <v>114</v>
      </c>
      <c r="I668" s="22">
        <v>84699</v>
      </c>
      <c r="J668" s="19">
        <v>4</v>
      </c>
      <c r="K668" s="19"/>
      <c r="L668" s="19"/>
    </row>
    <row r="669" spans="1:12" x14ac:dyDescent="0.3">
      <c r="A669" s="17" t="s">
        <v>359</v>
      </c>
      <c r="B669" s="19" t="s">
        <v>121</v>
      </c>
      <c r="C669" s="17" t="s">
        <v>239</v>
      </c>
      <c r="D669" s="17" t="s">
        <v>817</v>
      </c>
      <c r="E669" s="54">
        <v>8465906</v>
      </c>
      <c r="F669" s="20">
        <v>44026</v>
      </c>
      <c r="G669" s="2">
        <f t="shared" ca="1" si="12"/>
        <v>3</v>
      </c>
      <c r="H669" s="21"/>
      <c r="I669" s="22">
        <v>119934</v>
      </c>
      <c r="J669" s="19">
        <v>5</v>
      </c>
      <c r="K669" s="19"/>
      <c r="L669" s="19"/>
    </row>
    <row r="670" spans="1:12" x14ac:dyDescent="0.3">
      <c r="A670" s="17" t="s">
        <v>439</v>
      </c>
      <c r="B670" s="19" t="s">
        <v>127</v>
      </c>
      <c r="C670" s="17" t="s">
        <v>399</v>
      </c>
      <c r="D670" s="17" t="s">
        <v>820</v>
      </c>
      <c r="E670" s="54">
        <v>7125280</v>
      </c>
      <c r="F670" s="20">
        <v>40718</v>
      </c>
      <c r="G670" s="2">
        <f t="shared" ca="1" si="12"/>
        <v>12</v>
      </c>
      <c r="H670" s="21" t="s">
        <v>125</v>
      </c>
      <c r="I670" s="22">
        <v>21479</v>
      </c>
      <c r="J670" s="19">
        <v>3</v>
      </c>
      <c r="K670" s="19"/>
      <c r="L670" s="19"/>
    </row>
    <row r="671" spans="1:12" x14ac:dyDescent="0.3">
      <c r="A671" s="17" t="s">
        <v>638</v>
      </c>
      <c r="B671" s="19" t="s">
        <v>112</v>
      </c>
      <c r="C671" s="17" t="s">
        <v>613</v>
      </c>
      <c r="D671" s="17" t="s">
        <v>820</v>
      </c>
      <c r="E671" s="54">
        <v>9658526</v>
      </c>
      <c r="F671" s="20">
        <v>39446</v>
      </c>
      <c r="G671" s="2">
        <f t="shared" ca="1" si="12"/>
        <v>15</v>
      </c>
      <c r="H671" s="21"/>
      <c r="I671" s="22">
        <v>24181</v>
      </c>
      <c r="J671" s="19">
        <v>5</v>
      </c>
      <c r="K671" s="19"/>
      <c r="L671" s="19"/>
    </row>
    <row r="672" spans="1:12" x14ac:dyDescent="0.3">
      <c r="A672" s="17" t="s">
        <v>641</v>
      </c>
      <c r="B672" s="19" t="s">
        <v>112</v>
      </c>
      <c r="C672" s="17" t="s">
        <v>613</v>
      </c>
      <c r="D672" s="17" t="s">
        <v>818</v>
      </c>
      <c r="E672" s="54">
        <v>2533463</v>
      </c>
      <c r="F672" s="20">
        <v>42730</v>
      </c>
      <c r="G672" s="2">
        <f t="shared" ca="1" si="12"/>
        <v>6</v>
      </c>
      <c r="H672" s="21" t="s">
        <v>128</v>
      </c>
      <c r="I672" s="22">
        <v>58860</v>
      </c>
      <c r="J672" s="19">
        <v>5</v>
      </c>
      <c r="K672" s="19"/>
      <c r="L672" s="19"/>
    </row>
    <row r="673" spans="1:12" x14ac:dyDescent="0.3">
      <c r="A673" s="17" t="s">
        <v>501</v>
      </c>
      <c r="B673" s="19" t="s">
        <v>118</v>
      </c>
      <c r="C673" s="17" t="s">
        <v>464</v>
      </c>
      <c r="D673" s="17" t="s">
        <v>818</v>
      </c>
      <c r="E673" s="54">
        <v>3223108</v>
      </c>
      <c r="F673" s="20">
        <v>44045</v>
      </c>
      <c r="G673" s="2">
        <f t="shared" ca="1" si="12"/>
        <v>3</v>
      </c>
      <c r="H673" s="21"/>
      <c r="I673" s="22">
        <v>53244</v>
      </c>
      <c r="J673" s="19">
        <v>4</v>
      </c>
      <c r="K673" s="19"/>
      <c r="L673" s="19"/>
    </row>
    <row r="674" spans="1:12" x14ac:dyDescent="0.3">
      <c r="A674" s="17" t="s">
        <v>422</v>
      </c>
      <c r="B674" s="19" t="s">
        <v>118</v>
      </c>
      <c r="C674" s="17" t="s">
        <v>399</v>
      </c>
      <c r="D674" s="17" t="s">
        <v>817</v>
      </c>
      <c r="E674" s="54">
        <v>7005102</v>
      </c>
      <c r="F674" s="20">
        <v>43169</v>
      </c>
      <c r="G674" s="2">
        <f t="shared" ca="1" si="12"/>
        <v>5</v>
      </c>
      <c r="H674" s="21"/>
      <c r="I674" s="22">
        <v>77652</v>
      </c>
      <c r="J674" s="19">
        <v>3</v>
      </c>
      <c r="K674" s="19"/>
      <c r="L674" s="19"/>
    </row>
    <row r="675" spans="1:12" x14ac:dyDescent="0.3">
      <c r="A675" s="17" t="s">
        <v>65</v>
      </c>
      <c r="B675" s="19" t="s">
        <v>127</v>
      </c>
      <c r="C675" s="17" t="s">
        <v>131</v>
      </c>
      <c r="D675" s="17" t="s">
        <v>819</v>
      </c>
      <c r="E675" s="54">
        <v>5694944</v>
      </c>
      <c r="F675" s="20">
        <v>43499</v>
      </c>
      <c r="G675" s="2">
        <f t="shared" ca="1" si="12"/>
        <v>4</v>
      </c>
      <c r="H675" s="21"/>
      <c r="I675" s="22">
        <v>34817</v>
      </c>
      <c r="J675" s="19">
        <v>3</v>
      </c>
      <c r="K675" s="19"/>
      <c r="L675" s="19"/>
    </row>
    <row r="676" spans="1:12" x14ac:dyDescent="0.3">
      <c r="A676" s="17" t="s">
        <v>576</v>
      </c>
      <c r="B676" s="19" t="s">
        <v>123</v>
      </c>
      <c r="C676" s="17" t="s">
        <v>526</v>
      </c>
      <c r="D676" s="17" t="s">
        <v>817</v>
      </c>
      <c r="E676" s="54">
        <v>4734661</v>
      </c>
      <c r="F676" s="20">
        <v>39970</v>
      </c>
      <c r="G676" s="2">
        <f t="shared" ca="1" si="12"/>
        <v>14</v>
      </c>
      <c r="H676" s="21" t="s">
        <v>128</v>
      </c>
      <c r="I676" s="22">
        <v>88979</v>
      </c>
      <c r="J676" s="19">
        <v>5</v>
      </c>
      <c r="K676" s="19"/>
      <c r="L676" s="19"/>
    </row>
    <row r="677" spans="1:12" x14ac:dyDescent="0.3">
      <c r="A677" s="17" t="s">
        <v>558</v>
      </c>
      <c r="B677" s="19" t="s">
        <v>123</v>
      </c>
      <c r="C677" s="17" t="s">
        <v>526</v>
      </c>
      <c r="D677" s="17" t="s">
        <v>817</v>
      </c>
      <c r="E677" s="54">
        <v>7466595</v>
      </c>
      <c r="F677" s="20">
        <v>40981</v>
      </c>
      <c r="G677" s="2">
        <f t="shared" ca="1" si="12"/>
        <v>11</v>
      </c>
      <c r="H677" s="21"/>
      <c r="I677" s="22">
        <v>81095</v>
      </c>
      <c r="J677" s="19">
        <v>3</v>
      </c>
      <c r="K677" s="19"/>
      <c r="L677" s="19"/>
    </row>
    <row r="678" spans="1:12" x14ac:dyDescent="0.3">
      <c r="A678" s="17" t="s">
        <v>94</v>
      </c>
      <c r="B678" s="19" t="s">
        <v>123</v>
      </c>
      <c r="C678" s="17" t="s">
        <v>9</v>
      </c>
      <c r="D678" s="17" t="s">
        <v>817</v>
      </c>
      <c r="E678" s="54">
        <v>4131688</v>
      </c>
      <c r="F678" s="20">
        <v>40475</v>
      </c>
      <c r="G678" s="2">
        <f t="shared" ca="1" si="12"/>
        <v>13</v>
      </c>
      <c r="H678" s="21" t="s">
        <v>114</v>
      </c>
      <c r="I678" s="22">
        <v>96957</v>
      </c>
      <c r="J678" s="19">
        <v>2</v>
      </c>
      <c r="K678" s="19"/>
      <c r="L678" s="19"/>
    </row>
    <row r="679" spans="1:12" x14ac:dyDescent="0.3">
      <c r="A679" s="17" t="s">
        <v>204</v>
      </c>
      <c r="B679" s="19" t="s">
        <v>121</v>
      </c>
      <c r="C679" s="17" t="s">
        <v>191</v>
      </c>
      <c r="D679" s="17" t="s">
        <v>819</v>
      </c>
      <c r="E679" s="54">
        <v>6639427</v>
      </c>
      <c r="F679" s="20">
        <v>42776</v>
      </c>
      <c r="G679" s="2">
        <f t="shared" ca="1" si="12"/>
        <v>6</v>
      </c>
      <c r="H679" s="21" t="s">
        <v>114</v>
      </c>
      <c r="I679" s="22">
        <v>42984</v>
      </c>
      <c r="J679" s="19">
        <v>1</v>
      </c>
      <c r="K679" s="19"/>
      <c r="L679" s="19"/>
    </row>
    <row r="680" spans="1:12" x14ac:dyDescent="0.3">
      <c r="A680" s="17" t="s">
        <v>658</v>
      </c>
      <c r="B680" s="19" t="s">
        <v>121</v>
      </c>
      <c r="C680" s="17" t="s">
        <v>613</v>
      </c>
      <c r="D680" s="17" t="s">
        <v>817</v>
      </c>
      <c r="E680" s="54">
        <v>2131741</v>
      </c>
      <c r="F680" s="20">
        <v>42479</v>
      </c>
      <c r="G680" s="2">
        <f t="shared" ca="1" si="12"/>
        <v>7</v>
      </c>
      <c r="H680" s="21" t="s">
        <v>114</v>
      </c>
      <c r="I680" s="22">
        <v>99306</v>
      </c>
      <c r="J680" s="19">
        <v>3</v>
      </c>
      <c r="K680" s="19"/>
      <c r="L680" s="19"/>
    </row>
    <row r="681" spans="1:12" x14ac:dyDescent="0.3">
      <c r="A681" s="17" t="s">
        <v>322</v>
      </c>
      <c r="B681" s="19" t="s">
        <v>112</v>
      </c>
      <c r="C681" s="17" t="s">
        <v>239</v>
      </c>
      <c r="D681" s="17" t="s">
        <v>818</v>
      </c>
      <c r="E681" s="54">
        <v>6742595</v>
      </c>
      <c r="F681" s="20">
        <v>41723</v>
      </c>
      <c r="G681" s="2">
        <f t="shared" ca="1" si="12"/>
        <v>9</v>
      </c>
      <c r="H681" s="21" t="s">
        <v>114</v>
      </c>
      <c r="I681" s="22">
        <v>63909</v>
      </c>
      <c r="J681" s="19">
        <v>2</v>
      </c>
      <c r="K681" s="19"/>
      <c r="L681" s="19"/>
    </row>
    <row r="682" spans="1:12" x14ac:dyDescent="0.3">
      <c r="A682" s="17" t="s">
        <v>684</v>
      </c>
      <c r="B682" s="19" t="s">
        <v>121</v>
      </c>
      <c r="C682" s="17" t="s">
        <v>613</v>
      </c>
      <c r="D682" s="17" t="s">
        <v>818</v>
      </c>
      <c r="E682" s="54">
        <v>4156946</v>
      </c>
      <c r="F682" s="20">
        <v>44098</v>
      </c>
      <c r="G682" s="2">
        <f t="shared" ca="1" si="12"/>
        <v>3</v>
      </c>
      <c r="H682" s="21" t="s">
        <v>128</v>
      </c>
      <c r="I682" s="22">
        <v>46346</v>
      </c>
      <c r="J682" s="19">
        <v>3</v>
      </c>
      <c r="K682" s="19"/>
      <c r="L682" s="19"/>
    </row>
    <row r="683" spans="1:12" x14ac:dyDescent="0.3">
      <c r="A683" s="17" t="s">
        <v>608</v>
      </c>
      <c r="B683" s="19" t="s">
        <v>127</v>
      </c>
      <c r="C683" s="17" t="s">
        <v>526</v>
      </c>
      <c r="D683" s="17" t="s">
        <v>817</v>
      </c>
      <c r="E683" s="54">
        <v>2324111</v>
      </c>
      <c r="F683" s="20">
        <v>43384</v>
      </c>
      <c r="G683" s="2">
        <f t="shared" ca="1" si="12"/>
        <v>5</v>
      </c>
      <c r="H683" s="21" t="s">
        <v>116</v>
      </c>
      <c r="I683" s="22">
        <v>119907</v>
      </c>
      <c r="J683" s="19">
        <v>2</v>
      </c>
      <c r="K683" s="19"/>
      <c r="L683" s="19"/>
    </row>
    <row r="684" spans="1:12" x14ac:dyDescent="0.3">
      <c r="A684" s="17" t="s">
        <v>250</v>
      </c>
      <c r="B684" s="19" t="s">
        <v>121</v>
      </c>
      <c r="C684" s="17" t="s">
        <v>239</v>
      </c>
      <c r="D684" s="17" t="s">
        <v>817</v>
      </c>
      <c r="E684" s="54">
        <v>9079142</v>
      </c>
      <c r="F684" s="20">
        <v>43049</v>
      </c>
      <c r="G684" s="2">
        <f t="shared" ca="1" si="12"/>
        <v>6</v>
      </c>
      <c r="H684" s="21" t="s">
        <v>114</v>
      </c>
      <c r="I684" s="22">
        <v>118476</v>
      </c>
      <c r="J684" s="19">
        <v>1</v>
      </c>
      <c r="K684" s="19"/>
      <c r="L684" s="19"/>
    </row>
    <row r="685" spans="1:12" x14ac:dyDescent="0.3">
      <c r="A685" s="17" t="s">
        <v>152</v>
      </c>
      <c r="B685" s="19" t="s">
        <v>127</v>
      </c>
      <c r="C685" s="17" t="s">
        <v>146</v>
      </c>
      <c r="D685" s="17" t="s">
        <v>817</v>
      </c>
      <c r="E685" s="54">
        <v>6014880</v>
      </c>
      <c r="F685" s="20">
        <v>42965</v>
      </c>
      <c r="G685" s="2">
        <f t="shared" ca="1" si="12"/>
        <v>6</v>
      </c>
      <c r="H685" s="21" t="s">
        <v>114</v>
      </c>
      <c r="I685" s="22">
        <v>96012</v>
      </c>
      <c r="J685" s="19">
        <v>4</v>
      </c>
      <c r="K685" s="19"/>
      <c r="L685" s="19"/>
    </row>
    <row r="686" spans="1:12" x14ac:dyDescent="0.3">
      <c r="A686" s="17" t="s">
        <v>222</v>
      </c>
      <c r="B686" s="19" t="s">
        <v>123</v>
      </c>
      <c r="C686" s="17" t="s">
        <v>191</v>
      </c>
      <c r="D686" s="17" t="s">
        <v>817</v>
      </c>
      <c r="E686" s="54">
        <v>6756855</v>
      </c>
      <c r="F686" s="20">
        <v>42903</v>
      </c>
      <c r="G686" s="2">
        <f t="shared" ca="1" si="12"/>
        <v>6</v>
      </c>
      <c r="H686" s="21" t="s">
        <v>114</v>
      </c>
      <c r="I686" s="22">
        <v>98415</v>
      </c>
      <c r="J686" s="19">
        <v>3</v>
      </c>
      <c r="K686" s="19"/>
      <c r="L686" s="19"/>
    </row>
    <row r="687" spans="1:12" x14ac:dyDescent="0.3">
      <c r="A687" s="17" t="s">
        <v>260</v>
      </c>
      <c r="B687" s="19" t="s">
        <v>119</v>
      </c>
      <c r="C687" s="17" t="s">
        <v>239</v>
      </c>
      <c r="D687" s="17" t="s">
        <v>818</v>
      </c>
      <c r="E687" s="54">
        <v>2863285</v>
      </c>
      <c r="F687" s="20">
        <v>39407</v>
      </c>
      <c r="G687" s="2">
        <f t="shared" ca="1" si="12"/>
        <v>16</v>
      </c>
      <c r="H687" s="21" t="s">
        <v>120</v>
      </c>
      <c r="I687" s="22">
        <v>47871</v>
      </c>
      <c r="J687" s="19">
        <v>5</v>
      </c>
      <c r="K687" s="19"/>
      <c r="L687" s="19"/>
    </row>
    <row r="688" spans="1:12" x14ac:dyDescent="0.3">
      <c r="A688" s="17" t="s">
        <v>462</v>
      </c>
      <c r="B688" s="19" t="s">
        <v>123</v>
      </c>
      <c r="C688" s="17" t="s">
        <v>185</v>
      </c>
      <c r="D688" s="17" t="s">
        <v>818</v>
      </c>
      <c r="E688" s="54">
        <v>5881971</v>
      </c>
      <c r="F688" s="20">
        <v>42431</v>
      </c>
      <c r="G688" s="2">
        <f t="shared" ca="1" si="12"/>
        <v>7</v>
      </c>
      <c r="H688" s="21"/>
      <c r="I688" s="22">
        <v>60507</v>
      </c>
      <c r="J688" s="19">
        <v>4</v>
      </c>
      <c r="K688" s="19"/>
      <c r="L688" s="19"/>
    </row>
    <row r="689" spans="1:12" x14ac:dyDescent="0.3">
      <c r="A689" s="17" t="s">
        <v>74</v>
      </c>
      <c r="B689" s="19" t="s">
        <v>119</v>
      </c>
      <c r="C689" s="17" t="s">
        <v>131</v>
      </c>
      <c r="D689" s="17" t="s">
        <v>817</v>
      </c>
      <c r="E689" s="54">
        <v>4803977</v>
      </c>
      <c r="F689" s="20">
        <v>39517</v>
      </c>
      <c r="G689" s="2">
        <f t="shared" ca="1" si="12"/>
        <v>15</v>
      </c>
      <c r="H689" s="21"/>
      <c r="I689" s="22">
        <v>118800</v>
      </c>
      <c r="J689" s="19">
        <v>5</v>
      </c>
      <c r="K689" s="19"/>
      <c r="L689" s="19"/>
    </row>
    <row r="690" spans="1:12" x14ac:dyDescent="0.3">
      <c r="A690" s="17" t="s">
        <v>590</v>
      </c>
      <c r="B690" s="19" t="s">
        <v>112</v>
      </c>
      <c r="C690" s="17" t="s">
        <v>526</v>
      </c>
      <c r="D690" s="17" t="s">
        <v>819</v>
      </c>
      <c r="E690" s="54">
        <v>5935406</v>
      </c>
      <c r="F690" s="20">
        <v>43319</v>
      </c>
      <c r="G690" s="2">
        <f t="shared" ca="1" si="12"/>
        <v>5</v>
      </c>
      <c r="H690" s="21"/>
      <c r="I690" s="22">
        <v>31077</v>
      </c>
      <c r="J690" s="19">
        <v>4</v>
      </c>
      <c r="K690" s="19"/>
      <c r="L690" s="19"/>
    </row>
    <row r="691" spans="1:12" x14ac:dyDescent="0.3">
      <c r="A691" s="17" t="s">
        <v>483</v>
      </c>
      <c r="B691" s="19" t="s">
        <v>121</v>
      </c>
      <c r="C691" s="17" t="s">
        <v>464</v>
      </c>
      <c r="D691" s="17" t="s">
        <v>818</v>
      </c>
      <c r="E691" s="54">
        <v>6947668</v>
      </c>
      <c r="F691" s="20">
        <v>44693</v>
      </c>
      <c r="G691" s="2">
        <f t="shared" ca="1" si="12"/>
        <v>1</v>
      </c>
      <c r="H691" s="21"/>
      <c r="I691" s="22">
        <v>44078</v>
      </c>
      <c r="J691" s="19">
        <v>1</v>
      </c>
      <c r="K691" s="19"/>
      <c r="L691" s="19"/>
    </row>
    <row r="692" spans="1:12" x14ac:dyDescent="0.3">
      <c r="A692" s="17" t="s">
        <v>661</v>
      </c>
      <c r="B692" s="19" t="s">
        <v>123</v>
      </c>
      <c r="C692" s="17" t="s">
        <v>613</v>
      </c>
      <c r="D692" s="17" t="s">
        <v>817</v>
      </c>
      <c r="E692" s="54">
        <v>5047849</v>
      </c>
      <c r="F692" s="20">
        <v>44734</v>
      </c>
      <c r="G692" s="2">
        <f t="shared" ca="1" si="12"/>
        <v>1</v>
      </c>
      <c r="H692" s="21" t="s">
        <v>125</v>
      </c>
      <c r="I692" s="22">
        <v>116424</v>
      </c>
      <c r="J692" s="19">
        <v>1</v>
      </c>
      <c r="K692" s="19"/>
      <c r="L692" s="19"/>
    </row>
    <row r="693" spans="1:12" x14ac:dyDescent="0.3">
      <c r="A693" s="17" t="s">
        <v>580</v>
      </c>
      <c r="B693" s="19" t="s">
        <v>112</v>
      </c>
      <c r="C693" s="17" t="s">
        <v>526</v>
      </c>
      <c r="D693" s="17" t="s">
        <v>817</v>
      </c>
      <c r="E693" s="54">
        <v>9407259</v>
      </c>
      <c r="F693" s="20">
        <v>43998</v>
      </c>
      <c r="G693" s="2">
        <f t="shared" ca="1" si="12"/>
        <v>3</v>
      </c>
      <c r="H693" s="21" t="s">
        <v>116</v>
      </c>
      <c r="I693" s="22">
        <v>66629</v>
      </c>
      <c r="J693" s="19">
        <v>5</v>
      </c>
      <c r="K693" s="19"/>
      <c r="L693" s="19"/>
    </row>
    <row r="694" spans="1:12" x14ac:dyDescent="0.3">
      <c r="A694" s="17" t="s">
        <v>24</v>
      </c>
      <c r="B694" s="19" t="s">
        <v>121</v>
      </c>
      <c r="C694" s="17" t="s">
        <v>130</v>
      </c>
      <c r="D694" s="17" t="s">
        <v>817</v>
      </c>
      <c r="E694" s="54">
        <v>4546109</v>
      </c>
      <c r="F694" s="20">
        <v>42991</v>
      </c>
      <c r="G694" s="2">
        <f t="shared" ca="1" si="12"/>
        <v>6</v>
      </c>
      <c r="H694" s="21" t="s">
        <v>114</v>
      </c>
      <c r="I694" s="22">
        <v>99144</v>
      </c>
      <c r="J694" s="19">
        <v>1</v>
      </c>
      <c r="K694" s="19"/>
      <c r="L694" s="19"/>
    </row>
    <row r="695" spans="1:12" x14ac:dyDescent="0.3">
      <c r="A695" s="17" t="s">
        <v>569</v>
      </c>
      <c r="B695" s="19" t="s">
        <v>123</v>
      </c>
      <c r="C695" s="17" t="s">
        <v>526</v>
      </c>
      <c r="D695" s="17" t="s">
        <v>817</v>
      </c>
      <c r="E695" s="54">
        <v>4291748</v>
      </c>
      <c r="F695" s="20">
        <v>43250</v>
      </c>
      <c r="G695" s="2">
        <f t="shared" ca="1" si="12"/>
        <v>5</v>
      </c>
      <c r="H695" s="21" t="s">
        <v>114</v>
      </c>
      <c r="I695" s="22">
        <v>64908</v>
      </c>
      <c r="J695" s="19">
        <v>2</v>
      </c>
      <c r="K695" s="19"/>
      <c r="L695" s="19"/>
    </row>
    <row r="696" spans="1:12" x14ac:dyDescent="0.3">
      <c r="A696" s="17" t="s">
        <v>738</v>
      </c>
      <c r="B696" s="19" t="s">
        <v>121</v>
      </c>
      <c r="C696" s="17" t="s">
        <v>687</v>
      </c>
      <c r="D696" s="17" t="s">
        <v>818</v>
      </c>
      <c r="E696" s="54">
        <v>5748183</v>
      </c>
      <c r="F696" s="20">
        <v>42491</v>
      </c>
      <c r="G696" s="2">
        <f t="shared" ca="1" si="12"/>
        <v>7</v>
      </c>
      <c r="H696" s="21" t="s">
        <v>128</v>
      </c>
      <c r="I696" s="22">
        <v>55863</v>
      </c>
      <c r="J696" s="19">
        <v>2</v>
      </c>
      <c r="K696" s="19"/>
      <c r="L696" s="19"/>
    </row>
    <row r="697" spans="1:12" x14ac:dyDescent="0.3">
      <c r="A697" s="17" t="s">
        <v>656</v>
      </c>
      <c r="B697" s="19" t="s">
        <v>118</v>
      </c>
      <c r="C697" s="17" t="s">
        <v>613</v>
      </c>
      <c r="D697" s="17" t="s">
        <v>818</v>
      </c>
      <c r="E697" s="54">
        <v>7019542</v>
      </c>
      <c r="F697" s="20">
        <v>40659</v>
      </c>
      <c r="G697" s="2">
        <f t="shared" ca="1" si="12"/>
        <v>12</v>
      </c>
      <c r="H697" s="21"/>
      <c r="I697" s="22">
        <v>63153</v>
      </c>
      <c r="J697" s="19">
        <v>2</v>
      </c>
      <c r="K697" s="19"/>
      <c r="L697" s="19"/>
    </row>
    <row r="698" spans="1:12" x14ac:dyDescent="0.3">
      <c r="A698" s="17" t="s">
        <v>56</v>
      </c>
      <c r="B698" s="19" t="s">
        <v>118</v>
      </c>
      <c r="C698" s="17" t="s">
        <v>131</v>
      </c>
      <c r="D698" s="17" t="s">
        <v>817</v>
      </c>
      <c r="E698" s="54">
        <v>1144682</v>
      </c>
      <c r="F698" s="20">
        <v>44152</v>
      </c>
      <c r="G698" s="2">
        <f t="shared" ca="1" si="12"/>
        <v>3</v>
      </c>
      <c r="H698" s="21" t="s">
        <v>125</v>
      </c>
      <c r="I698" s="22">
        <v>100859</v>
      </c>
      <c r="J698" s="19">
        <v>2</v>
      </c>
      <c r="K698" s="19"/>
      <c r="L698" s="19"/>
    </row>
    <row r="699" spans="1:12" x14ac:dyDescent="0.3">
      <c r="A699" s="17" t="s">
        <v>350</v>
      </c>
      <c r="B699" s="19" t="s">
        <v>121</v>
      </c>
      <c r="C699" s="17" t="s">
        <v>239</v>
      </c>
      <c r="D699" s="17" t="s">
        <v>817</v>
      </c>
      <c r="E699" s="54">
        <v>9539083</v>
      </c>
      <c r="F699" s="20">
        <v>42567</v>
      </c>
      <c r="G699" s="2">
        <f t="shared" ca="1" si="12"/>
        <v>7</v>
      </c>
      <c r="H699" s="21" t="s">
        <v>116</v>
      </c>
      <c r="I699" s="22">
        <v>89681</v>
      </c>
      <c r="J699" s="19">
        <v>2</v>
      </c>
      <c r="K699" s="19"/>
      <c r="L699" s="19"/>
    </row>
    <row r="700" spans="1:12" x14ac:dyDescent="0.3">
      <c r="A700" s="17" t="s">
        <v>442</v>
      </c>
      <c r="B700" s="19" t="s">
        <v>121</v>
      </c>
      <c r="C700" s="17" t="s">
        <v>399</v>
      </c>
      <c r="D700" s="17" t="s">
        <v>817</v>
      </c>
      <c r="E700" s="54">
        <v>2044686</v>
      </c>
      <c r="F700" s="20">
        <v>39671</v>
      </c>
      <c r="G700" s="2">
        <f t="shared" ca="1" si="12"/>
        <v>15</v>
      </c>
      <c r="H700" s="21" t="s">
        <v>114</v>
      </c>
      <c r="I700" s="22">
        <v>64645</v>
      </c>
      <c r="J700" s="19">
        <v>1</v>
      </c>
      <c r="K700" s="19"/>
      <c r="L700" s="19"/>
    </row>
    <row r="701" spans="1:12" x14ac:dyDescent="0.3">
      <c r="A701" s="17" t="s">
        <v>541</v>
      </c>
      <c r="B701" s="19" t="s">
        <v>119</v>
      </c>
      <c r="C701" s="17" t="s">
        <v>526</v>
      </c>
      <c r="D701" s="17" t="s">
        <v>817</v>
      </c>
      <c r="E701" s="54">
        <v>7582724</v>
      </c>
      <c r="F701" s="20">
        <v>43096</v>
      </c>
      <c r="G701" s="2">
        <f t="shared" ca="1" si="12"/>
        <v>5</v>
      </c>
      <c r="H701" s="21" t="s">
        <v>125</v>
      </c>
      <c r="I701" s="22">
        <v>82796</v>
      </c>
      <c r="J701" s="19">
        <v>2</v>
      </c>
      <c r="K701" s="19"/>
      <c r="L701" s="19"/>
    </row>
    <row r="702" spans="1:12" x14ac:dyDescent="0.3">
      <c r="A702" s="17" t="s">
        <v>374</v>
      </c>
      <c r="B702" s="19" t="s">
        <v>112</v>
      </c>
      <c r="C702" s="17" t="s">
        <v>239</v>
      </c>
      <c r="D702" s="17" t="s">
        <v>818</v>
      </c>
      <c r="E702" s="54">
        <v>6029667</v>
      </c>
      <c r="F702" s="20">
        <v>42980</v>
      </c>
      <c r="G702" s="2">
        <f t="shared" ca="1" si="12"/>
        <v>6</v>
      </c>
      <c r="H702" s="21" t="s">
        <v>116</v>
      </c>
      <c r="I702" s="22">
        <v>52569</v>
      </c>
      <c r="J702" s="19">
        <v>2</v>
      </c>
      <c r="K702" s="19"/>
      <c r="L702" s="19"/>
    </row>
    <row r="703" spans="1:12" x14ac:dyDescent="0.3">
      <c r="A703" s="17" t="s">
        <v>519</v>
      </c>
      <c r="B703" s="19" t="s">
        <v>112</v>
      </c>
      <c r="C703" s="17" t="s">
        <v>509</v>
      </c>
      <c r="D703" s="17" t="s">
        <v>818</v>
      </c>
      <c r="E703" s="54">
        <v>9853664</v>
      </c>
      <c r="F703" s="20">
        <v>43312</v>
      </c>
      <c r="G703" s="2">
        <f t="shared" ca="1" si="12"/>
        <v>5</v>
      </c>
      <c r="H703" s="21" t="s">
        <v>116</v>
      </c>
      <c r="I703" s="22">
        <v>53487</v>
      </c>
      <c r="J703" s="19">
        <v>5</v>
      </c>
      <c r="K703" s="19"/>
      <c r="L703" s="19"/>
    </row>
    <row r="704" spans="1:12" x14ac:dyDescent="0.3">
      <c r="A704" s="17" t="s">
        <v>356</v>
      </c>
      <c r="B704" s="19" t="s">
        <v>121</v>
      </c>
      <c r="C704" s="17" t="s">
        <v>239</v>
      </c>
      <c r="D704" s="17" t="s">
        <v>817</v>
      </c>
      <c r="E704" s="54">
        <v>1862570</v>
      </c>
      <c r="F704" s="20">
        <v>41443</v>
      </c>
      <c r="G704" s="2">
        <f t="shared" ca="1" si="12"/>
        <v>10</v>
      </c>
      <c r="H704" s="21" t="s">
        <v>116</v>
      </c>
      <c r="I704" s="22">
        <v>73211</v>
      </c>
      <c r="J704" s="19">
        <v>5</v>
      </c>
      <c r="K704" s="19"/>
      <c r="L704" s="19"/>
    </row>
    <row r="705" spans="1:12" x14ac:dyDescent="0.3">
      <c r="A705" s="17" t="s">
        <v>517</v>
      </c>
      <c r="B705" s="19" t="s">
        <v>123</v>
      </c>
      <c r="C705" s="17" t="s">
        <v>509</v>
      </c>
      <c r="D705" s="17" t="s">
        <v>817</v>
      </c>
      <c r="E705" s="54">
        <v>9946940</v>
      </c>
      <c r="F705" s="20">
        <v>44342</v>
      </c>
      <c r="G705" s="2">
        <f t="shared" ca="1" si="12"/>
        <v>2</v>
      </c>
      <c r="H705" s="21" t="s">
        <v>128</v>
      </c>
      <c r="I705" s="22">
        <v>104922</v>
      </c>
      <c r="J705" s="19">
        <v>3</v>
      </c>
      <c r="K705" s="19"/>
      <c r="L705" s="19"/>
    </row>
    <row r="706" spans="1:12" x14ac:dyDescent="0.3">
      <c r="A706" s="17" t="s">
        <v>40</v>
      </c>
      <c r="B706" s="19" t="s">
        <v>119</v>
      </c>
      <c r="C706" s="17" t="s">
        <v>113</v>
      </c>
      <c r="D706" s="17" t="s">
        <v>817</v>
      </c>
      <c r="E706" s="54">
        <v>6558236</v>
      </c>
      <c r="F706" s="20">
        <v>43024</v>
      </c>
      <c r="G706" s="2">
        <f t="shared" ref="G706:G742" ca="1" si="13">DATEDIF(F706,TODAY(),"Y")</f>
        <v>6</v>
      </c>
      <c r="H706" s="21" t="s">
        <v>120</v>
      </c>
      <c r="I706" s="22">
        <v>98321</v>
      </c>
      <c r="J706" s="19">
        <v>2</v>
      </c>
      <c r="K706" s="19"/>
      <c r="L706" s="19"/>
    </row>
    <row r="707" spans="1:12" x14ac:dyDescent="0.3">
      <c r="A707" s="17" t="s">
        <v>780</v>
      </c>
      <c r="B707" s="19" t="s">
        <v>119</v>
      </c>
      <c r="C707" s="17" t="s">
        <v>687</v>
      </c>
      <c r="D707" s="17" t="s">
        <v>817</v>
      </c>
      <c r="E707" s="54">
        <v>5273721</v>
      </c>
      <c r="F707" s="20">
        <v>44113</v>
      </c>
      <c r="G707" s="2">
        <f t="shared" ca="1" si="13"/>
        <v>3</v>
      </c>
      <c r="H707" s="21" t="s">
        <v>128</v>
      </c>
      <c r="I707" s="22">
        <v>95486</v>
      </c>
      <c r="J707" s="19">
        <v>1</v>
      </c>
      <c r="K707" s="19"/>
      <c r="L707" s="19"/>
    </row>
    <row r="708" spans="1:12" x14ac:dyDescent="0.3">
      <c r="A708" s="17" t="s">
        <v>445</v>
      </c>
      <c r="B708" s="19" t="s">
        <v>123</v>
      </c>
      <c r="C708" s="17" t="s">
        <v>399</v>
      </c>
      <c r="D708" s="17" t="s">
        <v>818</v>
      </c>
      <c r="E708" s="54">
        <v>7201668</v>
      </c>
      <c r="F708" s="20">
        <v>40743</v>
      </c>
      <c r="G708" s="2">
        <f t="shared" ca="1" si="13"/>
        <v>12</v>
      </c>
      <c r="H708" s="21" t="s">
        <v>116</v>
      </c>
      <c r="I708" s="22">
        <v>63848</v>
      </c>
      <c r="J708" s="19">
        <v>4</v>
      </c>
      <c r="K708" s="19"/>
      <c r="L708" s="19"/>
    </row>
    <row r="709" spans="1:12" x14ac:dyDescent="0.3">
      <c r="A709" s="17" t="s">
        <v>61</v>
      </c>
      <c r="B709" s="19" t="s">
        <v>112</v>
      </c>
      <c r="C709" s="17" t="s">
        <v>131</v>
      </c>
      <c r="D709" s="17" t="s">
        <v>817</v>
      </c>
      <c r="E709" s="54">
        <v>7894060</v>
      </c>
      <c r="F709" s="20">
        <v>43850</v>
      </c>
      <c r="G709" s="2">
        <f t="shared" ca="1" si="13"/>
        <v>3</v>
      </c>
      <c r="H709" s="21"/>
      <c r="I709" s="22">
        <v>68243</v>
      </c>
      <c r="J709" s="19">
        <v>2</v>
      </c>
      <c r="K709" s="19"/>
      <c r="L709" s="19"/>
    </row>
    <row r="710" spans="1:12" x14ac:dyDescent="0.3">
      <c r="A710" s="17" t="s">
        <v>712</v>
      </c>
      <c r="B710" s="19" t="s">
        <v>121</v>
      </c>
      <c r="C710" s="17" t="s">
        <v>687</v>
      </c>
      <c r="D710" s="17" t="s">
        <v>817</v>
      </c>
      <c r="E710" s="54">
        <v>8458617</v>
      </c>
      <c r="F710" s="20">
        <v>40196</v>
      </c>
      <c r="G710" s="2">
        <f t="shared" ca="1" si="13"/>
        <v>13</v>
      </c>
      <c r="H710" s="21" t="s">
        <v>116</v>
      </c>
      <c r="I710" s="22">
        <v>97160</v>
      </c>
      <c r="J710" s="19">
        <v>4</v>
      </c>
      <c r="K710" s="19"/>
      <c r="L710" s="19"/>
    </row>
    <row r="711" spans="1:12" x14ac:dyDescent="0.3">
      <c r="A711" s="17" t="s">
        <v>611</v>
      </c>
      <c r="B711" s="19" t="s">
        <v>121</v>
      </c>
      <c r="C711" s="17" t="s">
        <v>526</v>
      </c>
      <c r="D711" s="17" t="s">
        <v>818</v>
      </c>
      <c r="E711" s="54">
        <v>3653004</v>
      </c>
      <c r="F711" s="20">
        <v>43023</v>
      </c>
      <c r="G711" s="2">
        <f t="shared" ca="1" si="13"/>
        <v>6</v>
      </c>
      <c r="H711" s="21" t="s">
        <v>114</v>
      </c>
      <c r="I711" s="22">
        <v>60278</v>
      </c>
      <c r="J711" s="19">
        <v>1</v>
      </c>
      <c r="K711" s="19"/>
      <c r="L711" s="19"/>
    </row>
    <row r="712" spans="1:12" x14ac:dyDescent="0.3">
      <c r="A712" s="17" t="s">
        <v>527</v>
      </c>
      <c r="B712" s="19" t="s">
        <v>112</v>
      </c>
      <c r="C712" s="17" t="s">
        <v>526</v>
      </c>
      <c r="D712" s="17" t="s">
        <v>817</v>
      </c>
      <c r="E712" s="54">
        <v>3586590</v>
      </c>
      <c r="F712" s="20">
        <v>43785</v>
      </c>
      <c r="G712" s="2">
        <f t="shared" ca="1" si="13"/>
        <v>4</v>
      </c>
      <c r="H712" s="21" t="s">
        <v>116</v>
      </c>
      <c r="I712" s="22">
        <v>82550</v>
      </c>
      <c r="J712" s="19">
        <v>2</v>
      </c>
      <c r="K712" s="19"/>
      <c r="L712" s="19"/>
    </row>
    <row r="713" spans="1:12" x14ac:dyDescent="0.3">
      <c r="A713" s="17" t="s">
        <v>30</v>
      </c>
      <c r="B713" s="19" t="s">
        <v>112</v>
      </c>
      <c r="C713" s="17" t="s">
        <v>131</v>
      </c>
      <c r="D713" s="17" t="s">
        <v>817</v>
      </c>
      <c r="E713" s="54">
        <v>5627123</v>
      </c>
      <c r="F713" s="20">
        <v>42671</v>
      </c>
      <c r="G713" s="2">
        <f t="shared" ca="1" si="13"/>
        <v>7</v>
      </c>
      <c r="H713" s="21"/>
      <c r="I713" s="22">
        <v>112077</v>
      </c>
      <c r="J713" s="19">
        <v>4</v>
      </c>
      <c r="K713" s="19"/>
      <c r="L713" s="19"/>
    </row>
    <row r="714" spans="1:12" x14ac:dyDescent="0.3">
      <c r="A714" s="17" t="s">
        <v>319</v>
      </c>
      <c r="B714" s="19" t="s">
        <v>121</v>
      </c>
      <c r="C714" s="17" t="s">
        <v>239</v>
      </c>
      <c r="D714" s="17" t="s">
        <v>818</v>
      </c>
      <c r="E714" s="54">
        <v>2723513</v>
      </c>
      <c r="F714" s="20">
        <v>40284</v>
      </c>
      <c r="G714" s="2">
        <f t="shared" ca="1" si="13"/>
        <v>13</v>
      </c>
      <c r="H714" s="21" t="s">
        <v>125</v>
      </c>
      <c r="I714" s="22">
        <v>52475</v>
      </c>
      <c r="J714" s="19">
        <v>2</v>
      </c>
      <c r="K714" s="19"/>
      <c r="L714" s="19"/>
    </row>
    <row r="715" spans="1:12" x14ac:dyDescent="0.3">
      <c r="A715" s="17" t="s">
        <v>47</v>
      </c>
      <c r="B715" s="19" t="s">
        <v>119</v>
      </c>
      <c r="C715" s="17" t="s">
        <v>122</v>
      </c>
      <c r="D715" s="17" t="s">
        <v>817</v>
      </c>
      <c r="E715" s="54">
        <v>6965275</v>
      </c>
      <c r="F715" s="20">
        <v>40341</v>
      </c>
      <c r="G715" s="2">
        <f t="shared" ca="1" si="13"/>
        <v>13</v>
      </c>
      <c r="H715" s="21" t="s">
        <v>125</v>
      </c>
      <c r="I715" s="22">
        <v>101034</v>
      </c>
      <c r="J715" s="19">
        <v>4</v>
      </c>
      <c r="K715" s="19"/>
      <c r="L715" s="19"/>
    </row>
    <row r="716" spans="1:12" x14ac:dyDescent="0.3">
      <c r="A716" s="17" t="s">
        <v>69</v>
      </c>
      <c r="B716" s="19" t="s">
        <v>121</v>
      </c>
      <c r="C716" s="17" t="s">
        <v>131</v>
      </c>
      <c r="D716" s="17" t="s">
        <v>817</v>
      </c>
      <c r="E716" s="54">
        <v>6808559</v>
      </c>
      <c r="F716" s="20">
        <v>43165</v>
      </c>
      <c r="G716" s="2">
        <f t="shared" ca="1" si="13"/>
        <v>5</v>
      </c>
      <c r="H716" s="21" t="s">
        <v>116</v>
      </c>
      <c r="I716" s="22">
        <v>100805</v>
      </c>
      <c r="J716" s="19">
        <v>5</v>
      </c>
      <c r="K716" s="19"/>
      <c r="L716" s="19"/>
    </row>
    <row r="717" spans="1:12" x14ac:dyDescent="0.3">
      <c r="A717" s="17" t="s">
        <v>43</v>
      </c>
      <c r="B717" s="19" t="s">
        <v>121</v>
      </c>
      <c r="C717" s="17" t="s">
        <v>122</v>
      </c>
      <c r="D717" s="17" t="s">
        <v>817</v>
      </c>
      <c r="E717" s="54">
        <v>8081995</v>
      </c>
      <c r="F717" s="20">
        <v>39837</v>
      </c>
      <c r="G717" s="2">
        <f t="shared" ca="1" si="13"/>
        <v>14</v>
      </c>
      <c r="H717" s="21" t="s">
        <v>114</v>
      </c>
      <c r="I717" s="22">
        <v>101453</v>
      </c>
      <c r="J717" s="19">
        <v>1</v>
      </c>
      <c r="K717" s="19"/>
      <c r="L717" s="19"/>
    </row>
    <row r="718" spans="1:12" x14ac:dyDescent="0.3">
      <c r="A718" s="17" t="s">
        <v>618</v>
      </c>
      <c r="B718" s="19" t="s">
        <v>123</v>
      </c>
      <c r="C718" s="17" t="s">
        <v>613</v>
      </c>
      <c r="D718" s="17" t="s">
        <v>817</v>
      </c>
      <c r="E718" s="54">
        <v>1631609</v>
      </c>
      <c r="F718" s="20">
        <v>39383</v>
      </c>
      <c r="G718" s="2">
        <f t="shared" ca="1" si="13"/>
        <v>16</v>
      </c>
      <c r="H718" s="21"/>
      <c r="I718" s="22">
        <v>116235</v>
      </c>
      <c r="J718" s="19">
        <v>4</v>
      </c>
      <c r="K718" s="19"/>
      <c r="L718" s="19"/>
    </row>
    <row r="719" spans="1:12" x14ac:dyDescent="0.3">
      <c r="A719" s="17" t="s">
        <v>578</v>
      </c>
      <c r="B719" s="19" t="s">
        <v>123</v>
      </c>
      <c r="C719" s="17" t="s">
        <v>526</v>
      </c>
      <c r="D719" s="17" t="s">
        <v>818</v>
      </c>
      <c r="E719" s="54">
        <v>2198266</v>
      </c>
      <c r="F719" s="20">
        <v>43981</v>
      </c>
      <c r="G719" s="2">
        <f t="shared" ca="1" si="13"/>
        <v>3</v>
      </c>
      <c r="H719" s="21"/>
      <c r="I719" s="22">
        <v>53393</v>
      </c>
      <c r="J719" s="19">
        <v>5</v>
      </c>
      <c r="K719" s="19"/>
      <c r="L719" s="19"/>
    </row>
    <row r="720" spans="1:12" x14ac:dyDescent="0.3">
      <c r="A720" s="17" t="s">
        <v>744</v>
      </c>
      <c r="B720" s="19" t="s">
        <v>123</v>
      </c>
      <c r="C720" s="17" t="s">
        <v>687</v>
      </c>
      <c r="D720" s="17" t="s">
        <v>818</v>
      </c>
      <c r="E720" s="54">
        <v>8797273</v>
      </c>
      <c r="F720" s="20">
        <v>43595</v>
      </c>
      <c r="G720" s="2">
        <f t="shared" ca="1" si="13"/>
        <v>4</v>
      </c>
      <c r="H720" s="21" t="s">
        <v>128</v>
      </c>
      <c r="I720" s="22">
        <v>47237</v>
      </c>
      <c r="J720" s="19">
        <v>3</v>
      </c>
      <c r="K720" s="19"/>
      <c r="L720" s="19"/>
    </row>
    <row r="721" spans="1:12" x14ac:dyDescent="0.3">
      <c r="A721" s="17" t="s">
        <v>46</v>
      </c>
      <c r="B721" s="19" t="s">
        <v>121</v>
      </c>
      <c r="C721" s="17" t="s">
        <v>122</v>
      </c>
      <c r="D721" s="17" t="s">
        <v>817</v>
      </c>
      <c r="E721" s="54">
        <v>5021838</v>
      </c>
      <c r="F721" s="20">
        <v>44713</v>
      </c>
      <c r="G721" s="2">
        <f t="shared" ca="1" si="13"/>
        <v>1</v>
      </c>
      <c r="H721" s="21" t="s">
        <v>114</v>
      </c>
      <c r="I721" s="22">
        <v>107676</v>
      </c>
      <c r="J721" s="19">
        <v>5</v>
      </c>
      <c r="K721" s="19"/>
      <c r="L721" s="19"/>
    </row>
    <row r="722" spans="1:12" x14ac:dyDescent="0.3">
      <c r="A722" s="17" t="s">
        <v>334</v>
      </c>
      <c r="B722" s="19" t="s">
        <v>121</v>
      </c>
      <c r="C722" s="17" t="s">
        <v>239</v>
      </c>
      <c r="D722" s="17" t="s">
        <v>817</v>
      </c>
      <c r="E722" s="54">
        <v>7972550</v>
      </c>
      <c r="F722" s="20">
        <v>39574</v>
      </c>
      <c r="G722" s="2">
        <f t="shared" ca="1" si="13"/>
        <v>15</v>
      </c>
      <c r="H722" s="21"/>
      <c r="I722" s="22">
        <v>97902</v>
      </c>
      <c r="J722" s="19">
        <v>3</v>
      </c>
      <c r="K722" s="19"/>
      <c r="L722" s="19"/>
    </row>
    <row r="723" spans="1:12" x14ac:dyDescent="0.3">
      <c r="A723" s="17" t="s">
        <v>570</v>
      </c>
      <c r="B723" s="19" t="s">
        <v>123</v>
      </c>
      <c r="C723" s="17" t="s">
        <v>526</v>
      </c>
      <c r="D723" s="17" t="s">
        <v>817</v>
      </c>
      <c r="E723" s="54">
        <v>3547468</v>
      </c>
      <c r="F723" s="20">
        <v>44342</v>
      </c>
      <c r="G723" s="2">
        <f t="shared" ca="1" si="13"/>
        <v>2</v>
      </c>
      <c r="H723" s="21" t="s">
        <v>120</v>
      </c>
      <c r="I723" s="22">
        <v>104949</v>
      </c>
      <c r="J723" s="19">
        <v>1</v>
      </c>
      <c r="K723" s="19"/>
      <c r="L723" s="19"/>
    </row>
    <row r="724" spans="1:12" x14ac:dyDescent="0.3">
      <c r="A724" s="17" t="s">
        <v>511</v>
      </c>
      <c r="B724" s="19" t="s">
        <v>118</v>
      </c>
      <c r="C724" s="17" t="s">
        <v>509</v>
      </c>
      <c r="D724" s="17" t="s">
        <v>817</v>
      </c>
      <c r="E724" s="54">
        <v>5502727</v>
      </c>
      <c r="F724" s="20">
        <v>44168</v>
      </c>
      <c r="G724" s="2">
        <f t="shared" ca="1" si="13"/>
        <v>2</v>
      </c>
      <c r="H724" s="21"/>
      <c r="I724" s="22">
        <v>66245</v>
      </c>
      <c r="J724" s="19">
        <v>3</v>
      </c>
      <c r="K724" s="19"/>
      <c r="L724" s="19"/>
    </row>
    <row r="725" spans="1:12" x14ac:dyDescent="0.3">
      <c r="A725" s="17" t="s">
        <v>309</v>
      </c>
      <c r="B725" s="19" t="s">
        <v>123</v>
      </c>
      <c r="C725" s="17" t="s">
        <v>239</v>
      </c>
      <c r="D725" s="17" t="s">
        <v>817</v>
      </c>
      <c r="E725" s="54">
        <v>8024429</v>
      </c>
      <c r="F725" s="20">
        <v>44257</v>
      </c>
      <c r="G725" s="2">
        <f t="shared" ca="1" si="13"/>
        <v>2</v>
      </c>
      <c r="H725" s="21"/>
      <c r="I725" s="22">
        <v>77099</v>
      </c>
      <c r="J725" s="19">
        <v>3</v>
      </c>
      <c r="K725" s="19"/>
      <c r="L725" s="19"/>
    </row>
    <row r="726" spans="1:12" x14ac:dyDescent="0.3">
      <c r="A726" s="17" t="s">
        <v>748</v>
      </c>
      <c r="B726" s="19" t="s">
        <v>118</v>
      </c>
      <c r="C726" s="17" t="s">
        <v>687</v>
      </c>
      <c r="D726" s="17" t="s">
        <v>819</v>
      </c>
      <c r="E726" s="54">
        <v>4338698</v>
      </c>
      <c r="F726" s="20">
        <v>43997</v>
      </c>
      <c r="G726" s="2">
        <f t="shared" ca="1" si="13"/>
        <v>3</v>
      </c>
      <c r="H726" s="21" t="s">
        <v>114</v>
      </c>
      <c r="I726" s="22">
        <v>42782</v>
      </c>
      <c r="J726" s="19">
        <v>4</v>
      </c>
      <c r="K726" s="19"/>
      <c r="L726" s="19"/>
    </row>
    <row r="727" spans="1:12" x14ac:dyDescent="0.3">
      <c r="A727" s="17" t="s">
        <v>587</v>
      </c>
      <c r="B727" s="19" t="s">
        <v>123</v>
      </c>
      <c r="C727" s="17" t="s">
        <v>526</v>
      </c>
      <c r="D727" s="17" t="s">
        <v>819</v>
      </c>
      <c r="E727" s="54">
        <v>6937680</v>
      </c>
      <c r="F727" s="20">
        <v>40715</v>
      </c>
      <c r="G727" s="2">
        <f t="shared" ca="1" si="13"/>
        <v>12</v>
      </c>
      <c r="H727" s="21" t="s">
        <v>114</v>
      </c>
      <c r="I727" s="22">
        <v>39326</v>
      </c>
      <c r="J727" s="19">
        <v>1</v>
      </c>
      <c r="K727" s="19"/>
      <c r="L727" s="19"/>
    </row>
    <row r="728" spans="1:12" x14ac:dyDescent="0.3">
      <c r="A728" s="17" t="s">
        <v>172</v>
      </c>
      <c r="B728" s="19" t="s">
        <v>121</v>
      </c>
      <c r="C728" s="17" t="s">
        <v>165</v>
      </c>
      <c r="D728" s="17" t="s">
        <v>817</v>
      </c>
      <c r="E728" s="54">
        <v>6238016</v>
      </c>
      <c r="F728" s="20">
        <v>39846</v>
      </c>
      <c r="G728" s="2">
        <f t="shared" ca="1" si="13"/>
        <v>14</v>
      </c>
      <c r="H728" s="21" t="s">
        <v>128</v>
      </c>
      <c r="I728" s="22">
        <v>82796</v>
      </c>
      <c r="J728" s="19">
        <v>1</v>
      </c>
      <c r="K728" s="19"/>
      <c r="L728" s="19"/>
    </row>
    <row r="729" spans="1:12" x14ac:dyDescent="0.3">
      <c r="A729" s="17" t="s">
        <v>217</v>
      </c>
      <c r="B729" s="19" t="s">
        <v>121</v>
      </c>
      <c r="C729" s="17" t="s">
        <v>191</v>
      </c>
      <c r="D729" s="17" t="s">
        <v>818</v>
      </c>
      <c r="E729" s="54">
        <v>9874583</v>
      </c>
      <c r="F729" s="20">
        <v>42872</v>
      </c>
      <c r="G729" s="2">
        <f t="shared" ca="1" si="13"/>
        <v>6</v>
      </c>
      <c r="H729" s="21"/>
      <c r="I729" s="22">
        <v>54756</v>
      </c>
      <c r="J729" s="19">
        <v>5</v>
      </c>
      <c r="K729" s="19"/>
      <c r="L729" s="19"/>
    </row>
    <row r="730" spans="1:12" x14ac:dyDescent="0.3">
      <c r="A730" s="17" t="s">
        <v>51</v>
      </c>
      <c r="B730" s="19" t="s">
        <v>118</v>
      </c>
      <c r="C730" s="17" t="s">
        <v>122</v>
      </c>
      <c r="D730" s="17" t="s">
        <v>817</v>
      </c>
      <c r="E730" s="54">
        <v>4008083</v>
      </c>
      <c r="F730" s="20">
        <v>39720</v>
      </c>
      <c r="G730" s="2">
        <f t="shared" ca="1" si="13"/>
        <v>15</v>
      </c>
      <c r="H730" s="21" t="s">
        <v>128</v>
      </c>
      <c r="I730" s="22">
        <v>97322</v>
      </c>
      <c r="J730" s="19">
        <v>5</v>
      </c>
      <c r="K730" s="19"/>
      <c r="L730" s="19"/>
    </row>
    <row r="731" spans="1:12" x14ac:dyDescent="0.3">
      <c r="A731" s="17" t="s">
        <v>81</v>
      </c>
      <c r="B731" s="19" t="s">
        <v>112</v>
      </c>
      <c r="C731" s="17" t="s">
        <v>131</v>
      </c>
      <c r="D731" s="17" t="s">
        <v>818</v>
      </c>
      <c r="E731" s="54">
        <v>4785064</v>
      </c>
      <c r="F731" s="20">
        <v>42531</v>
      </c>
      <c r="G731" s="2">
        <f t="shared" ca="1" si="13"/>
        <v>7</v>
      </c>
      <c r="H731" s="21" t="s">
        <v>114</v>
      </c>
      <c r="I731" s="22">
        <v>55242</v>
      </c>
      <c r="J731" s="19">
        <v>4</v>
      </c>
      <c r="K731" s="19"/>
      <c r="L731" s="19"/>
    </row>
    <row r="732" spans="1:12" x14ac:dyDescent="0.3">
      <c r="A732" s="17" t="s">
        <v>505</v>
      </c>
      <c r="B732" s="19" t="s">
        <v>123</v>
      </c>
      <c r="C732" s="17" t="s">
        <v>464</v>
      </c>
      <c r="D732" s="17" t="s">
        <v>818</v>
      </c>
      <c r="E732" s="54">
        <v>4458721</v>
      </c>
      <c r="F732" s="20">
        <v>44460</v>
      </c>
      <c r="G732" s="2">
        <f t="shared" ca="1" si="13"/>
        <v>2</v>
      </c>
      <c r="H732" s="21" t="s">
        <v>114</v>
      </c>
      <c r="I732" s="22">
        <v>58833</v>
      </c>
      <c r="J732" s="19">
        <v>5</v>
      </c>
      <c r="K732" s="19"/>
      <c r="L732" s="19"/>
    </row>
    <row r="733" spans="1:12" x14ac:dyDescent="0.3">
      <c r="A733" s="17" t="s">
        <v>392</v>
      </c>
      <c r="B733" s="19" t="s">
        <v>118</v>
      </c>
      <c r="C733" s="17" t="s">
        <v>391</v>
      </c>
      <c r="D733" s="17" t="s">
        <v>817</v>
      </c>
      <c r="E733" s="54">
        <v>1796967</v>
      </c>
      <c r="F733" s="20">
        <v>40984</v>
      </c>
      <c r="G733" s="2">
        <f t="shared" ca="1" si="13"/>
        <v>11</v>
      </c>
      <c r="H733" s="21" t="s">
        <v>114</v>
      </c>
      <c r="I733" s="22">
        <v>79839</v>
      </c>
      <c r="J733" s="19">
        <v>5</v>
      </c>
      <c r="K733" s="19"/>
      <c r="L733" s="19"/>
    </row>
    <row r="734" spans="1:12" x14ac:dyDescent="0.3">
      <c r="A734" s="17" t="s">
        <v>605</v>
      </c>
      <c r="B734" s="19" t="s">
        <v>121</v>
      </c>
      <c r="C734" s="17" t="s">
        <v>526</v>
      </c>
      <c r="D734" s="17" t="s">
        <v>817</v>
      </c>
      <c r="E734" s="54">
        <v>6617705</v>
      </c>
      <c r="F734" s="20">
        <v>44455</v>
      </c>
      <c r="G734" s="2">
        <f t="shared" ca="1" si="13"/>
        <v>2</v>
      </c>
      <c r="H734" s="21" t="s">
        <v>125</v>
      </c>
      <c r="I734" s="22">
        <v>96768</v>
      </c>
      <c r="J734" s="19">
        <v>4</v>
      </c>
      <c r="K734" s="19"/>
      <c r="L734" s="19"/>
    </row>
    <row r="735" spans="1:12" x14ac:dyDescent="0.3">
      <c r="A735" s="17" t="s">
        <v>678</v>
      </c>
      <c r="B735" s="19" t="s">
        <v>123</v>
      </c>
      <c r="C735" s="17" t="s">
        <v>613</v>
      </c>
      <c r="D735" s="17" t="s">
        <v>817</v>
      </c>
      <c r="E735" s="54">
        <v>1304791</v>
      </c>
      <c r="F735" s="20">
        <v>42975</v>
      </c>
      <c r="G735" s="2">
        <f t="shared" ca="1" si="13"/>
        <v>6</v>
      </c>
      <c r="H735" s="21" t="s">
        <v>120</v>
      </c>
      <c r="I735" s="22">
        <v>65462</v>
      </c>
      <c r="J735" s="19">
        <v>2</v>
      </c>
      <c r="K735" s="19"/>
      <c r="L735" s="19"/>
    </row>
    <row r="736" spans="1:12" x14ac:dyDescent="0.3">
      <c r="A736" s="17" t="s">
        <v>199</v>
      </c>
      <c r="B736" s="19" t="s">
        <v>123</v>
      </c>
      <c r="C736" s="17" t="s">
        <v>191</v>
      </c>
      <c r="D736" s="17" t="s">
        <v>819</v>
      </c>
      <c r="E736" s="54">
        <v>5413355</v>
      </c>
      <c r="F736" s="20">
        <v>42731</v>
      </c>
      <c r="G736" s="2">
        <f t="shared" ca="1" si="13"/>
        <v>6</v>
      </c>
      <c r="H736" s="21"/>
      <c r="I736" s="22">
        <v>35586</v>
      </c>
      <c r="J736" s="19">
        <v>4</v>
      </c>
      <c r="K736" s="19"/>
      <c r="L736" s="19"/>
    </row>
    <row r="737" spans="1:12" x14ac:dyDescent="0.3">
      <c r="A737" s="17" t="s">
        <v>288</v>
      </c>
      <c r="B737" s="19" t="s">
        <v>123</v>
      </c>
      <c r="C737" s="17" t="s">
        <v>239</v>
      </c>
      <c r="D737" s="17" t="s">
        <v>817</v>
      </c>
      <c r="E737" s="54">
        <v>4859028</v>
      </c>
      <c r="F737" s="20">
        <v>39850</v>
      </c>
      <c r="G737" s="2">
        <f t="shared" ca="1" si="13"/>
        <v>14</v>
      </c>
      <c r="H737" s="21" t="s">
        <v>128</v>
      </c>
      <c r="I737" s="22">
        <v>82796</v>
      </c>
      <c r="J737" s="19">
        <v>4</v>
      </c>
      <c r="K737" s="19"/>
      <c r="L737" s="19"/>
    </row>
    <row r="738" spans="1:12" x14ac:dyDescent="0.3">
      <c r="A738" s="17" t="s">
        <v>23</v>
      </c>
      <c r="B738" s="19" t="s">
        <v>112</v>
      </c>
      <c r="C738" s="17" t="s">
        <v>130</v>
      </c>
      <c r="D738" s="17" t="s">
        <v>818</v>
      </c>
      <c r="E738" s="54">
        <v>3761827</v>
      </c>
      <c r="F738" s="20">
        <v>44433</v>
      </c>
      <c r="G738" s="2">
        <f t="shared" ca="1" si="13"/>
        <v>2</v>
      </c>
      <c r="H738" s="21" t="s">
        <v>116</v>
      </c>
      <c r="I738" s="22">
        <v>55823</v>
      </c>
      <c r="J738" s="19">
        <v>2</v>
      </c>
      <c r="K738" s="19"/>
      <c r="L738" s="19"/>
    </row>
    <row r="739" spans="1:12" x14ac:dyDescent="0.3">
      <c r="A739" s="17" t="s">
        <v>503</v>
      </c>
      <c r="B739" s="19" t="s">
        <v>121</v>
      </c>
      <c r="C739" s="17" t="s">
        <v>464</v>
      </c>
      <c r="D739" s="17" t="s">
        <v>817</v>
      </c>
      <c r="E739" s="54">
        <v>5447764</v>
      </c>
      <c r="F739" s="20">
        <v>44069</v>
      </c>
      <c r="G739" s="2">
        <f t="shared" ca="1" si="13"/>
        <v>3</v>
      </c>
      <c r="H739" s="21" t="s">
        <v>125</v>
      </c>
      <c r="I739" s="22">
        <v>90761</v>
      </c>
      <c r="J739" s="19">
        <v>4</v>
      </c>
      <c r="K739" s="19"/>
      <c r="L739" s="19"/>
    </row>
    <row r="740" spans="1:12" x14ac:dyDescent="0.3">
      <c r="A740" s="17" t="s">
        <v>90</v>
      </c>
      <c r="B740" s="19" t="s">
        <v>121</v>
      </c>
      <c r="C740" s="17" t="s">
        <v>131</v>
      </c>
      <c r="D740" s="17" t="s">
        <v>818</v>
      </c>
      <c r="E740" s="54">
        <v>5428604</v>
      </c>
      <c r="F740" s="20">
        <v>43342</v>
      </c>
      <c r="G740" s="2">
        <f t="shared" ca="1" si="13"/>
        <v>5</v>
      </c>
      <c r="H740" s="21"/>
      <c r="I740" s="22">
        <v>63005</v>
      </c>
      <c r="J740" s="19">
        <v>3</v>
      </c>
      <c r="K740" s="19"/>
      <c r="L740" s="19"/>
    </row>
    <row r="741" spans="1:12" x14ac:dyDescent="0.3">
      <c r="A741" s="17" t="s">
        <v>195</v>
      </c>
      <c r="B741" s="19" t="s">
        <v>123</v>
      </c>
      <c r="C741" s="17" t="s">
        <v>191</v>
      </c>
      <c r="D741" s="17" t="s">
        <v>818</v>
      </c>
      <c r="E741" s="54">
        <v>8429999</v>
      </c>
      <c r="F741" s="20">
        <v>40865</v>
      </c>
      <c r="G741" s="2">
        <f t="shared" ca="1" si="13"/>
        <v>12</v>
      </c>
      <c r="H741" s="21" t="s">
        <v>114</v>
      </c>
      <c r="I741" s="22">
        <v>57348</v>
      </c>
      <c r="J741" s="19">
        <v>3</v>
      </c>
      <c r="K741" s="19"/>
      <c r="L741" s="19"/>
    </row>
    <row r="742" spans="1:12" x14ac:dyDescent="0.3">
      <c r="A742" s="17" t="s">
        <v>710</v>
      </c>
      <c r="B742" s="19" t="s">
        <v>127</v>
      </c>
      <c r="C742" s="17" t="s">
        <v>687</v>
      </c>
      <c r="D742" s="17" t="s">
        <v>817</v>
      </c>
      <c r="E742" s="54">
        <v>4949863</v>
      </c>
      <c r="F742" s="20">
        <v>43112</v>
      </c>
      <c r="G742" s="2">
        <f t="shared" ca="1" si="13"/>
        <v>5</v>
      </c>
      <c r="H742" s="21" t="s">
        <v>125</v>
      </c>
      <c r="I742" s="22">
        <v>66258</v>
      </c>
      <c r="J742" s="19">
        <v>5</v>
      </c>
      <c r="K742" s="19"/>
      <c r="L742" s="19"/>
    </row>
  </sheetData>
  <sortState xmlns:xlrd2="http://schemas.microsoft.com/office/spreadsheetml/2017/richdata2" ref="A2:L742">
    <sortCondition ref="A8:A742"/>
  </sortState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FF66"/>
    <pageSetUpPr autoPageBreaks="0"/>
  </sheetPr>
  <dimension ref="A1:L742"/>
  <sheetViews>
    <sheetView zoomScale="145" zoomScaleNormal="145" zoomScalePageLayoutView="190" workbookViewId="0"/>
  </sheetViews>
  <sheetFormatPr defaultColWidth="9.109375" defaultRowHeight="14.4" x14ac:dyDescent="0.3"/>
  <cols>
    <col min="1" max="1" width="18" style="18" bestFit="1" customWidth="1"/>
    <col min="2" max="2" width="7.44140625" style="18" customWidth="1"/>
    <col min="3" max="3" width="25.109375" style="18" customWidth="1"/>
    <col min="4" max="4" width="9.109375" style="18" customWidth="1"/>
    <col min="5" max="5" width="8.6640625" style="55" bestFit="1" customWidth="1"/>
    <col min="6" max="6" width="10.6640625" style="30" bestFit="1" customWidth="1"/>
    <col min="7" max="7" width="6.6640625" style="18" bestFit="1" customWidth="1"/>
    <col min="8" max="8" width="7.6640625" style="18" bestFit="1" customWidth="1"/>
    <col min="9" max="9" width="8.6640625" style="18" bestFit="1" customWidth="1"/>
    <col min="10" max="10" width="9.33203125" style="18" bestFit="1" customWidth="1"/>
    <col min="11" max="11" width="8" style="18" bestFit="1" customWidth="1"/>
    <col min="12" max="12" width="5.88671875" style="18" bestFit="1" customWidth="1"/>
    <col min="13" max="16384" width="9.109375" style="18"/>
  </cols>
  <sheetData>
    <row r="1" spans="1:12" x14ac:dyDescent="0.3">
      <c r="A1" s="56" t="s">
        <v>106</v>
      </c>
      <c r="B1" s="57" t="s">
        <v>107</v>
      </c>
      <c r="C1" s="58" t="s">
        <v>108</v>
      </c>
      <c r="D1" s="58" t="s">
        <v>821</v>
      </c>
      <c r="E1" s="59" t="s">
        <v>813</v>
      </c>
      <c r="F1" s="60" t="s">
        <v>109</v>
      </c>
      <c r="G1" s="61" t="s">
        <v>37</v>
      </c>
      <c r="H1" s="58" t="s">
        <v>110</v>
      </c>
      <c r="I1" s="62" t="s">
        <v>816</v>
      </c>
      <c r="J1" s="57" t="s">
        <v>111</v>
      </c>
      <c r="K1" s="63" t="s">
        <v>805</v>
      </c>
      <c r="L1" s="64">
        <v>2.41E-2</v>
      </c>
    </row>
    <row r="2" spans="1:12" x14ac:dyDescent="0.3">
      <c r="A2" s="17" t="s">
        <v>810</v>
      </c>
      <c r="B2" s="19" t="s">
        <v>119</v>
      </c>
      <c r="C2" s="17" t="s">
        <v>526</v>
      </c>
      <c r="D2" s="17" t="s">
        <v>817</v>
      </c>
      <c r="E2" s="54">
        <v>5327226</v>
      </c>
      <c r="F2" s="20">
        <v>39952</v>
      </c>
      <c r="G2" s="2">
        <f t="shared" ref="G2:G65" ca="1" si="0">DATEDIF(F2,TODAY(),"Y")</f>
        <v>14</v>
      </c>
      <c r="H2" s="21"/>
      <c r="I2" s="22">
        <v>96255</v>
      </c>
      <c r="J2" s="19">
        <v>5</v>
      </c>
      <c r="K2" s="19"/>
      <c r="L2" s="19"/>
    </row>
    <row r="3" spans="1:12" x14ac:dyDescent="0.3">
      <c r="A3" s="17" t="s">
        <v>574</v>
      </c>
      <c r="B3" s="19" t="s">
        <v>121</v>
      </c>
      <c r="C3" s="17" t="s">
        <v>526</v>
      </c>
      <c r="D3" s="17" t="s">
        <v>820</v>
      </c>
      <c r="E3" s="54">
        <v>8789674</v>
      </c>
      <c r="F3" s="20">
        <v>39605</v>
      </c>
      <c r="G3" s="2">
        <f t="shared" ca="1" si="0"/>
        <v>15</v>
      </c>
      <c r="H3" s="21"/>
      <c r="I3" s="22">
        <v>22529</v>
      </c>
      <c r="J3" s="19">
        <v>3</v>
      </c>
      <c r="K3" s="19"/>
      <c r="L3" s="19"/>
    </row>
    <row r="4" spans="1:12" x14ac:dyDescent="0.3">
      <c r="A4" s="17" t="s">
        <v>599</v>
      </c>
      <c r="B4" s="19" t="s">
        <v>121</v>
      </c>
      <c r="C4" s="17" t="s">
        <v>526</v>
      </c>
      <c r="D4" s="17" t="s">
        <v>817</v>
      </c>
      <c r="E4" s="54">
        <v>6443989</v>
      </c>
      <c r="F4" s="20">
        <v>44054</v>
      </c>
      <c r="G4" s="2">
        <f t="shared" ca="1" si="0"/>
        <v>3</v>
      </c>
      <c r="H4" s="21" t="s">
        <v>120</v>
      </c>
      <c r="I4" s="22">
        <v>85328</v>
      </c>
      <c r="J4" s="19">
        <v>1</v>
      </c>
      <c r="K4" s="19"/>
      <c r="L4" s="19"/>
    </row>
    <row r="5" spans="1:12" x14ac:dyDescent="0.3">
      <c r="A5" s="17" t="s">
        <v>540</v>
      </c>
      <c r="B5" s="19" t="s">
        <v>121</v>
      </c>
      <c r="C5" s="17" t="s">
        <v>526</v>
      </c>
      <c r="D5" s="17" t="s">
        <v>819</v>
      </c>
      <c r="E5" s="54">
        <v>9533647</v>
      </c>
      <c r="F5" s="20">
        <v>41278</v>
      </c>
      <c r="G5" s="2">
        <f t="shared" ca="1" si="0"/>
        <v>10</v>
      </c>
      <c r="H5" s="21" t="s">
        <v>116</v>
      </c>
      <c r="I5" s="22">
        <v>31806</v>
      </c>
      <c r="J5" s="19">
        <v>3</v>
      </c>
      <c r="K5" s="19"/>
      <c r="L5" s="19"/>
    </row>
    <row r="6" spans="1:12" x14ac:dyDescent="0.3">
      <c r="A6" s="17" t="s">
        <v>583</v>
      </c>
      <c r="B6" s="19" t="s">
        <v>123</v>
      </c>
      <c r="C6" s="17" t="s">
        <v>526</v>
      </c>
      <c r="D6" s="17" t="s">
        <v>817</v>
      </c>
      <c r="E6" s="54">
        <v>7901946</v>
      </c>
      <c r="F6" s="20">
        <v>42912</v>
      </c>
      <c r="G6" s="2">
        <f t="shared" ca="1" si="0"/>
        <v>6</v>
      </c>
      <c r="H6" s="21" t="s">
        <v>114</v>
      </c>
      <c r="I6" s="22">
        <v>84629</v>
      </c>
      <c r="J6" s="19">
        <v>2</v>
      </c>
      <c r="K6" s="19"/>
      <c r="L6" s="19"/>
    </row>
    <row r="7" spans="1:12" x14ac:dyDescent="0.3">
      <c r="A7" s="17" t="s">
        <v>546</v>
      </c>
      <c r="B7" s="19" t="s">
        <v>123</v>
      </c>
      <c r="C7" s="17" t="s">
        <v>526</v>
      </c>
      <c r="D7" s="17" t="s">
        <v>819</v>
      </c>
      <c r="E7" s="54">
        <v>4083306</v>
      </c>
      <c r="F7" s="20">
        <v>42751</v>
      </c>
      <c r="G7" s="2">
        <f t="shared" ca="1" si="0"/>
        <v>6</v>
      </c>
      <c r="H7" s="21" t="s">
        <v>114</v>
      </c>
      <c r="I7" s="22">
        <v>31482</v>
      </c>
      <c r="J7" s="19">
        <v>4</v>
      </c>
      <c r="K7" s="19"/>
      <c r="L7" s="19"/>
    </row>
    <row r="8" spans="1:12" x14ac:dyDescent="0.3">
      <c r="A8" s="17" t="s">
        <v>539</v>
      </c>
      <c r="B8" s="19" t="s">
        <v>112</v>
      </c>
      <c r="C8" s="17" t="s">
        <v>526</v>
      </c>
      <c r="D8" s="17" t="s">
        <v>819</v>
      </c>
      <c r="E8" s="54">
        <v>4338698</v>
      </c>
      <c r="F8" s="20">
        <v>43841</v>
      </c>
      <c r="G8" s="2">
        <f t="shared" ca="1" si="0"/>
        <v>3</v>
      </c>
      <c r="H8" s="21" t="s">
        <v>125</v>
      </c>
      <c r="I8" s="22">
        <v>40176</v>
      </c>
      <c r="J8" s="19">
        <v>2</v>
      </c>
      <c r="K8" s="19"/>
      <c r="L8" s="19"/>
    </row>
    <row r="9" spans="1:12" x14ac:dyDescent="0.3">
      <c r="A9" s="17" t="s">
        <v>562</v>
      </c>
      <c r="B9" s="19" t="s">
        <v>123</v>
      </c>
      <c r="C9" s="17" t="s">
        <v>526</v>
      </c>
      <c r="D9" s="17" t="s">
        <v>818</v>
      </c>
      <c r="E9" s="54">
        <v>3839104</v>
      </c>
      <c r="F9" s="20">
        <v>43909</v>
      </c>
      <c r="G9" s="2">
        <f t="shared" ca="1" si="0"/>
        <v>3</v>
      </c>
      <c r="H9" s="21" t="s">
        <v>114</v>
      </c>
      <c r="I9" s="22">
        <v>63909</v>
      </c>
      <c r="J9" s="19">
        <v>2</v>
      </c>
      <c r="K9" s="19"/>
      <c r="L9" s="19"/>
    </row>
    <row r="10" spans="1:12" x14ac:dyDescent="0.3">
      <c r="A10" s="17" t="s">
        <v>555</v>
      </c>
      <c r="B10" s="19" t="s">
        <v>112</v>
      </c>
      <c r="C10" s="17" t="s">
        <v>526</v>
      </c>
      <c r="D10" s="17" t="s">
        <v>820</v>
      </c>
      <c r="E10" s="54">
        <v>6756855</v>
      </c>
      <c r="F10" s="20">
        <v>39523</v>
      </c>
      <c r="G10" s="2">
        <f t="shared" ca="1" si="0"/>
        <v>15</v>
      </c>
      <c r="H10" s="21"/>
      <c r="I10" s="22">
        <v>19348</v>
      </c>
      <c r="J10" s="19">
        <v>5</v>
      </c>
      <c r="K10" s="19"/>
      <c r="L10" s="19"/>
    </row>
    <row r="11" spans="1:12" x14ac:dyDescent="0.3">
      <c r="A11" s="17" t="s">
        <v>595</v>
      </c>
      <c r="B11" s="19" t="s">
        <v>112</v>
      </c>
      <c r="C11" s="17" t="s">
        <v>526</v>
      </c>
      <c r="D11" s="17" t="s">
        <v>818</v>
      </c>
      <c r="E11" s="54">
        <v>5666213</v>
      </c>
      <c r="F11" s="20">
        <v>39663</v>
      </c>
      <c r="G11" s="2">
        <f t="shared" ca="1" si="0"/>
        <v>15</v>
      </c>
      <c r="H11" s="21"/>
      <c r="I11" s="22">
        <v>64152</v>
      </c>
      <c r="J11" s="19">
        <v>1</v>
      </c>
      <c r="K11" s="19"/>
      <c r="L11" s="19"/>
    </row>
    <row r="12" spans="1:12" x14ac:dyDescent="0.3">
      <c r="A12" s="17" t="s">
        <v>545</v>
      </c>
      <c r="B12" s="19" t="s">
        <v>123</v>
      </c>
      <c r="C12" s="17" t="s">
        <v>526</v>
      </c>
      <c r="D12" s="17" t="s">
        <v>817</v>
      </c>
      <c r="E12" s="54">
        <v>4118170</v>
      </c>
      <c r="F12" s="20">
        <v>44201</v>
      </c>
      <c r="G12" s="2">
        <f t="shared" ca="1" si="0"/>
        <v>2</v>
      </c>
      <c r="H12" s="21" t="s">
        <v>125</v>
      </c>
      <c r="I12" s="22">
        <v>116775</v>
      </c>
      <c r="J12" s="19">
        <v>1</v>
      </c>
      <c r="K12" s="19"/>
      <c r="L12" s="19"/>
    </row>
    <row r="13" spans="1:12" x14ac:dyDescent="0.3">
      <c r="A13" s="17" t="s">
        <v>808</v>
      </c>
      <c r="B13" s="19" t="s">
        <v>123</v>
      </c>
      <c r="C13" s="17" t="s">
        <v>526</v>
      </c>
      <c r="D13" s="17" t="s">
        <v>819</v>
      </c>
      <c r="E13" s="54">
        <v>6349022</v>
      </c>
      <c r="F13" s="20">
        <v>43743</v>
      </c>
      <c r="G13" s="2">
        <f t="shared" ca="1" si="0"/>
        <v>4</v>
      </c>
      <c r="H13" s="21" t="s">
        <v>125</v>
      </c>
      <c r="I13" s="22">
        <v>34081</v>
      </c>
      <c r="J13" s="19">
        <v>5</v>
      </c>
      <c r="K13" s="19"/>
      <c r="L13" s="19"/>
    </row>
    <row r="14" spans="1:12" x14ac:dyDescent="0.3">
      <c r="A14" s="17" t="s">
        <v>561</v>
      </c>
      <c r="B14" s="19" t="s">
        <v>121</v>
      </c>
      <c r="C14" s="17" t="s">
        <v>526</v>
      </c>
      <c r="D14" s="17" t="s">
        <v>817</v>
      </c>
      <c r="E14" s="54">
        <v>2939563</v>
      </c>
      <c r="F14" s="20">
        <v>42839</v>
      </c>
      <c r="G14" s="2">
        <f t="shared" ca="1" si="0"/>
        <v>6</v>
      </c>
      <c r="H14" s="21" t="s">
        <v>125</v>
      </c>
      <c r="I14" s="22">
        <v>85644</v>
      </c>
      <c r="J14" s="19">
        <v>3</v>
      </c>
      <c r="K14" s="19"/>
      <c r="L14" s="19"/>
    </row>
    <row r="15" spans="1:12" x14ac:dyDescent="0.3">
      <c r="A15" s="17" t="s">
        <v>586</v>
      </c>
      <c r="B15" s="19" t="s">
        <v>121</v>
      </c>
      <c r="C15" s="17" t="s">
        <v>526</v>
      </c>
      <c r="D15" s="17" t="s">
        <v>817</v>
      </c>
      <c r="E15" s="54">
        <v>8285609</v>
      </c>
      <c r="F15" s="20">
        <v>40364</v>
      </c>
      <c r="G15" s="2">
        <f t="shared" ca="1" si="0"/>
        <v>13</v>
      </c>
      <c r="H15" s="21"/>
      <c r="I15" s="22">
        <v>121014</v>
      </c>
      <c r="J15" s="19">
        <v>4</v>
      </c>
      <c r="K15" s="19"/>
      <c r="L15" s="19"/>
    </row>
    <row r="16" spans="1:12" x14ac:dyDescent="0.3">
      <c r="A16" s="17" t="s">
        <v>579</v>
      </c>
      <c r="B16" s="19" t="s">
        <v>112</v>
      </c>
      <c r="C16" s="17" t="s">
        <v>526</v>
      </c>
      <c r="D16" s="17" t="s">
        <v>817</v>
      </c>
      <c r="E16" s="54">
        <v>4956796</v>
      </c>
      <c r="F16" s="20">
        <v>43987</v>
      </c>
      <c r="G16" s="2">
        <f t="shared" ca="1" si="0"/>
        <v>3</v>
      </c>
      <c r="H16" s="21"/>
      <c r="I16" s="22">
        <v>77868</v>
      </c>
      <c r="J16" s="19">
        <v>4</v>
      </c>
      <c r="K16" s="19"/>
      <c r="L16" s="19"/>
    </row>
    <row r="17" spans="1:12" x14ac:dyDescent="0.3">
      <c r="A17" s="17" t="s">
        <v>534</v>
      </c>
      <c r="B17" s="19" t="s">
        <v>123</v>
      </c>
      <c r="C17" s="17" t="s">
        <v>526</v>
      </c>
      <c r="D17" s="17" t="s">
        <v>818</v>
      </c>
      <c r="E17" s="54">
        <v>4546109</v>
      </c>
      <c r="F17" s="20">
        <v>39772</v>
      </c>
      <c r="G17" s="2">
        <f t="shared" ca="1" si="0"/>
        <v>15</v>
      </c>
      <c r="H17" s="21" t="s">
        <v>120</v>
      </c>
      <c r="I17" s="22">
        <v>62586</v>
      </c>
      <c r="J17" s="19">
        <v>5</v>
      </c>
      <c r="K17" s="19"/>
      <c r="L17" s="19"/>
    </row>
    <row r="18" spans="1:12" x14ac:dyDescent="0.3">
      <c r="A18" s="17" t="s">
        <v>585</v>
      </c>
      <c r="B18" s="19" t="s">
        <v>118</v>
      </c>
      <c r="C18" s="17" t="s">
        <v>526</v>
      </c>
      <c r="D18" s="17" t="s">
        <v>818</v>
      </c>
      <c r="E18" s="54">
        <v>7132214</v>
      </c>
      <c r="F18" s="20">
        <v>42563</v>
      </c>
      <c r="G18" s="2">
        <f t="shared" ca="1" si="0"/>
        <v>7</v>
      </c>
      <c r="H18" s="21"/>
      <c r="I18" s="22">
        <v>48911</v>
      </c>
      <c r="J18" s="19">
        <v>2</v>
      </c>
      <c r="K18" s="19"/>
      <c r="L18" s="19"/>
    </row>
    <row r="19" spans="1:12" x14ac:dyDescent="0.3">
      <c r="A19" s="17" t="s">
        <v>594</v>
      </c>
      <c r="B19" s="19" t="s">
        <v>121</v>
      </c>
      <c r="C19" s="17" t="s">
        <v>526</v>
      </c>
      <c r="D19" s="17" t="s">
        <v>818</v>
      </c>
      <c r="E19" s="54">
        <v>8141713</v>
      </c>
      <c r="F19" s="20">
        <v>39661</v>
      </c>
      <c r="G19" s="2">
        <f t="shared" ca="1" si="0"/>
        <v>15</v>
      </c>
      <c r="H19" s="21" t="s">
        <v>116</v>
      </c>
      <c r="I19" s="22">
        <v>61763</v>
      </c>
      <c r="J19" s="19">
        <v>5</v>
      </c>
      <c r="K19" s="19"/>
      <c r="L19" s="19"/>
    </row>
    <row r="20" spans="1:12" x14ac:dyDescent="0.3">
      <c r="A20" s="17" t="s">
        <v>543</v>
      </c>
      <c r="B20" s="19" t="s">
        <v>112</v>
      </c>
      <c r="C20" s="17" t="s">
        <v>526</v>
      </c>
      <c r="D20" s="17" t="s">
        <v>819</v>
      </c>
      <c r="E20" s="54">
        <v>3162813</v>
      </c>
      <c r="F20" s="20">
        <v>43476</v>
      </c>
      <c r="G20" s="2">
        <f t="shared" ca="1" si="0"/>
        <v>4</v>
      </c>
      <c r="H20" s="21" t="s">
        <v>114</v>
      </c>
      <c r="I20" s="22">
        <v>33467</v>
      </c>
      <c r="J20" s="19">
        <v>3</v>
      </c>
      <c r="K20" s="19"/>
      <c r="L20" s="19"/>
    </row>
    <row r="21" spans="1:12" x14ac:dyDescent="0.3">
      <c r="A21" s="17" t="s">
        <v>538</v>
      </c>
      <c r="B21" s="19" t="s">
        <v>121</v>
      </c>
      <c r="C21" s="17" t="s">
        <v>526</v>
      </c>
      <c r="D21" s="17" t="s">
        <v>817</v>
      </c>
      <c r="E21" s="54">
        <v>9476844</v>
      </c>
      <c r="F21" s="20">
        <v>43836</v>
      </c>
      <c r="G21" s="2">
        <f t="shared" ca="1" si="0"/>
        <v>3</v>
      </c>
      <c r="H21" s="21"/>
      <c r="I21" s="22">
        <v>98807</v>
      </c>
      <c r="J21" s="19">
        <v>1</v>
      </c>
      <c r="K21" s="19"/>
      <c r="L21" s="19"/>
    </row>
    <row r="22" spans="1:12" x14ac:dyDescent="0.3">
      <c r="A22" s="17" t="s">
        <v>610</v>
      </c>
      <c r="B22" s="19" t="s">
        <v>123</v>
      </c>
      <c r="C22" s="17" t="s">
        <v>526</v>
      </c>
      <c r="D22" s="17" t="s">
        <v>820</v>
      </c>
      <c r="E22" s="54">
        <v>1441278</v>
      </c>
      <c r="F22" s="20">
        <v>40826</v>
      </c>
      <c r="G22" s="2">
        <f t="shared" ca="1" si="0"/>
        <v>12</v>
      </c>
      <c r="H22" s="21" t="s">
        <v>125</v>
      </c>
      <c r="I22" s="22">
        <v>16936</v>
      </c>
      <c r="J22" s="19">
        <v>4</v>
      </c>
      <c r="K22" s="19"/>
      <c r="L22" s="19"/>
    </row>
    <row r="23" spans="1:12" x14ac:dyDescent="0.3">
      <c r="A23" s="17" t="s">
        <v>589</v>
      </c>
      <c r="B23" s="19" t="s">
        <v>121</v>
      </c>
      <c r="C23" s="17" t="s">
        <v>526</v>
      </c>
      <c r="D23" s="17" t="s">
        <v>817</v>
      </c>
      <c r="E23" s="54">
        <v>8517462</v>
      </c>
      <c r="F23" s="20">
        <v>44015</v>
      </c>
      <c r="G23" s="2">
        <f t="shared" ca="1" si="0"/>
        <v>3</v>
      </c>
      <c r="H23" s="21" t="s">
        <v>120</v>
      </c>
      <c r="I23" s="22">
        <v>79853</v>
      </c>
      <c r="J23" s="19">
        <v>4</v>
      </c>
      <c r="K23" s="19"/>
      <c r="L23" s="19"/>
    </row>
    <row r="24" spans="1:12" x14ac:dyDescent="0.3">
      <c r="A24" s="17" t="s">
        <v>609</v>
      </c>
      <c r="B24" s="19" t="s">
        <v>118</v>
      </c>
      <c r="C24" s="17" t="s">
        <v>526</v>
      </c>
      <c r="D24" s="17" t="s">
        <v>818</v>
      </c>
      <c r="E24" s="54">
        <v>1203794</v>
      </c>
      <c r="F24" s="20">
        <v>39713</v>
      </c>
      <c r="G24" s="2">
        <f t="shared" ca="1" si="0"/>
        <v>15</v>
      </c>
      <c r="H24" s="21" t="s">
        <v>128</v>
      </c>
      <c r="I24" s="22">
        <v>60750</v>
      </c>
      <c r="J24" s="19">
        <v>4</v>
      </c>
      <c r="K24" s="19"/>
      <c r="L24" s="19"/>
    </row>
    <row r="25" spans="1:12" x14ac:dyDescent="0.3">
      <c r="A25" s="17" t="s">
        <v>551</v>
      </c>
      <c r="B25" s="19" t="s">
        <v>119</v>
      </c>
      <c r="C25" s="17" t="s">
        <v>526</v>
      </c>
      <c r="D25" s="17" t="s">
        <v>820</v>
      </c>
      <c r="E25" s="54">
        <v>1821887</v>
      </c>
      <c r="F25" s="20">
        <v>43870</v>
      </c>
      <c r="G25" s="2">
        <f t="shared" ca="1" si="0"/>
        <v>3</v>
      </c>
      <c r="H25" s="21" t="s">
        <v>114</v>
      </c>
      <c r="I25" s="22">
        <v>15944</v>
      </c>
      <c r="J25" s="19">
        <v>1</v>
      </c>
      <c r="K25" s="19"/>
      <c r="L25" s="19"/>
    </row>
    <row r="26" spans="1:12" x14ac:dyDescent="0.3">
      <c r="A26" s="17" t="s">
        <v>581</v>
      </c>
      <c r="B26" s="19" t="s">
        <v>121</v>
      </c>
      <c r="C26" s="17" t="s">
        <v>526</v>
      </c>
      <c r="D26" s="17" t="s">
        <v>818</v>
      </c>
      <c r="E26" s="54">
        <v>9313740</v>
      </c>
      <c r="F26" s="20">
        <v>43280</v>
      </c>
      <c r="G26" s="2">
        <f t="shared" ca="1" si="0"/>
        <v>5</v>
      </c>
      <c r="H26" s="21" t="s">
        <v>120</v>
      </c>
      <c r="I26" s="22">
        <v>62249</v>
      </c>
      <c r="J26" s="19">
        <v>4</v>
      </c>
      <c r="K26" s="19"/>
      <c r="L26" s="19"/>
    </row>
    <row r="27" spans="1:12" x14ac:dyDescent="0.3">
      <c r="A27" s="17" t="s">
        <v>528</v>
      </c>
      <c r="B27" s="19" t="s">
        <v>112</v>
      </c>
      <c r="C27" s="17" t="s">
        <v>526</v>
      </c>
      <c r="D27" s="17" t="s">
        <v>819</v>
      </c>
      <c r="E27" s="54">
        <v>7497757</v>
      </c>
      <c r="F27" s="20">
        <v>39398</v>
      </c>
      <c r="G27" s="2">
        <f t="shared" ca="1" si="0"/>
        <v>16</v>
      </c>
      <c r="H27" s="21" t="s">
        <v>120</v>
      </c>
      <c r="I27" s="22">
        <v>30875</v>
      </c>
      <c r="J27" s="19">
        <v>3</v>
      </c>
      <c r="K27" s="19"/>
      <c r="L27" s="19"/>
    </row>
    <row r="28" spans="1:12" x14ac:dyDescent="0.3">
      <c r="A28" s="17" t="s">
        <v>533</v>
      </c>
      <c r="B28" s="19" t="s">
        <v>112</v>
      </c>
      <c r="C28" s="17" t="s">
        <v>526</v>
      </c>
      <c r="D28" s="17" t="s">
        <v>817</v>
      </c>
      <c r="E28" s="54">
        <v>2914153</v>
      </c>
      <c r="F28" s="20">
        <v>44540</v>
      </c>
      <c r="G28" s="2">
        <f t="shared" ca="1" si="0"/>
        <v>1</v>
      </c>
      <c r="H28" s="21"/>
      <c r="I28" s="22">
        <v>81743</v>
      </c>
      <c r="J28" s="19">
        <v>2</v>
      </c>
      <c r="K28" s="19"/>
      <c r="L28" s="19"/>
    </row>
    <row r="29" spans="1:12" x14ac:dyDescent="0.3">
      <c r="A29" s="17" t="s">
        <v>606</v>
      </c>
      <c r="B29" s="19" t="s">
        <v>112</v>
      </c>
      <c r="C29" s="17" t="s">
        <v>526</v>
      </c>
      <c r="D29" s="17" t="s">
        <v>817</v>
      </c>
      <c r="E29" s="54">
        <v>3274109</v>
      </c>
      <c r="F29" s="20">
        <v>44460</v>
      </c>
      <c r="G29" s="2">
        <f t="shared" ca="1" si="0"/>
        <v>2</v>
      </c>
      <c r="H29" s="21"/>
      <c r="I29" s="22">
        <v>68634</v>
      </c>
      <c r="J29" s="19">
        <v>4</v>
      </c>
      <c r="K29" s="19"/>
      <c r="L29" s="19"/>
    </row>
    <row r="30" spans="1:12" x14ac:dyDescent="0.3">
      <c r="A30" s="17" t="s">
        <v>584</v>
      </c>
      <c r="B30" s="19" t="s">
        <v>121</v>
      </c>
      <c r="C30" s="17" t="s">
        <v>526</v>
      </c>
      <c r="D30" s="17" t="s">
        <v>819</v>
      </c>
      <c r="E30" s="54">
        <v>8382552</v>
      </c>
      <c r="F30" s="20">
        <v>42557</v>
      </c>
      <c r="G30" s="2">
        <f t="shared" ca="1" si="0"/>
        <v>7</v>
      </c>
      <c r="H30" s="21" t="s">
        <v>116</v>
      </c>
      <c r="I30" s="22">
        <v>32859</v>
      </c>
      <c r="J30" s="19">
        <v>4</v>
      </c>
      <c r="K30" s="19"/>
      <c r="L30" s="19"/>
    </row>
    <row r="31" spans="1:12" x14ac:dyDescent="0.3">
      <c r="A31" s="17" t="s">
        <v>582</v>
      </c>
      <c r="B31" s="19" t="s">
        <v>123</v>
      </c>
      <c r="C31" s="17" t="s">
        <v>526</v>
      </c>
      <c r="D31" s="17" t="s">
        <v>817</v>
      </c>
      <c r="E31" s="54">
        <v>6365806</v>
      </c>
      <c r="F31" s="20">
        <v>44392</v>
      </c>
      <c r="G31" s="2">
        <f t="shared" ca="1" si="0"/>
        <v>2</v>
      </c>
      <c r="H31" s="21" t="s">
        <v>116</v>
      </c>
      <c r="I31" s="22">
        <v>73575</v>
      </c>
      <c r="J31" s="19">
        <v>5</v>
      </c>
      <c r="K31" s="19"/>
      <c r="L31" s="19"/>
    </row>
    <row r="32" spans="1:12" x14ac:dyDescent="0.3">
      <c r="A32" s="17" t="s">
        <v>549</v>
      </c>
      <c r="B32" s="19" t="s">
        <v>121</v>
      </c>
      <c r="C32" s="17" t="s">
        <v>526</v>
      </c>
      <c r="D32" s="17" t="s">
        <v>817</v>
      </c>
      <c r="E32" s="54">
        <v>1907554</v>
      </c>
      <c r="F32" s="20">
        <v>42392</v>
      </c>
      <c r="G32" s="2">
        <f t="shared" ca="1" si="0"/>
        <v>7</v>
      </c>
      <c r="H32" s="21" t="s">
        <v>114</v>
      </c>
      <c r="I32" s="22">
        <v>85415</v>
      </c>
      <c r="J32" s="19">
        <v>1</v>
      </c>
      <c r="K32" s="19"/>
      <c r="L32" s="19"/>
    </row>
    <row r="33" spans="1:12" x14ac:dyDescent="0.3">
      <c r="A33" s="17" t="s">
        <v>550</v>
      </c>
      <c r="B33" s="19" t="s">
        <v>112</v>
      </c>
      <c r="C33" s="17" t="s">
        <v>526</v>
      </c>
      <c r="D33" s="17" t="s">
        <v>817</v>
      </c>
      <c r="E33" s="54">
        <v>6517824</v>
      </c>
      <c r="F33" s="20">
        <v>42405</v>
      </c>
      <c r="G33" s="2">
        <f t="shared" ca="1" si="0"/>
        <v>7</v>
      </c>
      <c r="H33" s="21"/>
      <c r="I33" s="22">
        <v>66866</v>
      </c>
      <c r="J33" s="19">
        <v>4</v>
      </c>
      <c r="K33" s="19"/>
      <c r="L33" s="19"/>
    </row>
    <row r="34" spans="1:12" x14ac:dyDescent="0.3">
      <c r="A34" s="17" t="s">
        <v>532</v>
      </c>
      <c r="B34" s="19" t="s">
        <v>112</v>
      </c>
      <c r="C34" s="17" t="s">
        <v>526</v>
      </c>
      <c r="D34" s="17" t="s">
        <v>817</v>
      </c>
      <c r="E34" s="54">
        <v>8922964</v>
      </c>
      <c r="F34" s="20">
        <v>44520</v>
      </c>
      <c r="G34" s="2">
        <f t="shared" ca="1" si="0"/>
        <v>2</v>
      </c>
      <c r="H34" s="21"/>
      <c r="I34" s="22">
        <v>64247</v>
      </c>
      <c r="J34" s="19">
        <v>3</v>
      </c>
      <c r="K34" s="19"/>
      <c r="L34" s="19"/>
    </row>
    <row r="35" spans="1:12" x14ac:dyDescent="0.3">
      <c r="A35" s="17" t="s">
        <v>542</v>
      </c>
      <c r="B35" s="19" t="s">
        <v>119</v>
      </c>
      <c r="C35" s="17" t="s">
        <v>526</v>
      </c>
      <c r="D35" s="17" t="s">
        <v>817</v>
      </c>
      <c r="E35" s="54">
        <v>5628808</v>
      </c>
      <c r="F35" s="20">
        <v>42367</v>
      </c>
      <c r="G35" s="2">
        <f t="shared" ca="1" si="0"/>
        <v>7</v>
      </c>
      <c r="H35" s="21" t="s">
        <v>116</v>
      </c>
      <c r="I35" s="22">
        <v>84629</v>
      </c>
      <c r="J35" s="19">
        <v>3</v>
      </c>
      <c r="K35" s="19"/>
      <c r="L35" s="19"/>
    </row>
    <row r="36" spans="1:12" x14ac:dyDescent="0.3">
      <c r="A36" s="17" t="s">
        <v>604</v>
      </c>
      <c r="B36" s="19" t="s">
        <v>123</v>
      </c>
      <c r="C36" s="17" t="s">
        <v>526</v>
      </c>
      <c r="D36" s="17" t="s">
        <v>817</v>
      </c>
      <c r="E36" s="54">
        <v>9425420</v>
      </c>
      <c r="F36" s="20">
        <v>43386</v>
      </c>
      <c r="G36" s="2">
        <f t="shared" ca="1" si="0"/>
        <v>5</v>
      </c>
      <c r="H36" s="21"/>
      <c r="I36" s="22">
        <v>79178</v>
      </c>
      <c r="J36" s="19">
        <v>4</v>
      </c>
      <c r="K36" s="19"/>
      <c r="L36" s="19"/>
    </row>
    <row r="37" spans="1:12" x14ac:dyDescent="0.3">
      <c r="A37" s="17" t="s">
        <v>571</v>
      </c>
      <c r="B37" s="19" t="s">
        <v>127</v>
      </c>
      <c r="C37" s="17" t="s">
        <v>526</v>
      </c>
      <c r="D37" s="17" t="s">
        <v>817</v>
      </c>
      <c r="E37" s="54">
        <v>6293998</v>
      </c>
      <c r="F37" s="20">
        <v>42875</v>
      </c>
      <c r="G37" s="2">
        <f t="shared" ca="1" si="0"/>
        <v>6</v>
      </c>
      <c r="H37" s="21"/>
      <c r="I37" s="22">
        <v>103775</v>
      </c>
      <c r="J37" s="19">
        <v>5</v>
      </c>
      <c r="K37" s="19"/>
      <c r="L37" s="19"/>
    </row>
    <row r="38" spans="1:12" x14ac:dyDescent="0.3">
      <c r="A38" s="17" t="s">
        <v>529</v>
      </c>
      <c r="B38" s="19" t="s">
        <v>127</v>
      </c>
      <c r="C38" s="17" t="s">
        <v>526</v>
      </c>
      <c r="D38" s="17" t="s">
        <v>819</v>
      </c>
      <c r="E38" s="54">
        <v>1784039</v>
      </c>
      <c r="F38" s="20">
        <v>39403</v>
      </c>
      <c r="G38" s="2">
        <f t="shared" ca="1" si="0"/>
        <v>16</v>
      </c>
      <c r="H38" s="21" t="s">
        <v>114</v>
      </c>
      <c r="I38" s="22">
        <v>42127</v>
      </c>
      <c r="J38" s="19">
        <v>2</v>
      </c>
      <c r="K38" s="19"/>
      <c r="L38" s="19"/>
    </row>
    <row r="39" spans="1:12" x14ac:dyDescent="0.3">
      <c r="A39" s="17" t="s">
        <v>525</v>
      </c>
      <c r="B39" s="19" t="s">
        <v>123</v>
      </c>
      <c r="C39" s="17" t="s">
        <v>526</v>
      </c>
      <c r="D39" s="17" t="s">
        <v>818</v>
      </c>
      <c r="E39" s="54">
        <v>7835544</v>
      </c>
      <c r="F39" s="20">
        <v>42686</v>
      </c>
      <c r="G39" s="2">
        <f t="shared" ca="1" si="0"/>
        <v>7</v>
      </c>
      <c r="H39" s="21"/>
      <c r="I39" s="22">
        <v>44712</v>
      </c>
      <c r="J39" s="19">
        <v>2</v>
      </c>
      <c r="K39" s="19"/>
      <c r="L39" s="19"/>
    </row>
    <row r="40" spans="1:12" x14ac:dyDescent="0.3">
      <c r="A40" s="17" t="s">
        <v>566</v>
      </c>
      <c r="B40" s="19" t="s">
        <v>121</v>
      </c>
      <c r="C40" s="17" t="s">
        <v>526</v>
      </c>
      <c r="D40" s="17" t="s">
        <v>818</v>
      </c>
      <c r="E40" s="54">
        <v>4466637</v>
      </c>
      <c r="F40" s="20">
        <v>42480</v>
      </c>
      <c r="G40" s="2">
        <f t="shared" ca="1" si="0"/>
        <v>7</v>
      </c>
      <c r="H40" s="21" t="s">
        <v>128</v>
      </c>
      <c r="I40" s="22">
        <v>45981</v>
      </c>
      <c r="J40" s="19">
        <v>2</v>
      </c>
      <c r="K40" s="19"/>
      <c r="L40" s="19"/>
    </row>
    <row r="41" spans="1:12" x14ac:dyDescent="0.3">
      <c r="A41" s="17" t="s">
        <v>530</v>
      </c>
      <c r="B41" s="19" t="s">
        <v>123</v>
      </c>
      <c r="C41" s="17" t="s">
        <v>526</v>
      </c>
      <c r="D41" s="17" t="s">
        <v>817</v>
      </c>
      <c r="E41" s="54">
        <v>4212469</v>
      </c>
      <c r="F41" s="20">
        <v>40113</v>
      </c>
      <c r="G41" s="2">
        <f t="shared" ca="1" si="0"/>
        <v>14</v>
      </c>
      <c r="H41" s="21" t="s">
        <v>114</v>
      </c>
      <c r="I41" s="22">
        <v>84240</v>
      </c>
      <c r="J41" s="19">
        <v>4</v>
      </c>
      <c r="K41" s="19"/>
      <c r="L41" s="19"/>
    </row>
    <row r="42" spans="1:12" x14ac:dyDescent="0.3">
      <c r="A42" s="17" t="s">
        <v>536</v>
      </c>
      <c r="B42" s="19" t="s">
        <v>121</v>
      </c>
      <c r="C42" s="17" t="s">
        <v>526</v>
      </c>
      <c r="D42" s="17" t="s">
        <v>817</v>
      </c>
      <c r="E42" s="54">
        <v>1763949</v>
      </c>
      <c r="F42" s="20">
        <v>43441</v>
      </c>
      <c r="G42" s="2">
        <f t="shared" ca="1" si="0"/>
        <v>4</v>
      </c>
      <c r="H42" s="21" t="s">
        <v>114</v>
      </c>
      <c r="I42" s="22">
        <v>86832</v>
      </c>
      <c r="J42" s="19">
        <v>5</v>
      </c>
      <c r="K42" s="19"/>
      <c r="L42" s="19"/>
    </row>
    <row r="43" spans="1:12" x14ac:dyDescent="0.3">
      <c r="A43" s="17" t="s">
        <v>592</v>
      </c>
      <c r="B43" s="19" t="s">
        <v>123</v>
      </c>
      <c r="C43" s="17" t="s">
        <v>526</v>
      </c>
      <c r="D43" s="17" t="s">
        <v>817</v>
      </c>
      <c r="E43" s="54">
        <v>8453460</v>
      </c>
      <c r="F43" s="20">
        <v>44408</v>
      </c>
      <c r="G43" s="2">
        <f t="shared" ca="1" si="0"/>
        <v>2</v>
      </c>
      <c r="H43" s="21" t="s">
        <v>120</v>
      </c>
      <c r="I43" s="22">
        <v>107190</v>
      </c>
      <c r="J43" s="19">
        <v>4</v>
      </c>
      <c r="K43" s="19"/>
      <c r="L43" s="19"/>
    </row>
    <row r="44" spans="1:12" x14ac:dyDescent="0.3">
      <c r="A44" s="17" t="s">
        <v>537</v>
      </c>
      <c r="B44" s="19" t="s">
        <v>112</v>
      </c>
      <c r="C44" s="17" t="s">
        <v>526</v>
      </c>
      <c r="D44" s="17" t="s">
        <v>818</v>
      </c>
      <c r="E44" s="54">
        <v>8312834</v>
      </c>
      <c r="F44" s="20">
        <v>44553</v>
      </c>
      <c r="G44" s="2">
        <f t="shared" ca="1" si="0"/>
        <v>1</v>
      </c>
      <c r="H44" s="21" t="s">
        <v>114</v>
      </c>
      <c r="I44" s="22">
        <v>62613</v>
      </c>
      <c r="J44" s="19">
        <v>3</v>
      </c>
      <c r="K44" s="19"/>
      <c r="L44" s="19"/>
    </row>
    <row r="45" spans="1:12" x14ac:dyDescent="0.3">
      <c r="A45" s="17" t="s">
        <v>600</v>
      </c>
      <c r="B45" s="19" t="s">
        <v>121</v>
      </c>
      <c r="C45" s="17" t="s">
        <v>526</v>
      </c>
      <c r="D45" s="17" t="s">
        <v>817</v>
      </c>
      <c r="E45" s="54">
        <v>2823868</v>
      </c>
      <c r="F45" s="20">
        <v>43349</v>
      </c>
      <c r="G45" s="2">
        <f t="shared" ca="1" si="0"/>
        <v>5</v>
      </c>
      <c r="H45" s="21"/>
      <c r="I45" s="22">
        <v>116073</v>
      </c>
      <c r="J45" s="19">
        <v>2</v>
      </c>
      <c r="K45" s="19"/>
      <c r="L45" s="19"/>
    </row>
    <row r="46" spans="1:12" x14ac:dyDescent="0.3">
      <c r="A46" s="17" t="s">
        <v>531</v>
      </c>
      <c r="B46" s="19" t="s">
        <v>119</v>
      </c>
      <c r="C46" s="17" t="s">
        <v>526</v>
      </c>
      <c r="D46" s="17" t="s">
        <v>820</v>
      </c>
      <c r="E46" s="54">
        <v>6518592</v>
      </c>
      <c r="F46" s="20">
        <v>42300</v>
      </c>
      <c r="G46" s="2">
        <f t="shared" ca="1" si="0"/>
        <v>8</v>
      </c>
      <c r="H46" s="21" t="s">
        <v>128</v>
      </c>
      <c r="I46" s="22">
        <v>14351</v>
      </c>
      <c r="J46" s="19">
        <v>3</v>
      </c>
      <c r="K46" s="19"/>
      <c r="L46" s="19"/>
    </row>
    <row r="47" spans="1:12" x14ac:dyDescent="0.3">
      <c r="A47" s="17" t="s">
        <v>575</v>
      </c>
      <c r="B47" s="19" t="s">
        <v>123</v>
      </c>
      <c r="C47" s="17" t="s">
        <v>526</v>
      </c>
      <c r="D47" s="17" t="s">
        <v>818</v>
      </c>
      <c r="E47" s="54">
        <v>4695668</v>
      </c>
      <c r="F47" s="20">
        <v>39957</v>
      </c>
      <c r="G47" s="2">
        <f t="shared" ca="1" si="0"/>
        <v>14</v>
      </c>
      <c r="H47" s="21"/>
      <c r="I47" s="22">
        <v>48670</v>
      </c>
      <c r="J47" s="19">
        <v>5</v>
      </c>
      <c r="K47" s="19"/>
      <c r="L47" s="19"/>
    </row>
    <row r="48" spans="1:12" x14ac:dyDescent="0.3">
      <c r="A48" s="17" t="s">
        <v>593</v>
      </c>
      <c r="B48" s="19" t="s">
        <v>112</v>
      </c>
      <c r="C48" s="17" t="s">
        <v>526</v>
      </c>
      <c r="D48" s="17" t="s">
        <v>817</v>
      </c>
      <c r="E48" s="54">
        <v>1214375</v>
      </c>
      <c r="F48" s="20">
        <v>42949</v>
      </c>
      <c r="G48" s="2">
        <f t="shared" ca="1" si="0"/>
        <v>6</v>
      </c>
      <c r="H48" s="21" t="s">
        <v>114</v>
      </c>
      <c r="I48" s="22">
        <v>68270</v>
      </c>
      <c r="J48" s="19">
        <v>4</v>
      </c>
      <c r="K48" s="19"/>
      <c r="L48" s="19"/>
    </row>
    <row r="49" spans="1:12" x14ac:dyDescent="0.3">
      <c r="A49" s="17" t="s">
        <v>563</v>
      </c>
      <c r="B49" s="19" t="s">
        <v>121</v>
      </c>
      <c r="C49" s="17" t="s">
        <v>526</v>
      </c>
      <c r="D49" s="17" t="s">
        <v>817</v>
      </c>
      <c r="E49" s="54">
        <v>2284219</v>
      </c>
      <c r="F49" s="20">
        <v>39535</v>
      </c>
      <c r="G49" s="2">
        <f t="shared" ca="1" si="0"/>
        <v>15</v>
      </c>
      <c r="H49" s="21" t="s">
        <v>128</v>
      </c>
      <c r="I49" s="22">
        <v>82917</v>
      </c>
      <c r="J49" s="19">
        <v>4</v>
      </c>
      <c r="K49" s="19"/>
      <c r="L49" s="19"/>
    </row>
    <row r="50" spans="1:12" x14ac:dyDescent="0.3">
      <c r="A50" s="17" t="s">
        <v>554</v>
      </c>
      <c r="B50" s="19" t="s">
        <v>118</v>
      </c>
      <c r="C50" s="17" t="s">
        <v>526</v>
      </c>
      <c r="D50" s="17" t="s">
        <v>817</v>
      </c>
      <c r="E50" s="54">
        <v>8737386</v>
      </c>
      <c r="F50" s="20">
        <v>39495</v>
      </c>
      <c r="G50" s="2">
        <f t="shared" ca="1" si="0"/>
        <v>15</v>
      </c>
      <c r="H50" s="21" t="s">
        <v>116</v>
      </c>
      <c r="I50" s="22">
        <v>99549</v>
      </c>
      <c r="J50" s="19">
        <v>4</v>
      </c>
      <c r="K50" s="19"/>
      <c r="L50" s="19"/>
    </row>
    <row r="51" spans="1:12" x14ac:dyDescent="0.3">
      <c r="A51" s="17" t="s">
        <v>603</v>
      </c>
      <c r="B51" s="19" t="s">
        <v>123</v>
      </c>
      <c r="C51" s="17" t="s">
        <v>526</v>
      </c>
      <c r="D51" s="17" t="s">
        <v>817</v>
      </c>
      <c r="E51" s="54">
        <v>2339719</v>
      </c>
      <c r="F51" s="20">
        <v>43714</v>
      </c>
      <c r="G51" s="2">
        <f t="shared" ca="1" si="0"/>
        <v>4</v>
      </c>
      <c r="H51" s="21" t="s">
        <v>114</v>
      </c>
      <c r="I51" s="22">
        <v>73157</v>
      </c>
      <c r="J51" s="19">
        <v>4</v>
      </c>
      <c r="K51" s="19"/>
      <c r="L51" s="19"/>
    </row>
    <row r="52" spans="1:12" x14ac:dyDescent="0.3">
      <c r="A52" s="17" t="s">
        <v>601</v>
      </c>
      <c r="B52" s="19" t="s">
        <v>121</v>
      </c>
      <c r="C52" s="17" t="s">
        <v>526</v>
      </c>
      <c r="D52" s="17" t="s">
        <v>818</v>
      </c>
      <c r="E52" s="54">
        <v>1467737</v>
      </c>
      <c r="F52" s="20">
        <v>41145</v>
      </c>
      <c r="G52" s="2">
        <f t="shared" ca="1" si="0"/>
        <v>11</v>
      </c>
      <c r="H52" s="21" t="s">
        <v>116</v>
      </c>
      <c r="I52" s="22">
        <v>60885</v>
      </c>
      <c r="J52" s="19">
        <v>2</v>
      </c>
      <c r="K52" s="19"/>
      <c r="L52" s="19"/>
    </row>
    <row r="53" spans="1:12" x14ac:dyDescent="0.3">
      <c r="A53" s="17" t="s">
        <v>535</v>
      </c>
      <c r="B53" s="19" t="s">
        <v>127</v>
      </c>
      <c r="C53" s="17" t="s">
        <v>526</v>
      </c>
      <c r="D53" s="17" t="s">
        <v>819</v>
      </c>
      <c r="E53" s="54">
        <v>1485995</v>
      </c>
      <c r="F53" s="20">
        <v>39794</v>
      </c>
      <c r="G53" s="2">
        <f t="shared" ca="1" si="0"/>
        <v>14</v>
      </c>
      <c r="H53" s="21" t="s">
        <v>128</v>
      </c>
      <c r="I53" s="22">
        <v>30341</v>
      </c>
      <c r="J53" s="19">
        <v>4</v>
      </c>
      <c r="K53" s="19"/>
      <c r="L53" s="19"/>
    </row>
    <row r="54" spans="1:12" x14ac:dyDescent="0.3">
      <c r="A54" s="17" t="s">
        <v>565</v>
      </c>
      <c r="B54" s="19" t="s">
        <v>123</v>
      </c>
      <c r="C54" s="17" t="s">
        <v>526</v>
      </c>
      <c r="D54" s="17" t="s">
        <v>817</v>
      </c>
      <c r="E54" s="54">
        <v>7496269</v>
      </c>
      <c r="F54" s="20">
        <v>42859</v>
      </c>
      <c r="G54" s="2">
        <f t="shared" ca="1" si="0"/>
        <v>6</v>
      </c>
      <c r="H54" s="21" t="s">
        <v>120</v>
      </c>
      <c r="I54" s="22">
        <v>93717</v>
      </c>
      <c r="J54" s="19">
        <v>2</v>
      </c>
      <c r="K54" s="19"/>
      <c r="L54" s="19"/>
    </row>
    <row r="55" spans="1:12" x14ac:dyDescent="0.3">
      <c r="A55" s="17" t="s">
        <v>564</v>
      </c>
      <c r="B55" s="19" t="s">
        <v>121</v>
      </c>
      <c r="C55" s="17" t="s">
        <v>526</v>
      </c>
      <c r="D55" s="17" t="s">
        <v>818</v>
      </c>
      <c r="E55" s="54">
        <v>3576201</v>
      </c>
      <c r="F55" s="20">
        <v>39917</v>
      </c>
      <c r="G55" s="2">
        <f t="shared" ca="1" si="0"/>
        <v>14</v>
      </c>
      <c r="H55" s="21"/>
      <c r="I55" s="22">
        <v>49972</v>
      </c>
      <c r="J55" s="19">
        <v>4</v>
      </c>
      <c r="K55" s="19"/>
      <c r="L55" s="19"/>
    </row>
    <row r="56" spans="1:12" x14ac:dyDescent="0.3">
      <c r="A56" s="17" t="s">
        <v>577</v>
      </c>
      <c r="B56" s="19" t="s">
        <v>127</v>
      </c>
      <c r="C56" s="17" t="s">
        <v>526</v>
      </c>
      <c r="D56" s="17" t="s">
        <v>817</v>
      </c>
      <c r="E56" s="54">
        <v>1646890</v>
      </c>
      <c r="F56" s="20">
        <v>41425</v>
      </c>
      <c r="G56" s="2">
        <f t="shared" ca="1" si="0"/>
        <v>10</v>
      </c>
      <c r="H56" s="21" t="s">
        <v>116</v>
      </c>
      <c r="I56" s="22">
        <v>103829</v>
      </c>
      <c r="J56" s="19">
        <v>2</v>
      </c>
      <c r="K56" s="19"/>
      <c r="L56" s="19"/>
    </row>
    <row r="57" spans="1:12" x14ac:dyDescent="0.3">
      <c r="A57" s="17" t="s">
        <v>552</v>
      </c>
      <c r="B57" s="19" t="s">
        <v>123</v>
      </c>
      <c r="C57" s="17" t="s">
        <v>526</v>
      </c>
      <c r="D57" s="17" t="s">
        <v>819</v>
      </c>
      <c r="E57" s="54">
        <v>1794020</v>
      </c>
      <c r="F57" s="20">
        <v>44243</v>
      </c>
      <c r="G57" s="2">
        <f t="shared" ca="1" si="0"/>
        <v>2</v>
      </c>
      <c r="H57" s="21" t="s">
        <v>114</v>
      </c>
      <c r="I57" s="22">
        <v>32522</v>
      </c>
      <c r="J57" s="19">
        <v>4</v>
      </c>
      <c r="K57" s="19"/>
      <c r="L57" s="19"/>
    </row>
    <row r="58" spans="1:12" x14ac:dyDescent="0.3">
      <c r="A58" s="17" t="s">
        <v>591</v>
      </c>
      <c r="B58" s="19" t="s">
        <v>123</v>
      </c>
      <c r="C58" s="17" t="s">
        <v>526</v>
      </c>
      <c r="D58" s="17" t="s">
        <v>817</v>
      </c>
      <c r="E58" s="54">
        <v>6836423</v>
      </c>
      <c r="F58" s="20">
        <v>44397</v>
      </c>
      <c r="G58" s="2">
        <f t="shared" ca="1" si="0"/>
        <v>2</v>
      </c>
      <c r="H58" s="21"/>
      <c r="I58" s="22">
        <v>71213</v>
      </c>
      <c r="J58" s="19">
        <v>1</v>
      </c>
      <c r="K58" s="19"/>
      <c r="L58" s="19"/>
    </row>
    <row r="59" spans="1:12" x14ac:dyDescent="0.3">
      <c r="A59" s="17" t="s">
        <v>573</v>
      </c>
      <c r="B59" s="19" t="s">
        <v>121</v>
      </c>
      <c r="C59" s="17" t="s">
        <v>526</v>
      </c>
      <c r="D59" s="17" t="s">
        <v>817</v>
      </c>
      <c r="E59" s="54">
        <v>3216473</v>
      </c>
      <c r="F59" s="20">
        <v>43991</v>
      </c>
      <c r="G59" s="2">
        <f t="shared" ca="1" si="0"/>
        <v>3</v>
      </c>
      <c r="H59" s="21"/>
      <c r="I59" s="22">
        <v>81095</v>
      </c>
      <c r="J59" s="19">
        <v>2</v>
      </c>
      <c r="K59" s="19"/>
      <c r="L59" s="19"/>
    </row>
    <row r="60" spans="1:12" x14ac:dyDescent="0.3">
      <c r="A60" s="17" t="s">
        <v>588</v>
      </c>
      <c r="B60" s="19" t="s">
        <v>121</v>
      </c>
      <c r="C60" s="17" t="s">
        <v>526</v>
      </c>
      <c r="D60" s="17" t="s">
        <v>817</v>
      </c>
      <c r="E60" s="54">
        <v>4977564</v>
      </c>
      <c r="F60" s="20">
        <v>41103</v>
      </c>
      <c r="G60" s="2">
        <f t="shared" ca="1" si="0"/>
        <v>11</v>
      </c>
      <c r="H60" s="21"/>
      <c r="I60" s="22">
        <v>83133</v>
      </c>
      <c r="J60" s="19">
        <v>3</v>
      </c>
      <c r="K60" s="19"/>
      <c r="L60" s="19"/>
    </row>
    <row r="61" spans="1:12" x14ac:dyDescent="0.3">
      <c r="A61" s="17" t="s">
        <v>596</v>
      </c>
      <c r="B61" s="19" t="s">
        <v>123</v>
      </c>
      <c r="C61" s="17" t="s">
        <v>526</v>
      </c>
      <c r="D61" s="17" t="s">
        <v>817</v>
      </c>
      <c r="E61" s="54">
        <v>8223094</v>
      </c>
      <c r="F61" s="20">
        <v>39665</v>
      </c>
      <c r="G61" s="2">
        <f t="shared" ca="1" si="0"/>
        <v>15</v>
      </c>
      <c r="H61" s="21" t="s">
        <v>120</v>
      </c>
      <c r="I61" s="22">
        <v>73683</v>
      </c>
      <c r="J61" s="19">
        <v>4</v>
      </c>
      <c r="K61" s="19"/>
      <c r="L61" s="19"/>
    </row>
    <row r="62" spans="1:12" x14ac:dyDescent="0.3">
      <c r="A62" s="17" t="s">
        <v>548</v>
      </c>
      <c r="B62" s="19" t="s">
        <v>121</v>
      </c>
      <c r="C62" s="17" t="s">
        <v>526</v>
      </c>
      <c r="D62" s="17" t="s">
        <v>817</v>
      </c>
      <c r="E62" s="54">
        <v>1711112</v>
      </c>
      <c r="F62" s="20">
        <v>43859</v>
      </c>
      <c r="G62" s="2">
        <f t="shared" ca="1" si="0"/>
        <v>3</v>
      </c>
      <c r="H62" s="21" t="s">
        <v>125</v>
      </c>
      <c r="I62" s="22">
        <v>98064</v>
      </c>
      <c r="J62" s="19">
        <v>3</v>
      </c>
      <c r="K62" s="19"/>
      <c r="L62" s="19"/>
    </row>
    <row r="63" spans="1:12" x14ac:dyDescent="0.3">
      <c r="A63" s="17" t="s">
        <v>567</v>
      </c>
      <c r="B63" s="19" t="s">
        <v>123</v>
      </c>
      <c r="C63" s="17" t="s">
        <v>526</v>
      </c>
      <c r="D63" s="17" t="s">
        <v>818</v>
      </c>
      <c r="E63" s="54">
        <v>9368684</v>
      </c>
      <c r="F63" s="20">
        <v>39567</v>
      </c>
      <c r="G63" s="2">
        <f t="shared" ca="1" si="0"/>
        <v>15</v>
      </c>
      <c r="H63" s="21" t="s">
        <v>125</v>
      </c>
      <c r="I63" s="22">
        <v>49802</v>
      </c>
      <c r="J63" s="19">
        <v>1</v>
      </c>
      <c r="K63" s="19"/>
      <c r="L63" s="19"/>
    </row>
    <row r="64" spans="1:12" x14ac:dyDescent="0.3">
      <c r="A64" s="17" t="s">
        <v>572</v>
      </c>
      <c r="B64" s="19" t="s">
        <v>112</v>
      </c>
      <c r="C64" s="17" t="s">
        <v>526</v>
      </c>
      <c r="D64" s="17" t="s">
        <v>817</v>
      </c>
      <c r="E64" s="54">
        <v>4803977</v>
      </c>
      <c r="F64" s="20">
        <v>43976</v>
      </c>
      <c r="G64" s="2">
        <f t="shared" ca="1" si="0"/>
        <v>3</v>
      </c>
      <c r="H64" s="21" t="s">
        <v>116</v>
      </c>
      <c r="I64" s="22">
        <v>98145</v>
      </c>
      <c r="J64" s="19">
        <v>5</v>
      </c>
      <c r="K64" s="19"/>
      <c r="L64" s="19"/>
    </row>
    <row r="65" spans="1:12" x14ac:dyDescent="0.3">
      <c r="A65" s="17" t="s">
        <v>602</v>
      </c>
      <c r="B65" s="19" t="s">
        <v>123</v>
      </c>
      <c r="C65" s="17" t="s">
        <v>526</v>
      </c>
      <c r="D65" s="17" t="s">
        <v>817</v>
      </c>
      <c r="E65" s="54">
        <v>3147085</v>
      </c>
      <c r="F65" s="20">
        <v>42624</v>
      </c>
      <c r="G65" s="2">
        <f t="shared" ca="1" si="0"/>
        <v>7</v>
      </c>
      <c r="H65" s="21" t="s">
        <v>128</v>
      </c>
      <c r="I65" s="22">
        <v>88938</v>
      </c>
      <c r="J65" s="19">
        <v>5</v>
      </c>
      <c r="K65" s="19"/>
      <c r="L65" s="19"/>
    </row>
    <row r="66" spans="1:12" x14ac:dyDescent="0.3">
      <c r="A66" s="17" t="s">
        <v>547</v>
      </c>
      <c r="B66" s="19" t="s">
        <v>112</v>
      </c>
      <c r="C66" s="17" t="s">
        <v>526</v>
      </c>
      <c r="D66" s="17" t="s">
        <v>820</v>
      </c>
      <c r="E66" s="54">
        <v>2934329</v>
      </c>
      <c r="F66" s="20">
        <v>42753</v>
      </c>
      <c r="G66" s="2">
        <f t="shared" ref="G66:G129" ca="1" si="1">DATEDIF(F66,TODAY(),"Y")</f>
        <v>6</v>
      </c>
      <c r="H66" s="21" t="s">
        <v>128</v>
      </c>
      <c r="I66" s="22">
        <v>14445</v>
      </c>
      <c r="J66" s="19">
        <v>4</v>
      </c>
      <c r="K66" s="19"/>
      <c r="L66" s="19"/>
    </row>
    <row r="67" spans="1:12" x14ac:dyDescent="0.3">
      <c r="A67" s="17" t="s">
        <v>560</v>
      </c>
      <c r="B67" s="19" t="s">
        <v>123</v>
      </c>
      <c r="C67" s="17" t="s">
        <v>526</v>
      </c>
      <c r="D67" s="17" t="s">
        <v>817</v>
      </c>
      <c r="E67" s="54">
        <v>6145897</v>
      </c>
      <c r="F67" s="20">
        <v>44284</v>
      </c>
      <c r="G67" s="2">
        <f t="shared" ca="1" si="1"/>
        <v>2</v>
      </c>
      <c r="H67" s="21"/>
      <c r="I67" s="22">
        <v>107163</v>
      </c>
      <c r="J67" s="19">
        <v>1</v>
      </c>
      <c r="K67" s="19"/>
      <c r="L67" s="19"/>
    </row>
    <row r="68" spans="1:12" x14ac:dyDescent="0.3">
      <c r="A68" s="17" t="s">
        <v>568</v>
      </c>
      <c r="B68" s="19" t="s">
        <v>121</v>
      </c>
      <c r="C68" s="17" t="s">
        <v>526</v>
      </c>
      <c r="D68" s="17" t="s">
        <v>818</v>
      </c>
      <c r="E68" s="54">
        <v>9411444</v>
      </c>
      <c r="F68" s="20">
        <v>41750</v>
      </c>
      <c r="G68" s="2">
        <f t="shared" ca="1" si="1"/>
        <v>9</v>
      </c>
      <c r="H68" s="21" t="s">
        <v>128</v>
      </c>
      <c r="I68" s="22">
        <v>44415</v>
      </c>
      <c r="J68" s="19">
        <v>2</v>
      </c>
      <c r="K68" s="19"/>
      <c r="L68" s="19"/>
    </row>
    <row r="69" spans="1:12" x14ac:dyDescent="0.3">
      <c r="A69" s="17" t="s">
        <v>544</v>
      </c>
      <c r="B69" s="19" t="s">
        <v>118</v>
      </c>
      <c r="C69" s="17" t="s">
        <v>526</v>
      </c>
      <c r="D69" s="17" t="s">
        <v>817</v>
      </c>
      <c r="E69" s="54">
        <v>6758429</v>
      </c>
      <c r="F69" s="20">
        <v>43831</v>
      </c>
      <c r="G69" s="2">
        <f t="shared" ca="1" si="1"/>
        <v>3</v>
      </c>
      <c r="H69" s="21" t="s">
        <v>128</v>
      </c>
      <c r="I69" s="22">
        <v>65745</v>
      </c>
      <c r="J69" s="19">
        <v>3</v>
      </c>
      <c r="K69" s="19"/>
      <c r="L69" s="19"/>
    </row>
    <row r="70" spans="1:12" x14ac:dyDescent="0.3">
      <c r="A70" s="17" t="s">
        <v>557</v>
      </c>
      <c r="B70" s="19" t="s">
        <v>123</v>
      </c>
      <c r="C70" s="17" t="s">
        <v>526</v>
      </c>
      <c r="D70" s="17" t="s">
        <v>817</v>
      </c>
      <c r="E70" s="54">
        <v>7466264</v>
      </c>
      <c r="F70" s="20">
        <v>40250</v>
      </c>
      <c r="G70" s="2">
        <f t="shared" ca="1" si="1"/>
        <v>13</v>
      </c>
      <c r="H70" s="21" t="s">
        <v>125</v>
      </c>
      <c r="I70" s="22">
        <v>65246</v>
      </c>
      <c r="J70" s="19">
        <v>1</v>
      </c>
      <c r="K70" s="19"/>
      <c r="L70" s="19"/>
    </row>
    <row r="71" spans="1:12" x14ac:dyDescent="0.3">
      <c r="A71" s="17" t="s">
        <v>597</v>
      </c>
      <c r="B71" s="19" t="s">
        <v>121</v>
      </c>
      <c r="C71" s="17" t="s">
        <v>526</v>
      </c>
      <c r="D71" s="17" t="s">
        <v>818</v>
      </c>
      <c r="E71" s="54">
        <v>8514412</v>
      </c>
      <c r="F71" s="20">
        <v>42939</v>
      </c>
      <c r="G71" s="2">
        <f t="shared" ca="1" si="1"/>
        <v>6</v>
      </c>
      <c r="H71" s="21" t="s">
        <v>116</v>
      </c>
      <c r="I71" s="22">
        <v>56727</v>
      </c>
      <c r="J71" s="19">
        <v>5</v>
      </c>
      <c r="K71" s="19"/>
      <c r="L71" s="19"/>
    </row>
    <row r="72" spans="1:12" x14ac:dyDescent="0.3">
      <c r="A72" s="17" t="s">
        <v>553</v>
      </c>
      <c r="B72" s="19" t="s">
        <v>123</v>
      </c>
      <c r="C72" s="17" t="s">
        <v>526</v>
      </c>
      <c r="D72" s="17" t="s">
        <v>817</v>
      </c>
      <c r="E72" s="54">
        <v>6503900</v>
      </c>
      <c r="F72" s="20">
        <v>43169</v>
      </c>
      <c r="G72" s="2">
        <f t="shared" ca="1" si="1"/>
        <v>5</v>
      </c>
      <c r="H72" s="21"/>
      <c r="I72" s="22">
        <v>76478</v>
      </c>
      <c r="J72" s="19">
        <v>1</v>
      </c>
      <c r="K72" s="19"/>
      <c r="L72" s="19"/>
    </row>
    <row r="73" spans="1:12" x14ac:dyDescent="0.3">
      <c r="A73" s="17" t="s">
        <v>559</v>
      </c>
      <c r="B73" s="19" t="s">
        <v>119</v>
      </c>
      <c r="C73" s="17" t="s">
        <v>526</v>
      </c>
      <c r="D73" s="17" t="s">
        <v>817</v>
      </c>
      <c r="E73" s="54">
        <v>5428604</v>
      </c>
      <c r="F73" s="20">
        <v>42794</v>
      </c>
      <c r="G73" s="2">
        <f t="shared" ca="1" si="1"/>
        <v>6</v>
      </c>
      <c r="H73" s="21" t="s">
        <v>114</v>
      </c>
      <c r="I73" s="22">
        <v>99671</v>
      </c>
      <c r="J73" s="19">
        <v>2</v>
      </c>
      <c r="K73" s="19"/>
      <c r="L73" s="19"/>
    </row>
    <row r="74" spans="1:12" x14ac:dyDescent="0.3">
      <c r="A74" s="17" t="s">
        <v>607</v>
      </c>
      <c r="B74" s="19" t="s">
        <v>123</v>
      </c>
      <c r="C74" s="17" t="s">
        <v>526</v>
      </c>
      <c r="D74" s="17" t="s">
        <v>818</v>
      </c>
      <c r="E74" s="54">
        <v>9715959</v>
      </c>
      <c r="F74" s="20">
        <v>44831</v>
      </c>
      <c r="G74" s="2">
        <f t="shared" ca="1" si="1"/>
        <v>1</v>
      </c>
      <c r="H74" s="21"/>
      <c r="I74" s="22">
        <v>60372</v>
      </c>
      <c r="J74" s="19">
        <v>2</v>
      </c>
      <c r="K74" s="19"/>
      <c r="L74" s="19"/>
    </row>
    <row r="75" spans="1:12" x14ac:dyDescent="0.3">
      <c r="A75" s="17" t="s">
        <v>556</v>
      </c>
      <c r="B75" s="19" t="s">
        <v>123</v>
      </c>
      <c r="C75" s="17" t="s">
        <v>526</v>
      </c>
      <c r="D75" s="17" t="s">
        <v>817</v>
      </c>
      <c r="E75" s="54">
        <v>6558236</v>
      </c>
      <c r="F75" s="20">
        <v>39874</v>
      </c>
      <c r="G75" s="2">
        <f t="shared" ca="1" si="1"/>
        <v>14</v>
      </c>
      <c r="H75" s="21"/>
      <c r="I75" s="22">
        <v>78287</v>
      </c>
      <c r="J75" s="19">
        <v>5</v>
      </c>
      <c r="K75" s="19"/>
      <c r="L75" s="19"/>
    </row>
    <row r="76" spans="1:12" x14ac:dyDescent="0.3">
      <c r="A76" s="17" t="s">
        <v>598</v>
      </c>
      <c r="B76" s="19" t="s">
        <v>127</v>
      </c>
      <c r="C76" s="17" t="s">
        <v>526</v>
      </c>
      <c r="D76" s="17" t="s">
        <v>818</v>
      </c>
      <c r="E76" s="54">
        <v>3971211</v>
      </c>
      <c r="F76" s="20">
        <v>43305</v>
      </c>
      <c r="G76" s="2">
        <f t="shared" ca="1" si="1"/>
        <v>5</v>
      </c>
      <c r="H76" s="21" t="s">
        <v>114</v>
      </c>
      <c r="I76" s="22">
        <v>61513</v>
      </c>
      <c r="J76" s="19">
        <v>1</v>
      </c>
      <c r="K76" s="19"/>
      <c r="L76" s="19"/>
    </row>
    <row r="77" spans="1:12" x14ac:dyDescent="0.3">
      <c r="A77" s="17" t="s">
        <v>576</v>
      </c>
      <c r="B77" s="19" t="s">
        <v>123</v>
      </c>
      <c r="C77" s="17" t="s">
        <v>526</v>
      </c>
      <c r="D77" s="17" t="s">
        <v>817</v>
      </c>
      <c r="E77" s="54">
        <v>2352874</v>
      </c>
      <c r="F77" s="20">
        <v>39970</v>
      </c>
      <c r="G77" s="2">
        <f t="shared" ca="1" si="1"/>
        <v>14</v>
      </c>
      <c r="H77" s="21" t="s">
        <v>128</v>
      </c>
      <c r="I77" s="22">
        <v>88979</v>
      </c>
      <c r="J77" s="19">
        <v>5</v>
      </c>
      <c r="K77" s="19"/>
      <c r="L77" s="19"/>
    </row>
    <row r="78" spans="1:12" x14ac:dyDescent="0.3">
      <c r="A78" s="17" t="s">
        <v>558</v>
      </c>
      <c r="B78" s="19" t="s">
        <v>123</v>
      </c>
      <c r="C78" s="17" t="s">
        <v>526</v>
      </c>
      <c r="D78" s="17" t="s">
        <v>817</v>
      </c>
      <c r="E78" s="54">
        <v>8949659</v>
      </c>
      <c r="F78" s="20">
        <v>40981</v>
      </c>
      <c r="G78" s="2">
        <f t="shared" ca="1" si="1"/>
        <v>11</v>
      </c>
      <c r="H78" s="21"/>
      <c r="I78" s="22">
        <v>81095</v>
      </c>
      <c r="J78" s="19">
        <v>3</v>
      </c>
      <c r="K78" s="19"/>
      <c r="L78" s="19"/>
    </row>
    <row r="79" spans="1:12" x14ac:dyDescent="0.3">
      <c r="A79" s="17" t="s">
        <v>608</v>
      </c>
      <c r="B79" s="19" t="s">
        <v>127</v>
      </c>
      <c r="C79" s="17" t="s">
        <v>526</v>
      </c>
      <c r="D79" s="17" t="s">
        <v>817</v>
      </c>
      <c r="E79" s="54">
        <v>7595826</v>
      </c>
      <c r="F79" s="20">
        <v>43384</v>
      </c>
      <c r="G79" s="2">
        <f t="shared" ca="1" si="1"/>
        <v>5</v>
      </c>
      <c r="H79" s="21" t="s">
        <v>116</v>
      </c>
      <c r="I79" s="22">
        <v>119907</v>
      </c>
      <c r="J79" s="19">
        <v>2</v>
      </c>
      <c r="K79" s="19"/>
      <c r="L79" s="19"/>
    </row>
    <row r="80" spans="1:12" x14ac:dyDescent="0.3">
      <c r="A80" s="17" t="s">
        <v>590</v>
      </c>
      <c r="B80" s="19" t="s">
        <v>112</v>
      </c>
      <c r="C80" s="17" t="s">
        <v>526</v>
      </c>
      <c r="D80" s="17" t="s">
        <v>819</v>
      </c>
      <c r="E80" s="54">
        <v>7197691</v>
      </c>
      <c r="F80" s="20">
        <v>43319</v>
      </c>
      <c r="G80" s="2">
        <f t="shared" ca="1" si="1"/>
        <v>5</v>
      </c>
      <c r="H80" s="21"/>
      <c r="I80" s="22">
        <v>31077</v>
      </c>
      <c r="J80" s="19">
        <v>4</v>
      </c>
      <c r="K80" s="19"/>
      <c r="L80" s="19"/>
    </row>
    <row r="81" spans="1:12" x14ac:dyDescent="0.3">
      <c r="A81" s="17" t="s">
        <v>580</v>
      </c>
      <c r="B81" s="19" t="s">
        <v>112</v>
      </c>
      <c r="C81" s="17" t="s">
        <v>526</v>
      </c>
      <c r="D81" s="17" t="s">
        <v>817</v>
      </c>
      <c r="E81" s="54">
        <v>3563212</v>
      </c>
      <c r="F81" s="20">
        <v>43998</v>
      </c>
      <c r="G81" s="2">
        <f t="shared" ca="1" si="1"/>
        <v>3</v>
      </c>
      <c r="H81" s="21" t="s">
        <v>116</v>
      </c>
      <c r="I81" s="22">
        <v>66629</v>
      </c>
      <c r="J81" s="19">
        <v>5</v>
      </c>
      <c r="K81" s="19"/>
      <c r="L81" s="19"/>
    </row>
    <row r="82" spans="1:12" x14ac:dyDescent="0.3">
      <c r="A82" s="17" t="s">
        <v>569</v>
      </c>
      <c r="B82" s="19" t="s">
        <v>123</v>
      </c>
      <c r="C82" s="17" t="s">
        <v>526</v>
      </c>
      <c r="D82" s="17" t="s">
        <v>817</v>
      </c>
      <c r="E82" s="54">
        <v>8773254</v>
      </c>
      <c r="F82" s="20">
        <v>43250</v>
      </c>
      <c r="G82" s="2">
        <f t="shared" ca="1" si="1"/>
        <v>5</v>
      </c>
      <c r="H82" s="21" t="s">
        <v>114</v>
      </c>
      <c r="I82" s="22">
        <v>64908</v>
      </c>
      <c r="J82" s="19">
        <v>2</v>
      </c>
      <c r="K82" s="19"/>
      <c r="L82" s="19"/>
    </row>
    <row r="83" spans="1:12" x14ac:dyDescent="0.3">
      <c r="A83" s="17" t="s">
        <v>541</v>
      </c>
      <c r="B83" s="19" t="s">
        <v>119</v>
      </c>
      <c r="C83" s="17" t="s">
        <v>526</v>
      </c>
      <c r="D83" s="17" t="s">
        <v>817</v>
      </c>
      <c r="E83" s="54">
        <v>5732063</v>
      </c>
      <c r="F83" s="20">
        <v>43096</v>
      </c>
      <c r="G83" s="2">
        <f t="shared" ca="1" si="1"/>
        <v>5</v>
      </c>
      <c r="H83" s="21" t="s">
        <v>125</v>
      </c>
      <c r="I83" s="22">
        <v>82796</v>
      </c>
      <c r="J83" s="19">
        <v>2</v>
      </c>
      <c r="K83" s="19"/>
      <c r="L83" s="19"/>
    </row>
    <row r="84" spans="1:12" x14ac:dyDescent="0.3">
      <c r="A84" s="17" t="s">
        <v>611</v>
      </c>
      <c r="B84" s="19" t="s">
        <v>121</v>
      </c>
      <c r="C84" s="17" t="s">
        <v>526</v>
      </c>
      <c r="D84" s="17" t="s">
        <v>818</v>
      </c>
      <c r="E84" s="54">
        <v>2859875</v>
      </c>
      <c r="F84" s="20">
        <v>43023</v>
      </c>
      <c r="G84" s="2">
        <f t="shared" ca="1" si="1"/>
        <v>6</v>
      </c>
      <c r="H84" s="21" t="s">
        <v>114</v>
      </c>
      <c r="I84" s="22">
        <v>60278</v>
      </c>
      <c r="J84" s="19">
        <v>1</v>
      </c>
      <c r="K84" s="19"/>
      <c r="L84" s="19"/>
    </row>
    <row r="85" spans="1:12" x14ac:dyDescent="0.3">
      <c r="A85" s="17" t="s">
        <v>527</v>
      </c>
      <c r="B85" s="19" t="s">
        <v>112</v>
      </c>
      <c r="C85" s="17" t="s">
        <v>526</v>
      </c>
      <c r="D85" s="17" t="s">
        <v>817</v>
      </c>
      <c r="E85" s="54">
        <v>8722787</v>
      </c>
      <c r="F85" s="20">
        <v>43785</v>
      </c>
      <c r="G85" s="2">
        <f t="shared" ca="1" si="1"/>
        <v>4</v>
      </c>
      <c r="H85" s="21" t="s">
        <v>116</v>
      </c>
      <c r="I85" s="22">
        <v>82550</v>
      </c>
      <c r="J85" s="19">
        <v>2</v>
      </c>
      <c r="K85" s="19"/>
      <c r="L85" s="19"/>
    </row>
    <row r="86" spans="1:12" x14ac:dyDescent="0.3">
      <c r="A86" s="17" t="s">
        <v>578</v>
      </c>
      <c r="B86" s="19" t="s">
        <v>123</v>
      </c>
      <c r="C86" s="17" t="s">
        <v>526</v>
      </c>
      <c r="D86" s="17" t="s">
        <v>818</v>
      </c>
      <c r="E86" s="54">
        <v>1838669</v>
      </c>
      <c r="F86" s="20">
        <v>43981</v>
      </c>
      <c r="G86" s="2">
        <f t="shared" ca="1" si="1"/>
        <v>3</v>
      </c>
      <c r="H86" s="21"/>
      <c r="I86" s="22">
        <v>53393</v>
      </c>
      <c r="J86" s="19">
        <v>5</v>
      </c>
      <c r="K86" s="19"/>
      <c r="L86" s="19"/>
    </row>
    <row r="87" spans="1:12" x14ac:dyDescent="0.3">
      <c r="A87" s="17" t="s">
        <v>570</v>
      </c>
      <c r="B87" s="19" t="s">
        <v>123</v>
      </c>
      <c r="C87" s="17" t="s">
        <v>526</v>
      </c>
      <c r="D87" s="17" t="s">
        <v>817</v>
      </c>
      <c r="E87" s="54">
        <v>5531263</v>
      </c>
      <c r="F87" s="20">
        <v>44342</v>
      </c>
      <c r="G87" s="2">
        <f t="shared" ca="1" si="1"/>
        <v>2</v>
      </c>
      <c r="H87" s="21" t="s">
        <v>120</v>
      </c>
      <c r="I87" s="22">
        <v>104949</v>
      </c>
      <c r="J87" s="19">
        <v>1</v>
      </c>
      <c r="K87" s="19"/>
      <c r="L87" s="19"/>
    </row>
    <row r="88" spans="1:12" x14ac:dyDescent="0.3">
      <c r="A88" s="17" t="s">
        <v>587</v>
      </c>
      <c r="B88" s="19" t="s">
        <v>123</v>
      </c>
      <c r="C88" s="17" t="s">
        <v>526</v>
      </c>
      <c r="D88" s="17" t="s">
        <v>819</v>
      </c>
      <c r="E88" s="54">
        <v>6548827</v>
      </c>
      <c r="F88" s="20">
        <v>40715</v>
      </c>
      <c r="G88" s="2">
        <f t="shared" ca="1" si="1"/>
        <v>12</v>
      </c>
      <c r="H88" s="21" t="s">
        <v>114</v>
      </c>
      <c r="I88" s="22">
        <v>39326</v>
      </c>
      <c r="J88" s="19">
        <v>1</v>
      </c>
      <c r="K88" s="19"/>
      <c r="L88" s="19"/>
    </row>
    <row r="89" spans="1:12" x14ac:dyDescent="0.3">
      <c r="A89" s="17" t="s">
        <v>605</v>
      </c>
      <c r="B89" s="19" t="s">
        <v>121</v>
      </c>
      <c r="C89" s="17" t="s">
        <v>526</v>
      </c>
      <c r="D89" s="17" t="s">
        <v>817</v>
      </c>
      <c r="E89" s="54">
        <v>2666068</v>
      </c>
      <c r="F89" s="20">
        <v>44455</v>
      </c>
      <c r="G89" s="2">
        <f t="shared" ca="1" si="1"/>
        <v>2</v>
      </c>
      <c r="H89" s="21" t="s">
        <v>125</v>
      </c>
      <c r="I89" s="22">
        <v>96768</v>
      </c>
      <c r="J89" s="19">
        <v>4</v>
      </c>
      <c r="K89" s="19"/>
      <c r="L89" s="19"/>
    </row>
    <row r="90" spans="1:12" x14ac:dyDescent="0.3">
      <c r="A90" s="17" t="s">
        <v>39</v>
      </c>
      <c r="B90" s="19" t="s">
        <v>112</v>
      </c>
      <c r="C90" s="17" t="s">
        <v>113</v>
      </c>
      <c r="D90" s="17" t="s">
        <v>818</v>
      </c>
      <c r="E90" s="54">
        <v>3636147</v>
      </c>
      <c r="F90" s="20">
        <v>42724</v>
      </c>
      <c r="G90" s="2">
        <f t="shared" ca="1" si="1"/>
        <v>6</v>
      </c>
      <c r="H90" s="21"/>
      <c r="I90" s="22">
        <v>57429</v>
      </c>
      <c r="J90" s="19">
        <v>5</v>
      </c>
      <c r="K90" s="19"/>
      <c r="L90" s="19"/>
    </row>
    <row r="91" spans="1:12" x14ac:dyDescent="0.3">
      <c r="A91" s="17" t="s">
        <v>117</v>
      </c>
      <c r="B91" s="19" t="s">
        <v>118</v>
      </c>
      <c r="C91" s="17" t="s">
        <v>113</v>
      </c>
      <c r="D91" s="17" t="s">
        <v>818</v>
      </c>
      <c r="E91" s="54">
        <v>4981639</v>
      </c>
      <c r="F91" s="20">
        <v>44728</v>
      </c>
      <c r="G91" s="2">
        <f t="shared" ca="1" si="1"/>
        <v>1</v>
      </c>
      <c r="H91" s="21"/>
      <c r="I91" s="22">
        <v>48168</v>
      </c>
      <c r="J91" s="19">
        <v>2</v>
      </c>
      <c r="K91" s="19"/>
      <c r="L91" s="19"/>
    </row>
    <row r="92" spans="1:12" x14ac:dyDescent="0.3">
      <c r="A92" s="17" t="s">
        <v>38</v>
      </c>
      <c r="B92" s="19" t="s">
        <v>112</v>
      </c>
      <c r="C92" s="17" t="s">
        <v>113</v>
      </c>
      <c r="D92" s="17" t="s">
        <v>817</v>
      </c>
      <c r="E92" s="54">
        <v>9868718</v>
      </c>
      <c r="F92" s="20">
        <v>39748</v>
      </c>
      <c r="G92" s="2">
        <f t="shared" ca="1" si="1"/>
        <v>15</v>
      </c>
      <c r="H92" s="21" t="s">
        <v>114</v>
      </c>
      <c r="I92" s="22">
        <v>73643</v>
      </c>
      <c r="J92" s="19">
        <v>1</v>
      </c>
      <c r="K92" s="19"/>
      <c r="L92" s="19"/>
    </row>
    <row r="93" spans="1:12" x14ac:dyDescent="0.3">
      <c r="A93" s="17" t="s">
        <v>115</v>
      </c>
      <c r="B93" s="19" t="s">
        <v>112</v>
      </c>
      <c r="C93" s="17" t="s">
        <v>113</v>
      </c>
      <c r="D93" s="17" t="s">
        <v>819</v>
      </c>
      <c r="E93" s="54">
        <v>6947668</v>
      </c>
      <c r="F93" s="20">
        <v>44172</v>
      </c>
      <c r="G93" s="2">
        <f t="shared" ca="1" si="1"/>
        <v>2</v>
      </c>
      <c r="H93" s="21" t="s">
        <v>116</v>
      </c>
      <c r="I93" s="22">
        <v>36173</v>
      </c>
      <c r="J93" s="19">
        <v>4</v>
      </c>
      <c r="K93" s="19"/>
      <c r="L93" s="19"/>
    </row>
    <row r="94" spans="1:12" x14ac:dyDescent="0.3">
      <c r="A94" s="17" t="s">
        <v>40</v>
      </c>
      <c r="B94" s="19" t="s">
        <v>119</v>
      </c>
      <c r="C94" s="17" t="s">
        <v>113</v>
      </c>
      <c r="D94" s="17" t="s">
        <v>817</v>
      </c>
      <c r="E94" s="54">
        <v>3018047</v>
      </c>
      <c r="F94" s="20">
        <v>43024</v>
      </c>
      <c r="G94" s="2">
        <f t="shared" ca="1" si="1"/>
        <v>6</v>
      </c>
      <c r="H94" s="21" t="s">
        <v>120</v>
      </c>
      <c r="I94" s="22">
        <v>98321</v>
      </c>
      <c r="J94" s="19">
        <v>2</v>
      </c>
      <c r="K94" s="19"/>
      <c r="L94" s="19"/>
    </row>
    <row r="95" spans="1:12" x14ac:dyDescent="0.3">
      <c r="A95" s="17" t="s">
        <v>166</v>
      </c>
      <c r="B95" s="19" t="s">
        <v>123</v>
      </c>
      <c r="C95" s="17" t="s">
        <v>165</v>
      </c>
      <c r="D95" s="17" t="s">
        <v>817</v>
      </c>
      <c r="E95" s="54">
        <v>3052277</v>
      </c>
      <c r="F95" s="20">
        <v>44495</v>
      </c>
      <c r="G95" s="2">
        <f t="shared" ca="1" si="1"/>
        <v>2</v>
      </c>
      <c r="H95" s="21" t="s">
        <v>120</v>
      </c>
      <c r="I95" s="22">
        <v>111375</v>
      </c>
      <c r="J95" s="19">
        <v>5</v>
      </c>
      <c r="K95" s="19"/>
      <c r="L95" s="19"/>
    </row>
    <row r="96" spans="1:12" x14ac:dyDescent="0.3">
      <c r="A96" s="17" t="s">
        <v>164</v>
      </c>
      <c r="B96" s="19" t="s">
        <v>118</v>
      </c>
      <c r="C96" s="17" t="s">
        <v>165</v>
      </c>
      <c r="D96" s="17" t="s">
        <v>817</v>
      </c>
      <c r="E96" s="54">
        <v>4817107</v>
      </c>
      <c r="F96" s="20">
        <v>44127</v>
      </c>
      <c r="G96" s="2">
        <f t="shared" ca="1" si="1"/>
        <v>3</v>
      </c>
      <c r="H96" s="21"/>
      <c r="I96" s="22">
        <v>108068</v>
      </c>
      <c r="J96" s="19">
        <v>2</v>
      </c>
      <c r="K96" s="19"/>
      <c r="L96" s="19"/>
    </row>
    <row r="97" spans="1:12" x14ac:dyDescent="0.3">
      <c r="A97" s="17" t="s">
        <v>175</v>
      </c>
      <c r="B97" s="19" t="s">
        <v>119</v>
      </c>
      <c r="C97" s="17" t="s">
        <v>165</v>
      </c>
      <c r="D97" s="17" t="s">
        <v>817</v>
      </c>
      <c r="E97" s="54">
        <v>5393641</v>
      </c>
      <c r="F97" s="20">
        <v>39919</v>
      </c>
      <c r="G97" s="2">
        <f t="shared" ca="1" si="1"/>
        <v>14</v>
      </c>
      <c r="H97" s="21"/>
      <c r="I97" s="22">
        <v>117410</v>
      </c>
      <c r="J97" s="19">
        <v>4</v>
      </c>
      <c r="K97" s="19"/>
      <c r="L97" s="19"/>
    </row>
    <row r="98" spans="1:12" x14ac:dyDescent="0.3">
      <c r="A98" s="17" t="s">
        <v>170</v>
      </c>
      <c r="B98" s="19" t="s">
        <v>127</v>
      </c>
      <c r="C98" s="17" t="s">
        <v>165</v>
      </c>
      <c r="D98" s="17" t="s">
        <v>817</v>
      </c>
      <c r="E98" s="54">
        <v>2402590</v>
      </c>
      <c r="F98" s="20">
        <v>41244</v>
      </c>
      <c r="G98" s="2">
        <f t="shared" ca="1" si="1"/>
        <v>10</v>
      </c>
      <c r="H98" s="21"/>
      <c r="I98" s="22">
        <v>99077</v>
      </c>
      <c r="J98" s="19">
        <v>2</v>
      </c>
      <c r="K98" s="19"/>
      <c r="L98" s="19"/>
    </row>
    <row r="99" spans="1:12" x14ac:dyDescent="0.3">
      <c r="A99" s="17" t="s">
        <v>182</v>
      </c>
      <c r="B99" s="19" t="s">
        <v>123</v>
      </c>
      <c r="C99" s="17" t="s">
        <v>165</v>
      </c>
      <c r="D99" s="17" t="s">
        <v>817</v>
      </c>
      <c r="E99" s="54">
        <v>5886242</v>
      </c>
      <c r="F99" s="20">
        <v>42601</v>
      </c>
      <c r="G99" s="2">
        <f t="shared" ca="1" si="1"/>
        <v>7</v>
      </c>
      <c r="H99" s="21"/>
      <c r="I99" s="22">
        <v>102627</v>
      </c>
      <c r="J99" s="19">
        <v>1</v>
      </c>
      <c r="K99" s="19"/>
      <c r="L99" s="19"/>
    </row>
    <row r="100" spans="1:12" x14ac:dyDescent="0.3">
      <c r="A100" s="17" t="s">
        <v>169</v>
      </c>
      <c r="B100" s="19" t="s">
        <v>119</v>
      </c>
      <c r="C100" s="17" t="s">
        <v>165</v>
      </c>
      <c r="D100" s="17" t="s">
        <v>817</v>
      </c>
      <c r="E100" s="54">
        <v>5897424</v>
      </c>
      <c r="F100" s="20">
        <v>42351</v>
      </c>
      <c r="G100" s="2">
        <f t="shared" ca="1" si="1"/>
        <v>7</v>
      </c>
      <c r="H100" s="21" t="s">
        <v>114</v>
      </c>
      <c r="I100" s="22">
        <v>108162</v>
      </c>
      <c r="J100" s="19">
        <v>4</v>
      </c>
      <c r="K100" s="19"/>
      <c r="L100" s="19"/>
    </row>
    <row r="101" spans="1:12" x14ac:dyDescent="0.3">
      <c r="A101" s="17" t="s">
        <v>183</v>
      </c>
      <c r="B101" s="19" t="s">
        <v>119</v>
      </c>
      <c r="C101" s="17" t="s">
        <v>165</v>
      </c>
      <c r="D101" s="17" t="s">
        <v>818</v>
      </c>
      <c r="E101" s="54">
        <v>8662027</v>
      </c>
      <c r="F101" s="20">
        <v>41189</v>
      </c>
      <c r="G101" s="2">
        <f t="shared" ca="1" si="1"/>
        <v>11</v>
      </c>
      <c r="H101" s="21" t="s">
        <v>120</v>
      </c>
      <c r="I101" s="22">
        <v>53649</v>
      </c>
      <c r="J101" s="19">
        <v>1</v>
      </c>
      <c r="K101" s="19"/>
      <c r="L101" s="19"/>
    </row>
    <row r="102" spans="1:12" x14ac:dyDescent="0.3">
      <c r="A102" s="17" t="s">
        <v>177</v>
      </c>
      <c r="B102" s="19" t="s">
        <v>121</v>
      </c>
      <c r="C102" s="17" t="s">
        <v>165</v>
      </c>
      <c r="D102" s="17" t="s">
        <v>817</v>
      </c>
      <c r="E102" s="54">
        <v>2034034</v>
      </c>
      <c r="F102" s="20">
        <v>44705</v>
      </c>
      <c r="G102" s="2">
        <f t="shared" ca="1" si="1"/>
        <v>1</v>
      </c>
      <c r="H102" s="21" t="s">
        <v>128</v>
      </c>
      <c r="I102" s="22">
        <v>111726</v>
      </c>
      <c r="J102" s="19">
        <v>4</v>
      </c>
      <c r="K102" s="19"/>
      <c r="L102" s="19"/>
    </row>
    <row r="103" spans="1:12" x14ac:dyDescent="0.3">
      <c r="A103" s="17" t="s">
        <v>168</v>
      </c>
      <c r="B103" s="19" t="s">
        <v>118</v>
      </c>
      <c r="C103" s="17" t="s">
        <v>165</v>
      </c>
      <c r="D103" s="17" t="s">
        <v>818</v>
      </c>
      <c r="E103" s="54">
        <v>4403159</v>
      </c>
      <c r="F103" s="20">
        <v>39753</v>
      </c>
      <c r="G103" s="2">
        <f t="shared" ca="1" si="1"/>
        <v>15</v>
      </c>
      <c r="H103" s="21"/>
      <c r="I103" s="22">
        <v>44469</v>
      </c>
      <c r="J103" s="19">
        <v>5</v>
      </c>
      <c r="K103" s="19"/>
      <c r="L103" s="19"/>
    </row>
    <row r="104" spans="1:12" x14ac:dyDescent="0.3">
      <c r="A104" s="17" t="s">
        <v>167</v>
      </c>
      <c r="B104" s="19" t="s">
        <v>121</v>
      </c>
      <c r="C104" s="17" t="s">
        <v>165</v>
      </c>
      <c r="D104" s="17" t="s">
        <v>820</v>
      </c>
      <c r="E104" s="54">
        <v>4291748</v>
      </c>
      <c r="F104" s="20">
        <v>42684</v>
      </c>
      <c r="G104" s="2">
        <f t="shared" ca="1" si="1"/>
        <v>7</v>
      </c>
      <c r="H104" s="21" t="s">
        <v>125</v>
      </c>
      <c r="I104" s="22">
        <v>25184</v>
      </c>
      <c r="J104" s="19">
        <v>4</v>
      </c>
      <c r="K104" s="19"/>
      <c r="L104" s="19"/>
    </row>
    <row r="105" spans="1:12" x14ac:dyDescent="0.3">
      <c r="A105" s="17" t="s">
        <v>180</v>
      </c>
      <c r="B105" s="19" t="s">
        <v>123</v>
      </c>
      <c r="C105" s="17" t="s">
        <v>165</v>
      </c>
      <c r="D105" s="17" t="s">
        <v>817</v>
      </c>
      <c r="E105" s="54">
        <v>6639427</v>
      </c>
      <c r="F105" s="20">
        <v>39654</v>
      </c>
      <c r="G105" s="2">
        <f t="shared" ca="1" si="1"/>
        <v>15</v>
      </c>
      <c r="H105" s="21" t="s">
        <v>128</v>
      </c>
      <c r="I105" s="22">
        <v>67649</v>
      </c>
      <c r="J105" s="19">
        <v>1</v>
      </c>
      <c r="K105" s="19"/>
      <c r="L105" s="19"/>
    </row>
    <row r="106" spans="1:12" x14ac:dyDescent="0.3">
      <c r="A106" s="17" t="s">
        <v>179</v>
      </c>
      <c r="B106" s="19" t="s">
        <v>123</v>
      </c>
      <c r="C106" s="17" t="s">
        <v>165</v>
      </c>
      <c r="D106" s="17" t="s">
        <v>817</v>
      </c>
      <c r="E106" s="54">
        <v>8245598</v>
      </c>
      <c r="F106" s="20">
        <v>40690</v>
      </c>
      <c r="G106" s="2">
        <f t="shared" ca="1" si="1"/>
        <v>12</v>
      </c>
      <c r="H106" s="21" t="s">
        <v>120</v>
      </c>
      <c r="I106" s="22">
        <v>82553</v>
      </c>
      <c r="J106" s="19">
        <v>4</v>
      </c>
      <c r="K106" s="19"/>
      <c r="L106" s="19"/>
    </row>
    <row r="107" spans="1:12" x14ac:dyDescent="0.3">
      <c r="A107" s="17" t="s">
        <v>181</v>
      </c>
      <c r="B107" s="19" t="s">
        <v>121</v>
      </c>
      <c r="C107" s="17" t="s">
        <v>165</v>
      </c>
      <c r="D107" s="17" t="s">
        <v>820</v>
      </c>
      <c r="E107" s="54">
        <v>3783027</v>
      </c>
      <c r="F107" s="20">
        <v>43335</v>
      </c>
      <c r="G107" s="2">
        <f t="shared" ca="1" si="1"/>
        <v>5</v>
      </c>
      <c r="H107" s="21"/>
      <c r="I107" s="22">
        <v>19861</v>
      </c>
      <c r="J107" s="19">
        <v>5</v>
      </c>
      <c r="K107" s="19"/>
      <c r="L107" s="19"/>
    </row>
    <row r="108" spans="1:12" x14ac:dyDescent="0.3">
      <c r="A108" s="17" t="s">
        <v>178</v>
      </c>
      <c r="B108" s="19" t="s">
        <v>121</v>
      </c>
      <c r="C108" s="17" t="s">
        <v>165</v>
      </c>
      <c r="D108" s="17" t="s">
        <v>820</v>
      </c>
      <c r="E108" s="54">
        <v>2124942</v>
      </c>
      <c r="F108" s="20">
        <v>42537</v>
      </c>
      <c r="G108" s="2">
        <f t="shared" ca="1" si="1"/>
        <v>7</v>
      </c>
      <c r="H108" s="21"/>
      <c r="I108" s="22">
        <v>17113</v>
      </c>
      <c r="J108" s="19">
        <v>2</v>
      </c>
      <c r="K108" s="19"/>
      <c r="L108" s="19"/>
    </row>
    <row r="109" spans="1:12" x14ac:dyDescent="0.3">
      <c r="A109" s="17" t="s">
        <v>174</v>
      </c>
      <c r="B109" s="19" t="s">
        <v>112</v>
      </c>
      <c r="C109" s="17" t="s">
        <v>165</v>
      </c>
      <c r="D109" s="17" t="s">
        <v>818</v>
      </c>
      <c r="E109" s="54">
        <v>7609205</v>
      </c>
      <c r="F109" s="20">
        <v>44329</v>
      </c>
      <c r="G109" s="2">
        <f t="shared" ca="1" si="1"/>
        <v>2</v>
      </c>
      <c r="H109" s="21" t="s">
        <v>128</v>
      </c>
      <c r="I109" s="22">
        <v>50787</v>
      </c>
      <c r="J109" s="19">
        <v>5</v>
      </c>
      <c r="K109" s="19"/>
      <c r="L109" s="19"/>
    </row>
    <row r="110" spans="1:12" x14ac:dyDescent="0.3">
      <c r="A110" s="17" t="s">
        <v>171</v>
      </c>
      <c r="B110" s="19" t="s">
        <v>112</v>
      </c>
      <c r="C110" s="17" t="s">
        <v>165</v>
      </c>
      <c r="D110" s="17" t="s">
        <v>818</v>
      </c>
      <c r="E110" s="54">
        <v>4804206</v>
      </c>
      <c r="F110" s="20">
        <v>43840</v>
      </c>
      <c r="G110" s="2">
        <f t="shared" ca="1" si="1"/>
        <v>3</v>
      </c>
      <c r="H110" s="21"/>
      <c r="I110" s="22">
        <v>47601</v>
      </c>
      <c r="J110" s="19">
        <v>2</v>
      </c>
      <c r="K110" s="19"/>
      <c r="L110" s="19"/>
    </row>
    <row r="111" spans="1:12" x14ac:dyDescent="0.3">
      <c r="A111" s="17" t="s">
        <v>173</v>
      </c>
      <c r="B111" s="19" t="s">
        <v>123</v>
      </c>
      <c r="C111" s="17" t="s">
        <v>165</v>
      </c>
      <c r="D111" s="17" t="s">
        <v>817</v>
      </c>
      <c r="E111" s="54">
        <v>6901558</v>
      </c>
      <c r="F111" s="20">
        <v>39536</v>
      </c>
      <c r="G111" s="2">
        <f t="shared" ca="1" si="1"/>
        <v>15</v>
      </c>
      <c r="H111" s="21"/>
      <c r="I111" s="22">
        <v>87035</v>
      </c>
      <c r="J111" s="19">
        <v>3</v>
      </c>
      <c r="K111" s="19"/>
      <c r="L111" s="19"/>
    </row>
    <row r="112" spans="1:12" x14ac:dyDescent="0.3">
      <c r="A112" s="17" t="s">
        <v>176</v>
      </c>
      <c r="B112" s="19" t="s">
        <v>123</v>
      </c>
      <c r="C112" s="17" t="s">
        <v>165</v>
      </c>
      <c r="D112" s="17" t="s">
        <v>818</v>
      </c>
      <c r="E112" s="54">
        <v>3711992</v>
      </c>
      <c r="F112" s="20">
        <v>39934</v>
      </c>
      <c r="G112" s="2">
        <f t="shared" ca="1" si="1"/>
        <v>14</v>
      </c>
      <c r="H112" s="21" t="s">
        <v>125</v>
      </c>
      <c r="I112" s="22">
        <v>57922</v>
      </c>
      <c r="J112" s="19">
        <v>1</v>
      </c>
      <c r="K112" s="19"/>
      <c r="L112" s="19"/>
    </row>
    <row r="113" spans="1:12" x14ac:dyDescent="0.3">
      <c r="A113" s="17" t="s">
        <v>172</v>
      </c>
      <c r="B113" s="19" t="s">
        <v>121</v>
      </c>
      <c r="C113" s="17" t="s">
        <v>165</v>
      </c>
      <c r="D113" s="17" t="s">
        <v>817</v>
      </c>
      <c r="E113" s="54">
        <v>5277834</v>
      </c>
      <c r="F113" s="20">
        <v>39846</v>
      </c>
      <c r="G113" s="2">
        <f t="shared" ca="1" si="1"/>
        <v>14</v>
      </c>
      <c r="H113" s="21" t="s">
        <v>128</v>
      </c>
      <c r="I113" s="22">
        <v>82796</v>
      </c>
      <c r="J113" s="19">
        <v>1</v>
      </c>
      <c r="K113" s="19"/>
      <c r="L113" s="19"/>
    </row>
    <row r="114" spans="1:12" x14ac:dyDescent="0.3">
      <c r="A114" s="17" t="s">
        <v>25</v>
      </c>
      <c r="B114" s="19" t="s">
        <v>121</v>
      </c>
      <c r="C114" s="17" t="s">
        <v>130</v>
      </c>
      <c r="D114" s="17" t="s">
        <v>818</v>
      </c>
      <c r="E114" s="54">
        <v>6844465</v>
      </c>
      <c r="F114" s="20">
        <v>44595</v>
      </c>
      <c r="G114" s="2">
        <f t="shared" ca="1" si="1"/>
        <v>1</v>
      </c>
      <c r="H114" s="21" t="s">
        <v>114</v>
      </c>
      <c r="I114" s="22">
        <v>62397</v>
      </c>
      <c r="J114" s="19">
        <v>3</v>
      </c>
      <c r="K114" s="19"/>
      <c r="L114" s="19"/>
    </row>
    <row r="115" spans="1:12" x14ac:dyDescent="0.3">
      <c r="A115" s="17" t="s">
        <v>22</v>
      </c>
      <c r="B115" s="19" t="s">
        <v>112</v>
      </c>
      <c r="C115" s="17" t="s">
        <v>130</v>
      </c>
      <c r="D115" s="17" t="s">
        <v>817</v>
      </c>
      <c r="E115" s="54">
        <v>9236154</v>
      </c>
      <c r="F115" s="20">
        <v>43683</v>
      </c>
      <c r="G115" s="2">
        <f t="shared" ca="1" si="1"/>
        <v>4</v>
      </c>
      <c r="H115" s="21" t="s">
        <v>116</v>
      </c>
      <c r="I115" s="22">
        <v>69093</v>
      </c>
      <c r="J115" s="19">
        <v>3</v>
      </c>
      <c r="K115" s="19"/>
      <c r="L115" s="19"/>
    </row>
    <row r="116" spans="1:12" x14ac:dyDescent="0.3">
      <c r="A116" s="17" t="s">
        <v>27</v>
      </c>
      <c r="B116" s="19" t="s">
        <v>121</v>
      </c>
      <c r="C116" s="17" t="s">
        <v>130</v>
      </c>
      <c r="D116" s="17" t="s">
        <v>818</v>
      </c>
      <c r="E116" s="54">
        <v>4505621</v>
      </c>
      <c r="F116" s="20">
        <v>42994</v>
      </c>
      <c r="G116" s="2">
        <f t="shared" ca="1" si="1"/>
        <v>6</v>
      </c>
      <c r="H116" s="21" t="s">
        <v>120</v>
      </c>
      <c r="I116" s="22">
        <v>62228</v>
      </c>
      <c r="J116" s="19">
        <v>3</v>
      </c>
      <c r="K116" s="19"/>
      <c r="L116" s="19"/>
    </row>
    <row r="117" spans="1:12" x14ac:dyDescent="0.3">
      <c r="A117" s="17" t="s">
        <v>19</v>
      </c>
      <c r="B117" s="19" t="s">
        <v>112</v>
      </c>
      <c r="C117" s="17" t="s">
        <v>130</v>
      </c>
      <c r="D117" s="17" t="s">
        <v>817</v>
      </c>
      <c r="E117" s="54">
        <v>1251552</v>
      </c>
      <c r="F117" s="20">
        <v>40196</v>
      </c>
      <c r="G117" s="2">
        <f t="shared" ca="1" si="1"/>
        <v>13</v>
      </c>
      <c r="H117" s="21" t="s">
        <v>120</v>
      </c>
      <c r="I117" s="22">
        <v>76194</v>
      </c>
      <c r="J117" s="19">
        <v>1</v>
      </c>
      <c r="K117" s="19"/>
      <c r="L117" s="19"/>
    </row>
    <row r="118" spans="1:12" x14ac:dyDescent="0.3">
      <c r="A118" s="17" t="s">
        <v>28</v>
      </c>
      <c r="B118" s="19" t="s">
        <v>123</v>
      </c>
      <c r="C118" s="17" t="s">
        <v>130</v>
      </c>
      <c r="D118" s="17" t="s">
        <v>819</v>
      </c>
      <c r="E118" s="54">
        <v>8123566</v>
      </c>
      <c r="F118" s="20">
        <v>43729</v>
      </c>
      <c r="G118" s="2">
        <f t="shared" ca="1" si="1"/>
        <v>4</v>
      </c>
      <c r="H118" s="21" t="s">
        <v>128</v>
      </c>
      <c r="I118" s="22">
        <v>38718</v>
      </c>
      <c r="J118" s="19">
        <v>1</v>
      </c>
      <c r="K118" s="19"/>
      <c r="L118" s="19"/>
    </row>
    <row r="119" spans="1:12" x14ac:dyDescent="0.3">
      <c r="A119" s="17" t="s">
        <v>55</v>
      </c>
      <c r="B119" s="19" t="s">
        <v>121</v>
      </c>
      <c r="C119" s="17" t="s">
        <v>130</v>
      </c>
      <c r="D119" s="17" t="s">
        <v>817</v>
      </c>
      <c r="E119" s="54">
        <v>8604060</v>
      </c>
      <c r="F119" s="20">
        <v>39791</v>
      </c>
      <c r="G119" s="2">
        <f t="shared" ca="1" si="1"/>
        <v>14</v>
      </c>
      <c r="H119" s="21" t="s">
        <v>125</v>
      </c>
      <c r="I119" s="22">
        <v>64598</v>
      </c>
      <c r="J119" s="19">
        <v>1</v>
      </c>
      <c r="K119" s="19"/>
      <c r="L119" s="19"/>
    </row>
    <row r="120" spans="1:12" x14ac:dyDescent="0.3">
      <c r="A120" s="17" t="s">
        <v>20</v>
      </c>
      <c r="B120" s="19" t="s">
        <v>112</v>
      </c>
      <c r="C120" s="17" t="s">
        <v>130</v>
      </c>
      <c r="D120" s="17" t="s">
        <v>820</v>
      </c>
      <c r="E120" s="54">
        <v>1969474</v>
      </c>
      <c r="F120" s="20">
        <v>42428</v>
      </c>
      <c r="G120" s="2">
        <f t="shared" ca="1" si="1"/>
        <v>7</v>
      </c>
      <c r="H120" s="21" t="s">
        <v>114</v>
      </c>
      <c r="I120" s="22">
        <v>14884</v>
      </c>
      <c r="J120" s="19">
        <v>1</v>
      </c>
      <c r="K120" s="19"/>
      <c r="L120" s="19"/>
    </row>
    <row r="121" spans="1:12" x14ac:dyDescent="0.3">
      <c r="A121" s="17" t="s">
        <v>53</v>
      </c>
      <c r="B121" s="19" t="s">
        <v>123</v>
      </c>
      <c r="C121" s="17" t="s">
        <v>130</v>
      </c>
      <c r="D121" s="17" t="s">
        <v>817</v>
      </c>
      <c r="E121" s="54">
        <v>4887356</v>
      </c>
      <c r="F121" s="20">
        <v>42323</v>
      </c>
      <c r="G121" s="2">
        <f t="shared" ca="1" si="1"/>
        <v>8</v>
      </c>
      <c r="H121" s="21" t="s">
        <v>128</v>
      </c>
      <c r="I121" s="22">
        <v>66636</v>
      </c>
      <c r="J121" s="19">
        <v>2</v>
      </c>
      <c r="K121" s="19"/>
      <c r="L121" s="19"/>
    </row>
    <row r="122" spans="1:12" x14ac:dyDescent="0.3">
      <c r="A122" s="17" t="s">
        <v>21</v>
      </c>
      <c r="B122" s="19" t="s">
        <v>123</v>
      </c>
      <c r="C122" s="17" t="s">
        <v>130</v>
      </c>
      <c r="D122" s="17" t="s">
        <v>819</v>
      </c>
      <c r="E122" s="54">
        <v>3882001</v>
      </c>
      <c r="F122" s="20">
        <v>42538</v>
      </c>
      <c r="G122" s="2">
        <f t="shared" ca="1" si="1"/>
        <v>7</v>
      </c>
      <c r="H122" s="21"/>
      <c r="I122" s="22">
        <v>27038</v>
      </c>
      <c r="J122" s="19">
        <v>4</v>
      </c>
      <c r="K122" s="19"/>
      <c r="L122" s="19"/>
    </row>
    <row r="123" spans="1:12" x14ac:dyDescent="0.3">
      <c r="A123" s="17" t="s">
        <v>26</v>
      </c>
      <c r="B123" s="19" t="s">
        <v>127</v>
      </c>
      <c r="C123" s="17" t="s">
        <v>130</v>
      </c>
      <c r="D123" s="17" t="s">
        <v>817</v>
      </c>
      <c r="E123" s="54">
        <v>2028417</v>
      </c>
      <c r="F123" s="20">
        <v>44085</v>
      </c>
      <c r="G123" s="2">
        <f t="shared" ca="1" si="1"/>
        <v>3</v>
      </c>
      <c r="H123" s="21"/>
      <c r="I123" s="22">
        <v>78476</v>
      </c>
      <c r="J123" s="19">
        <v>2</v>
      </c>
      <c r="K123" s="19"/>
      <c r="L123" s="19"/>
    </row>
    <row r="124" spans="1:12" x14ac:dyDescent="0.3">
      <c r="A124" s="17" t="s">
        <v>18</v>
      </c>
      <c r="B124" s="19" t="s">
        <v>118</v>
      </c>
      <c r="C124" s="17" t="s">
        <v>130</v>
      </c>
      <c r="D124" s="17" t="s">
        <v>819</v>
      </c>
      <c r="E124" s="54">
        <v>4569460</v>
      </c>
      <c r="F124" s="20">
        <v>41628</v>
      </c>
      <c r="G124" s="2">
        <f t="shared" ca="1" si="1"/>
        <v>9</v>
      </c>
      <c r="H124" s="21" t="s">
        <v>114</v>
      </c>
      <c r="I124" s="22">
        <v>40973</v>
      </c>
      <c r="J124" s="19">
        <v>1</v>
      </c>
      <c r="K124" s="19"/>
      <c r="L124" s="19"/>
    </row>
    <row r="125" spans="1:12" x14ac:dyDescent="0.3">
      <c r="A125" s="17" t="s">
        <v>54</v>
      </c>
      <c r="B125" s="19" t="s">
        <v>112</v>
      </c>
      <c r="C125" s="17" t="s">
        <v>130</v>
      </c>
      <c r="D125" s="17" t="s">
        <v>818</v>
      </c>
      <c r="E125" s="54">
        <v>4285770</v>
      </c>
      <c r="F125" s="20">
        <v>40470</v>
      </c>
      <c r="G125" s="2">
        <f t="shared" ca="1" si="1"/>
        <v>13</v>
      </c>
      <c r="H125" s="21" t="s">
        <v>128</v>
      </c>
      <c r="I125" s="22">
        <v>45414</v>
      </c>
      <c r="J125" s="19">
        <v>3</v>
      </c>
      <c r="K125" s="19"/>
      <c r="L125" s="19"/>
    </row>
    <row r="126" spans="1:12" x14ac:dyDescent="0.3">
      <c r="A126" s="17" t="s">
        <v>24</v>
      </c>
      <c r="B126" s="19" t="s">
        <v>121</v>
      </c>
      <c r="C126" s="17" t="s">
        <v>130</v>
      </c>
      <c r="D126" s="17" t="s">
        <v>817</v>
      </c>
      <c r="E126" s="54">
        <v>8861229</v>
      </c>
      <c r="F126" s="20">
        <v>42991</v>
      </c>
      <c r="G126" s="2">
        <f t="shared" ca="1" si="1"/>
        <v>6</v>
      </c>
      <c r="H126" s="21" t="s">
        <v>114</v>
      </c>
      <c r="I126" s="22">
        <v>99144</v>
      </c>
      <c r="J126" s="19">
        <v>1</v>
      </c>
      <c r="K126" s="19"/>
      <c r="L126" s="19"/>
    </row>
    <row r="127" spans="1:12" x14ac:dyDescent="0.3">
      <c r="A127" s="17" t="s">
        <v>23</v>
      </c>
      <c r="B127" s="19" t="s">
        <v>112</v>
      </c>
      <c r="C127" s="17" t="s">
        <v>130</v>
      </c>
      <c r="D127" s="17" t="s">
        <v>818</v>
      </c>
      <c r="E127" s="54">
        <v>3894710</v>
      </c>
      <c r="F127" s="20">
        <v>44433</v>
      </c>
      <c r="G127" s="2">
        <f t="shared" ca="1" si="1"/>
        <v>2</v>
      </c>
      <c r="H127" s="21" t="s">
        <v>116</v>
      </c>
      <c r="I127" s="22">
        <v>55823</v>
      </c>
      <c r="J127" s="19">
        <v>2</v>
      </c>
      <c r="K127" s="19"/>
      <c r="L127" s="19"/>
    </row>
    <row r="128" spans="1:12" x14ac:dyDescent="0.3">
      <c r="A128" s="17" t="s">
        <v>157</v>
      </c>
      <c r="B128" s="19" t="s">
        <v>121</v>
      </c>
      <c r="C128" s="17" t="s">
        <v>155</v>
      </c>
      <c r="D128" s="17" t="s">
        <v>820</v>
      </c>
      <c r="E128" s="54">
        <v>7341571</v>
      </c>
      <c r="F128" s="20">
        <v>44149</v>
      </c>
      <c r="G128" s="2">
        <f t="shared" ca="1" si="1"/>
        <v>3</v>
      </c>
      <c r="H128" s="21" t="s">
        <v>128</v>
      </c>
      <c r="I128" s="22">
        <v>14202</v>
      </c>
      <c r="J128" s="19">
        <v>4</v>
      </c>
      <c r="K128" s="19"/>
      <c r="L128" s="19"/>
    </row>
    <row r="129" spans="1:12" x14ac:dyDescent="0.3">
      <c r="A129" s="17" t="s">
        <v>159</v>
      </c>
      <c r="B129" s="19" t="s">
        <v>123</v>
      </c>
      <c r="C129" s="17" t="s">
        <v>155</v>
      </c>
      <c r="D129" s="17" t="s">
        <v>817</v>
      </c>
      <c r="E129" s="54">
        <v>8636207</v>
      </c>
      <c r="F129" s="20">
        <v>39826</v>
      </c>
      <c r="G129" s="2">
        <f t="shared" ca="1" si="1"/>
        <v>14</v>
      </c>
      <c r="H129" s="21" t="s">
        <v>114</v>
      </c>
      <c r="I129" s="22">
        <v>67311</v>
      </c>
      <c r="J129" s="19">
        <v>2</v>
      </c>
      <c r="K129" s="19"/>
      <c r="L129" s="19"/>
    </row>
    <row r="130" spans="1:12" x14ac:dyDescent="0.3">
      <c r="A130" s="17" t="s">
        <v>156</v>
      </c>
      <c r="B130" s="19" t="s">
        <v>127</v>
      </c>
      <c r="C130" s="17" t="s">
        <v>155</v>
      </c>
      <c r="D130" s="17" t="s">
        <v>817</v>
      </c>
      <c r="E130" s="54">
        <v>3947457</v>
      </c>
      <c r="F130" s="20">
        <v>39759</v>
      </c>
      <c r="G130" s="2">
        <f t="shared" ref="G130:G193" ca="1" si="2">DATEDIF(F130,TODAY(),"Y")</f>
        <v>15</v>
      </c>
      <c r="H130" s="21" t="s">
        <v>128</v>
      </c>
      <c r="I130" s="22">
        <v>92205</v>
      </c>
      <c r="J130" s="19">
        <v>5</v>
      </c>
      <c r="K130" s="19"/>
      <c r="L130" s="19"/>
    </row>
    <row r="131" spans="1:12" x14ac:dyDescent="0.3">
      <c r="A131" s="17" t="s">
        <v>163</v>
      </c>
      <c r="B131" s="19" t="s">
        <v>123</v>
      </c>
      <c r="C131" s="17" t="s">
        <v>155</v>
      </c>
      <c r="D131" s="17" t="s">
        <v>819</v>
      </c>
      <c r="E131" s="54">
        <v>2568028</v>
      </c>
      <c r="F131" s="20">
        <v>44093</v>
      </c>
      <c r="G131" s="2">
        <f t="shared" ca="1" si="2"/>
        <v>3</v>
      </c>
      <c r="H131" s="21" t="s">
        <v>128</v>
      </c>
      <c r="I131" s="22">
        <v>38644</v>
      </c>
      <c r="J131" s="19">
        <v>1</v>
      </c>
      <c r="K131" s="19"/>
      <c r="L131" s="19"/>
    </row>
    <row r="132" spans="1:12" x14ac:dyDescent="0.3">
      <c r="A132" s="17" t="s">
        <v>161</v>
      </c>
      <c r="B132" s="19" t="s">
        <v>123</v>
      </c>
      <c r="C132" s="17" t="s">
        <v>155</v>
      </c>
      <c r="D132" s="17" t="s">
        <v>819</v>
      </c>
      <c r="E132" s="54">
        <v>8832774</v>
      </c>
      <c r="F132" s="20">
        <v>43890</v>
      </c>
      <c r="G132" s="2">
        <f t="shared" ca="1" si="2"/>
        <v>3</v>
      </c>
      <c r="H132" s="21"/>
      <c r="I132" s="22">
        <v>37103</v>
      </c>
      <c r="J132" s="19">
        <v>4</v>
      </c>
      <c r="K132" s="19"/>
      <c r="L132" s="19"/>
    </row>
    <row r="133" spans="1:12" x14ac:dyDescent="0.3">
      <c r="A133" s="17" t="s">
        <v>158</v>
      </c>
      <c r="B133" s="19" t="s">
        <v>119</v>
      </c>
      <c r="C133" s="17" t="s">
        <v>155</v>
      </c>
      <c r="D133" s="17" t="s">
        <v>819</v>
      </c>
      <c r="E133" s="54">
        <v>8246125</v>
      </c>
      <c r="F133" s="20">
        <v>42378</v>
      </c>
      <c r="G133" s="2">
        <f t="shared" ca="1" si="2"/>
        <v>7</v>
      </c>
      <c r="H133" s="21" t="s">
        <v>120</v>
      </c>
      <c r="I133" s="22">
        <v>35789</v>
      </c>
      <c r="J133" s="19">
        <v>1</v>
      </c>
      <c r="K133" s="19"/>
      <c r="L133" s="19"/>
    </row>
    <row r="134" spans="1:12" x14ac:dyDescent="0.3">
      <c r="A134" s="17" t="s">
        <v>160</v>
      </c>
      <c r="B134" s="19" t="s">
        <v>121</v>
      </c>
      <c r="C134" s="17" t="s">
        <v>155</v>
      </c>
      <c r="D134" s="17" t="s">
        <v>818</v>
      </c>
      <c r="E134" s="54">
        <v>9352028</v>
      </c>
      <c r="F134" s="20">
        <v>42724</v>
      </c>
      <c r="G134" s="2">
        <f t="shared" ca="1" si="2"/>
        <v>6</v>
      </c>
      <c r="H134" s="21" t="s">
        <v>128</v>
      </c>
      <c r="I134" s="22">
        <v>58968</v>
      </c>
      <c r="J134" s="19">
        <v>5</v>
      </c>
      <c r="K134" s="19"/>
      <c r="L134" s="19"/>
    </row>
    <row r="135" spans="1:12" x14ac:dyDescent="0.3">
      <c r="A135" s="17" t="s">
        <v>162</v>
      </c>
      <c r="B135" s="19" t="s">
        <v>121</v>
      </c>
      <c r="C135" s="17" t="s">
        <v>155</v>
      </c>
      <c r="D135" s="17" t="s">
        <v>817</v>
      </c>
      <c r="E135" s="54">
        <v>9249605</v>
      </c>
      <c r="F135" s="20">
        <v>43223</v>
      </c>
      <c r="G135" s="2">
        <f t="shared" ca="1" si="2"/>
        <v>5</v>
      </c>
      <c r="H135" s="21" t="s">
        <v>128</v>
      </c>
      <c r="I135" s="22">
        <v>93231</v>
      </c>
      <c r="J135" s="19">
        <v>1</v>
      </c>
      <c r="K135" s="19"/>
      <c r="L135" s="19"/>
    </row>
    <row r="136" spans="1:12" x14ac:dyDescent="0.3">
      <c r="A136" s="17" t="s">
        <v>154</v>
      </c>
      <c r="B136" s="19" t="s">
        <v>123</v>
      </c>
      <c r="C136" s="17" t="s">
        <v>155</v>
      </c>
      <c r="D136" s="17" t="s">
        <v>819</v>
      </c>
      <c r="E136" s="54">
        <v>8618580</v>
      </c>
      <c r="F136" s="20">
        <v>42313</v>
      </c>
      <c r="G136" s="2">
        <f t="shared" ca="1" si="2"/>
        <v>8</v>
      </c>
      <c r="H136" s="21" t="s">
        <v>128</v>
      </c>
      <c r="I136" s="22">
        <v>30942</v>
      </c>
      <c r="J136" s="19">
        <v>3</v>
      </c>
      <c r="K136" s="19"/>
      <c r="L136" s="19"/>
    </row>
    <row r="137" spans="1:12" x14ac:dyDescent="0.3">
      <c r="A137" s="17" t="s">
        <v>143</v>
      </c>
      <c r="B137" s="19" t="s">
        <v>112</v>
      </c>
      <c r="C137" s="17" t="s">
        <v>131</v>
      </c>
      <c r="D137" s="17" t="s">
        <v>817</v>
      </c>
      <c r="E137" s="54">
        <v>8169734</v>
      </c>
      <c r="F137" s="20">
        <v>41537</v>
      </c>
      <c r="G137" s="2">
        <f t="shared" ca="1" si="2"/>
        <v>10</v>
      </c>
      <c r="H137" s="21" t="s">
        <v>114</v>
      </c>
      <c r="I137" s="22">
        <v>90302</v>
      </c>
      <c r="J137" s="19">
        <v>5</v>
      </c>
      <c r="K137" s="19"/>
      <c r="L137" s="19"/>
    </row>
    <row r="138" spans="1:12" x14ac:dyDescent="0.3">
      <c r="A138" s="17" t="s">
        <v>92</v>
      </c>
      <c r="B138" s="19" t="s">
        <v>112</v>
      </c>
      <c r="C138" s="17" t="s">
        <v>131</v>
      </c>
      <c r="D138" s="17" t="s">
        <v>817</v>
      </c>
      <c r="E138" s="54">
        <v>8459758</v>
      </c>
      <c r="F138" s="20">
        <v>42617</v>
      </c>
      <c r="G138" s="2">
        <f t="shared" ca="1" si="2"/>
        <v>7</v>
      </c>
      <c r="H138" s="21"/>
      <c r="I138" s="22">
        <v>83903</v>
      </c>
      <c r="J138" s="19">
        <v>4</v>
      </c>
      <c r="K138" s="19"/>
      <c r="L138" s="19"/>
    </row>
    <row r="139" spans="1:12" x14ac:dyDescent="0.3">
      <c r="A139" s="17" t="s">
        <v>36</v>
      </c>
      <c r="B139" s="19" t="s">
        <v>123</v>
      </c>
      <c r="C139" s="17" t="s">
        <v>131</v>
      </c>
      <c r="D139" s="17" t="s">
        <v>817</v>
      </c>
      <c r="E139" s="54">
        <v>3029512</v>
      </c>
      <c r="F139" s="20">
        <v>39425</v>
      </c>
      <c r="G139" s="2">
        <f t="shared" ca="1" si="2"/>
        <v>15</v>
      </c>
      <c r="H139" s="21"/>
      <c r="I139" s="22">
        <v>115398</v>
      </c>
      <c r="J139" s="19">
        <v>5</v>
      </c>
      <c r="K139" s="19"/>
      <c r="L139" s="19"/>
    </row>
    <row r="140" spans="1:12" x14ac:dyDescent="0.3">
      <c r="A140" s="17" t="s">
        <v>29</v>
      </c>
      <c r="B140" s="19" t="s">
        <v>121</v>
      </c>
      <c r="C140" s="17" t="s">
        <v>131</v>
      </c>
      <c r="D140" s="17" t="s">
        <v>820</v>
      </c>
      <c r="E140" s="54">
        <v>4113483</v>
      </c>
      <c r="F140" s="20">
        <v>44502</v>
      </c>
      <c r="G140" s="2">
        <f t="shared" ca="1" si="2"/>
        <v>2</v>
      </c>
      <c r="H140" s="21"/>
      <c r="I140" s="22">
        <v>19667</v>
      </c>
      <c r="J140" s="19">
        <v>3</v>
      </c>
      <c r="K140" s="19"/>
      <c r="L140" s="19"/>
    </row>
    <row r="141" spans="1:12" x14ac:dyDescent="0.3">
      <c r="A141" s="17" t="s">
        <v>141</v>
      </c>
      <c r="B141" s="19" t="s">
        <v>121</v>
      </c>
      <c r="C141" s="17" t="s">
        <v>131</v>
      </c>
      <c r="D141" s="17" t="s">
        <v>818</v>
      </c>
      <c r="E141" s="54">
        <v>4993228</v>
      </c>
      <c r="F141" s="20">
        <v>40083</v>
      </c>
      <c r="G141" s="2">
        <f t="shared" ca="1" si="2"/>
        <v>14</v>
      </c>
      <c r="H141" s="21" t="s">
        <v>128</v>
      </c>
      <c r="I141" s="22">
        <v>43335</v>
      </c>
      <c r="J141" s="19">
        <v>1</v>
      </c>
      <c r="K141" s="19"/>
      <c r="L141" s="19"/>
    </row>
    <row r="142" spans="1:12" x14ac:dyDescent="0.3">
      <c r="A142" s="17" t="s">
        <v>82</v>
      </c>
      <c r="B142" s="19" t="s">
        <v>127</v>
      </c>
      <c r="C142" s="17" t="s">
        <v>131</v>
      </c>
      <c r="D142" s="17" t="s">
        <v>819</v>
      </c>
      <c r="E142" s="54">
        <v>6564531</v>
      </c>
      <c r="F142" s="20">
        <v>39615</v>
      </c>
      <c r="G142" s="2">
        <f t="shared" ca="1" si="2"/>
        <v>15</v>
      </c>
      <c r="H142" s="21"/>
      <c r="I142" s="22">
        <v>40959</v>
      </c>
      <c r="J142" s="19">
        <v>3</v>
      </c>
      <c r="K142" s="19"/>
      <c r="L142" s="19"/>
    </row>
    <row r="143" spans="1:12" x14ac:dyDescent="0.3">
      <c r="A143" s="17" t="s">
        <v>31</v>
      </c>
      <c r="B143" s="19" t="s">
        <v>123</v>
      </c>
      <c r="C143" s="17" t="s">
        <v>131</v>
      </c>
      <c r="D143" s="17" t="s">
        <v>817</v>
      </c>
      <c r="E143" s="54">
        <v>6742595</v>
      </c>
      <c r="F143" s="20">
        <v>43777</v>
      </c>
      <c r="G143" s="2">
        <f t="shared" ca="1" si="2"/>
        <v>4</v>
      </c>
      <c r="H143" s="21" t="s">
        <v>120</v>
      </c>
      <c r="I143" s="22">
        <v>104423</v>
      </c>
      <c r="J143" s="19">
        <v>5</v>
      </c>
      <c r="K143" s="19"/>
      <c r="L143" s="19"/>
    </row>
    <row r="144" spans="1:12" x14ac:dyDescent="0.3">
      <c r="A144" s="17" t="s">
        <v>72</v>
      </c>
      <c r="B144" s="19" t="s">
        <v>121</v>
      </c>
      <c r="C144" s="17" t="s">
        <v>131</v>
      </c>
      <c r="D144" s="17" t="s">
        <v>817</v>
      </c>
      <c r="E144" s="54">
        <v>4269572</v>
      </c>
      <c r="F144" s="20">
        <v>43897</v>
      </c>
      <c r="G144" s="2">
        <f t="shared" ca="1" si="2"/>
        <v>3</v>
      </c>
      <c r="H144" s="21" t="s">
        <v>120</v>
      </c>
      <c r="I144" s="22">
        <v>104733</v>
      </c>
      <c r="J144" s="19">
        <v>3</v>
      </c>
      <c r="K144" s="19"/>
      <c r="L144" s="19"/>
    </row>
    <row r="145" spans="1:12" x14ac:dyDescent="0.3">
      <c r="A145" s="17" t="s">
        <v>93</v>
      </c>
      <c r="B145" s="19" t="s">
        <v>123</v>
      </c>
      <c r="C145" s="17" t="s">
        <v>131</v>
      </c>
      <c r="D145" s="17" t="s">
        <v>817</v>
      </c>
      <c r="E145" s="54">
        <v>9898519</v>
      </c>
      <c r="F145" s="20">
        <v>44078</v>
      </c>
      <c r="G145" s="2">
        <f t="shared" ca="1" si="2"/>
        <v>3</v>
      </c>
      <c r="H145" s="21" t="s">
        <v>120</v>
      </c>
      <c r="I145" s="22">
        <v>105057</v>
      </c>
      <c r="J145" s="19">
        <v>3</v>
      </c>
      <c r="K145" s="19"/>
      <c r="L145" s="19"/>
    </row>
    <row r="146" spans="1:12" x14ac:dyDescent="0.3">
      <c r="A146" s="17" t="s">
        <v>87</v>
      </c>
      <c r="B146" s="19" t="s">
        <v>119</v>
      </c>
      <c r="C146" s="17" t="s">
        <v>131</v>
      </c>
      <c r="D146" s="17" t="s">
        <v>817</v>
      </c>
      <c r="E146" s="54">
        <v>4851629</v>
      </c>
      <c r="F146" s="20">
        <v>42956</v>
      </c>
      <c r="G146" s="2">
        <f t="shared" ca="1" si="2"/>
        <v>6</v>
      </c>
      <c r="H146" s="21" t="s">
        <v>114</v>
      </c>
      <c r="I146" s="22">
        <v>91652</v>
      </c>
      <c r="J146" s="19">
        <v>5</v>
      </c>
      <c r="K146" s="19"/>
      <c r="L146" s="19"/>
    </row>
    <row r="147" spans="1:12" x14ac:dyDescent="0.3">
      <c r="A147" s="17" t="s">
        <v>89</v>
      </c>
      <c r="B147" s="19" t="s">
        <v>123</v>
      </c>
      <c r="C147" s="17" t="s">
        <v>131</v>
      </c>
      <c r="D147" s="17" t="s">
        <v>817</v>
      </c>
      <c r="E147" s="54">
        <v>4197372</v>
      </c>
      <c r="F147" s="20">
        <v>40753</v>
      </c>
      <c r="G147" s="2">
        <f t="shared" ca="1" si="2"/>
        <v>12</v>
      </c>
      <c r="H147" s="21" t="s">
        <v>120</v>
      </c>
      <c r="I147" s="22">
        <v>84767</v>
      </c>
      <c r="J147" s="19">
        <v>2</v>
      </c>
      <c r="K147" s="19"/>
      <c r="L147" s="19"/>
    </row>
    <row r="148" spans="1:12" x14ac:dyDescent="0.3">
      <c r="A148" s="17" t="s">
        <v>70</v>
      </c>
      <c r="B148" s="19" t="s">
        <v>123</v>
      </c>
      <c r="C148" s="17" t="s">
        <v>131</v>
      </c>
      <c r="D148" s="17" t="s">
        <v>819</v>
      </c>
      <c r="E148" s="54">
        <v>6792353</v>
      </c>
      <c r="F148" s="20">
        <v>42792</v>
      </c>
      <c r="G148" s="2">
        <f t="shared" ca="1" si="2"/>
        <v>6</v>
      </c>
      <c r="H148" s="21" t="s">
        <v>114</v>
      </c>
      <c r="I148" s="22">
        <v>43079</v>
      </c>
      <c r="J148" s="19">
        <v>5</v>
      </c>
      <c r="K148" s="19"/>
      <c r="L148" s="19"/>
    </row>
    <row r="149" spans="1:12" x14ac:dyDescent="0.3">
      <c r="A149" s="17" t="s">
        <v>139</v>
      </c>
      <c r="B149" s="19" t="s">
        <v>123</v>
      </c>
      <c r="C149" s="17" t="s">
        <v>131</v>
      </c>
      <c r="D149" s="17" t="s">
        <v>818</v>
      </c>
      <c r="E149" s="54">
        <v>5239765</v>
      </c>
      <c r="F149" s="20">
        <v>43380</v>
      </c>
      <c r="G149" s="2">
        <f t="shared" ca="1" si="2"/>
        <v>5</v>
      </c>
      <c r="H149" s="21"/>
      <c r="I149" s="22">
        <v>57969</v>
      </c>
      <c r="J149" s="19">
        <v>1</v>
      </c>
      <c r="K149" s="19"/>
      <c r="L149" s="19"/>
    </row>
    <row r="150" spans="1:12" x14ac:dyDescent="0.3">
      <c r="A150" s="17" t="s">
        <v>135</v>
      </c>
      <c r="B150" s="19" t="s">
        <v>121</v>
      </c>
      <c r="C150" s="17" t="s">
        <v>131</v>
      </c>
      <c r="D150" s="17" t="s">
        <v>820</v>
      </c>
      <c r="E150" s="54">
        <v>6869115</v>
      </c>
      <c r="F150" s="20">
        <v>44354</v>
      </c>
      <c r="G150" s="2">
        <f t="shared" ca="1" si="2"/>
        <v>2</v>
      </c>
      <c r="H150" s="21" t="s">
        <v>116</v>
      </c>
      <c r="I150" s="22">
        <v>18630</v>
      </c>
      <c r="J150" s="19">
        <v>3</v>
      </c>
      <c r="K150" s="19"/>
      <c r="L150" s="19"/>
    </row>
    <row r="151" spans="1:12" x14ac:dyDescent="0.3">
      <c r="A151" s="17" t="s">
        <v>33</v>
      </c>
      <c r="B151" s="19" t="s">
        <v>127</v>
      </c>
      <c r="C151" s="17" t="s">
        <v>131</v>
      </c>
      <c r="D151" s="17" t="s">
        <v>817</v>
      </c>
      <c r="E151" s="54">
        <v>2589566</v>
      </c>
      <c r="F151" s="20">
        <v>43810</v>
      </c>
      <c r="G151" s="2">
        <f t="shared" ca="1" si="2"/>
        <v>3</v>
      </c>
      <c r="H151" s="21"/>
      <c r="I151" s="22">
        <v>86927</v>
      </c>
      <c r="J151" s="19">
        <v>2</v>
      </c>
      <c r="K151" s="19"/>
      <c r="L151" s="19"/>
    </row>
    <row r="152" spans="1:12" x14ac:dyDescent="0.3">
      <c r="A152" s="17" t="s">
        <v>140</v>
      </c>
      <c r="B152" s="19" t="s">
        <v>123</v>
      </c>
      <c r="C152" s="17" t="s">
        <v>131</v>
      </c>
      <c r="D152" s="17" t="s">
        <v>817</v>
      </c>
      <c r="E152" s="54">
        <v>1734258</v>
      </c>
      <c r="F152" s="20">
        <v>44457</v>
      </c>
      <c r="G152" s="2">
        <f t="shared" ca="1" si="2"/>
        <v>2</v>
      </c>
      <c r="H152" s="21" t="s">
        <v>116</v>
      </c>
      <c r="I152" s="22">
        <v>82890</v>
      </c>
      <c r="J152" s="19">
        <v>5</v>
      </c>
      <c r="K152" s="19"/>
      <c r="L152" s="19"/>
    </row>
    <row r="153" spans="1:12" x14ac:dyDescent="0.3">
      <c r="A153" s="17" t="s">
        <v>77</v>
      </c>
      <c r="B153" s="19" t="s">
        <v>112</v>
      </c>
      <c r="C153" s="17" t="s">
        <v>131</v>
      </c>
      <c r="D153" s="17" t="s">
        <v>818</v>
      </c>
      <c r="E153" s="54">
        <v>7722584</v>
      </c>
      <c r="F153" s="20">
        <v>39542</v>
      </c>
      <c r="G153" s="3">
        <f t="shared" ca="1" si="2"/>
        <v>15</v>
      </c>
      <c r="H153" s="29" t="s">
        <v>120</v>
      </c>
      <c r="I153" s="22">
        <v>46953</v>
      </c>
      <c r="J153" s="19">
        <v>4</v>
      </c>
      <c r="K153" s="19"/>
      <c r="L153" s="19"/>
    </row>
    <row r="154" spans="1:12" x14ac:dyDescent="0.3">
      <c r="A154" s="17" t="s">
        <v>64</v>
      </c>
      <c r="B154" s="19" t="s">
        <v>121</v>
      </c>
      <c r="C154" s="17" t="s">
        <v>131</v>
      </c>
      <c r="D154" s="17" t="s">
        <v>817</v>
      </c>
      <c r="E154" s="54">
        <v>8905745</v>
      </c>
      <c r="F154" s="20">
        <v>40925</v>
      </c>
      <c r="G154" s="2">
        <f t="shared" ca="1" si="2"/>
        <v>11</v>
      </c>
      <c r="H154" s="21" t="s">
        <v>116</v>
      </c>
      <c r="I154" s="22">
        <v>115938</v>
      </c>
      <c r="J154" s="19">
        <v>3</v>
      </c>
      <c r="K154" s="19"/>
      <c r="L154" s="19"/>
    </row>
    <row r="155" spans="1:12" x14ac:dyDescent="0.3">
      <c r="A155" s="17" t="s">
        <v>79</v>
      </c>
      <c r="B155" s="19" t="s">
        <v>112</v>
      </c>
      <c r="C155" s="17" t="s">
        <v>131</v>
      </c>
      <c r="D155" s="17" t="s">
        <v>817</v>
      </c>
      <c r="E155" s="54">
        <v>6269599</v>
      </c>
      <c r="F155" s="20">
        <v>44668</v>
      </c>
      <c r="G155" s="2">
        <f t="shared" ca="1" si="2"/>
        <v>1</v>
      </c>
      <c r="H155" s="21" t="s">
        <v>114</v>
      </c>
      <c r="I155" s="22">
        <v>96053</v>
      </c>
      <c r="J155" s="19">
        <v>2</v>
      </c>
      <c r="K155" s="19"/>
      <c r="L155" s="19"/>
    </row>
    <row r="156" spans="1:12" x14ac:dyDescent="0.3">
      <c r="A156" s="17" t="s">
        <v>78</v>
      </c>
      <c r="B156" s="19" t="s">
        <v>121</v>
      </c>
      <c r="C156" s="17" t="s">
        <v>131</v>
      </c>
      <c r="D156" s="17" t="s">
        <v>817</v>
      </c>
      <c r="E156" s="54">
        <v>3934932</v>
      </c>
      <c r="F156" s="20">
        <v>41362</v>
      </c>
      <c r="G156" s="2">
        <f t="shared" ca="1" si="2"/>
        <v>10</v>
      </c>
      <c r="H156" s="21" t="s">
        <v>128</v>
      </c>
      <c r="I156" s="22">
        <v>117828</v>
      </c>
      <c r="J156" s="19">
        <v>4</v>
      </c>
      <c r="K156" s="19"/>
      <c r="L156" s="19"/>
    </row>
    <row r="157" spans="1:12" x14ac:dyDescent="0.3">
      <c r="A157" s="17" t="s">
        <v>91</v>
      </c>
      <c r="B157" s="19" t="s">
        <v>112</v>
      </c>
      <c r="C157" s="17" t="s">
        <v>131</v>
      </c>
      <c r="D157" s="17" t="s">
        <v>819</v>
      </c>
      <c r="E157" s="54">
        <v>4291933</v>
      </c>
      <c r="F157" s="20">
        <v>40047</v>
      </c>
      <c r="G157" s="2">
        <f t="shared" ca="1" si="2"/>
        <v>14</v>
      </c>
      <c r="H157" s="21"/>
      <c r="I157" s="22">
        <v>31806</v>
      </c>
      <c r="J157" s="19">
        <v>3</v>
      </c>
      <c r="K157" s="19"/>
      <c r="L157" s="19"/>
    </row>
    <row r="158" spans="1:12" x14ac:dyDescent="0.3">
      <c r="A158" s="17" t="s">
        <v>71</v>
      </c>
      <c r="B158" s="19" t="s">
        <v>118</v>
      </c>
      <c r="C158" s="17" t="s">
        <v>131</v>
      </c>
      <c r="D158" s="17" t="s">
        <v>817</v>
      </c>
      <c r="E158" s="54">
        <v>5716691</v>
      </c>
      <c r="F158" s="20">
        <v>43887</v>
      </c>
      <c r="G158" s="2">
        <f t="shared" ca="1" si="2"/>
        <v>3</v>
      </c>
      <c r="H158" s="21" t="s">
        <v>125</v>
      </c>
      <c r="I158" s="22">
        <v>110862</v>
      </c>
      <c r="J158" s="19">
        <v>5</v>
      </c>
      <c r="K158" s="19"/>
      <c r="L158" s="19"/>
    </row>
    <row r="159" spans="1:12" x14ac:dyDescent="0.3">
      <c r="A159" s="17" t="s">
        <v>83</v>
      </c>
      <c r="B159" s="19" t="s">
        <v>112</v>
      </c>
      <c r="C159" s="17" t="s">
        <v>131</v>
      </c>
      <c r="D159" s="17" t="s">
        <v>817</v>
      </c>
      <c r="E159" s="54">
        <v>8024429</v>
      </c>
      <c r="F159" s="20">
        <v>42547</v>
      </c>
      <c r="G159" s="2">
        <f t="shared" ca="1" si="2"/>
        <v>7</v>
      </c>
      <c r="H159" s="21"/>
      <c r="I159" s="22">
        <v>112145</v>
      </c>
      <c r="J159" s="19">
        <v>3</v>
      </c>
      <c r="K159" s="19"/>
      <c r="L159" s="19"/>
    </row>
    <row r="160" spans="1:12" x14ac:dyDescent="0.3">
      <c r="A160" s="17" t="s">
        <v>73</v>
      </c>
      <c r="B160" s="19" t="s">
        <v>121</v>
      </c>
      <c r="C160" s="17" t="s">
        <v>131</v>
      </c>
      <c r="D160" s="17" t="s">
        <v>817</v>
      </c>
      <c r="E160" s="54">
        <v>7591791</v>
      </c>
      <c r="F160" s="20">
        <v>42433</v>
      </c>
      <c r="G160" s="2">
        <f t="shared" ca="1" si="2"/>
        <v>7</v>
      </c>
      <c r="H160" s="21"/>
      <c r="I160" s="22">
        <v>113670</v>
      </c>
      <c r="J160" s="19">
        <v>2</v>
      </c>
      <c r="K160" s="19"/>
      <c r="L160" s="19"/>
    </row>
    <row r="161" spans="1:12" x14ac:dyDescent="0.3">
      <c r="A161" s="17" t="s">
        <v>62</v>
      </c>
      <c r="B161" s="19" t="s">
        <v>123</v>
      </c>
      <c r="C161" s="17" t="s">
        <v>131</v>
      </c>
      <c r="D161" s="17" t="s">
        <v>817</v>
      </c>
      <c r="E161" s="54">
        <v>6487692</v>
      </c>
      <c r="F161" s="20">
        <v>39479</v>
      </c>
      <c r="G161" s="2">
        <f t="shared" ca="1" si="2"/>
        <v>15</v>
      </c>
      <c r="H161" s="21"/>
      <c r="I161" s="22">
        <v>85509</v>
      </c>
      <c r="J161" s="19">
        <v>3</v>
      </c>
      <c r="K161" s="19"/>
      <c r="L161" s="19"/>
    </row>
    <row r="162" spans="1:12" x14ac:dyDescent="0.3">
      <c r="A162" s="17" t="s">
        <v>142</v>
      </c>
      <c r="B162" s="19" t="s">
        <v>123</v>
      </c>
      <c r="C162" s="17" t="s">
        <v>131</v>
      </c>
      <c r="D162" s="17" t="s">
        <v>817</v>
      </c>
      <c r="E162" s="54">
        <v>6515285</v>
      </c>
      <c r="F162" s="20">
        <v>40818</v>
      </c>
      <c r="G162" s="2">
        <f t="shared" ca="1" si="2"/>
        <v>12</v>
      </c>
      <c r="H162" s="21" t="s">
        <v>114</v>
      </c>
      <c r="I162" s="22">
        <v>97133</v>
      </c>
      <c r="J162" s="19">
        <v>5</v>
      </c>
      <c r="K162" s="19"/>
      <c r="L162" s="19"/>
    </row>
    <row r="163" spans="1:12" x14ac:dyDescent="0.3">
      <c r="A163" s="17" t="s">
        <v>133</v>
      </c>
      <c r="B163" s="19" t="s">
        <v>121</v>
      </c>
      <c r="C163" s="17" t="s">
        <v>131</v>
      </c>
      <c r="D163" s="17" t="s">
        <v>819</v>
      </c>
      <c r="E163" s="54">
        <v>5694944</v>
      </c>
      <c r="F163" s="20">
        <v>40179</v>
      </c>
      <c r="G163" s="2">
        <f t="shared" ca="1" si="2"/>
        <v>13</v>
      </c>
      <c r="H163" s="21"/>
      <c r="I163" s="22">
        <v>40608</v>
      </c>
      <c r="J163" s="19">
        <v>3</v>
      </c>
      <c r="K163" s="19"/>
      <c r="L163" s="19"/>
    </row>
    <row r="164" spans="1:12" x14ac:dyDescent="0.3">
      <c r="A164" s="17" t="s">
        <v>138</v>
      </c>
      <c r="B164" s="19" t="s">
        <v>112</v>
      </c>
      <c r="C164" s="17" t="s">
        <v>131</v>
      </c>
      <c r="D164" s="17" t="s">
        <v>818</v>
      </c>
      <c r="E164" s="54">
        <v>6646955</v>
      </c>
      <c r="F164" s="20">
        <v>40064</v>
      </c>
      <c r="G164" s="2">
        <f t="shared" ca="1" si="2"/>
        <v>14</v>
      </c>
      <c r="H164" s="21"/>
      <c r="I164" s="22">
        <v>44626</v>
      </c>
      <c r="J164" s="19">
        <v>5</v>
      </c>
      <c r="K164" s="19"/>
      <c r="L164" s="19"/>
    </row>
    <row r="165" spans="1:12" x14ac:dyDescent="0.3">
      <c r="A165" s="17" t="s">
        <v>57</v>
      </c>
      <c r="B165" s="19" t="s">
        <v>121</v>
      </c>
      <c r="C165" s="17" t="s">
        <v>131</v>
      </c>
      <c r="D165" s="17" t="s">
        <v>817</v>
      </c>
      <c r="E165" s="54">
        <v>5642244</v>
      </c>
      <c r="F165" s="20">
        <v>44173</v>
      </c>
      <c r="G165" s="2">
        <f t="shared" ca="1" si="2"/>
        <v>2</v>
      </c>
      <c r="H165" s="21" t="s">
        <v>120</v>
      </c>
      <c r="I165" s="22">
        <v>93029</v>
      </c>
      <c r="J165" s="19">
        <v>5</v>
      </c>
      <c r="K165" s="19"/>
      <c r="L165" s="19"/>
    </row>
    <row r="166" spans="1:12" x14ac:dyDescent="0.3">
      <c r="A166" s="17" t="s">
        <v>137</v>
      </c>
      <c r="B166" s="19" t="s">
        <v>112</v>
      </c>
      <c r="C166" s="17" t="s">
        <v>131</v>
      </c>
      <c r="D166" s="17" t="s">
        <v>820</v>
      </c>
      <c r="E166" s="54">
        <v>8188302</v>
      </c>
      <c r="F166" s="20">
        <v>39636</v>
      </c>
      <c r="G166" s="2">
        <f t="shared" ca="1" si="2"/>
        <v>15</v>
      </c>
      <c r="H166" s="21"/>
      <c r="I166" s="22">
        <v>24975</v>
      </c>
      <c r="J166" s="19">
        <v>5</v>
      </c>
      <c r="K166" s="19"/>
      <c r="L166" s="19"/>
    </row>
    <row r="167" spans="1:12" x14ac:dyDescent="0.3">
      <c r="A167" s="17" t="s">
        <v>76</v>
      </c>
      <c r="B167" s="19" t="s">
        <v>121</v>
      </c>
      <c r="C167" s="17" t="s">
        <v>131</v>
      </c>
      <c r="D167" s="17" t="s">
        <v>817</v>
      </c>
      <c r="E167" s="54">
        <v>6131253</v>
      </c>
      <c r="F167" s="20">
        <v>43536</v>
      </c>
      <c r="G167" s="2">
        <f t="shared" ca="1" si="2"/>
        <v>4</v>
      </c>
      <c r="H167" s="21"/>
      <c r="I167" s="22">
        <v>107271</v>
      </c>
      <c r="J167" s="19">
        <v>5</v>
      </c>
      <c r="K167" s="19"/>
      <c r="L167" s="19"/>
    </row>
    <row r="168" spans="1:12" x14ac:dyDescent="0.3">
      <c r="A168" s="17" t="s">
        <v>85</v>
      </c>
      <c r="B168" s="19" t="s">
        <v>123</v>
      </c>
      <c r="C168" s="17" t="s">
        <v>131</v>
      </c>
      <c r="D168" s="17" t="s">
        <v>817</v>
      </c>
      <c r="E168" s="54">
        <v>7556534</v>
      </c>
      <c r="F168" s="20">
        <v>44409</v>
      </c>
      <c r="G168" s="2">
        <f t="shared" ca="1" si="2"/>
        <v>2</v>
      </c>
      <c r="H168" s="21" t="s">
        <v>128</v>
      </c>
      <c r="I168" s="22">
        <v>115992</v>
      </c>
      <c r="J168" s="19">
        <v>4</v>
      </c>
      <c r="K168" s="19"/>
      <c r="L168" s="19"/>
    </row>
    <row r="169" spans="1:12" x14ac:dyDescent="0.3">
      <c r="A169" s="17" t="s">
        <v>35</v>
      </c>
      <c r="B169" s="19" t="s">
        <v>123</v>
      </c>
      <c r="C169" s="17" t="s">
        <v>131</v>
      </c>
      <c r="D169" s="17" t="s">
        <v>819</v>
      </c>
      <c r="E169" s="54">
        <v>1157320</v>
      </c>
      <c r="F169" s="20">
        <v>39419</v>
      </c>
      <c r="G169" s="2">
        <f t="shared" ca="1" si="2"/>
        <v>15</v>
      </c>
      <c r="H169" s="21" t="s">
        <v>125</v>
      </c>
      <c r="I169" s="22">
        <v>31563</v>
      </c>
      <c r="J169" s="19">
        <v>4</v>
      </c>
      <c r="K169" s="19"/>
      <c r="L169" s="19"/>
    </row>
    <row r="170" spans="1:12" x14ac:dyDescent="0.3">
      <c r="A170" s="17" t="s">
        <v>75</v>
      </c>
      <c r="B170" s="19" t="s">
        <v>121</v>
      </c>
      <c r="C170" s="17" t="s">
        <v>131</v>
      </c>
      <c r="D170" s="17" t="s">
        <v>819</v>
      </c>
      <c r="E170" s="54">
        <v>5828483</v>
      </c>
      <c r="F170" s="20">
        <v>40595</v>
      </c>
      <c r="G170" s="2">
        <f t="shared" ca="1" si="2"/>
        <v>12</v>
      </c>
      <c r="H170" s="21" t="s">
        <v>128</v>
      </c>
      <c r="I170" s="22">
        <v>38678</v>
      </c>
      <c r="J170" s="19">
        <v>4</v>
      </c>
      <c r="K170" s="19"/>
      <c r="L170" s="19"/>
    </row>
    <row r="171" spans="1:12" x14ac:dyDescent="0.3">
      <c r="A171" s="17" t="s">
        <v>132</v>
      </c>
      <c r="B171" s="19" t="s">
        <v>112</v>
      </c>
      <c r="C171" s="17" t="s">
        <v>131</v>
      </c>
      <c r="D171" s="17" t="s">
        <v>817</v>
      </c>
      <c r="E171" s="54">
        <v>4272657</v>
      </c>
      <c r="F171" s="20">
        <v>42381</v>
      </c>
      <c r="G171" s="2">
        <f t="shared" ca="1" si="2"/>
        <v>7</v>
      </c>
      <c r="H171" s="21" t="s">
        <v>120</v>
      </c>
      <c r="I171" s="22">
        <v>65360</v>
      </c>
      <c r="J171" s="19">
        <v>4</v>
      </c>
      <c r="K171" s="19"/>
      <c r="L171" s="19"/>
    </row>
    <row r="172" spans="1:12" x14ac:dyDescent="0.3">
      <c r="A172" s="17" t="s">
        <v>60</v>
      </c>
      <c r="B172" s="19" t="s">
        <v>112</v>
      </c>
      <c r="C172" s="17" t="s">
        <v>131</v>
      </c>
      <c r="D172" s="17" t="s">
        <v>817</v>
      </c>
      <c r="E172" s="54">
        <v>7524444</v>
      </c>
      <c r="F172" s="20">
        <v>44230</v>
      </c>
      <c r="G172" s="2">
        <f t="shared" ca="1" si="2"/>
        <v>2</v>
      </c>
      <c r="H172" s="21" t="s">
        <v>125</v>
      </c>
      <c r="I172" s="22">
        <v>67244</v>
      </c>
      <c r="J172" s="19">
        <v>2</v>
      </c>
      <c r="K172" s="19"/>
      <c r="L172" s="19"/>
    </row>
    <row r="173" spans="1:12" x14ac:dyDescent="0.3">
      <c r="A173" s="17" t="s">
        <v>88</v>
      </c>
      <c r="B173" s="19" t="s">
        <v>112</v>
      </c>
      <c r="C173" s="17" t="s">
        <v>131</v>
      </c>
      <c r="D173" s="17" t="s">
        <v>817</v>
      </c>
      <c r="E173" s="54">
        <v>5161841</v>
      </c>
      <c r="F173" s="20">
        <v>39664</v>
      </c>
      <c r="G173" s="2">
        <f t="shared" ca="1" si="2"/>
        <v>15</v>
      </c>
      <c r="H173" s="21"/>
      <c r="I173" s="22">
        <v>103856</v>
      </c>
      <c r="J173" s="19">
        <v>1</v>
      </c>
      <c r="K173" s="19"/>
      <c r="L173" s="19"/>
    </row>
    <row r="174" spans="1:12" x14ac:dyDescent="0.3">
      <c r="A174" s="17" t="s">
        <v>58</v>
      </c>
      <c r="B174" s="19" t="s">
        <v>118</v>
      </c>
      <c r="C174" s="17" t="s">
        <v>131</v>
      </c>
      <c r="D174" s="17" t="s">
        <v>817</v>
      </c>
      <c r="E174" s="54">
        <v>4908992</v>
      </c>
      <c r="F174" s="20">
        <v>44560</v>
      </c>
      <c r="G174" s="2">
        <f t="shared" ca="1" si="2"/>
        <v>1</v>
      </c>
      <c r="H174" s="21"/>
      <c r="I174" s="22">
        <v>87021</v>
      </c>
      <c r="J174" s="19">
        <v>1</v>
      </c>
      <c r="K174" s="19"/>
      <c r="L174" s="19"/>
    </row>
    <row r="175" spans="1:12" x14ac:dyDescent="0.3">
      <c r="A175" s="17" t="s">
        <v>86</v>
      </c>
      <c r="B175" s="19" t="s">
        <v>121</v>
      </c>
      <c r="C175" s="17" t="s">
        <v>131</v>
      </c>
      <c r="D175" s="17" t="s">
        <v>817</v>
      </c>
      <c r="E175" s="54">
        <v>5626403</v>
      </c>
      <c r="F175" s="20">
        <v>44777</v>
      </c>
      <c r="G175" s="2">
        <f t="shared" ca="1" si="2"/>
        <v>1</v>
      </c>
      <c r="H175" s="21" t="s">
        <v>128</v>
      </c>
      <c r="I175" s="22">
        <v>96755</v>
      </c>
      <c r="J175" s="19">
        <v>4</v>
      </c>
      <c r="K175" s="19"/>
      <c r="L175" s="19"/>
    </row>
    <row r="176" spans="1:12" x14ac:dyDescent="0.3">
      <c r="A176" s="17" t="s">
        <v>84</v>
      </c>
      <c r="B176" s="19" t="s">
        <v>123</v>
      </c>
      <c r="C176" s="17" t="s">
        <v>131</v>
      </c>
      <c r="D176" s="17" t="s">
        <v>818</v>
      </c>
      <c r="E176" s="54">
        <v>4107031</v>
      </c>
      <c r="F176" s="20">
        <v>43662</v>
      </c>
      <c r="G176" s="2">
        <f t="shared" ca="1" si="2"/>
        <v>4</v>
      </c>
      <c r="H176" s="21" t="s">
        <v>114</v>
      </c>
      <c r="I176" s="22">
        <v>56012</v>
      </c>
      <c r="J176" s="19">
        <v>5</v>
      </c>
      <c r="K176" s="19"/>
      <c r="L176" s="19"/>
    </row>
    <row r="177" spans="1:12" x14ac:dyDescent="0.3">
      <c r="A177" s="17" t="s">
        <v>34</v>
      </c>
      <c r="B177" s="19" t="s">
        <v>121</v>
      </c>
      <c r="C177" s="17" t="s">
        <v>131</v>
      </c>
      <c r="D177" s="17" t="s">
        <v>817</v>
      </c>
      <c r="E177" s="54">
        <v>9503212</v>
      </c>
      <c r="F177" s="20">
        <v>39406</v>
      </c>
      <c r="G177" s="2">
        <f t="shared" ca="1" si="2"/>
        <v>16</v>
      </c>
      <c r="H177" s="21" t="s">
        <v>114</v>
      </c>
      <c r="I177" s="22">
        <v>82391</v>
      </c>
      <c r="J177" s="19">
        <v>3</v>
      </c>
      <c r="K177" s="19"/>
      <c r="L177" s="19"/>
    </row>
    <row r="178" spans="1:12" x14ac:dyDescent="0.3">
      <c r="A178" s="17" t="s">
        <v>59</v>
      </c>
      <c r="B178" s="19" t="s">
        <v>123</v>
      </c>
      <c r="C178" s="17" t="s">
        <v>131</v>
      </c>
      <c r="D178" s="17" t="s">
        <v>817</v>
      </c>
      <c r="E178" s="54">
        <v>6717902</v>
      </c>
      <c r="F178" s="20">
        <v>42369</v>
      </c>
      <c r="G178" s="2">
        <f t="shared" ca="1" si="2"/>
        <v>7</v>
      </c>
      <c r="H178" s="21"/>
      <c r="I178" s="22">
        <v>100899</v>
      </c>
      <c r="J178" s="19">
        <v>5</v>
      </c>
      <c r="K178" s="19"/>
      <c r="L178" s="19"/>
    </row>
    <row r="179" spans="1:12" x14ac:dyDescent="0.3">
      <c r="A179" s="17" t="s">
        <v>68</v>
      </c>
      <c r="B179" s="19" t="s">
        <v>121</v>
      </c>
      <c r="C179" s="17" t="s">
        <v>131</v>
      </c>
      <c r="D179" s="17" t="s">
        <v>819</v>
      </c>
      <c r="E179" s="54">
        <v>4177605</v>
      </c>
      <c r="F179" s="20">
        <v>44628</v>
      </c>
      <c r="G179" s="2">
        <f t="shared" ca="1" si="2"/>
        <v>1</v>
      </c>
      <c r="H179" s="21" t="s">
        <v>116</v>
      </c>
      <c r="I179" s="22">
        <v>42971</v>
      </c>
      <c r="J179" s="19">
        <v>3</v>
      </c>
      <c r="K179" s="19"/>
      <c r="L179" s="19"/>
    </row>
    <row r="180" spans="1:12" x14ac:dyDescent="0.3">
      <c r="A180" s="17" t="s">
        <v>134</v>
      </c>
      <c r="B180" s="19" t="s">
        <v>123</v>
      </c>
      <c r="C180" s="17" t="s">
        <v>131</v>
      </c>
      <c r="D180" s="17" t="s">
        <v>819</v>
      </c>
      <c r="E180" s="54">
        <v>7562516</v>
      </c>
      <c r="F180" s="20">
        <v>42856</v>
      </c>
      <c r="G180" s="2">
        <f t="shared" ca="1" si="2"/>
        <v>6</v>
      </c>
      <c r="H180" s="21" t="s">
        <v>114</v>
      </c>
      <c r="I180" s="22">
        <v>36302</v>
      </c>
      <c r="J180" s="19">
        <v>3</v>
      </c>
      <c r="K180" s="19"/>
      <c r="L180" s="19"/>
    </row>
    <row r="181" spans="1:12" x14ac:dyDescent="0.3">
      <c r="A181" s="17" t="s">
        <v>63</v>
      </c>
      <c r="B181" s="19" t="s">
        <v>121</v>
      </c>
      <c r="C181" s="17" t="s">
        <v>131</v>
      </c>
      <c r="D181" s="17" t="s">
        <v>819</v>
      </c>
      <c r="E181" s="54">
        <v>1563969</v>
      </c>
      <c r="F181" s="20">
        <v>40585</v>
      </c>
      <c r="G181" s="2">
        <f t="shared" ca="1" si="2"/>
        <v>12</v>
      </c>
      <c r="H181" s="21" t="s">
        <v>114</v>
      </c>
      <c r="I181" s="22">
        <v>36693</v>
      </c>
      <c r="J181" s="19">
        <v>4</v>
      </c>
      <c r="K181" s="19"/>
      <c r="L181" s="19"/>
    </row>
    <row r="182" spans="1:12" x14ac:dyDescent="0.3">
      <c r="A182" s="17" t="s">
        <v>136</v>
      </c>
      <c r="B182" s="19" t="s">
        <v>121</v>
      </c>
      <c r="C182" s="17" t="s">
        <v>131</v>
      </c>
      <c r="D182" s="17" t="s">
        <v>818</v>
      </c>
      <c r="E182" s="54">
        <v>9579415</v>
      </c>
      <c r="F182" s="20">
        <v>43239</v>
      </c>
      <c r="G182" s="2">
        <f t="shared" ca="1" si="2"/>
        <v>5</v>
      </c>
      <c r="H182" s="21" t="s">
        <v>125</v>
      </c>
      <c r="I182" s="22">
        <v>52542</v>
      </c>
      <c r="J182" s="19">
        <v>4</v>
      </c>
      <c r="K182" s="19"/>
      <c r="L182" s="19"/>
    </row>
    <row r="183" spans="1:12" x14ac:dyDescent="0.3">
      <c r="A183" s="17" t="s">
        <v>32</v>
      </c>
      <c r="B183" s="19" t="s">
        <v>119</v>
      </c>
      <c r="C183" s="17" t="s">
        <v>131</v>
      </c>
      <c r="D183" s="17" t="s">
        <v>818</v>
      </c>
      <c r="E183" s="54">
        <v>6488617</v>
      </c>
      <c r="F183" s="20">
        <v>40473</v>
      </c>
      <c r="G183" s="2">
        <f t="shared" ca="1" si="2"/>
        <v>13</v>
      </c>
      <c r="H183" s="21" t="s">
        <v>114</v>
      </c>
      <c r="I183" s="22">
        <v>47628</v>
      </c>
      <c r="J183" s="19">
        <v>3</v>
      </c>
      <c r="K183" s="19"/>
      <c r="L183" s="19"/>
    </row>
    <row r="184" spans="1:12" x14ac:dyDescent="0.3">
      <c r="A184" s="17" t="s">
        <v>67</v>
      </c>
      <c r="B184" s="19" t="s">
        <v>112</v>
      </c>
      <c r="C184" s="17" t="s">
        <v>131</v>
      </c>
      <c r="D184" s="17" t="s">
        <v>819</v>
      </c>
      <c r="E184" s="54">
        <v>8324258</v>
      </c>
      <c r="F184" s="20">
        <v>43869</v>
      </c>
      <c r="G184" s="2">
        <f t="shared" ca="1" si="2"/>
        <v>3</v>
      </c>
      <c r="H184" s="21" t="s">
        <v>114</v>
      </c>
      <c r="I184" s="22">
        <v>31428</v>
      </c>
      <c r="J184" s="19">
        <v>1</v>
      </c>
      <c r="K184" s="19"/>
      <c r="L184" s="19"/>
    </row>
    <row r="185" spans="1:12" x14ac:dyDescent="0.3">
      <c r="A185" s="17" t="s">
        <v>80</v>
      </c>
      <c r="B185" s="19" t="s">
        <v>121</v>
      </c>
      <c r="C185" s="17" t="s">
        <v>131</v>
      </c>
      <c r="D185" s="17" t="s">
        <v>817</v>
      </c>
      <c r="E185" s="54">
        <v>3696115</v>
      </c>
      <c r="F185" s="20">
        <v>43945</v>
      </c>
      <c r="G185" s="2">
        <f t="shared" ca="1" si="2"/>
        <v>3</v>
      </c>
      <c r="H185" s="21"/>
      <c r="I185" s="22">
        <v>120569</v>
      </c>
      <c r="J185" s="19">
        <v>5</v>
      </c>
      <c r="K185" s="19"/>
      <c r="L185" s="19"/>
    </row>
    <row r="186" spans="1:12" x14ac:dyDescent="0.3">
      <c r="A186" s="17" t="s">
        <v>66</v>
      </c>
      <c r="B186" s="19" t="s">
        <v>123</v>
      </c>
      <c r="C186" s="17" t="s">
        <v>131</v>
      </c>
      <c r="D186" s="17" t="s">
        <v>818</v>
      </c>
      <c r="E186" s="54">
        <v>2131741</v>
      </c>
      <c r="F186" s="20">
        <v>43851</v>
      </c>
      <c r="G186" s="2">
        <f t="shared" ca="1" si="2"/>
        <v>3</v>
      </c>
      <c r="H186" s="21" t="s">
        <v>116</v>
      </c>
      <c r="I186" s="22">
        <v>52286</v>
      </c>
      <c r="J186" s="19">
        <v>1</v>
      </c>
      <c r="K186" s="19"/>
      <c r="L186" s="19"/>
    </row>
    <row r="187" spans="1:12" x14ac:dyDescent="0.3">
      <c r="A187" s="17" t="s">
        <v>144</v>
      </c>
      <c r="B187" s="19" t="s">
        <v>119</v>
      </c>
      <c r="C187" s="17" t="s">
        <v>131</v>
      </c>
      <c r="D187" s="17" t="s">
        <v>819</v>
      </c>
      <c r="E187" s="54">
        <v>5123038</v>
      </c>
      <c r="F187" s="20">
        <v>43379</v>
      </c>
      <c r="G187" s="2">
        <f t="shared" ca="1" si="2"/>
        <v>5</v>
      </c>
      <c r="H187" s="21" t="s">
        <v>125</v>
      </c>
      <c r="I187" s="22">
        <v>30422</v>
      </c>
      <c r="J187" s="19">
        <v>3</v>
      </c>
      <c r="K187" s="19"/>
      <c r="L187" s="19"/>
    </row>
    <row r="188" spans="1:12" x14ac:dyDescent="0.3">
      <c r="A188" s="17" t="s">
        <v>65</v>
      </c>
      <c r="B188" s="19" t="s">
        <v>127</v>
      </c>
      <c r="C188" s="17" t="s">
        <v>131</v>
      </c>
      <c r="D188" s="17" t="s">
        <v>819</v>
      </c>
      <c r="E188" s="54">
        <v>4809012</v>
      </c>
      <c r="F188" s="20">
        <v>43499</v>
      </c>
      <c r="G188" s="2">
        <f t="shared" ca="1" si="2"/>
        <v>4</v>
      </c>
      <c r="H188" s="21"/>
      <c r="I188" s="22">
        <v>34817</v>
      </c>
      <c r="J188" s="19">
        <v>3</v>
      </c>
      <c r="K188" s="19"/>
      <c r="L188" s="19"/>
    </row>
    <row r="189" spans="1:12" x14ac:dyDescent="0.3">
      <c r="A189" s="17" t="s">
        <v>74</v>
      </c>
      <c r="B189" s="19" t="s">
        <v>119</v>
      </c>
      <c r="C189" s="17" t="s">
        <v>131</v>
      </c>
      <c r="D189" s="17" t="s">
        <v>817</v>
      </c>
      <c r="E189" s="54">
        <v>7963480</v>
      </c>
      <c r="F189" s="20">
        <v>39517</v>
      </c>
      <c r="G189" s="2">
        <f t="shared" ca="1" si="2"/>
        <v>15</v>
      </c>
      <c r="H189" s="21"/>
      <c r="I189" s="22">
        <v>118800</v>
      </c>
      <c r="J189" s="19">
        <v>5</v>
      </c>
      <c r="K189" s="19"/>
      <c r="L189" s="19"/>
    </row>
    <row r="190" spans="1:12" x14ac:dyDescent="0.3">
      <c r="A190" s="17" t="s">
        <v>56</v>
      </c>
      <c r="B190" s="19" t="s">
        <v>118</v>
      </c>
      <c r="C190" s="17" t="s">
        <v>131</v>
      </c>
      <c r="D190" s="17" t="s">
        <v>817</v>
      </c>
      <c r="E190" s="54">
        <v>8731300</v>
      </c>
      <c r="F190" s="20">
        <v>44152</v>
      </c>
      <c r="G190" s="2">
        <f t="shared" ca="1" si="2"/>
        <v>3</v>
      </c>
      <c r="H190" s="21" t="s">
        <v>125</v>
      </c>
      <c r="I190" s="22">
        <v>100859</v>
      </c>
      <c r="J190" s="19">
        <v>2</v>
      </c>
      <c r="K190" s="19"/>
      <c r="L190" s="19"/>
    </row>
    <row r="191" spans="1:12" x14ac:dyDescent="0.3">
      <c r="A191" s="17" t="s">
        <v>61</v>
      </c>
      <c r="B191" s="19" t="s">
        <v>112</v>
      </c>
      <c r="C191" s="17" t="s">
        <v>131</v>
      </c>
      <c r="D191" s="17" t="s">
        <v>817</v>
      </c>
      <c r="E191" s="54">
        <v>7015011</v>
      </c>
      <c r="F191" s="20">
        <v>43850</v>
      </c>
      <c r="G191" s="2">
        <f t="shared" ca="1" si="2"/>
        <v>3</v>
      </c>
      <c r="H191" s="21"/>
      <c r="I191" s="22">
        <v>68243</v>
      </c>
      <c r="J191" s="19">
        <v>2</v>
      </c>
      <c r="K191" s="19"/>
      <c r="L191" s="19"/>
    </row>
    <row r="192" spans="1:12" x14ac:dyDescent="0.3">
      <c r="A192" s="17" t="s">
        <v>30</v>
      </c>
      <c r="B192" s="19" t="s">
        <v>112</v>
      </c>
      <c r="C192" s="17" t="s">
        <v>131</v>
      </c>
      <c r="D192" s="17" t="s">
        <v>817</v>
      </c>
      <c r="E192" s="54">
        <v>2423774</v>
      </c>
      <c r="F192" s="20">
        <v>42671</v>
      </c>
      <c r="G192" s="2">
        <f t="shared" ca="1" si="2"/>
        <v>7</v>
      </c>
      <c r="H192" s="21"/>
      <c r="I192" s="22">
        <v>112077</v>
      </c>
      <c r="J192" s="19">
        <v>4</v>
      </c>
      <c r="K192" s="19"/>
      <c r="L192" s="19"/>
    </row>
    <row r="193" spans="1:12" x14ac:dyDescent="0.3">
      <c r="A193" s="17" t="s">
        <v>69</v>
      </c>
      <c r="B193" s="19" t="s">
        <v>121</v>
      </c>
      <c r="C193" s="17" t="s">
        <v>131</v>
      </c>
      <c r="D193" s="17" t="s">
        <v>817</v>
      </c>
      <c r="E193" s="54">
        <v>3706534</v>
      </c>
      <c r="F193" s="20">
        <v>43165</v>
      </c>
      <c r="G193" s="2">
        <f t="shared" ca="1" si="2"/>
        <v>5</v>
      </c>
      <c r="H193" s="21" t="s">
        <v>116</v>
      </c>
      <c r="I193" s="22">
        <v>100805</v>
      </c>
      <c r="J193" s="19">
        <v>5</v>
      </c>
      <c r="K193" s="19"/>
      <c r="L193" s="19"/>
    </row>
    <row r="194" spans="1:12" x14ac:dyDescent="0.3">
      <c r="A194" s="17" t="s">
        <v>81</v>
      </c>
      <c r="B194" s="19" t="s">
        <v>112</v>
      </c>
      <c r="C194" s="17" t="s">
        <v>131</v>
      </c>
      <c r="D194" s="17" t="s">
        <v>818</v>
      </c>
      <c r="E194" s="54">
        <v>3035759</v>
      </c>
      <c r="F194" s="20">
        <v>42531</v>
      </c>
      <c r="G194" s="2">
        <f t="shared" ref="G194:G257" ca="1" si="3">DATEDIF(F194,TODAY(),"Y")</f>
        <v>7</v>
      </c>
      <c r="H194" s="21" t="s">
        <v>114</v>
      </c>
      <c r="I194" s="22">
        <v>55242</v>
      </c>
      <c r="J194" s="19">
        <v>4</v>
      </c>
      <c r="K194" s="19"/>
      <c r="L194" s="19"/>
    </row>
    <row r="195" spans="1:12" x14ac:dyDescent="0.3">
      <c r="A195" s="17" t="s">
        <v>90</v>
      </c>
      <c r="B195" s="19" t="s">
        <v>121</v>
      </c>
      <c r="C195" s="17" t="s">
        <v>131</v>
      </c>
      <c r="D195" s="17" t="s">
        <v>818</v>
      </c>
      <c r="E195" s="54">
        <v>3036669</v>
      </c>
      <c r="F195" s="20">
        <v>43342</v>
      </c>
      <c r="G195" s="2">
        <f t="shared" ca="1" si="3"/>
        <v>5</v>
      </c>
      <c r="H195" s="21"/>
      <c r="I195" s="22">
        <v>63005</v>
      </c>
      <c r="J195" s="19">
        <v>3</v>
      </c>
      <c r="K195" s="19"/>
      <c r="L195" s="19"/>
    </row>
    <row r="196" spans="1:12" x14ac:dyDescent="0.3">
      <c r="A196" s="17" t="s">
        <v>153</v>
      </c>
      <c r="B196" s="19" t="s">
        <v>118</v>
      </c>
      <c r="C196" s="17" t="s">
        <v>146</v>
      </c>
      <c r="D196" s="17" t="s">
        <v>818</v>
      </c>
      <c r="E196" s="54">
        <v>4453681</v>
      </c>
      <c r="F196" s="20">
        <v>44082</v>
      </c>
      <c r="G196" s="2">
        <f t="shared" ca="1" si="3"/>
        <v>3</v>
      </c>
      <c r="H196" s="21" t="s">
        <v>128</v>
      </c>
      <c r="I196" s="22">
        <v>62411</v>
      </c>
      <c r="J196" s="19">
        <v>2</v>
      </c>
      <c r="K196" s="19"/>
      <c r="L196" s="19"/>
    </row>
    <row r="197" spans="1:12" x14ac:dyDescent="0.3">
      <c r="A197" s="17" t="s">
        <v>145</v>
      </c>
      <c r="B197" s="19" t="s">
        <v>123</v>
      </c>
      <c r="C197" s="17" t="s">
        <v>146</v>
      </c>
      <c r="D197" s="17" t="s">
        <v>818</v>
      </c>
      <c r="E197" s="54">
        <v>7475544</v>
      </c>
      <c r="F197" s="20">
        <v>43069</v>
      </c>
      <c r="G197" s="2">
        <f t="shared" ca="1" si="3"/>
        <v>6</v>
      </c>
      <c r="H197" s="21" t="s">
        <v>114</v>
      </c>
      <c r="I197" s="22">
        <v>49451</v>
      </c>
      <c r="J197" s="19">
        <v>4</v>
      </c>
      <c r="K197" s="19"/>
      <c r="L197" s="19"/>
    </row>
    <row r="198" spans="1:12" x14ac:dyDescent="0.3">
      <c r="A198" s="17" t="s">
        <v>147</v>
      </c>
      <c r="B198" s="19" t="s">
        <v>121</v>
      </c>
      <c r="C198" s="17" t="s">
        <v>146</v>
      </c>
      <c r="D198" s="17" t="s">
        <v>817</v>
      </c>
      <c r="E198" s="54">
        <v>5169903</v>
      </c>
      <c r="F198" s="20">
        <v>42332</v>
      </c>
      <c r="G198" s="2">
        <f t="shared" ca="1" si="3"/>
        <v>8</v>
      </c>
      <c r="H198" s="21"/>
      <c r="I198" s="22">
        <v>106461</v>
      </c>
      <c r="J198" s="19">
        <v>2</v>
      </c>
      <c r="K198" s="19"/>
      <c r="L198" s="19"/>
    </row>
    <row r="199" spans="1:12" x14ac:dyDescent="0.3">
      <c r="A199" s="17" t="s">
        <v>151</v>
      </c>
      <c r="B199" s="19" t="s">
        <v>121</v>
      </c>
      <c r="C199" s="17" t="s">
        <v>146</v>
      </c>
      <c r="D199" s="17" t="s">
        <v>817</v>
      </c>
      <c r="E199" s="54">
        <v>5134952</v>
      </c>
      <c r="F199" s="20">
        <v>41460</v>
      </c>
      <c r="G199" s="2">
        <f t="shared" ca="1" si="3"/>
        <v>10</v>
      </c>
      <c r="H199" s="21" t="s">
        <v>114</v>
      </c>
      <c r="I199" s="22">
        <v>116816</v>
      </c>
      <c r="J199" s="19">
        <v>1</v>
      </c>
      <c r="K199" s="19"/>
      <c r="L199" s="19"/>
    </row>
    <row r="200" spans="1:12" x14ac:dyDescent="0.3">
      <c r="A200" s="17" t="s">
        <v>150</v>
      </c>
      <c r="B200" s="19" t="s">
        <v>121</v>
      </c>
      <c r="C200" s="17" t="s">
        <v>146</v>
      </c>
      <c r="D200" s="17" t="s">
        <v>817</v>
      </c>
      <c r="E200" s="54">
        <v>7766371</v>
      </c>
      <c r="F200" s="20">
        <v>43500</v>
      </c>
      <c r="G200" s="2">
        <f t="shared" ca="1" si="3"/>
        <v>4</v>
      </c>
      <c r="H200" s="21" t="s">
        <v>114</v>
      </c>
      <c r="I200" s="22">
        <v>103194</v>
      </c>
      <c r="J200" s="19">
        <v>3</v>
      </c>
      <c r="K200" s="19"/>
      <c r="L200" s="19"/>
    </row>
    <row r="201" spans="1:12" x14ac:dyDescent="0.3">
      <c r="A201" s="17" t="s">
        <v>148</v>
      </c>
      <c r="B201" s="19" t="s">
        <v>123</v>
      </c>
      <c r="C201" s="17" t="s">
        <v>146</v>
      </c>
      <c r="D201" s="17" t="s">
        <v>818</v>
      </c>
      <c r="E201" s="54">
        <v>9364364</v>
      </c>
      <c r="F201" s="20">
        <v>43106</v>
      </c>
      <c r="G201" s="2">
        <f t="shared" ca="1" si="3"/>
        <v>5</v>
      </c>
      <c r="H201" s="21"/>
      <c r="I201" s="22">
        <v>48087</v>
      </c>
      <c r="J201" s="19">
        <v>4</v>
      </c>
      <c r="K201" s="19"/>
      <c r="L201" s="19"/>
    </row>
    <row r="202" spans="1:12" x14ac:dyDescent="0.3">
      <c r="A202" s="17" t="s">
        <v>149</v>
      </c>
      <c r="B202" s="19" t="s">
        <v>121</v>
      </c>
      <c r="C202" s="17" t="s">
        <v>146</v>
      </c>
      <c r="D202" s="17" t="s">
        <v>817</v>
      </c>
      <c r="E202" s="54">
        <v>3168495</v>
      </c>
      <c r="F202" s="20">
        <v>43830</v>
      </c>
      <c r="G202" s="2">
        <f t="shared" ca="1" si="3"/>
        <v>3</v>
      </c>
      <c r="H202" s="21"/>
      <c r="I202" s="22">
        <v>80123</v>
      </c>
      <c r="J202" s="19">
        <v>5</v>
      </c>
      <c r="K202" s="19"/>
      <c r="L202" s="19"/>
    </row>
    <row r="203" spans="1:12" x14ac:dyDescent="0.3">
      <c r="A203" s="17" t="s">
        <v>152</v>
      </c>
      <c r="B203" s="19" t="s">
        <v>127</v>
      </c>
      <c r="C203" s="17" t="s">
        <v>146</v>
      </c>
      <c r="D203" s="17" t="s">
        <v>817</v>
      </c>
      <c r="E203" s="54">
        <v>3138402</v>
      </c>
      <c r="F203" s="20">
        <v>42965</v>
      </c>
      <c r="G203" s="2">
        <f t="shared" ca="1" si="3"/>
        <v>6</v>
      </c>
      <c r="H203" s="21" t="s">
        <v>114</v>
      </c>
      <c r="I203" s="22">
        <v>96012</v>
      </c>
      <c r="J203" s="19">
        <v>4</v>
      </c>
      <c r="K203" s="19"/>
      <c r="L203" s="19"/>
    </row>
    <row r="204" spans="1:12" x14ac:dyDescent="0.3">
      <c r="A204" s="17" t="s">
        <v>187</v>
      </c>
      <c r="B204" s="19" t="s">
        <v>121</v>
      </c>
      <c r="C204" s="17" t="s">
        <v>185</v>
      </c>
      <c r="D204" s="17" t="s">
        <v>818</v>
      </c>
      <c r="E204" s="54">
        <v>1179376</v>
      </c>
      <c r="F204" s="20">
        <v>43260</v>
      </c>
      <c r="G204" s="2">
        <f t="shared" ca="1" si="3"/>
        <v>5</v>
      </c>
      <c r="H204" s="21" t="s">
        <v>114</v>
      </c>
      <c r="I204" s="22">
        <v>63923</v>
      </c>
      <c r="J204" s="19">
        <v>5</v>
      </c>
      <c r="K204" s="19"/>
      <c r="L204" s="19"/>
    </row>
    <row r="205" spans="1:12" x14ac:dyDescent="0.3">
      <c r="A205" s="17" t="s">
        <v>186</v>
      </c>
      <c r="B205" s="19" t="s">
        <v>121</v>
      </c>
      <c r="C205" s="17" t="s">
        <v>185</v>
      </c>
      <c r="D205" s="17" t="s">
        <v>817</v>
      </c>
      <c r="E205" s="54">
        <v>9539083</v>
      </c>
      <c r="F205" s="20">
        <v>43200</v>
      </c>
      <c r="G205" s="2">
        <f t="shared" ca="1" si="3"/>
        <v>5</v>
      </c>
      <c r="H205" s="21"/>
      <c r="I205" s="22">
        <v>81081</v>
      </c>
      <c r="J205" s="19">
        <v>2</v>
      </c>
      <c r="K205" s="19"/>
      <c r="L205" s="19"/>
    </row>
    <row r="206" spans="1:12" x14ac:dyDescent="0.3">
      <c r="A206" s="17" t="s">
        <v>188</v>
      </c>
      <c r="B206" s="19" t="s">
        <v>112</v>
      </c>
      <c r="C206" s="17" t="s">
        <v>185</v>
      </c>
      <c r="D206" s="17" t="s">
        <v>817</v>
      </c>
      <c r="E206" s="54">
        <v>4749266</v>
      </c>
      <c r="F206" s="20">
        <v>43977</v>
      </c>
      <c r="G206" s="2">
        <f t="shared" ca="1" si="3"/>
        <v>3</v>
      </c>
      <c r="H206" s="21" t="s">
        <v>128</v>
      </c>
      <c r="I206" s="22">
        <v>106853</v>
      </c>
      <c r="J206" s="19">
        <v>2</v>
      </c>
      <c r="K206" s="19"/>
      <c r="L206" s="19"/>
    </row>
    <row r="207" spans="1:12" x14ac:dyDescent="0.3">
      <c r="A207" s="17" t="s">
        <v>459</v>
      </c>
      <c r="B207" s="19" t="s">
        <v>112</v>
      </c>
      <c r="C207" s="17" t="s">
        <v>185</v>
      </c>
      <c r="D207" s="17" t="s">
        <v>819</v>
      </c>
      <c r="E207" s="54">
        <v>1663148</v>
      </c>
      <c r="F207" s="20">
        <v>42315</v>
      </c>
      <c r="G207" s="2">
        <f t="shared" ca="1" si="3"/>
        <v>8</v>
      </c>
      <c r="H207" s="21"/>
      <c r="I207" s="22">
        <v>33912</v>
      </c>
      <c r="J207" s="19">
        <v>2</v>
      </c>
      <c r="K207" s="19"/>
      <c r="L207" s="19"/>
    </row>
    <row r="208" spans="1:12" x14ac:dyDescent="0.3">
      <c r="A208" s="17" t="s">
        <v>461</v>
      </c>
      <c r="B208" s="19" t="s">
        <v>121</v>
      </c>
      <c r="C208" s="17" t="s">
        <v>185</v>
      </c>
      <c r="D208" s="17" t="s">
        <v>817</v>
      </c>
      <c r="E208" s="54">
        <v>6002744</v>
      </c>
      <c r="F208" s="20">
        <v>42774</v>
      </c>
      <c r="G208" s="2">
        <f t="shared" ca="1" si="3"/>
        <v>6</v>
      </c>
      <c r="H208" s="21" t="s">
        <v>114</v>
      </c>
      <c r="I208" s="22">
        <v>85307</v>
      </c>
      <c r="J208" s="19">
        <v>1</v>
      </c>
      <c r="K208" s="19"/>
      <c r="L208" s="19"/>
    </row>
    <row r="209" spans="1:12" x14ac:dyDescent="0.3">
      <c r="A209" s="17" t="s">
        <v>184</v>
      </c>
      <c r="B209" s="19" t="s">
        <v>112</v>
      </c>
      <c r="C209" s="17" t="s">
        <v>185</v>
      </c>
      <c r="D209" s="17" t="s">
        <v>817</v>
      </c>
      <c r="E209" s="54">
        <v>6687712</v>
      </c>
      <c r="F209" s="20">
        <v>40146</v>
      </c>
      <c r="G209" s="2">
        <f t="shared" ca="1" si="3"/>
        <v>14</v>
      </c>
      <c r="H209" s="21" t="s">
        <v>128</v>
      </c>
      <c r="I209" s="22">
        <v>101331</v>
      </c>
      <c r="J209" s="19">
        <v>5</v>
      </c>
      <c r="K209" s="19"/>
      <c r="L209" s="19"/>
    </row>
    <row r="210" spans="1:12" x14ac:dyDescent="0.3">
      <c r="A210" s="17" t="s">
        <v>189</v>
      </c>
      <c r="B210" s="19" t="s">
        <v>123</v>
      </c>
      <c r="C210" s="17" t="s">
        <v>185</v>
      </c>
      <c r="D210" s="17" t="s">
        <v>817</v>
      </c>
      <c r="E210" s="54">
        <v>5215844</v>
      </c>
      <c r="F210" s="20">
        <v>44019</v>
      </c>
      <c r="G210" s="2">
        <f t="shared" ca="1" si="3"/>
        <v>3</v>
      </c>
      <c r="H210" s="21" t="s">
        <v>114</v>
      </c>
      <c r="I210" s="22">
        <v>90099</v>
      </c>
      <c r="J210" s="19">
        <v>2</v>
      </c>
      <c r="K210" s="19"/>
      <c r="L210" s="19"/>
    </row>
    <row r="211" spans="1:12" x14ac:dyDescent="0.3">
      <c r="A211" s="17" t="s">
        <v>460</v>
      </c>
      <c r="B211" s="19" t="s">
        <v>112</v>
      </c>
      <c r="C211" s="17" t="s">
        <v>185</v>
      </c>
      <c r="D211" s="17" t="s">
        <v>817</v>
      </c>
      <c r="E211" s="54">
        <v>7812047</v>
      </c>
      <c r="F211" s="20">
        <v>43099</v>
      </c>
      <c r="G211" s="2">
        <f t="shared" ca="1" si="3"/>
        <v>5</v>
      </c>
      <c r="H211" s="21"/>
      <c r="I211" s="22">
        <v>96795</v>
      </c>
      <c r="J211" s="19">
        <v>2</v>
      </c>
      <c r="K211" s="19"/>
      <c r="L211" s="19"/>
    </row>
    <row r="212" spans="1:12" x14ac:dyDescent="0.3">
      <c r="A212" s="17" t="s">
        <v>462</v>
      </c>
      <c r="B212" s="19" t="s">
        <v>123</v>
      </c>
      <c r="C212" s="17" t="s">
        <v>185</v>
      </c>
      <c r="D212" s="17" t="s">
        <v>818</v>
      </c>
      <c r="E212" s="54">
        <v>6799878</v>
      </c>
      <c r="F212" s="20">
        <v>42431</v>
      </c>
      <c r="G212" s="2">
        <f t="shared" ca="1" si="3"/>
        <v>7</v>
      </c>
      <c r="H212" s="21"/>
      <c r="I212" s="22">
        <v>60507</v>
      </c>
      <c r="J212" s="19">
        <v>4</v>
      </c>
      <c r="K212" s="19"/>
      <c r="L212" s="19"/>
    </row>
    <row r="213" spans="1:12" x14ac:dyDescent="0.3">
      <c r="A213" s="17" t="s">
        <v>495</v>
      </c>
      <c r="B213" s="19" t="s">
        <v>123</v>
      </c>
      <c r="C213" s="17" t="s">
        <v>464</v>
      </c>
      <c r="D213" s="17" t="s">
        <v>818</v>
      </c>
      <c r="E213" s="54">
        <v>3243282</v>
      </c>
      <c r="F213" s="20">
        <v>44384</v>
      </c>
      <c r="G213" s="2">
        <f t="shared" ca="1" si="3"/>
        <v>2</v>
      </c>
      <c r="H213" s="21" t="s">
        <v>116</v>
      </c>
      <c r="I213" s="22">
        <v>47311</v>
      </c>
      <c r="J213" s="19">
        <v>4</v>
      </c>
      <c r="K213" s="19"/>
      <c r="L213" s="19"/>
    </row>
    <row r="214" spans="1:12" x14ac:dyDescent="0.3">
      <c r="A214" s="17" t="s">
        <v>493</v>
      </c>
      <c r="B214" s="19" t="s">
        <v>119</v>
      </c>
      <c r="C214" s="17" t="s">
        <v>464</v>
      </c>
      <c r="D214" s="17" t="s">
        <v>820</v>
      </c>
      <c r="E214" s="54">
        <v>7727879</v>
      </c>
      <c r="F214" s="20">
        <v>43970</v>
      </c>
      <c r="G214" s="2">
        <f t="shared" ca="1" si="3"/>
        <v>3</v>
      </c>
      <c r="H214" s="21" t="s">
        <v>114</v>
      </c>
      <c r="I214" s="22">
        <v>22849</v>
      </c>
      <c r="J214" s="19">
        <v>1</v>
      </c>
      <c r="K214" s="19"/>
      <c r="L214" s="19"/>
    </row>
    <row r="215" spans="1:12" x14ac:dyDescent="0.3">
      <c r="A215" s="17" t="s">
        <v>465</v>
      </c>
      <c r="B215" s="19" t="s">
        <v>127</v>
      </c>
      <c r="C215" s="17" t="s">
        <v>464</v>
      </c>
      <c r="D215" s="17" t="s">
        <v>817</v>
      </c>
      <c r="E215" s="54">
        <v>1578294</v>
      </c>
      <c r="F215" s="20">
        <v>42662</v>
      </c>
      <c r="G215" s="2">
        <f t="shared" ca="1" si="3"/>
        <v>7</v>
      </c>
      <c r="H215" s="21" t="s">
        <v>114</v>
      </c>
      <c r="I215" s="22">
        <v>117491</v>
      </c>
      <c r="J215" s="19">
        <v>3</v>
      </c>
      <c r="K215" s="19"/>
      <c r="L215" s="19"/>
    </row>
    <row r="216" spans="1:12" x14ac:dyDescent="0.3">
      <c r="A216" s="17" t="s">
        <v>471</v>
      </c>
      <c r="B216" s="19" t="s">
        <v>123</v>
      </c>
      <c r="C216" s="17" t="s">
        <v>464</v>
      </c>
      <c r="D216" s="17" t="s">
        <v>819</v>
      </c>
      <c r="E216" s="54">
        <v>8653797</v>
      </c>
      <c r="F216" s="20">
        <v>41288</v>
      </c>
      <c r="G216" s="2">
        <f t="shared" ca="1" si="3"/>
        <v>10</v>
      </c>
      <c r="H216" s="21"/>
      <c r="I216" s="22">
        <v>29225</v>
      </c>
      <c r="J216" s="19">
        <v>2</v>
      </c>
      <c r="K216" s="19"/>
      <c r="L216" s="19"/>
    </row>
    <row r="217" spans="1:12" x14ac:dyDescent="0.3">
      <c r="A217" s="17" t="s">
        <v>489</v>
      </c>
      <c r="B217" s="19" t="s">
        <v>112</v>
      </c>
      <c r="C217" s="17" t="s">
        <v>464</v>
      </c>
      <c r="D217" s="17" t="s">
        <v>818</v>
      </c>
      <c r="E217" s="54">
        <v>2908925</v>
      </c>
      <c r="F217" s="20">
        <v>41047</v>
      </c>
      <c r="G217" s="2">
        <f t="shared" ca="1" si="3"/>
        <v>11</v>
      </c>
      <c r="H217" s="21" t="s">
        <v>114</v>
      </c>
      <c r="I217" s="22">
        <v>45644</v>
      </c>
      <c r="J217" s="19">
        <v>5</v>
      </c>
      <c r="K217" s="19"/>
      <c r="L217" s="19"/>
    </row>
    <row r="218" spans="1:12" x14ac:dyDescent="0.3">
      <c r="A218" s="17" t="s">
        <v>487</v>
      </c>
      <c r="B218" s="19" t="s">
        <v>118</v>
      </c>
      <c r="C218" s="17" t="s">
        <v>464</v>
      </c>
      <c r="D218" s="17" t="s">
        <v>817</v>
      </c>
      <c r="E218" s="54">
        <v>6706528</v>
      </c>
      <c r="F218" s="20">
        <v>43947</v>
      </c>
      <c r="G218" s="2">
        <f t="shared" ca="1" si="3"/>
        <v>3</v>
      </c>
      <c r="H218" s="21" t="s">
        <v>114</v>
      </c>
      <c r="I218" s="22">
        <v>90234</v>
      </c>
      <c r="J218" s="19">
        <v>4</v>
      </c>
      <c r="K218" s="19"/>
      <c r="L218" s="19"/>
    </row>
    <row r="219" spans="1:12" x14ac:dyDescent="0.3">
      <c r="A219" s="17" t="s">
        <v>490</v>
      </c>
      <c r="B219" s="19" t="s">
        <v>123</v>
      </c>
      <c r="C219" s="17" t="s">
        <v>464</v>
      </c>
      <c r="D219" s="17" t="s">
        <v>817</v>
      </c>
      <c r="E219" s="54">
        <v>6569283</v>
      </c>
      <c r="F219" s="20">
        <v>41804</v>
      </c>
      <c r="G219" s="2">
        <f t="shared" ca="1" si="3"/>
        <v>9</v>
      </c>
      <c r="H219" s="21" t="s">
        <v>128</v>
      </c>
      <c r="I219" s="22">
        <v>116370</v>
      </c>
      <c r="J219" s="19">
        <v>3</v>
      </c>
      <c r="K219" s="19"/>
      <c r="L219" s="19"/>
    </row>
    <row r="220" spans="1:12" x14ac:dyDescent="0.3">
      <c r="A220" s="17" t="s">
        <v>480</v>
      </c>
      <c r="B220" s="19" t="s">
        <v>123</v>
      </c>
      <c r="C220" s="17" t="s">
        <v>464</v>
      </c>
      <c r="D220" s="17" t="s">
        <v>818</v>
      </c>
      <c r="E220" s="54">
        <v>9489489</v>
      </c>
      <c r="F220" s="20">
        <v>39906</v>
      </c>
      <c r="G220" s="2">
        <f t="shared" ca="1" si="3"/>
        <v>14</v>
      </c>
      <c r="H220" s="21"/>
      <c r="I220" s="22">
        <v>53681</v>
      </c>
      <c r="J220" s="19">
        <v>1</v>
      </c>
      <c r="K220" s="19"/>
      <c r="L220" s="19"/>
    </row>
    <row r="221" spans="1:12" x14ac:dyDescent="0.3">
      <c r="A221" s="17" t="s">
        <v>499</v>
      </c>
      <c r="B221" s="19" t="s">
        <v>112</v>
      </c>
      <c r="C221" s="17" t="s">
        <v>464</v>
      </c>
      <c r="D221" s="17" t="s">
        <v>818</v>
      </c>
      <c r="E221" s="54">
        <v>9386257</v>
      </c>
      <c r="F221" s="20">
        <v>44029</v>
      </c>
      <c r="G221" s="2">
        <f t="shared" ca="1" si="3"/>
        <v>3</v>
      </c>
      <c r="H221" s="21" t="s">
        <v>128</v>
      </c>
      <c r="I221" s="22">
        <v>58604</v>
      </c>
      <c r="J221" s="19">
        <v>1</v>
      </c>
      <c r="K221" s="19"/>
      <c r="L221" s="19"/>
    </row>
    <row r="222" spans="1:12" x14ac:dyDescent="0.3">
      <c r="A222" s="17" t="s">
        <v>477</v>
      </c>
      <c r="B222" s="19" t="s">
        <v>127</v>
      </c>
      <c r="C222" s="17" t="s">
        <v>464</v>
      </c>
      <c r="D222" s="17" t="s">
        <v>817</v>
      </c>
      <c r="E222" s="54">
        <v>3221962</v>
      </c>
      <c r="F222" s="20">
        <v>39498</v>
      </c>
      <c r="G222" s="2">
        <f t="shared" ca="1" si="3"/>
        <v>15</v>
      </c>
      <c r="H222" s="21"/>
      <c r="I222" s="22">
        <v>85496</v>
      </c>
      <c r="J222" s="19">
        <v>4</v>
      </c>
      <c r="K222" s="19"/>
      <c r="L222" s="19"/>
    </row>
    <row r="223" spans="1:12" x14ac:dyDescent="0.3">
      <c r="A223" s="17" t="s">
        <v>463</v>
      </c>
      <c r="B223" s="19" t="s">
        <v>112</v>
      </c>
      <c r="C223" s="17" t="s">
        <v>464</v>
      </c>
      <c r="D223" s="17" t="s">
        <v>818</v>
      </c>
      <c r="E223" s="54">
        <v>2277839</v>
      </c>
      <c r="F223" s="20">
        <v>44502</v>
      </c>
      <c r="G223" s="2">
        <f t="shared" ca="1" si="3"/>
        <v>2</v>
      </c>
      <c r="H223" s="21" t="s">
        <v>128</v>
      </c>
      <c r="I223" s="22">
        <v>58307</v>
      </c>
      <c r="J223" s="19">
        <v>2</v>
      </c>
      <c r="K223" s="19"/>
      <c r="L223" s="19"/>
    </row>
    <row r="224" spans="1:12" x14ac:dyDescent="0.3">
      <c r="A224" s="17" t="s">
        <v>478</v>
      </c>
      <c r="B224" s="19" t="s">
        <v>118</v>
      </c>
      <c r="C224" s="17" t="s">
        <v>464</v>
      </c>
      <c r="D224" s="17" t="s">
        <v>817</v>
      </c>
      <c r="E224" s="54">
        <v>8081995</v>
      </c>
      <c r="F224" s="20">
        <v>43193</v>
      </c>
      <c r="G224" s="2">
        <f t="shared" ca="1" si="3"/>
        <v>5</v>
      </c>
      <c r="H224" s="21"/>
      <c r="I224" s="22">
        <v>90059</v>
      </c>
      <c r="J224" s="19">
        <v>2</v>
      </c>
      <c r="K224" s="19"/>
      <c r="L224" s="19"/>
    </row>
    <row r="225" spans="1:12" x14ac:dyDescent="0.3">
      <c r="A225" s="17" t="s">
        <v>472</v>
      </c>
      <c r="B225" s="19" t="s">
        <v>121</v>
      </c>
      <c r="C225" s="17" t="s">
        <v>464</v>
      </c>
      <c r="D225" s="17" t="s">
        <v>818</v>
      </c>
      <c r="E225" s="54">
        <v>6309395</v>
      </c>
      <c r="F225" s="20">
        <v>42384</v>
      </c>
      <c r="G225" s="2">
        <f t="shared" ca="1" si="3"/>
        <v>7</v>
      </c>
      <c r="H225" s="21" t="s">
        <v>114</v>
      </c>
      <c r="I225" s="22">
        <v>63531</v>
      </c>
      <c r="J225" s="19">
        <v>4</v>
      </c>
      <c r="K225" s="19"/>
      <c r="L225" s="19"/>
    </row>
    <row r="226" spans="1:12" x14ac:dyDescent="0.3">
      <c r="A226" s="17" t="s">
        <v>474</v>
      </c>
      <c r="B226" s="19" t="s">
        <v>121</v>
      </c>
      <c r="C226" s="17" t="s">
        <v>464</v>
      </c>
      <c r="D226" s="17" t="s">
        <v>817</v>
      </c>
      <c r="E226" s="54">
        <v>6781709</v>
      </c>
      <c r="F226" s="20">
        <v>39480</v>
      </c>
      <c r="G226" s="2">
        <f t="shared" ca="1" si="3"/>
        <v>15</v>
      </c>
      <c r="H226" s="21" t="s">
        <v>114</v>
      </c>
      <c r="I226" s="22">
        <v>92502</v>
      </c>
      <c r="J226" s="19">
        <v>5</v>
      </c>
      <c r="K226" s="19"/>
      <c r="L226" s="19"/>
    </row>
    <row r="227" spans="1:12" x14ac:dyDescent="0.3">
      <c r="A227" s="17" t="s">
        <v>473</v>
      </c>
      <c r="B227" s="19" t="s">
        <v>118</v>
      </c>
      <c r="C227" s="17" t="s">
        <v>464</v>
      </c>
      <c r="D227" s="17" t="s">
        <v>817</v>
      </c>
      <c r="E227" s="54">
        <v>6811674</v>
      </c>
      <c r="F227" s="20">
        <v>44197</v>
      </c>
      <c r="G227" s="2">
        <f t="shared" ca="1" si="3"/>
        <v>2</v>
      </c>
      <c r="H227" s="21"/>
      <c r="I227" s="22">
        <v>113805</v>
      </c>
      <c r="J227" s="19">
        <v>1</v>
      </c>
      <c r="K227" s="19"/>
      <c r="L227" s="19"/>
    </row>
    <row r="228" spans="1:12" x14ac:dyDescent="0.3">
      <c r="A228" s="17" t="s">
        <v>507</v>
      </c>
      <c r="B228" s="19" t="s">
        <v>127</v>
      </c>
      <c r="C228" s="17" t="s">
        <v>464</v>
      </c>
      <c r="D228" s="17" t="s">
        <v>817</v>
      </c>
      <c r="E228" s="54">
        <v>9503765</v>
      </c>
      <c r="F228" s="20">
        <v>43360</v>
      </c>
      <c r="G228" s="2">
        <f t="shared" ca="1" si="3"/>
        <v>5</v>
      </c>
      <c r="H228" s="21"/>
      <c r="I228" s="22">
        <v>72900</v>
      </c>
      <c r="J228" s="19">
        <v>3</v>
      </c>
      <c r="K228" s="19"/>
      <c r="L228" s="19"/>
    </row>
    <row r="229" spans="1:12" x14ac:dyDescent="0.3">
      <c r="A229" s="17" t="s">
        <v>491</v>
      </c>
      <c r="B229" s="19" t="s">
        <v>118</v>
      </c>
      <c r="C229" s="17" t="s">
        <v>464</v>
      </c>
      <c r="D229" s="17" t="s">
        <v>817</v>
      </c>
      <c r="E229" s="54">
        <v>9271782</v>
      </c>
      <c r="F229" s="20">
        <v>42876</v>
      </c>
      <c r="G229" s="2">
        <f t="shared" ca="1" si="3"/>
        <v>6</v>
      </c>
      <c r="H229" s="21" t="s">
        <v>125</v>
      </c>
      <c r="I229" s="22">
        <v>64476</v>
      </c>
      <c r="J229" s="19">
        <v>3</v>
      </c>
      <c r="K229" s="19"/>
      <c r="L229" s="19"/>
    </row>
    <row r="230" spans="1:12" x14ac:dyDescent="0.3">
      <c r="A230" s="17" t="s">
        <v>468</v>
      </c>
      <c r="B230" s="19" t="s">
        <v>121</v>
      </c>
      <c r="C230" s="17" t="s">
        <v>464</v>
      </c>
      <c r="D230" s="17" t="s">
        <v>817</v>
      </c>
      <c r="E230" s="54">
        <v>1136495</v>
      </c>
      <c r="F230" s="20">
        <v>42697</v>
      </c>
      <c r="G230" s="2">
        <f t="shared" ca="1" si="3"/>
        <v>7</v>
      </c>
      <c r="H230" s="21" t="s">
        <v>114</v>
      </c>
      <c r="I230" s="22">
        <v>119948</v>
      </c>
      <c r="J230" s="19">
        <v>3</v>
      </c>
      <c r="K230" s="19"/>
      <c r="L230" s="19"/>
    </row>
    <row r="231" spans="1:12" x14ac:dyDescent="0.3">
      <c r="A231" s="17" t="s">
        <v>485</v>
      </c>
      <c r="B231" s="19" t="s">
        <v>121</v>
      </c>
      <c r="C231" s="17" t="s">
        <v>464</v>
      </c>
      <c r="D231" s="17" t="s">
        <v>819</v>
      </c>
      <c r="E231" s="54">
        <v>3842339</v>
      </c>
      <c r="F231" s="20">
        <v>42493</v>
      </c>
      <c r="G231" s="2">
        <f t="shared" ca="1" si="3"/>
        <v>7</v>
      </c>
      <c r="H231" s="21" t="s">
        <v>116</v>
      </c>
      <c r="I231" s="22">
        <v>37206</v>
      </c>
      <c r="J231" s="19">
        <v>2</v>
      </c>
      <c r="K231" s="19"/>
      <c r="L231" s="19"/>
    </row>
    <row r="232" spans="1:12" x14ac:dyDescent="0.3">
      <c r="A232" s="17" t="s">
        <v>500</v>
      </c>
      <c r="B232" s="19" t="s">
        <v>123</v>
      </c>
      <c r="C232" s="17" t="s">
        <v>464</v>
      </c>
      <c r="D232" s="17" t="s">
        <v>820</v>
      </c>
      <c r="E232" s="54">
        <v>7527406</v>
      </c>
      <c r="F232" s="20">
        <v>44029</v>
      </c>
      <c r="G232" s="2">
        <f t="shared" ca="1" si="3"/>
        <v>3</v>
      </c>
      <c r="H232" s="21"/>
      <c r="I232" s="22">
        <v>12393</v>
      </c>
      <c r="J232" s="19">
        <v>3</v>
      </c>
      <c r="K232" s="19"/>
      <c r="L232" s="19"/>
    </row>
    <row r="233" spans="1:12" x14ac:dyDescent="0.3">
      <c r="A233" s="17" t="s">
        <v>488</v>
      </c>
      <c r="B233" s="19" t="s">
        <v>121</v>
      </c>
      <c r="C233" s="17" t="s">
        <v>464</v>
      </c>
      <c r="D233" s="17" t="s">
        <v>817</v>
      </c>
      <c r="E233" s="54">
        <v>9152344</v>
      </c>
      <c r="F233" s="20">
        <v>44339</v>
      </c>
      <c r="G233" s="2">
        <f t="shared" ca="1" si="3"/>
        <v>2</v>
      </c>
      <c r="H233" s="21" t="s">
        <v>120</v>
      </c>
      <c r="I233" s="22">
        <v>82985</v>
      </c>
      <c r="J233" s="19">
        <v>5</v>
      </c>
      <c r="K233" s="19"/>
      <c r="L233" s="19"/>
    </row>
    <row r="234" spans="1:12" x14ac:dyDescent="0.3">
      <c r="A234" s="17" t="s">
        <v>504</v>
      </c>
      <c r="B234" s="19" t="s">
        <v>121</v>
      </c>
      <c r="C234" s="17" t="s">
        <v>464</v>
      </c>
      <c r="D234" s="17" t="s">
        <v>817</v>
      </c>
      <c r="E234" s="54">
        <v>3882334</v>
      </c>
      <c r="F234" s="20">
        <v>42981</v>
      </c>
      <c r="G234" s="2">
        <f t="shared" ca="1" si="3"/>
        <v>6</v>
      </c>
      <c r="H234" s="21" t="s">
        <v>120</v>
      </c>
      <c r="I234" s="22">
        <v>68837</v>
      </c>
      <c r="J234" s="19">
        <v>4</v>
      </c>
      <c r="K234" s="19"/>
      <c r="L234" s="19"/>
    </row>
    <row r="235" spans="1:12" x14ac:dyDescent="0.3">
      <c r="A235" s="17" t="s">
        <v>506</v>
      </c>
      <c r="B235" s="19" t="s">
        <v>123</v>
      </c>
      <c r="C235" s="17" t="s">
        <v>464</v>
      </c>
      <c r="D235" s="17" t="s">
        <v>817</v>
      </c>
      <c r="E235" s="54">
        <v>2713443</v>
      </c>
      <c r="F235" s="20">
        <v>44102</v>
      </c>
      <c r="G235" s="2">
        <f t="shared" ca="1" si="3"/>
        <v>3</v>
      </c>
      <c r="H235" s="21" t="s">
        <v>116</v>
      </c>
      <c r="I235" s="22">
        <v>105233</v>
      </c>
      <c r="J235" s="19">
        <v>4</v>
      </c>
      <c r="K235" s="19"/>
      <c r="L235" s="19"/>
    </row>
    <row r="236" spans="1:12" x14ac:dyDescent="0.3">
      <c r="A236" s="17" t="s">
        <v>469</v>
      </c>
      <c r="B236" s="19" t="s">
        <v>119</v>
      </c>
      <c r="C236" s="17" t="s">
        <v>464</v>
      </c>
      <c r="D236" s="17" t="s">
        <v>817</v>
      </c>
      <c r="E236" s="54">
        <v>9803790</v>
      </c>
      <c r="F236" s="20">
        <v>42700</v>
      </c>
      <c r="G236" s="2">
        <f t="shared" ca="1" si="3"/>
        <v>7</v>
      </c>
      <c r="H236" s="21" t="s">
        <v>120</v>
      </c>
      <c r="I236" s="22">
        <v>105084</v>
      </c>
      <c r="J236" s="19">
        <v>2</v>
      </c>
      <c r="K236" s="19"/>
      <c r="L236" s="19"/>
    </row>
    <row r="237" spans="1:12" x14ac:dyDescent="0.3">
      <c r="A237" s="17" t="s">
        <v>486</v>
      </c>
      <c r="B237" s="19" t="s">
        <v>112</v>
      </c>
      <c r="C237" s="17" t="s">
        <v>464</v>
      </c>
      <c r="D237" s="17" t="s">
        <v>817</v>
      </c>
      <c r="E237" s="54">
        <v>6068329</v>
      </c>
      <c r="F237" s="20">
        <v>43234</v>
      </c>
      <c r="G237" s="2">
        <f t="shared" ca="1" si="3"/>
        <v>5</v>
      </c>
      <c r="H237" s="21" t="s">
        <v>125</v>
      </c>
      <c r="I237" s="22">
        <v>109188</v>
      </c>
      <c r="J237" s="19">
        <v>1</v>
      </c>
      <c r="K237" s="19"/>
      <c r="L237" s="19"/>
    </row>
    <row r="238" spans="1:12" x14ac:dyDescent="0.3">
      <c r="A238" s="17" t="s">
        <v>484</v>
      </c>
      <c r="B238" s="19" t="s">
        <v>123</v>
      </c>
      <c r="C238" s="17" t="s">
        <v>464</v>
      </c>
      <c r="D238" s="17" t="s">
        <v>819</v>
      </c>
      <c r="E238" s="54">
        <v>7473837</v>
      </c>
      <c r="F238" s="20">
        <v>42861</v>
      </c>
      <c r="G238" s="2">
        <f t="shared" ca="1" si="3"/>
        <v>6</v>
      </c>
      <c r="H238" s="21" t="s">
        <v>114</v>
      </c>
      <c r="I238" s="22">
        <v>34871</v>
      </c>
      <c r="J238" s="19">
        <v>5</v>
      </c>
      <c r="K238" s="19"/>
      <c r="L238" s="19"/>
    </row>
    <row r="239" spans="1:12" x14ac:dyDescent="0.3">
      <c r="A239" s="17" t="s">
        <v>481</v>
      </c>
      <c r="B239" s="19" t="s">
        <v>121</v>
      </c>
      <c r="C239" s="17" t="s">
        <v>464</v>
      </c>
      <c r="D239" s="17" t="s">
        <v>819</v>
      </c>
      <c r="E239" s="54">
        <v>3674929</v>
      </c>
      <c r="F239" s="20">
        <v>40272</v>
      </c>
      <c r="G239" s="2">
        <f t="shared" ca="1" si="3"/>
        <v>13</v>
      </c>
      <c r="H239" s="21" t="s">
        <v>128</v>
      </c>
      <c r="I239" s="22">
        <v>39157</v>
      </c>
      <c r="J239" s="19">
        <v>1</v>
      </c>
      <c r="K239" s="19"/>
      <c r="L239" s="19"/>
    </row>
    <row r="240" spans="1:12" x14ac:dyDescent="0.3">
      <c r="A240" s="17" t="s">
        <v>492</v>
      </c>
      <c r="B240" s="19" t="s">
        <v>119</v>
      </c>
      <c r="C240" s="17" t="s">
        <v>464</v>
      </c>
      <c r="D240" s="17" t="s">
        <v>817</v>
      </c>
      <c r="E240" s="54">
        <v>8537512</v>
      </c>
      <c r="F240" s="20">
        <v>43255</v>
      </c>
      <c r="G240" s="2">
        <f t="shared" ca="1" si="3"/>
        <v>5</v>
      </c>
      <c r="H240" s="21" t="s">
        <v>128</v>
      </c>
      <c r="I240" s="22">
        <v>108122</v>
      </c>
      <c r="J240" s="19">
        <v>2</v>
      </c>
      <c r="K240" s="19"/>
      <c r="L240" s="19"/>
    </row>
    <row r="241" spans="1:12" x14ac:dyDescent="0.3">
      <c r="A241" s="17" t="s">
        <v>496</v>
      </c>
      <c r="B241" s="19" t="s">
        <v>121</v>
      </c>
      <c r="C241" s="17" t="s">
        <v>464</v>
      </c>
      <c r="D241" s="17" t="s">
        <v>817</v>
      </c>
      <c r="E241" s="54">
        <v>1553235</v>
      </c>
      <c r="F241" s="20">
        <v>44760</v>
      </c>
      <c r="G241" s="2">
        <f t="shared" ca="1" si="3"/>
        <v>1</v>
      </c>
      <c r="H241" s="21" t="s">
        <v>125</v>
      </c>
      <c r="I241" s="22">
        <v>101750</v>
      </c>
      <c r="J241" s="19">
        <v>2</v>
      </c>
      <c r="K241" s="19"/>
      <c r="L241" s="19"/>
    </row>
    <row r="242" spans="1:12" x14ac:dyDescent="0.3">
      <c r="A242" s="17" t="s">
        <v>498</v>
      </c>
      <c r="B242" s="19" t="s">
        <v>118</v>
      </c>
      <c r="C242" s="17" t="s">
        <v>464</v>
      </c>
      <c r="D242" s="17" t="s">
        <v>820</v>
      </c>
      <c r="E242" s="54">
        <v>6655213</v>
      </c>
      <c r="F242" s="20">
        <v>43308</v>
      </c>
      <c r="G242" s="2">
        <f t="shared" ca="1" si="3"/>
        <v>5</v>
      </c>
      <c r="H242" s="21" t="s">
        <v>114</v>
      </c>
      <c r="I242" s="22">
        <v>18137</v>
      </c>
      <c r="J242" s="19">
        <v>1</v>
      </c>
      <c r="K242" s="19"/>
      <c r="L242" s="19"/>
    </row>
    <row r="243" spans="1:12" x14ac:dyDescent="0.3">
      <c r="A243" s="17" t="s">
        <v>475</v>
      </c>
      <c r="B243" s="19" t="s">
        <v>123</v>
      </c>
      <c r="C243" s="17" t="s">
        <v>464</v>
      </c>
      <c r="D243" s="17" t="s">
        <v>819</v>
      </c>
      <c r="E243" s="54">
        <v>1862570</v>
      </c>
      <c r="F243" s="20">
        <v>40200</v>
      </c>
      <c r="G243" s="2">
        <f t="shared" ca="1" si="3"/>
        <v>13</v>
      </c>
      <c r="H243" s="21"/>
      <c r="I243" s="22">
        <v>40905</v>
      </c>
      <c r="J243" s="19">
        <v>1</v>
      </c>
      <c r="K243" s="19"/>
      <c r="L243" s="19"/>
    </row>
    <row r="244" spans="1:12" x14ac:dyDescent="0.3">
      <c r="A244" s="17" t="s">
        <v>497</v>
      </c>
      <c r="B244" s="19" t="s">
        <v>123</v>
      </c>
      <c r="C244" s="17" t="s">
        <v>464</v>
      </c>
      <c r="D244" s="17" t="s">
        <v>818</v>
      </c>
      <c r="E244" s="54">
        <v>6337006</v>
      </c>
      <c r="F244" s="20">
        <v>44763</v>
      </c>
      <c r="G244" s="2">
        <f t="shared" ca="1" si="3"/>
        <v>1</v>
      </c>
      <c r="H244" s="21" t="s">
        <v>125</v>
      </c>
      <c r="I244" s="22">
        <v>63329</v>
      </c>
      <c r="J244" s="19">
        <v>3</v>
      </c>
      <c r="K244" s="19"/>
      <c r="L244" s="19"/>
    </row>
    <row r="245" spans="1:12" x14ac:dyDescent="0.3">
      <c r="A245" s="17" t="s">
        <v>466</v>
      </c>
      <c r="B245" s="19" t="s">
        <v>112</v>
      </c>
      <c r="C245" s="17" t="s">
        <v>464</v>
      </c>
      <c r="D245" s="17" t="s">
        <v>819</v>
      </c>
      <c r="E245" s="54">
        <v>5646102</v>
      </c>
      <c r="F245" s="20">
        <v>44518</v>
      </c>
      <c r="G245" s="2">
        <f t="shared" ca="1" si="3"/>
        <v>2</v>
      </c>
      <c r="H245" s="21" t="s">
        <v>114</v>
      </c>
      <c r="I245" s="22">
        <v>35586</v>
      </c>
      <c r="J245" s="19">
        <v>1</v>
      </c>
      <c r="K245" s="19"/>
      <c r="L245" s="19"/>
    </row>
    <row r="246" spans="1:12" x14ac:dyDescent="0.3">
      <c r="A246" s="17" t="s">
        <v>482</v>
      </c>
      <c r="B246" s="19" t="s">
        <v>121</v>
      </c>
      <c r="C246" s="17" t="s">
        <v>464</v>
      </c>
      <c r="D246" s="17" t="s">
        <v>818</v>
      </c>
      <c r="E246" s="54">
        <v>9946940</v>
      </c>
      <c r="F246" s="20">
        <v>41721</v>
      </c>
      <c r="G246" s="2">
        <f t="shared" ca="1" si="3"/>
        <v>9</v>
      </c>
      <c r="H246" s="21"/>
      <c r="I246" s="22">
        <v>45241</v>
      </c>
      <c r="J246" s="19">
        <v>4</v>
      </c>
      <c r="K246" s="19"/>
      <c r="L246" s="19"/>
    </row>
    <row r="247" spans="1:12" x14ac:dyDescent="0.3">
      <c r="A247" s="17" t="s">
        <v>479</v>
      </c>
      <c r="B247" s="19" t="s">
        <v>123</v>
      </c>
      <c r="C247" s="17" t="s">
        <v>464</v>
      </c>
      <c r="D247" s="17" t="s">
        <v>817</v>
      </c>
      <c r="E247" s="54">
        <v>5903094</v>
      </c>
      <c r="F247" s="20">
        <v>39546</v>
      </c>
      <c r="G247" s="2">
        <f t="shared" ca="1" si="3"/>
        <v>15</v>
      </c>
      <c r="H247" s="21" t="s">
        <v>114</v>
      </c>
      <c r="I247" s="22">
        <v>100616</v>
      </c>
      <c r="J247" s="19">
        <v>5</v>
      </c>
      <c r="K247" s="19"/>
      <c r="L247" s="19"/>
    </row>
    <row r="248" spans="1:12" x14ac:dyDescent="0.3">
      <c r="A248" s="17" t="s">
        <v>470</v>
      </c>
      <c r="B248" s="19" t="s">
        <v>127</v>
      </c>
      <c r="C248" s="17" t="s">
        <v>464</v>
      </c>
      <c r="D248" s="17" t="s">
        <v>817</v>
      </c>
      <c r="E248" s="54">
        <v>1859791</v>
      </c>
      <c r="F248" s="20">
        <v>43823</v>
      </c>
      <c r="G248" s="2">
        <f t="shared" ca="1" si="3"/>
        <v>3</v>
      </c>
      <c r="H248" s="21" t="s">
        <v>128</v>
      </c>
      <c r="I248" s="22">
        <v>85158</v>
      </c>
      <c r="J248" s="19">
        <v>5</v>
      </c>
      <c r="K248" s="19"/>
      <c r="L248" s="19"/>
    </row>
    <row r="249" spans="1:12" x14ac:dyDescent="0.3">
      <c r="A249" s="17" t="s">
        <v>494</v>
      </c>
      <c r="B249" s="19" t="s">
        <v>112</v>
      </c>
      <c r="C249" s="17" t="s">
        <v>464</v>
      </c>
      <c r="D249" s="17" t="s">
        <v>820</v>
      </c>
      <c r="E249" s="54">
        <v>6375535</v>
      </c>
      <c r="F249" s="20">
        <v>43980</v>
      </c>
      <c r="G249" s="2">
        <f t="shared" ca="1" si="3"/>
        <v>3</v>
      </c>
      <c r="H249" s="21"/>
      <c r="I249" s="22">
        <v>20326</v>
      </c>
      <c r="J249" s="19">
        <v>5</v>
      </c>
      <c r="K249" s="19"/>
      <c r="L249" s="19"/>
    </row>
    <row r="250" spans="1:12" x14ac:dyDescent="0.3">
      <c r="A250" s="17" t="s">
        <v>476</v>
      </c>
      <c r="B250" s="19" t="s">
        <v>123</v>
      </c>
      <c r="C250" s="17" t="s">
        <v>464</v>
      </c>
      <c r="D250" s="17" t="s">
        <v>817</v>
      </c>
      <c r="E250" s="54">
        <v>7131235</v>
      </c>
      <c r="F250" s="20">
        <v>42801</v>
      </c>
      <c r="G250" s="2">
        <f t="shared" ca="1" si="3"/>
        <v>6</v>
      </c>
      <c r="H250" s="21" t="s">
        <v>128</v>
      </c>
      <c r="I250" s="22">
        <v>98591</v>
      </c>
      <c r="J250" s="19">
        <v>5</v>
      </c>
      <c r="K250" s="19"/>
      <c r="L250" s="19"/>
    </row>
    <row r="251" spans="1:12" x14ac:dyDescent="0.3">
      <c r="A251" s="17" t="s">
        <v>467</v>
      </c>
      <c r="B251" s="19" t="s">
        <v>121</v>
      </c>
      <c r="C251" s="17" t="s">
        <v>464</v>
      </c>
      <c r="D251" s="17" t="s">
        <v>817</v>
      </c>
      <c r="E251" s="54">
        <v>5713675</v>
      </c>
      <c r="F251" s="20">
        <v>44524</v>
      </c>
      <c r="G251" s="2">
        <f t="shared" ca="1" si="3"/>
        <v>2</v>
      </c>
      <c r="H251" s="21" t="s">
        <v>114</v>
      </c>
      <c r="I251" s="22">
        <v>107690</v>
      </c>
      <c r="J251" s="19">
        <v>4</v>
      </c>
      <c r="K251" s="19"/>
      <c r="L251" s="19"/>
    </row>
    <row r="252" spans="1:12" x14ac:dyDescent="0.3">
      <c r="A252" s="17" t="s">
        <v>502</v>
      </c>
      <c r="B252" s="19" t="s">
        <v>121</v>
      </c>
      <c r="C252" s="17" t="s">
        <v>464</v>
      </c>
      <c r="D252" s="17" t="s">
        <v>817</v>
      </c>
      <c r="E252" s="54">
        <v>3667893</v>
      </c>
      <c r="F252" s="20">
        <v>44810</v>
      </c>
      <c r="G252" s="2">
        <f t="shared" ca="1" si="3"/>
        <v>1</v>
      </c>
      <c r="H252" s="21" t="s">
        <v>116</v>
      </c>
      <c r="I252" s="22">
        <v>91814</v>
      </c>
      <c r="J252" s="19">
        <v>1</v>
      </c>
      <c r="K252" s="19"/>
      <c r="L252" s="19"/>
    </row>
    <row r="253" spans="1:12" x14ac:dyDescent="0.3">
      <c r="A253" s="17" t="s">
        <v>501</v>
      </c>
      <c r="B253" s="19" t="s">
        <v>118</v>
      </c>
      <c r="C253" s="17" t="s">
        <v>464</v>
      </c>
      <c r="D253" s="17" t="s">
        <v>818</v>
      </c>
      <c r="E253" s="54">
        <v>1114315</v>
      </c>
      <c r="F253" s="20">
        <v>44045</v>
      </c>
      <c r="G253" s="2">
        <f t="shared" ca="1" si="3"/>
        <v>3</v>
      </c>
      <c r="H253" s="21"/>
      <c r="I253" s="22">
        <v>53244</v>
      </c>
      <c r="J253" s="19">
        <v>4</v>
      </c>
      <c r="K253" s="19"/>
      <c r="L253" s="19"/>
    </row>
    <row r="254" spans="1:12" x14ac:dyDescent="0.3">
      <c r="A254" s="17" t="s">
        <v>483</v>
      </c>
      <c r="B254" s="19" t="s">
        <v>121</v>
      </c>
      <c r="C254" s="17" t="s">
        <v>464</v>
      </c>
      <c r="D254" s="17" t="s">
        <v>818</v>
      </c>
      <c r="E254" s="54">
        <v>9333930</v>
      </c>
      <c r="F254" s="20">
        <v>44693</v>
      </c>
      <c r="G254" s="2">
        <f t="shared" ca="1" si="3"/>
        <v>1</v>
      </c>
      <c r="H254" s="21"/>
      <c r="I254" s="22">
        <v>44078</v>
      </c>
      <c r="J254" s="19">
        <v>1</v>
      </c>
      <c r="K254" s="19"/>
      <c r="L254" s="19"/>
    </row>
    <row r="255" spans="1:12" x14ac:dyDescent="0.3">
      <c r="A255" s="17" t="s">
        <v>505</v>
      </c>
      <c r="B255" s="19" t="s">
        <v>123</v>
      </c>
      <c r="C255" s="17" t="s">
        <v>464</v>
      </c>
      <c r="D255" s="17" t="s">
        <v>818</v>
      </c>
      <c r="E255" s="54">
        <v>9433400</v>
      </c>
      <c r="F255" s="20">
        <v>44460</v>
      </c>
      <c r="G255" s="2">
        <f t="shared" ca="1" si="3"/>
        <v>2</v>
      </c>
      <c r="H255" s="21" t="s">
        <v>114</v>
      </c>
      <c r="I255" s="22">
        <v>58833</v>
      </c>
      <c r="J255" s="19">
        <v>5</v>
      </c>
      <c r="K255" s="19"/>
      <c r="L255" s="19"/>
    </row>
    <row r="256" spans="1:12" x14ac:dyDescent="0.3">
      <c r="A256" s="17" t="s">
        <v>503</v>
      </c>
      <c r="B256" s="19" t="s">
        <v>121</v>
      </c>
      <c r="C256" s="17" t="s">
        <v>464</v>
      </c>
      <c r="D256" s="17" t="s">
        <v>817</v>
      </c>
      <c r="E256" s="54">
        <v>8983316</v>
      </c>
      <c r="F256" s="20">
        <v>44069</v>
      </c>
      <c r="G256" s="2">
        <f t="shared" ca="1" si="3"/>
        <v>3</v>
      </c>
      <c r="H256" s="21" t="s">
        <v>125</v>
      </c>
      <c r="I256" s="22">
        <v>90761</v>
      </c>
      <c r="J256" s="19">
        <v>4</v>
      </c>
      <c r="K256" s="19"/>
      <c r="L256" s="19"/>
    </row>
    <row r="257" spans="1:12" x14ac:dyDescent="0.3">
      <c r="A257" s="17" t="s">
        <v>231</v>
      </c>
      <c r="B257" s="19" t="s">
        <v>118</v>
      </c>
      <c r="C257" s="17" t="s">
        <v>230</v>
      </c>
      <c r="D257" s="17" t="s">
        <v>817</v>
      </c>
      <c r="E257" s="54">
        <v>2885675</v>
      </c>
      <c r="F257" s="20">
        <v>43840</v>
      </c>
      <c r="G257" s="2">
        <f t="shared" ca="1" si="3"/>
        <v>3</v>
      </c>
      <c r="H257" s="21" t="s">
        <v>120</v>
      </c>
      <c r="I257" s="22">
        <v>96107</v>
      </c>
      <c r="J257" s="19">
        <v>4</v>
      </c>
      <c r="K257" s="19"/>
      <c r="L257" s="19"/>
    </row>
    <row r="258" spans="1:12" x14ac:dyDescent="0.3">
      <c r="A258" s="17" t="s">
        <v>237</v>
      </c>
      <c r="B258" s="19" t="s">
        <v>123</v>
      </c>
      <c r="C258" s="17" t="s">
        <v>230</v>
      </c>
      <c r="D258" s="17" t="s">
        <v>817</v>
      </c>
      <c r="E258" s="54">
        <v>2578445</v>
      </c>
      <c r="F258" s="20">
        <v>40096</v>
      </c>
      <c r="G258" s="2">
        <f t="shared" ref="G258:G321" ca="1" si="4">DATEDIF(F258,TODAY(),"Y")</f>
        <v>14</v>
      </c>
      <c r="H258" s="21" t="s">
        <v>128</v>
      </c>
      <c r="I258" s="22">
        <v>83511</v>
      </c>
      <c r="J258" s="19">
        <v>5</v>
      </c>
      <c r="K258" s="19"/>
      <c r="L258" s="19"/>
    </row>
    <row r="259" spans="1:12" x14ac:dyDescent="0.3">
      <c r="A259" s="17" t="s">
        <v>236</v>
      </c>
      <c r="B259" s="19" t="s">
        <v>121</v>
      </c>
      <c r="C259" s="17" t="s">
        <v>230</v>
      </c>
      <c r="D259" s="17" t="s">
        <v>817</v>
      </c>
      <c r="E259" s="54">
        <v>6914216</v>
      </c>
      <c r="F259" s="20">
        <v>41523</v>
      </c>
      <c r="G259" s="2">
        <f t="shared" ca="1" si="4"/>
        <v>10</v>
      </c>
      <c r="H259" s="21" t="s">
        <v>114</v>
      </c>
      <c r="I259" s="22">
        <v>114926</v>
      </c>
      <c r="J259" s="19">
        <v>5</v>
      </c>
      <c r="K259" s="19"/>
      <c r="L259" s="19"/>
    </row>
    <row r="260" spans="1:12" x14ac:dyDescent="0.3">
      <c r="A260" s="17" t="s">
        <v>235</v>
      </c>
      <c r="B260" s="19" t="s">
        <v>121</v>
      </c>
      <c r="C260" s="17" t="s">
        <v>230</v>
      </c>
      <c r="D260" s="17" t="s">
        <v>817</v>
      </c>
      <c r="E260" s="54">
        <v>3116861</v>
      </c>
      <c r="F260" s="20">
        <v>41082</v>
      </c>
      <c r="G260" s="2">
        <f t="shared" ca="1" si="4"/>
        <v>11</v>
      </c>
      <c r="H260" s="21" t="s">
        <v>125</v>
      </c>
      <c r="I260" s="22">
        <v>69930</v>
      </c>
      <c r="J260" s="19">
        <v>1</v>
      </c>
      <c r="K260" s="19"/>
      <c r="L260" s="19"/>
    </row>
    <row r="261" spans="1:12" x14ac:dyDescent="0.3">
      <c r="A261" s="17" t="s">
        <v>234</v>
      </c>
      <c r="B261" s="19" t="s">
        <v>127</v>
      </c>
      <c r="C261" s="17" t="s">
        <v>230</v>
      </c>
      <c r="D261" s="17" t="s">
        <v>818</v>
      </c>
      <c r="E261" s="54">
        <v>3265321</v>
      </c>
      <c r="F261" s="20">
        <v>40620</v>
      </c>
      <c r="G261" s="2">
        <f t="shared" ca="1" si="4"/>
        <v>12</v>
      </c>
      <c r="H261" s="21" t="s">
        <v>116</v>
      </c>
      <c r="I261" s="22">
        <v>60953</v>
      </c>
      <c r="J261" s="19">
        <v>1</v>
      </c>
      <c r="K261" s="19"/>
      <c r="L261" s="19"/>
    </row>
    <row r="262" spans="1:12" x14ac:dyDescent="0.3">
      <c r="A262" s="17" t="s">
        <v>233</v>
      </c>
      <c r="B262" s="19" t="s">
        <v>127</v>
      </c>
      <c r="C262" s="17" t="s">
        <v>230</v>
      </c>
      <c r="D262" s="17" t="s">
        <v>817</v>
      </c>
      <c r="E262" s="54">
        <v>5099934</v>
      </c>
      <c r="F262" s="20">
        <v>40250</v>
      </c>
      <c r="G262" s="2">
        <f t="shared" ca="1" si="4"/>
        <v>13</v>
      </c>
      <c r="H262" s="21" t="s">
        <v>128</v>
      </c>
      <c r="I262" s="22">
        <v>93704</v>
      </c>
      <c r="J262" s="19">
        <v>4</v>
      </c>
      <c r="K262" s="19"/>
      <c r="L262" s="19"/>
    </row>
    <row r="263" spans="1:12" x14ac:dyDescent="0.3">
      <c r="A263" s="17" t="s">
        <v>232</v>
      </c>
      <c r="B263" s="19" t="s">
        <v>123</v>
      </c>
      <c r="C263" s="17" t="s">
        <v>230</v>
      </c>
      <c r="D263" s="17" t="s">
        <v>817</v>
      </c>
      <c r="E263" s="54">
        <v>3743348</v>
      </c>
      <c r="F263" s="20">
        <v>44267</v>
      </c>
      <c r="G263" s="2">
        <f t="shared" ca="1" si="4"/>
        <v>2</v>
      </c>
      <c r="H263" s="21" t="s">
        <v>114</v>
      </c>
      <c r="I263" s="22">
        <v>120339</v>
      </c>
      <c r="J263" s="19">
        <v>1</v>
      </c>
      <c r="K263" s="19"/>
      <c r="L263" s="19"/>
    </row>
    <row r="264" spans="1:12" x14ac:dyDescent="0.3">
      <c r="A264" s="17" t="s">
        <v>229</v>
      </c>
      <c r="B264" s="19" t="s">
        <v>123</v>
      </c>
      <c r="C264" s="17" t="s">
        <v>230</v>
      </c>
      <c r="D264" s="17" t="s">
        <v>817</v>
      </c>
      <c r="E264" s="54">
        <v>6617705</v>
      </c>
      <c r="F264" s="20">
        <v>43092</v>
      </c>
      <c r="G264" s="2">
        <f t="shared" ca="1" si="4"/>
        <v>5</v>
      </c>
      <c r="H264" s="21" t="s">
        <v>120</v>
      </c>
      <c r="I264" s="22">
        <v>121203</v>
      </c>
      <c r="J264" s="19">
        <v>4</v>
      </c>
      <c r="K264" s="19"/>
      <c r="L264" s="19"/>
    </row>
    <row r="265" spans="1:12" x14ac:dyDescent="0.3">
      <c r="A265" s="17" t="s">
        <v>270</v>
      </c>
      <c r="B265" s="19" t="s">
        <v>123</v>
      </c>
      <c r="C265" s="17" t="s">
        <v>239</v>
      </c>
      <c r="D265" s="17" t="s">
        <v>817</v>
      </c>
      <c r="E265" s="54">
        <v>3128019</v>
      </c>
      <c r="F265" s="20">
        <v>42384</v>
      </c>
      <c r="G265" s="2">
        <f t="shared" ca="1" si="4"/>
        <v>7</v>
      </c>
      <c r="H265" s="21" t="s">
        <v>114</v>
      </c>
      <c r="I265" s="22">
        <v>107636</v>
      </c>
      <c r="J265" s="19">
        <v>2</v>
      </c>
      <c r="K265" s="19"/>
      <c r="L265" s="19"/>
    </row>
    <row r="266" spans="1:12" x14ac:dyDescent="0.3">
      <c r="A266" s="17" t="s">
        <v>331</v>
      </c>
      <c r="B266" s="19" t="s">
        <v>121</v>
      </c>
      <c r="C266" s="17" t="s">
        <v>239</v>
      </c>
      <c r="D266" s="17" t="s">
        <v>820</v>
      </c>
      <c r="E266" s="54">
        <v>9241457</v>
      </c>
      <c r="F266" s="20">
        <v>39559</v>
      </c>
      <c r="G266" s="2">
        <f t="shared" ca="1" si="4"/>
        <v>15</v>
      </c>
      <c r="H266" s="21"/>
      <c r="I266" s="22">
        <v>12020</v>
      </c>
      <c r="J266" s="19">
        <v>3</v>
      </c>
      <c r="K266" s="19"/>
      <c r="L266" s="19"/>
    </row>
    <row r="267" spans="1:12" x14ac:dyDescent="0.3">
      <c r="A267" s="17" t="s">
        <v>362</v>
      </c>
      <c r="B267" s="19" t="s">
        <v>123</v>
      </c>
      <c r="C267" s="17" t="s">
        <v>239</v>
      </c>
      <c r="D267" s="17" t="s">
        <v>817</v>
      </c>
      <c r="E267" s="54">
        <v>2398329</v>
      </c>
      <c r="F267" s="20">
        <v>44039</v>
      </c>
      <c r="G267" s="2">
        <f t="shared" ca="1" si="4"/>
        <v>3</v>
      </c>
      <c r="H267" s="21"/>
      <c r="I267" s="22">
        <v>71469</v>
      </c>
      <c r="J267" s="19">
        <v>4</v>
      </c>
      <c r="K267" s="19"/>
      <c r="L267" s="19"/>
    </row>
    <row r="268" spans="1:12" x14ac:dyDescent="0.3">
      <c r="A268" s="17" t="s">
        <v>316</v>
      </c>
      <c r="B268" s="19" t="s">
        <v>121</v>
      </c>
      <c r="C268" s="17" t="s">
        <v>239</v>
      </c>
      <c r="D268" s="17" t="s">
        <v>818</v>
      </c>
      <c r="E268" s="54">
        <v>6449764</v>
      </c>
      <c r="F268" s="20">
        <v>39909</v>
      </c>
      <c r="G268" s="2">
        <f t="shared" ca="1" si="4"/>
        <v>14</v>
      </c>
      <c r="H268" s="21" t="s">
        <v>120</v>
      </c>
      <c r="I268" s="22">
        <v>50976</v>
      </c>
      <c r="J268" s="19">
        <v>2</v>
      </c>
      <c r="K268" s="19"/>
      <c r="L268" s="19"/>
    </row>
    <row r="269" spans="1:12" x14ac:dyDescent="0.3">
      <c r="A269" s="17" t="s">
        <v>329</v>
      </c>
      <c r="B269" s="19" t="s">
        <v>112</v>
      </c>
      <c r="C269" s="17" t="s">
        <v>239</v>
      </c>
      <c r="D269" s="17" t="s">
        <v>818</v>
      </c>
      <c r="E269" s="54">
        <v>3757040</v>
      </c>
      <c r="F269" s="20">
        <v>43232</v>
      </c>
      <c r="G269" s="2">
        <f t="shared" ca="1" si="4"/>
        <v>5</v>
      </c>
      <c r="H269" s="21" t="s">
        <v>125</v>
      </c>
      <c r="I269" s="22">
        <v>46548</v>
      </c>
      <c r="J269" s="19">
        <v>3</v>
      </c>
      <c r="K269" s="19"/>
      <c r="L269" s="19"/>
    </row>
    <row r="270" spans="1:12" x14ac:dyDescent="0.3">
      <c r="A270" s="17" t="s">
        <v>320</v>
      </c>
      <c r="B270" s="19" t="s">
        <v>121</v>
      </c>
      <c r="C270" s="17" t="s">
        <v>239</v>
      </c>
      <c r="D270" s="17" t="s">
        <v>817</v>
      </c>
      <c r="E270" s="54">
        <v>4637563</v>
      </c>
      <c r="F270" s="20">
        <v>40645</v>
      </c>
      <c r="G270" s="2">
        <f t="shared" ca="1" si="4"/>
        <v>12</v>
      </c>
      <c r="H270" s="21" t="s">
        <v>116</v>
      </c>
      <c r="I270" s="22">
        <v>89114</v>
      </c>
      <c r="J270" s="19">
        <v>5</v>
      </c>
      <c r="K270" s="19"/>
      <c r="L270" s="19"/>
    </row>
    <row r="271" spans="1:12" x14ac:dyDescent="0.3">
      <c r="A271" s="17" t="s">
        <v>245</v>
      </c>
      <c r="B271" s="19" t="s">
        <v>118</v>
      </c>
      <c r="C271" s="17" t="s">
        <v>239</v>
      </c>
      <c r="D271" s="17" t="s">
        <v>817</v>
      </c>
      <c r="E271" s="54">
        <v>2064559</v>
      </c>
      <c r="F271" s="20">
        <v>39384</v>
      </c>
      <c r="G271" s="2">
        <f t="shared" ca="1" si="4"/>
        <v>16</v>
      </c>
      <c r="H271" s="21" t="s">
        <v>114</v>
      </c>
      <c r="I271" s="22">
        <v>65927</v>
      </c>
      <c r="J271" s="19">
        <v>5</v>
      </c>
      <c r="K271" s="19"/>
      <c r="L271" s="19"/>
    </row>
    <row r="272" spans="1:12" x14ac:dyDescent="0.3">
      <c r="A272" s="17" t="s">
        <v>360</v>
      </c>
      <c r="B272" s="19" t="s">
        <v>127</v>
      </c>
      <c r="C272" s="17" t="s">
        <v>239</v>
      </c>
      <c r="D272" s="17" t="s">
        <v>818</v>
      </c>
      <c r="E272" s="54">
        <v>6703732</v>
      </c>
      <c r="F272" s="20">
        <v>42955</v>
      </c>
      <c r="G272" s="2">
        <f t="shared" ca="1" si="4"/>
        <v>6</v>
      </c>
      <c r="H272" s="21"/>
      <c r="I272" s="22">
        <v>47871</v>
      </c>
      <c r="J272" s="19">
        <v>3</v>
      </c>
      <c r="K272" s="19"/>
      <c r="L272" s="19"/>
    </row>
    <row r="273" spans="1:12" x14ac:dyDescent="0.3">
      <c r="A273" s="17" t="s">
        <v>364</v>
      </c>
      <c r="B273" s="19" t="s">
        <v>119</v>
      </c>
      <c r="C273" s="17" t="s">
        <v>239</v>
      </c>
      <c r="D273" s="17" t="s">
        <v>819</v>
      </c>
      <c r="E273" s="54">
        <v>9774237</v>
      </c>
      <c r="F273" s="20">
        <v>44050</v>
      </c>
      <c r="G273" s="2">
        <f t="shared" ca="1" si="4"/>
        <v>3</v>
      </c>
      <c r="H273" s="21"/>
      <c r="I273" s="22">
        <v>38151</v>
      </c>
      <c r="J273" s="19">
        <v>5</v>
      </c>
      <c r="K273" s="19"/>
      <c r="L273" s="19"/>
    </row>
    <row r="274" spans="1:12" x14ac:dyDescent="0.3">
      <c r="A274" s="17" t="s">
        <v>264</v>
      </c>
      <c r="B274" s="19" t="s">
        <v>118</v>
      </c>
      <c r="C274" s="17" t="s">
        <v>239</v>
      </c>
      <c r="D274" s="17" t="s">
        <v>817</v>
      </c>
      <c r="E274" s="54">
        <v>6648889</v>
      </c>
      <c r="F274" s="20">
        <v>42721</v>
      </c>
      <c r="G274" s="2">
        <f t="shared" ca="1" si="4"/>
        <v>6</v>
      </c>
      <c r="H274" s="21"/>
      <c r="I274" s="22">
        <v>86981</v>
      </c>
      <c r="J274" s="19">
        <v>4</v>
      </c>
      <c r="K274" s="19"/>
      <c r="L274" s="19"/>
    </row>
    <row r="275" spans="1:12" x14ac:dyDescent="0.3">
      <c r="A275" s="17" t="s">
        <v>277</v>
      </c>
      <c r="B275" s="19" t="s">
        <v>112</v>
      </c>
      <c r="C275" s="17" t="s">
        <v>239</v>
      </c>
      <c r="D275" s="17" t="s">
        <v>817</v>
      </c>
      <c r="E275" s="54">
        <v>1578039</v>
      </c>
      <c r="F275" s="20">
        <v>43115</v>
      </c>
      <c r="G275" s="2">
        <f t="shared" ca="1" si="4"/>
        <v>5</v>
      </c>
      <c r="H275" s="21"/>
      <c r="I275" s="22">
        <v>84753</v>
      </c>
      <c r="J275" s="19">
        <v>4</v>
      </c>
      <c r="K275" s="19"/>
      <c r="L275" s="19"/>
    </row>
    <row r="276" spans="1:12" x14ac:dyDescent="0.3">
      <c r="A276" s="17" t="s">
        <v>272</v>
      </c>
      <c r="B276" s="19" t="s">
        <v>121</v>
      </c>
      <c r="C276" s="17" t="s">
        <v>239</v>
      </c>
      <c r="D276" s="17" t="s">
        <v>818</v>
      </c>
      <c r="E276" s="54">
        <v>2199168</v>
      </c>
      <c r="F276" s="20">
        <v>40181</v>
      </c>
      <c r="G276" s="2">
        <f t="shared" ca="1" si="4"/>
        <v>13</v>
      </c>
      <c r="H276" s="21" t="s">
        <v>128</v>
      </c>
      <c r="I276" s="22">
        <v>63059</v>
      </c>
      <c r="J276" s="19">
        <v>3</v>
      </c>
      <c r="K276" s="19"/>
      <c r="L276" s="19"/>
    </row>
    <row r="277" spans="1:12" x14ac:dyDescent="0.3">
      <c r="A277" s="17" t="s">
        <v>269</v>
      </c>
      <c r="B277" s="19" t="s">
        <v>112</v>
      </c>
      <c r="C277" s="17" t="s">
        <v>239</v>
      </c>
      <c r="D277" s="17" t="s">
        <v>817</v>
      </c>
      <c r="E277" s="54">
        <v>6493697</v>
      </c>
      <c r="F277" s="20">
        <v>42375</v>
      </c>
      <c r="G277" s="2">
        <f t="shared" ca="1" si="4"/>
        <v>7</v>
      </c>
      <c r="H277" s="21" t="s">
        <v>128</v>
      </c>
      <c r="I277" s="22">
        <v>98744</v>
      </c>
      <c r="J277" s="19">
        <v>5</v>
      </c>
      <c r="K277" s="19"/>
      <c r="L277" s="19"/>
    </row>
    <row r="278" spans="1:12" x14ac:dyDescent="0.3">
      <c r="A278" s="17" t="s">
        <v>314</v>
      </c>
      <c r="B278" s="19" t="s">
        <v>121</v>
      </c>
      <c r="C278" s="17" t="s">
        <v>239</v>
      </c>
      <c r="D278" s="17" t="s">
        <v>817</v>
      </c>
      <c r="E278" s="54">
        <v>9895332</v>
      </c>
      <c r="F278" s="20">
        <v>39549</v>
      </c>
      <c r="G278" s="2">
        <f t="shared" ca="1" si="4"/>
        <v>15</v>
      </c>
      <c r="H278" s="21"/>
      <c r="I278" s="22">
        <v>96809</v>
      </c>
      <c r="J278" s="19">
        <v>5</v>
      </c>
      <c r="K278" s="19"/>
      <c r="L278" s="19"/>
    </row>
    <row r="279" spans="1:12" x14ac:dyDescent="0.3">
      <c r="A279" s="17" t="s">
        <v>358</v>
      </c>
      <c r="B279" s="19" t="s">
        <v>123</v>
      </c>
      <c r="C279" s="17" t="s">
        <v>239</v>
      </c>
      <c r="D279" s="17" t="s">
        <v>817</v>
      </c>
      <c r="E279" s="54">
        <v>3663937</v>
      </c>
      <c r="F279" s="20">
        <v>43273</v>
      </c>
      <c r="G279" s="2">
        <f t="shared" ca="1" si="4"/>
        <v>5</v>
      </c>
      <c r="H279" s="21" t="s">
        <v>114</v>
      </c>
      <c r="I279" s="22">
        <v>93582</v>
      </c>
      <c r="J279" s="19">
        <v>3</v>
      </c>
      <c r="K279" s="19"/>
      <c r="L279" s="19"/>
    </row>
    <row r="280" spans="1:12" x14ac:dyDescent="0.3">
      <c r="A280" s="17" t="s">
        <v>297</v>
      </c>
      <c r="B280" s="19" t="s">
        <v>123</v>
      </c>
      <c r="C280" s="17" t="s">
        <v>239</v>
      </c>
      <c r="D280" s="17" t="s">
        <v>818</v>
      </c>
      <c r="E280" s="54">
        <v>1839433</v>
      </c>
      <c r="F280" s="20">
        <v>44211</v>
      </c>
      <c r="G280" s="2">
        <f t="shared" ca="1" si="4"/>
        <v>2</v>
      </c>
      <c r="H280" s="21" t="s">
        <v>114</v>
      </c>
      <c r="I280" s="22">
        <v>64044</v>
      </c>
      <c r="J280" s="19">
        <v>3</v>
      </c>
      <c r="K280" s="19"/>
      <c r="L280" s="19"/>
    </row>
    <row r="281" spans="1:12" x14ac:dyDescent="0.3">
      <c r="A281" s="17" t="s">
        <v>263</v>
      </c>
      <c r="B281" s="19" t="s">
        <v>112</v>
      </c>
      <c r="C281" s="17" t="s">
        <v>239</v>
      </c>
      <c r="D281" s="17" t="s">
        <v>818</v>
      </c>
      <c r="E281" s="54">
        <v>8453327</v>
      </c>
      <c r="F281" s="20">
        <v>44155</v>
      </c>
      <c r="G281" s="2">
        <f t="shared" ca="1" si="4"/>
        <v>3</v>
      </c>
      <c r="H281" s="21" t="s">
        <v>114</v>
      </c>
      <c r="I281" s="22">
        <v>59157</v>
      </c>
      <c r="J281" s="19">
        <v>2</v>
      </c>
      <c r="K281" s="19"/>
      <c r="L281" s="19"/>
    </row>
    <row r="282" spans="1:12" x14ac:dyDescent="0.3">
      <c r="A282" s="17" t="s">
        <v>348</v>
      </c>
      <c r="B282" s="19" t="s">
        <v>118</v>
      </c>
      <c r="C282" s="17" t="s">
        <v>239</v>
      </c>
      <c r="D282" s="17" t="s">
        <v>818</v>
      </c>
      <c r="E282" s="54">
        <v>4165448</v>
      </c>
      <c r="F282" s="20">
        <v>44001</v>
      </c>
      <c r="G282" s="2">
        <f t="shared" ca="1" si="4"/>
        <v>3</v>
      </c>
      <c r="H282" s="21" t="s">
        <v>120</v>
      </c>
      <c r="I282" s="22">
        <v>53352</v>
      </c>
      <c r="J282" s="19">
        <v>5</v>
      </c>
      <c r="K282" s="19"/>
      <c r="L282" s="19"/>
    </row>
    <row r="283" spans="1:12" x14ac:dyDescent="0.3">
      <c r="A283" s="17" t="s">
        <v>318</v>
      </c>
      <c r="B283" s="19" t="s">
        <v>127</v>
      </c>
      <c r="C283" s="17" t="s">
        <v>239</v>
      </c>
      <c r="D283" s="17" t="s">
        <v>817</v>
      </c>
      <c r="E283" s="54">
        <v>2126417</v>
      </c>
      <c r="F283" s="20">
        <v>40281</v>
      </c>
      <c r="G283" s="2">
        <f t="shared" ca="1" si="4"/>
        <v>13</v>
      </c>
      <c r="H283" s="21"/>
      <c r="I283" s="22">
        <v>77976</v>
      </c>
      <c r="J283" s="19">
        <v>3</v>
      </c>
      <c r="K283" s="19"/>
      <c r="L283" s="19"/>
    </row>
    <row r="284" spans="1:12" x14ac:dyDescent="0.3">
      <c r="A284" s="17" t="s">
        <v>304</v>
      </c>
      <c r="B284" s="19" t="s">
        <v>121</v>
      </c>
      <c r="C284" s="17" t="s">
        <v>239</v>
      </c>
      <c r="D284" s="17" t="s">
        <v>817</v>
      </c>
      <c r="E284" s="54">
        <v>5651933</v>
      </c>
      <c r="F284" s="20">
        <v>39509</v>
      </c>
      <c r="G284" s="2">
        <f t="shared" ca="1" si="4"/>
        <v>15</v>
      </c>
      <c r="H284" s="21" t="s">
        <v>128</v>
      </c>
      <c r="I284" s="22">
        <v>121149</v>
      </c>
      <c r="J284" s="19">
        <v>5</v>
      </c>
      <c r="K284" s="19"/>
      <c r="L284" s="19"/>
    </row>
    <row r="285" spans="1:12" x14ac:dyDescent="0.3">
      <c r="A285" s="17" t="s">
        <v>257</v>
      </c>
      <c r="B285" s="19" t="s">
        <v>123</v>
      </c>
      <c r="C285" s="17" t="s">
        <v>239</v>
      </c>
      <c r="D285" s="17" t="s">
        <v>819</v>
      </c>
      <c r="E285" s="54">
        <v>9087110</v>
      </c>
      <c r="F285" s="20">
        <v>44151</v>
      </c>
      <c r="G285" s="2">
        <f t="shared" ca="1" si="4"/>
        <v>3</v>
      </c>
      <c r="H285" s="21"/>
      <c r="I285" s="22">
        <v>38372</v>
      </c>
      <c r="J285" s="19">
        <v>4</v>
      </c>
      <c r="K285" s="19"/>
      <c r="L285" s="19"/>
    </row>
    <row r="286" spans="1:12" x14ac:dyDescent="0.3">
      <c r="A286" s="17" t="s">
        <v>261</v>
      </c>
      <c r="B286" s="19" t="s">
        <v>118</v>
      </c>
      <c r="C286" s="17" t="s">
        <v>239</v>
      </c>
      <c r="D286" s="17" t="s">
        <v>817</v>
      </c>
      <c r="E286" s="54">
        <v>2151593</v>
      </c>
      <c r="F286" s="20">
        <v>39775</v>
      </c>
      <c r="G286" s="2">
        <f t="shared" ca="1" si="4"/>
        <v>15</v>
      </c>
      <c r="H286" s="21" t="s">
        <v>125</v>
      </c>
      <c r="I286" s="22">
        <v>109890</v>
      </c>
      <c r="J286" s="19">
        <v>2</v>
      </c>
      <c r="K286" s="19"/>
      <c r="L286" s="19"/>
    </row>
    <row r="287" spans="1:12" x14ac:dyDescent="0.3">
      <c r="A287" s="17" t="s">
        <v>281</v>
      </c>
      <c r="B287" s="19" t="s">
        <v>127</v>
      </c>
      <c r="C287" s="17" t="s">
        <v>239</v>
      </c>
      <c r="D287" s="17" t="s">
        <v>819</v>
      </c>
      <c r="E287" s="54">
        <v>2509033</v>
      </c>
      <c r="F287" s="20">
        <v>42758</v>
      </c>
      <c r="G287" s="2">
        <f t="shared" ca="1" si="4"/>
        <v>6</v>
      </c>
      <c r="H287" s="21" t="s">
        <v>128</v>
      </c>
      <c r="I287" s="22">
        <v>31496</v>
      </c>
      <c r="J287" s="19">
        <v>4</v>
      </c>
      <c r="K287" s="19"/>
      <c r="L287" s="19"/>
    </row>
    <row r="288" spans="1:12" x14ac:dyDescent="0.3">
      <c r="A288" s="17" t="s">
        <v>385</v>
      </c>
      <c r="B288" s="19" t="s">
        <v>119</v>
      </c>
      <c r="C288" s="17" t="s">
        <v>239</v>
      </c>
      <c r="D288" s="17" t="s">
        <v>817</v>
      </c>
      <c r="E288" s="54">
        <v>7426166</v>
      </c>
      <c r="F288" s="20">
        <v>43362</v>
      </c>
      <c r="G288" s="2">
        <f t="shared" ca="1" si="4"/>
        <v>5</v>
      </c>
      <c r="H288" s="21"/>
      <c r="I288" s="22">
        <v>108932</v>
      </c>
      <c r="J288" s="19">
        <v>3</v>
      </c>
      <c r="K288" s="19"/>
      <c r="L288" s="19"/>
    </row>
    <row r="289" spans="1:12" x14ac:dyDescent="0.3">
      <c r="A289" s="17" t="s">
        <v>262</v>
      </c>
      <c r="B289" s="19" t="s">
        <v>121</v>
      </c>
      <c r="C289" s="17" t="s">
        <v>239</v>
      </c>
      <c r="D289" s="17" t="s">
        <v>817</v>
      </c>
      <c r="E289" s="54">
        <v>8011214</v>
      </c>
      <c r="F289" s="20">
        <v>41621</v>
      </c>
      <c r="G289" s="2">
        <f t="shared" ca="1" si="4"/>
        <v>9</v>
      </c>
      <c r="H289" s="21"/>
      <c r="I289" s="22">
        <v>77504</v>
      </c>
      <c r="J289" s="19">
        <v>2</v>
      </c>
      <c r="K289" s="19"/>
      <c r="L289" s="19"/>
    </row>
    <row r="290" spans="1:12" x14ac:dyDescent="0.3">
      <c r="A290" s="17" t="s">
        <v>378</v>
      </c>
      <c r="B290" s="19" t="s">
        <v>112</v>
      </c>
      <c r="C290" s="17" t="s">
        <v>239</v>
      </c>
      <c r="D290" s="17" t="s">
        <v>819</v>
      </c>
      <c r="E290" s="54">
        <v>5869261</v>
      </c>
      <c r="F290" s="20">
        <v>39699</v>
      </c>
      <c r="G290" s="2">
        <f t="shared" ca="1" si="4"/>
        <v>15</v>
      </c>
      <c r="H290" s="21" t="s">
        <v>116</v>
      </c>
      <c r="I290" s="22">
        <v>30591</v>
      </c>
      <c r="J290" s="19">
        <v>2</v>
      </c>
      <c r="K290" s="19"/>
      <c r="L290" s="19"/>
    </row>
    <row r="291" spans="1:12" x14ac:dyDescent="0.3">
      <c r="A291" s="17" t="s">
        <v>241</v>
      </c>
      <c r="B291" s="19" t="s">
        <v>123</v>
      </c>
      <c r="C291" s="17" t="s">
        <v>239</v>
      </c>
      <c r="D291" s="17" t="s">
        <v>817</v>
      </c>
      <c r="E291" s="54">
        <v>8198408</v>
      </c>
      <c r="F291" s="20">
        <v>44513</v>
      </c>
      <c r="G291" s="2">
        <f t="shared" ca="1" si="4"/>
        <v>2</v>
      </c>
      <c r="H291" s="21" t="s">
        <v>114</v>
      </c>
      <c r="I291" s="22">
        <v>71469</v>
      </c>
      <c r="J291" s="19">
        <v>4</v>
      </c>
      <c r="K291" s="19"/>
      <c r="L291" s="19"/>
    </row>
    <row r="292" spans="1:12" x14ac:dyDescent="0.3">
      <c r="A292" s="17" t="s">
        <v>332</v>
      </c>
      <c r="B292" s="19" t="s">
        <v>123</v>
      </c>
      <c r="C292" s="17" t="s">
        <v>239</v>
      </c>
      <c r="D292" s="17" t="s">
        <v>817</v>
      </c>
      <c r="E292" s="54">
        <v>2667650</v>
      </c>
      <c r="F292" s="20">
        <v>39569</v>
      </c>
      <c r="G292" s="2">
        <f t="shared" ca="1" si="4"/>
        <v>15</v>
      </c>
      <c r="H292" s="21"/>
      <c r="I292" s="22">
        <v>92151</v>
      </c>
      <c r="J292" s="19">
        <v>5</v>
      </c>
      <c r="K292" s="19"/>
      <c r="L292" s="19"/>
    </row>
    <row r="293" spans="1:12" x14ac:dyDescent="0.3">
      <c r="A293" s="17" t="s">
        <v>339</v>
      </c>
      <c r="B293" s="19" t="s">
        <v>119</v>
      </c>
      <c r="C293" s="17" t="s">
        <v>239</v>
      </c>
      <c r="D293" s="17" t="s">
        <v>817</v>
      </c>
      <c r="E293" s="54">
        <v>4652204</v>
      </c>
      <c r="F293" s="20">
        <v>41397</v>
      </c>
      <c r="G293" s="2">
        <f t="shared" ca="1" si="4"/>
        <v>10</v>
      </c>
      <c r="H293" s="21"/>
      <c r="I293" s="22">
        <v>101817</v>
      </c>
      <c r="J293" s="19">
        <v>1</v>
      </c>
      <c r="K293" s="19"/>
      <c r="L293" s="19"/>
    </row>
    <row r="294" spans="1:12" x14ac:dyDescent="0.3">
      <c r="A294" s="17" t="s">
        <v>271</v>
      </c>
      <c r="B294" s="19" t="s">
        <v>127</v>
      </c>
      <c r="C294" s="17" t="s">
        <v>239</v>
      </c>
      <c r="D294" s="17" t="s">
        <v>818</v>
      </c>
      <c r="E294" s="54">
        <v>7705405</v>
      </c>
      <c r="F294" s="20">
        <v>40177</v>
      </c>
      <c r="G294" s="2">
        <f t="shared" ca="1" si="4"/>
        <v>13</v>
      </c>
      <c r="H294" s="21"/>
      <c r="I294" s="22">
        <v>56484</v>
      </c>
      <c r="J294" s="19">
        <v>2</v>
      </c>
      <c r="K294" s="19"/>
      <c r="L294" s="19"/>
    </row>
    <row r="295" spans="1:12" x14ac:dyDescent="0.3">
      <c r="A295" s="17" t="s">
        <v>375</v>
      </c>
      <c r="B295" s="19" t="s">
        <v>121</v>
      </c>
      <c r="C295" s="17" t="s">
        <v>239</v>
      </c>
      <c r="D295" s="17" t="s">
        <v>817</v>
      </c>
      <c r="E295" s="54">
        <v>8998691</v>
      </c>
      <c r="F295" s="20">
        <v>42984</v>
      </c>
      <c r="G295" s="2">
        <f t="shared" ca="1" si="4"/>
        <v>6</v>
      </c>
      <c r="H295" s="21" t="s">
        <v>128</v>
      </c>
      <c r="I295" s="22">
        <v>98647</v>
      </c>
      <c r="J295" s="19">
        <v>5</v>
      </c>
      <c r="K295" s="19"/>
      <c r="L295" s="19"/>
    </row>
    <row r="296" spans="1:12" x14ac:dyDescent="0.3">
      <c r="A296" s="17" t="s">
        <v>340</v>
      </c>
      <c r="B296" s="19" t="s">
        <v>112</v>
      </c>
      <c r="C296" s="17" t="s">
        <v>239</v>
      </c>
      <c r="D296" s="17" t="s">
        <v>818</v>
      </c>
      <c r="E296" s="54">
        <v>8429999</v>
      </c>
      <c r="F296" s="20">
        <v>43210</v>
      </c>
      <c r="G296" s="2">
        <f t="shared" ca="1" si="4"/>
        <v>5</v>
      </c>
      <c r="H296" s="21"/>
      <c r="I296" s="22">
        <v>53568</v>
      </c>
      <c r="J296" s="19">
        <v>1</v>
      </c>
      <c r="K296" s="19"/>
      <c r="L296" s="19"/>
    </row>
    <row r="297" spans="1:12" x14ac:dyDescent="0.3">
      <c r="A297" s="17" t="s">
        <v>308</v>
      </c>
      <c r="B297" s="19" t="s">
        <v>121</v>
      </c>
      <c r="C297" s="17" t="s">
        <v>239</v>
      </c>
      <c r="D297" s="17" t="s">
        <v>819</v>
      </c>
      <c r="E297" s="54">
        <v>6148355</v>
      </c>
      <c r="F297" s="20">
        <v>40971</v>
      </c>
      <c r="G297" s="2">
        <f t="shared" ca="1" si="4"/>
        <v>11</v>
      </c>
      <c r="H297" s="21" t="s">
        <v>114</v>
      </c>
      <c r="I297" s="22">
        <v>39110</v>
      </c>
      <c r="J297" s="19">
        <v>3</v>
      </c>
      <c r="K297" s="19"/>
      <c r="L297" s="19"/>
    </row>
    <row r="298" spans="1:12" x14ac:dyDescent="0.3">
      <c r="A298" s="17" t="s">
        <v>311</v>
      </c>
      <c r="B298" s="19" t="s">
        <v>123</v>
      </c>
      <c r="C298" s="17" t="s">
        <v>239</v>
      </c>
      <c r="D298" s="17" t="s">
        <v>818</v>
      </c>
      <c r="E298" s="54">
        <v>6965275</v>
      </c>
      <c r="F298" s="20">
        <v>42839</v>
      </c>
      <c r="G298" s="2">
        <f t="shared" ca="1" si="4"/>
        <v>6</v>
      </c>
      <c r="H298" s="21"/>
      <c r="I298" s="22">
        <v>61790</v>
      </c>
      <c r="J298" s="19">
        <v>5</v>
      </c>
      <c r="K298" s="19"/>
      <c r="L298" s="19"/>
    </row>
    <row r="299" spans="1:12" x14ac:dyDescent="0.3">
      <c r="A299" s="17" t="s">
        <v>249</v>
      </c>
      <c r="B299" s="19" t="s">
        <v>127</v>
      </c>
      <c r="C299" s="17" t="s">
        <v>239</v>
      </c>
      <c r="D299" s="17" t="s">
        <v>818</v>
      </c>
      <c r="E299" s="54">
        <v>7771402</v>
      </c>
      <c r="F299" s="20">
        <v>43049</v>
      </c>
      <c r="G299" s="2">
        <f t="shared" ca="1" si="4"/>
        <v>6</v>
      </c>
      <c r="H299" s="21" t="s">
        <v>114</v>
      </c>
      <c r="I299" s="22">
        <v>55431</v>
      </c>
      <c r="J299" s="19">
        <v>3</v>
      </c>
      <c r="K299" s="19"/>
      <c r="L299" s="19"/>
    </row>
    <row r="300" spans="1:12" x14ac:dyDescent="0.3">
      <c r="A300" s="17" t="s">
        <v>254</v>
      </c>
      <c r="B300" s="19" t="s">
        <v>112</v>
      </c>
      <c r="C300" s="17" t="s">
        <v>239</v>
      </c>
      <c r="D300" s="17" t="s">
        <v>817</v>
      </c>
      <c r="E300" s="54">
        <v>6105846</v>
      </c>
      <c r="F300" s="20">
        <v>43399</v>
      </c>
      <c r="G300" s="2">
        <f t="shared" ca="1" si="4"/>
        <v>5</v>
      </c>
      <c r="H300" s="21"/>
      <c r="I300" s="22">
        <v>81054</v>
      </c>
      <c r="J300" s="19">
        <v>5</v>
      </c>
      <c r="K300" s="19"/>
      <c r="L300" s="19"/>
    </row>
    <row r="301" spans="1:12" x14ac:dyDescent="0.3">
      <c r="A301" s="17" t="s">
        <v>253</v>
      </c>
      <c r="B301" s="19" t="s">
        <v>119</v>
      </c>
      <c r="C301" s="17" t="s">
        <v>239</v>
      </c>
      <c r="D301" s="17" t="s">
        <v>817</v>
      </c>
      <c r="E301" s="54">
        <v>1245662</v>
      </c>
      <c r="F301" s="20">
        <v>43032</v>
      </c>
      <c r="G301" s="2">
        <f t="shared" ca="1" si="4"/>
        <v>6</v>
      </c>
      <c r="H301" s="21" t="s">
        <v>128</v>
      </c>
      <c r="I301" s="22">
        <v>80217</v>
      </c>
      <c r="J301" s="19">
        <v>4</v>
      </c>
      <c r="K301" s="19"/>
      <c r="L301" s="19"/>
    </row>
    <row r="302" spans="1:12" x14ac:dyDescent="0.3">
      <c r="A302" s="17" t="s">
        <v>370</v>
      </c>
      <c r="B302" s="19" t="s">
        <v>119</v>
      </c>
      <c r="C302" s="17" t="s">
        <v>239</v>
      </c>
      <c r="D302" s="17" t="s">
        <v>817</v>
      </c>
      <c r="E302" s="54">
        <v>7005102</v>
      </c>
      <c r="F302" s="20">
        <v>41476</v>
      </c>
      <c r="G302" s="2">
        <f t="shared" ca="1" si="4"/>
        <v>10</v>
      </c>
      <c r="H302" s="21"/>
      <c r="I302" s="22">
        <v>86697</v>
      </c>
      <c r="J302" s="19">
        <v>5</v>
      </c>
      <c r="K302" s="19"/>
      <c r="L302" s="19"/>
    </row>
    <row r="303" spans="1:12" x14ac:dyDescent="0.3">
      <c r="A303" s="17" t="s">
        <v>380</v>
      </c>
      <c r="B303" s="19" t="s">
        <v>123</v>
      </c>
      <c r="C303" s="17" t="s">
        <v>239</v>
      </c>
      <c r="D303" s="17" t="s">
        <v>817</v>
      </c>
      <c r="E303" s="54">
        <v>9041296</v>
      </c>
      <c r="F303" s="20">
        <v>41520</v>
      </c>
      <c r="G303" s="2">
        <f t="shared" ca="1" si="4"/>
        <v>10</v>
      </c>
      <c r="H303" s="21" t="s">
        <v>114</v>
      </c>
      <c r="I303" s="22">
        <v>101488</v>
      </c>
      <c r="J303" s="19">
        <v>3</v>
      </c>
      <c r="K303" s="19"/>
      <c r="L303" s="19"/>
    </row>
    <row r="304" spans="1:12" x14ac:dyDescent="0.3">
      <c r="A304" s="17" t="s">
        <v>367</v>
      </c>
      <c r="B304" s="19" t="s">
        <v>127</v>
      </c>
      <c r="C304" s="17" t="s">
        <v>239</v>
      </c>
      <c r="D304" s="17" t="s">
        <v>818</v>
      </c>
      <c r="E304" s="54">
        <v>8083927</v>
      </c>
      <c r="F304" s="20">
        <v>39661</v>
      </c>
      <c r="G304" s="2">
        <f t="shared" ca="1" si="4"/>
        <v>15</v>
      </c>
      <c r="H304" s="21" t="s">
        <v>114</v>
      </c>
      <c r="I304" s="22">
        <v>44834</v>
      </c>
      <c r="J304" s="19">
        <v>4</v>
      </c>
      <c r="K304" s="19"/>
      <c r="L304" s="19"/>
    </row>
    <row r="305" spans="1:12" x14ac:dyDescent="0.3">
      <c r="A305" s="17" t="s">
        <v>369</v>
      </c>
      <c r="B305" s="19" t="s">
        <v>123</v>
      </c>
      <c r="C305" s="17" t="s">
        <v>239</v>
      </c>
      <c r="D305" s="17" t="s">
        <v>819</v>
      </c>
      <c r="E305" s="54">
        <v>5447764</v>
      </c>
      <c r="F305" s="20">
        <v>40032</v>
      </c>
      <c r="G305" s="2">
        <f t="shared" ca="1" si="4"/>
        <v>14</v>
      </c>
      <c r="H305" s="21"/>
      <c r="I305" s="22">
        <v>32144</v>
      </c>
      <c r="J305" s="19">
        <v>4</v>
      </c>
      <c r="K305" s="19"/>
      <c r="L305" s="19"/>
    </row>
    <row r="306" spans="1:12" x14ac:dyDescent="0.3">
      <c r="A306" s="17" t="s">
        <v>290</v>
      </c>
      <c r="B306" s="19" t="s">
        <v>121</v>
      </c>
      <c r="C306" s="17" t="s">
        <v>239</v>
      </c>
      <c r="D306" s="17" t="s">
        <v>820</v>
      </c>
      <c r="E306" s="54">
        <v>2312495</v>
      </c>
      <c r="F306" s="20">
        <v>41307</v>
      </c>
      <c r="G306" s="2">
        <f t="shared" ca="1" si="4"/>
        <v>10</v>
      </c>
      <c r="H306" s="21"/>
      <c r="I306" s="22">
        <v>12004</v>
      </c>
      <c r="J306" s="19">
        <v>1</v>
      </c>
      <c r="K306" s="19"/>
      <c r="L306" s="19"/>
    </row>
    <row r="307" spans="1:12" x14ac:dyDescent="0.3">
      <c r="A307" s="17" t="s">
        <v>251</v>
      </c>
      <c r="B307" s="19" t="s">
        <v>112</v>
      </c>
      <c r="C307" s="17" t="s">
        <v>239</v>
      </c>
      <c r="D307" s="17" t="s">
        <v>817</v>
      </c>
      <c r="E307" s="54">
        <v>1714367</v>
      </c>
      <c r="F307" s="20">
        <v>42310</v>
      </c>
      <c r="G307" s="2">
        <f t="shared" ca="1" si="4"/>
        <v>8</v>
      </c>
      <c r="H307" s="21" t="s">
        <v>125</v>
      </c>
      <c r="I307" s="22">
        <v>92759</v>
      </c>
      <c r="J307" s="19">
        <v>4</v>
      </c>
      <c r="K307" s="19"/>
      <c r="L307" s="19"/>
    </row>
    <row r="308" spans="1:12" x14ac:dyDescent="0.3">
      <c r="A308" s="17" t="s">
        <v>381</v>
      </c>
      <c r="B308" s="19" t="s">
        <v>121</v>
      </c>
      <c r="C308" s="17" t="s">
        <v>239</v>
      </c>
      <c r="D308" s="17" t="s">
        <v>818</v>
      </c>
      <c r="E308" s="54">
        <v>8982774</v>
      </c>
      <c r="F308" s="20">
        <v>41898</v>
      </c>
      <c r="G308" s="2">
        <f t="shared" ca="1" si="4"/>
        <v>9</v>
      </c>
      <c r="H308" s="21"/>
      <c r="I308" s="22">
        <v>51273</v>
      </c>
      <c r="J308" s="19">
        <v>4</v>
      </c>
      <c r="K308" s="19"/>
      <c r="L308" s="19"/>
    </row>
    <row r="309" spans="1:12" x14ac:dyDescent="0.3">
      <c r="A309" s="17" t="s">
        <v>357</v>
      </c>
      <c r="B309" s="19" t="s">
        <v>127</v>
      </c>
      <c r="C309" s="17" t="s">
        <v>239</v>
      </c>
      <c r="D309" s="17" t="s">
        <v>818</v>
      </c>
      <c r="E309" s="54">
        <v>2917971</v>
      </c>
      <c r="F309" s="20">
        <v>42925</v>
      </c>
      <c r="G309" s="2">
        <f t="shared" ca="1" si="4"/>
        <v>6</v>
      </c>
      <c r="H309" s="21" t="s">
        <v>114</v>
      </c>
      <c r="I309" s="22">
        <v>62397</v>
      </c>
      <c r="J309" s="19">
        <v>2</v>
      </c>
      <c r="K309" s="19"/>
      <c r="L309" s="19"/>
    </row>
    <row r="310" spans="1:12" x14ac:dyDescent="0.3">
      <c r="A310" s="17" t="s">
        <v>296</v>
      </c>
      <c r="B310" s="19" t="s">
        <v>123</v>
      </c>
      <c r="C310" s="17" t="s">
        <v>239</v>
      </c>
      <c r="D310" s="17" t="s">
        <v>818</v>
      </c>
      <c r="E310" s="54">
        <v>7614982</v>
      </c>
      <c r="F310" s="20">
        <v>43847</v>
      </c>
      <c r="G310" s="2">
        <f t="shared" ca="1" si="4"/>
        <v>3</v>
      </c>
      <c r="H310" s="21" t="s">
        <v>128</v>
      </c>
      <c r="I310" s="22">
        <v>47655</v>
      </c>
      <c r="J310" s="19">
        <v>5</v>
      </c>
      <c r="K310" s="19"/>
      <c r="L310" s="19"/>
    </row>
    <row r="311" spans="1:12" x14ac:dyDescent="0.3">
      <c r="A311" s="17" t="s">
        <v>341</v>
      </c>
      <c r="B311" s="19" t="s">
        <v>118</v>
      </c>
      <c r="C311" s="17" t="s">
        <v>239</v>
      </c>
      <c r="D311" s="17" t="s">
        <v>817</v>
      </c>
      <c r="E311" s="54">
        <v>7579142</v>
      </c>
      <c r="F311" s="20">
        <v>42489</v>
      </c>
      <c r="G311" s="2">
        <f t="shared" ca="1" si="4"/>
        <v>7</v>
      </c>
      <c r="H311" s="21"/>
      <c r="I311" s="22">
        <v>108446</v>
      </c>
      <c r="J311" s="19">
        <v>4</v>
      </c>
      <c r="K311" s="19"/>
      <c r="L311" s="19"/>
    </row>
    <row r="312" spans="1:12" x14ac:dyDescent="0.3">
      <c r="A312" s="17" t="s">
        <v>310</v>
      </c>
      <c r="B312" s="19" t="s">
        <v>121</v>
      </c>
      <c r="C312" s="17" t="s">
        <v>239</v>
      </c>
      <c r="D312" s="17" t="s">
        <v>818</v>
      </c>
      <c r="E312" s="54">
        <v>1791141</v>
      </c>
      <c r="F312" s="20">
        <v>44656</v>
      </c>
      <c r="G312" s="2">
        <f t="shared" ca="1" si="4"/>
        <v>1</v>
      </c>
      <c r="H312" s="21"/>
      <c r="I312" s="22">
        <v>43457</v>
      </c>
      <c r="J312" s="19">
        <v>3</v>
      </c>
      <c r="K312" s="19"/>
      <c r="L312" s="19"/>
    </row>
    <row r="313" spans="1:12" x14ac:dyDescent="0.3">
      <c r="A313" s="17" t="s">
        <v>285</v>
      </c>
      <c r="B313" s="19" t="s">
        <v>121</v>
      </c>
      <c r="C313" s="17" t="s">
        <v>239</v>
      </c>
      <c r="D313" s="17" t="s">
        <v>818</v>
      </c>
      <c r="E313" s="54">
        <v>1144682</v>
      </c>
      <c r="F313" s="20">
        <v>42390</v>
      </c>
      <c r="G313" s="2">
        <f t="shared" ca="1" si="4"/>
        <v>7</v>
      </c>
      <c r="H313" s="21" t="s">
        <v>128</v>
      </c>
      <c r="I313" s="22">
        <v>43727</v>
      </c>
      <c r="J313" s="19">
        <v>2</v>
      </c>
      <c r="K313" s="19"/>
      <c r="L313" s="19"/>
    </row>
    <row r="314" spans="1:12" x14ac:dyDescent="0.3">
      <c r="A314" s="17" t="s">
        <v>303</v>
      </c>
      <c r="B314" s="19" t="s">
        <v>118</v>
      </c>
      <c r="C314" s="17" t="s">
        <v>239</v>
      </c>
      <c r="D314" s="17" t="s">
        <v>817</v>
      </c>
      <c r="E314" s="54">
        <v>6818025</v>
      </c>
      <c r="F314" s="20">
        <v>39504</v>
      </c>
      <c r="G314" s="2">
        <f t="shared" ca="1" si="4"/>
        <v>15</v>
      </c>
      <c r="H314" s="21"/>
      <c r="I314" s="22">
        <v>103829</v>
      </c>
      <c r="J314" s="19">
        <v>1</v>
      </c>
      <c r="K314" s="19"/>
      <c r="L314" s="19"/>
    </row>
    <row r="315" spans="1:12" x14ac:dyDescent="0.3">
      <c r="A315" s="17" t="s">
        <v>352</v>
      </c>
      <c r="B315" s="19" t="s">
        <v>127</v>
      </c>
      <c r="C315" s="17" t="s">
        <v>239</v>
      </c>
      <c r="D315" s="17" t="s">
        <v>818</v>
      </c>
      <c r="E315" s="54">
        <v>8818832</v>
      </c>
      <c r="F315" s="20">
        <v>39990</v>
      </c>
      <c r="G315" s="2">
        <f t="shared" ca="1" si="4"/>
        <v>14</v>
      </c>
      <c r="H315" s="21" t="s">
        <v>114</v>
      </c>
      <c r="I315" s="22">
        <v>54081</v>
      </c>
      <c r="J315" s="19">
        <v>3</v>
      </c>
      <c r="K315" s="19"/>
      <c r="L315" s="19"/>
    </row>
    <row r="316" spans="1:12" x14ac:dyDescent="0.3">
      <c r="A316" s="17" t="s">
        <v>382</v>
      </c>
      <c r="B316" s="19" t="s">
        <v>119</v>
      </c>
      <c r="C316" s="17" t="s">
        <v>239</v>
      </c>
      <c r="D316" s="17" t="s">
        <v>817</v>
      </c>
      <c r="E316" s="54">
        <v>8465906</v>
      </c>
      <c r="F316" s="20">
        <v>41898</v>
      </c>
      <c r="G316" s="2">
        <f t="shared" ca="1" si="4"/>
        <v>9</v>
      </c>
      <c r="H316" s="21" t="s">
        <v>116</v>
      </c>
      <c r="I316" s="22">
        <v>95526</v>
      </c>
      <c r="J316" s="19">
        <v>1</v>
      </c>
      <c r="K316" s="19"/>
      <c r="L316" s="19"/>
    </row>
    <row r="317" spans="1:12" x14ac:dyDescent="0.3">
      <c r="A317" s="17" t="s">
        <v>287</v>
      </c>
      <c r="B317" s="19" t="s">
        <v>123</v>
      </c>
      <c r="C317" s="17" t="s">
        <v>239</v>
      </c>
      <c r="D317" s="17" t="s">
        <v>817</v>
      </c>
      <c r="E317" s="54">
        <v>6727183</v>
      </c>
      <c r="F317" s="20">
        <v>39846</v>
      </c>
      <c r="G317" s="2">
        <f t="shared" ca="1" si="4"/>
        <v>14</v>
      </c>
      <c r="H317" s="21" t="s">
        <v>128</v>
      </c>
      <c r="I317" s="22">
        <v>65057</v>
      </c>
      <c r="J317" s="19">
        <v>1</v>
      </c>
      <c r="K317" s="19"/>
      <c r="L317" s="19"/>
    </row>
    <row r="318" spans="1:12" x14ac:dyDescent="0.3">
      <c r="A318" s="17" t="s">
        <v>266</v>
      </c>
      <c r="B318" s="19" t="s">
        <v>123</v>
      </c>
      <c r="C318" s="17" t="s">
        <v>239</v>
      </c>
      <c r="D318" s="17" t="s">
        <v>819</v>
      </c>
      <c r="E318" s="54">
        <v>3278283</v>
      </c>
      <c r="F318" s="20">
        <v>43095</v>
      </c>
      <c r="G318" s="2">
        <f t="shared" ca="1" si="4"/>
        <v>5</v>
      </c>
      <c r="H318" s="21" t="s">
        <v>128</v>
      </c>
      <c r="I318" s="22">
        <v>33359</v>
      </c>
      <c r="J318" s="19">
        <v>2</v>
      </c>
      <c r="K318" s="19"/>
      <c r="L318" s="19"/>
    </row>
    <row r="319" spans="1:12" x14ac:dyDescent="0.3">
      <c r="A319" s="17" t="s">
        <v>280</v>
      </c>
      <c r="B319" s="19" t="s">
        <v>123</v>
      </c>
      <c r="C319" s="17" t="s">
        <v>239</v>
      </c>
      <c r="D319" s="17" t="s">
        <v>819</v>
      </c>
      <c r="E319" s="54">
        <v>1716897</v>
      </c>
      <c r="F319" s="20">
        <v>44603</v>
      </c>
      <c r="G319" s="2">
        <f t="shared" ca="1" si="4"/>
        <v>1</v>
      </c>
      <c r="H319" s="21" t="s">
        <v>128</v>
      </c>
      <c r="I319" s="22">
        <v>35357</v>
      </c>
      <c r="J319" s="19">
        <v>5</v>
      </c>
      <c r="K319" s="19"/>
      <c r="L319" s="19"/>
    </row>
    <row r="320" spans="1:12" x14ac:dyDescent="0.3">
      <c r="A320" s="17" t="s">
        <v>278</v>
      </c>
      <c r="B320" s="19" t="s">
        <v>121</v>
      </c>
      <c r="C320" s="17" t="s">
        <v>239</v>
      </c>
      <c r="D320" s="17" t="s">
        <v>818</v>
      </c>
      <c r="E320" s="54">
        <v>7601365</v>
      </c>
      <c r="F320" s="20">
        <v>44180</v>
      </c>
      <c r="G320" s="2">
        <f t="shared" ca="1" si="4"/>
        <v>2</v>
      </c>
      <c r="H320" s="21" t="s">
        <v>120</v>
      </c>
      <c r="I320" s="22">
        <v>59751</v>
      </c>
      <c r="J320" s="19">
        <v>1</v>
      </c>
      <c r="K320" s="19"/>
      <c r="L320" s="19"/>
    </row>
    <row r="321" spans="1:12" x14ac:dyDescent="0.3">
      <c r="A321" s="17" t="s">
        <v>386</v>
      </c>
      <c r="B321" s="19" t="s">
        <v>123</v>
      </c>
      <c r="C321" s="17" t="s">
        <v>239</v>
      </c>
      <c r="D321" s="17" t="s">
        <v>818</v>
      </c>
      <c r="E321" s="54">
        <v>6441194</v>
      </c>
      <c r="F321" s="20">
        <v>40080</v>
      </c>
      <c r="G321" s="2">
        <f t="shared" ca="1" si="4"/>
        <v>14</v>
      </c>
      <c r="H321" s="21" t="s">
        <v>120</v>
      </c>
      <c r="I321" s="22">
        <v>56180</v>
      </c>
      <c r="J321" s="19">
        <v>1</v>
      </c>
      <c r="K321" s="19"/>
      <c r="L321" s="19"/>
    </row>
    <row r="322" spans="1:12" x14ac:dyDescent="0.3">
      <c r="A322" s="17" t="s">
        <v>299</v>
      </c>
      <c r="B322" s="19" t="s">
        <v>118</v>
      </c>
      <c r="C322" s="17" t="s">
        <v>239</v>
      </c>
      <c r="D322" s="17" t="s">
        <v>817</v>
      </c>
      <c r="E322" s="54">
        <v>4688480</v>
      </c>
      <c r="F322" s="20">
        <v>43174</v>
      </c>
      <c r="G322" s="2">
        <f t="shared" ref="G322:G385" ca="1" si="5">DATEDIF(F322,TODAY(),"Y")</f>
        <v>5</v>
      </c>
      <c r="H322" s="21" t="s">
        <v>114</v>
      </c>
      <c r="I322" s="22">
        <v>109364</v>
      </c>
      <c r="J322" s="19">
        <v>4</v>
      </c>
      <c r="K322" s="19"/>
      <c r="L322" s="19"/>
    </row>
    <row r="323" spans="1:12" x14ac:dyDescent="0.3">
      <c r="A323" s="17" t="s">
        <v>279</v>
      </c>
      <c r="B323" s="19" t="s">
        <v>112</v>
      </c>
      <c r="C323" s="17" t="s">
        <v>239</v>
      </c>
      <c r="D323" s="17" t="s">
        <v>817</v>
      </c>
      <c r="E323" s="54">
        <v>7182258</v>
      </c>
      <c r="F323" s="20">
        <v>44602</v>
      </c>
      <c r="G323" s="2">
        <f t="shared" ca="1" si="5"/>
        <v>1</v>
      </c>
      <c r="H323" s="21" t="s">
        <v>128</v>
      </c>
      <c r="I323" s="22">
        <v>79529</v>
      </c>
      <c r="J323" s="19">
        <v>1</v>
      </c>
      <c r="K323" s="19"/>
      <c r="L323" s="19"/>
    </row>
    <row r="324" spans="1:12" x14ac:dyDescent="0.3">
      <c r="A324" s="17" t="s">
        <v>326</v>
      </c>
      <c r="B324" s="19" t="s">
        <v>123</v>
      </c>
      <c r="C324" s="17" t="s">
        <v>239</v>
      </c>
      <c r="D324" s="17" t="s">
        <v>817</v>
      </c>
      <c r="E324" s="54">
        <v>6801235</v>
      </c>
      <c r="F324" s="20">
        <v>42841</v>
      </c>
      <c r="G324" s="2">
        <f t="shared" ca="1" si="5"/>
        <v>6</v>
      </c>
      <c r="H324" s="21" t="s">
        <v>128</v>
      </c>
      <c r="I324" s="22">
        <v>110673</v>
      </c>
      <c r="J324" s="19">
        <v>2</v>
      </c>
      <c r="K324" s="19"/>
      <c r="L324" s="19"/>
    </row>
    <row r="325" spans="1:12" x14ac:dyDescent="0.3">
      <c r="A325" s="17" t="s">
        <v>291</v>
      </c>
      <c r="B325" s="19" t="s">
        <v>112</v>
      </c>
      <c r="C325" s="17" t="s">
        <v>239</v>
      </c>
      <c r="D325" s="17" t="s">
        <v>817</v>
      </c>
      <c r="E325" s="54">
        <v>8528592</v>
      </c>
      <c r="F325" s="20">
        <v>42386</v>
      </c>
      <c r="G325" s="2">
        <f t="shared" ca="1" si="5"/>
        <v>7</v>
      </c>
      <c r="H325" s="21" t="s">
        <v>116</v>
      </c>
      <c r="I325" s="22">
        <v>103388</v>
      </c>
      <c r="J325" s="19">
        <v>1</v>
      </c>
      <c r="K325" s="19"/>
      <c r="L325" s="19"/>
    </row>
    <row r="326" spans="1:12" x14ac:dyDescent="0.3">
      <c r="A326" s="17" t="s">
        <v>372</v>
      </c>
      <c r="B326" s="19" t="s">
        <v>119</v>
      </c>
      <c r="C326" s="17" t="s">
        <v>239</v>
      </c>
      <c r="D326" s="17" t="s">
        <v>820</v>
      </c>
      <c r="E326" s="54">
        <v>8048825</v>
      </c>
      <c r="F326" s="20">
        <v>43324</v>
      </c>
      <c r="G326" s="2">
        <f t="shared" ca="1" si="5"/>
        <v>5</v>
      </c>
      <c r="H326" s="21"/>
      <c r="I326" s="22">
        <v>14272</v>
      </c>
      <c r="J326" s="19">
        <v>4</v>
      </c>
      <c r="K326" s="19"/>
      <c r="L326" s="19"/>
    </row>
    <row r="327" spans="1:12" x14ac:dyDescent="0.3">
      <c r="A327" s="17" t="s">
        <v>388</v>
      </c>
      <c r="B327" s="19" t="s">
        <v>112</v>
      </c>
      <c r="C327" s="17" t="s">
        <v>239</v>
      </c>
      <c r="D327" s="17" t="s">
        <v>819</v>
      </c>
      <c r="E327" s="54">
        <v>3811730</v>
      </c>
      <c r="F327" s="20">
        <v>41197</v>
      </c>
      <c r="G327" s="2">
        <f t="shared" ca="1" si="5"/>
        <v>11</v>
      </c>
      <c r="H327" s="21" t="s">
        <v>114</v>
      </c>
      <c r="I327" s="22">
        <v>33021</v>
      </c>
      <c r="J327" s="19">
        <v>1</v>
      </c>
      <c r="K327" s="19"/>
      <c r="L327" s="19"/>
    </row>
    <row r="328" spans="1:12" x14ac:dyDescent="0.3">
      <c r="A328" s="17" t="s">
        <v>379</v>
      </c>
      <c r="B328" s="19" t="s">
        <v>119</v>
      </c>
      <c r="C328" s="17" t="s">
        <v>239</v>
      </c>
      <c r="D328" s="17" t="s">
        <v>819</v>
      </c>
      <c r="E328" s="54">
        <v>4352335</v>
      </c>
      <c r="F328" s="20">
        <v>41513</v>
      </c>
      <c r="G328" s="2">
        <f t="shared" ca="1" si="5"/>
        <v>10</v>
      </c>
      <c r="H328" s="21" t="s">
        <v>128</v>
      </c>
      <c r="I328" s="22">
        <v>41742</v>
      </c>
      <c r="J328" s="19">
        <v>5</v>
      </c>
      <c r="K328" s="19"/>
      <c r="L328" s="19"/>
    </row>
    <row r="329" spans="1:12" x14ac:dyDescent="0.3">
      <c r="A329" s="17" t="s">
        <v>258</v>
      </c>
      <c r="B329" s="19" t="s">
        <v>123</v>
      </c>
      <c r="C329" s="17" t="s">
        <v>239</v>
      </c>
      <c r="D329" s="17" t="s">
        <v>817</v>
      </c>
      <c r="E329" s="54">
        <v>8335031</v>
      </c>
      <c r="F329" s="20">
        <v>44530</v>
      </c>
      <c r="G329" s="2">
        <f t="shared" ca="1" si="5"/>
        <v>2</v>
      </c>
      <c r="H329" s="21" t="s">
        <v>125</v>
      </c>
      <c r="I329" s="22">
        <v>81513</v>
      </c>
      <c r="J329" s="19">
        <v>4</v>
      </c>
      <c r="K329" s="19"/>
      <c r="L329" s="19"/>
    </row>
    <row r="330" spans="1:12" x14ac:dyDescent="0.3">
      <c r="A330" s="17" t="s">
        <v>284</v>
      </c>
      <c r="B330" s="19" t="s">
        <v>121</v>
      </c>
      <c r="C330" s="17" t="s">
        <v>239</v>
      </c>
      <c r="D330" s="17" t="s">
        <v>819</v>
      </c>
      <c r="E330" s="54">
        <v>9814559</v>
      </c>
      <c r="F330" s="20">
        <v>43875</v>
      </c>
      <c r="G330" s="2">
        <f t="shared" ca="1" si="5"/>
        <v>3</v>
      </c>
      <c r="H330" s="21"/>
      <c r="I330" s="22">
        <v>32954</v>
      </c>
      <c r="J330" s="19">
        <v>3</v>
      </c>
      <c r="K330" s="19"/>
      <c r="L330" s="19"/>
    </row>
    <row r="331" spans="1:12" x14ac:dyDescent="0.3">
      <c r="A331" s="17" t="s">
        <v>293</v>
      </c>
      <c r="B331" s="19" t="s">
        <v>121</v>
      </c>
      <c r="C331" s="17" t="s">
        <v>239</v>
      </c>
      <c r="D331" s="17" t="s">
        <v>819</v>
      </c>
      <c r="E331" s="54">
        <v>9424320</v>
      </c>
      <c r="F331" s="20">
        <v>42409</v>
      </c>
      <c r="G331" s="2">
        <f t="shared" ca="1" si="5"/>
        <v>7</v>
      </c>
      <c r="H331" s="21" t="s">
        <v>125</v>
      </c>
      <c r="I331" s="22">
        <v>39717</v>
      </c>
      <c r="J331" s="19">
        <v>5</v>
      </c>
      <c r="K331" s="19"/>
      <c r="L331" s="19"/>
    </row>
    <row r="332" spans="1:12" x14ac:dyDescent="0.3">
      <c r="A332" s="17" t="s">
        <v>324</v>
      </c>
      <c r="B332" s="19" t="s">
        <v>127</v>
      </c>
      <c r="C332" s="17" t="s">
        <v>239</v>
      </c>
      <c r="D332" s="17" t="s">
        <v>817</v>
      </c>
      <c r="E332" s="54">
        <v>5031604</v>
      </c>
      <c r="F332" s="20">
        <v>42451</v>
      </c>
      <c r="G332" s="2">
        <f t="shared" ca="1" si="5"/>
        <v>7</v>
      </c>
      <c r="H332" s="21"/>
      <c r="I332" s="22">
        <v>80096</v>
      </c>
      <c r="J332" s="19">
        <v>4</v>
      </c>
      <c r="K332" s="19"/>
      <c r="L332" s="19"/>
    </row>
    <row r="333" spans="1:12" x14ac:dyDescent="0.3">
      <c r="A333" s="17" t="s">
        <v>286</v>
      </c>
      <c r="B333" s="19" t="s">
        <v>127</v>
      </c>
      <c r="C333" s="17" t="s">
        <v>239</v>
      </c>
      <c r="D333" s="17" t="s">
        <v>818</v>
      </c>
      <c r="E333" s="54">
        <v>3547468</v>
      </c>
      <c r="F333" s="20">
        <v>42393</v>
      </c>
      <c r="G333" s="2">
        <f t="shared" ca="1" si="5"/>
        <v>7</v>
      </c>
      <c r="H333" s="21" t="s">
        <v>120</v>
      </c>
      <c r="I333" s="22">
        <v>60642</v>
      </c>
      <c r="J333" s="19">
        <v>1</v>
      </c>
      <c r="K333" s="19"/>
      <c r="L333" s="19"/>
    </row>
    <row r="334" spans="1:12" x14ac:dyDescent="0.3">
      <c r="A334" s="17" t="s">
        <v>337</v>
      </c>
      <c r="B334" s="19" t="s">
        <v>121</v>
      </c>
      <c r="C334" s="17" t="s">
        <v>239</v>
      </c>
      <c r="D334" s="17" t="s">
        <v>817</v>
      </c>
      <c r="E334" s="54">
        <v>1631609</v>
      </c>
      <c r="F334" s="20">
        <v>40295</v>
      </c>
      <c r="G334" s="2">
        <f t="shared" ca="1" si="5"/>
        <v>13</v>
      </c>
      <c r="H334" s="21"/>
      <c r="I334" s="22">
        <v>120852</v>
      </c>
      <c r="J334" s="19">
        <v>5</v>
      </c>
      <c r="K334" s="19"/>
      <c r="L334" s="19"/>
    </row>
    <row r="335" spans="1:12" x14ac:dyDescent="0.3">
      <c r="A335" s="17" t="s">
        <v>317</v>
      </c>
      <c r="B335" s="19" t="s">
        <v>112</v>
      </c>
      <c r="C335" s="17" t="s">
        <v>239</v>
      </c>
      <c r="D335" s="17" t="s">
        <v>819</v>
      </c>
      <c r="E335" s="54">
        <v>3675915</v>
      </c>
      <c r="F335" s="20">
        <v>40275</v>
      </c>
      <c r="G335" s="2">
        <f t="shared" ca="1" si="5"/>
        <v>13</v>
      </c>
      <c r="H335" s="21" t="s">
        <v>120</v>
      </c>
      <c r="I335" s="22">
        <v>31928</v>
      </c>
      <c r="J335" s="19">
        <v>1</v>
      </c>
      <c r="K335" s="19"/>
      <c r="L335" s="19"/>
    </row>
    <row r="336" spans="1:12" x14ac:dyDescent="0.3">
      <c r="A336" s="17" t="s">
        <v>307</v>
      </c>
      <c r="B336" s="19" t="s">
        <v>123</v>
      </c>
      <c r="C336" s="17" t="s">
        <v>239</v>
      </c>
      <c r="D336" s="17" t="s">
        <v>820</v>
      </c>
      <c r="E336" s="54">
        <v>3045709</v>
      </c>
      <c r="F336" s="20">
        <v>39882</v>
      </c>
      <c r="G336" s="2">
        <f t="shared" ca="1" si="5"/>
        <v>14</v>
      </c>
      <c r="H336" s="21"/>
      <c r="I336" s="22">
        <v>12722</v>
      </c>
      <c r="J336" s="19">
        <v>4</v>
      </c>
      <c r="K336" s="19"/>
      <c r="L336" s="19"/>
    </row>
    <row r="337" spans="1:12" x14ac:dyDescent="0.3">
      <c r="A337" s="17" t="s">
        <v>333</v>
      </c>
      <c r="B337" s="19" t="s">
        <v>123</v>
      </c>
      <c r="C337" s="17" t="s">
        <v>239</v>
      </c>
      <c r="D337" s="17" t="s">
        <v>818</v>
      </c>
      <c r="E337" s="54">
        <v>5341641</v>
      </c>
      <c r="F337" s="20">
        <v>39573</v>
      </c>
      <c r="G337" s="2">
        <f t="shared" ca="1" si="5"/>
        <v>15</v>
      </c>
      <c r="H337" s="21" t="s">
        <v>114</v>
      </c>
      <c r="I337" s="22">
        <v>54459</v>
      </c>
      <c r="J337" s="19">
        <v>2</v>
      </c>
      <c r="K337" s="19"/>
      <c r="L337" s="19"/>
    </row>
    <row r="338" spans="1:12" x14ac:dyDescent="0.3">
      <c r="A338" s="17" t="s">
        <v>298</v>
      </c>
      <c r="B338" s="19" t="s">
        <v>127</v>
      </c>
      <c r="C338" s="17" t="s">
        <v>239</v>
      </c>
      <c r="D338" s="17" t="s">
        <v>819</v>
      </c>
      <c r="E338" s="54">
        <v>3199128</v>
      </c>
      <c r="F338" s="20">
        <v>44633</v>
      </c>
      <c r="G338" s="2">
        <f t="shared" ca="1" si="5"/>
        <v>1</v>
      </c>
      <c r="H338" s="21"/>
      <c r="I338" s="22">
        <v>30164</v>
      </c>
      <c r="J338" s="19">
        <v>4</v>
      </c>
      <c r="K338" s="19"/>
      <c r="L338" s="19"/>
    </row>
    <row r="339" spans="1:12" x14ac:dyDescent="0.3">
      <c r="A339" s="17" t="s">
        <v>345</v>
      </c>
      <c r="B339" s="19" t="s">
        <v>119</v>
      </c>
      <c r="C339" s="17" t="s">
        <v>239</v>
      </c>
      <c r="D339" s="17" t="s">
        <v>817</v>
      </c>
      <c r="E339" s="54">
        <v>7361603</v>
      </c>
      <c r="F339" s="20">
        <v>42889</v>
      </c>
      <c r="G339" s="2">
        <f t="shared" ca="1" si="5"/>
        <v>6</v>
      </c>
      <c r="H339" s="21" t="s">
        <v>116</v>
      </c>
      <c r="I339" s="22">
        <v>95891</v>
      </c>
      <c r="J339" s="19">
        <v>3</v>
      </c>
      <c r="K339" s="19"/>
      <c r="L339" s="19"/>
    </row>
    <row r="340" spans="1:12" x14ac:dyDescent="0.3">
      <c r="A340" s="17" t="s">
        <v>273</v>
      </c>
      <c r="B340" s="19" t="s">
        <v>121</v>
      </c>
      <c r="C340" s="17" t="s">
        <v>239</v>
      </c>
      <c r="D340" s="17" t="s">
        <v>817</v>
      </c>
      <c r="E340" s="54">
        <v>8705648</v>
      </c>
      <c r="F340" s="20">
        <v>40554</v>
      </c>
      <c r="G340" s="2">
        <f t="shared" ca="1" si="5"/>
        <v>12</v>
      </c>
      <c r="H340" s="21"/>
      <c r="I340" s="22">
        <v>92489</v>
      </c>
      <c r="J340" s="19">
        <v>5</v>
      </c>
      <c r="K340" s="19"/>
      <c r="L340" s="19"/>
    </row>
    <row r="341" spans="1:12" x14ac:dyDescent="0.3">
      <c r="A341" s="17" t="s">
        <v>321</v>
      </c>
      <c r="B341" s="19" t="s">
        <v>123</v>
      </c>
      <c r="C341" s="17" t="s">
        <v>239</v>
      </c>
      <c r="D341" s="17" t="s">
        <v>817</v>
      </c>
      <c r="E341" s="54">
        <v>1249855</v>
      </c>
      <c r="F341" s="20">
        <v>41013</v>
      </c>
      <c r="G341" s="2">
        <f t="shared" ca="1" si="5"/>
        <v>11</v>
      </c>
      <c r="H341" s="21" t="s">
        <v>120</v>
      </c>
      <c r="I341" s="22">
        <v>86576</v>
      </c>
      <c r="J341" s="19">
        <v>1</v>
      </c>
      <c r="K341" s="19"/>
      <c r="L341" s="19"/>
    </row>
    <row r="342" spans="1:12" x14ac:dyDescent="0.3">
      <c r="A342" s="17" t="s">
        <v>243</v>
      </c>
      <c r="B342" s="19" t="s">
        <v>123</v>
      </c>
      <c r="C342" s="17" t="s">
        <v>239</v>
      </c>
      <c r="D342" s="17" t="s">
        <v>818</v>
      </c>
      <c r="E342" s="54">
        <v>2518716</v>
      </c>
      <c r="F342" s="20">
        <v>42315</v>
      </c>
      <c r="G342" s="2">
        <f t="shared" ca="1" si="5"/>
        <v>8</v>
      </c>
      <c r="H342" s="21"/>
      <c r="I342" s="22">
        <v>56903</v>
      </c>
      <c r="J342" s="19">
        <v>5</v>
      </c>
      <c r="K342" s="19"/>
      <c r="L342" s="19"/>
    </row>
    <row r="343" spans="1:12" x14ac:dyDescent="0.3">
      <c r="A343" s="17" t="s">
        <v>361</v>
      </c>
      <c r="B343" s="19" t="s">
        <v>118</v>
      </c>
      <c r="C343" s="17" t="s">
        <v>239</v>
      </c>
      <c r="D343" s="17" t="s">
        <v>818</v>
      </c>
      <c r="E343" s="54">
        <v>4081215</v>
      </c>
      <c r="F343" s="20">
        <v>44033</v>
      </c>
      <c r="G343" s="2">
        <f t="shared" ca="1" si="5"/>
        <v>3</v>
      </c>
      <c r="H343" s="21" t="s">
        <v>114</v>
      </c>
      <c r="I343" s="22">
        <v>62971</v>
      </c>
      <c r="J343" s="19">
        <v>5</v>
      </c>
      <c r="K343" s="19"/>
      <c r="L343" s="19"/>
    </row>
    <row r="344" spans="1:12" x14ac:dyDescent="0.3">
      <c r="A344" s="17" t="s">
        <v>371</v>
      </c>
      <c r="B344" s="19" t="s">
        <v>112</v>
      </c>
      <c r="C344" s="17" t="s">
        <v>239</v>
      </c>
      <c r="D344" s="17" t="s">
        <v>817</v>
      </c>
      <c r="E344" s="54">
        <v>6727334</v>
      </c>
      <c r="F344" s="20">
        <v>41866</v>
      </c>
      <c r="G344" s="2">
        <f t="shared" ca="1" si="5"/>
        <v>9</v>
      </c>
      <c r="H344" s="21"/>
      <c r="I344" s="22">
        <v>96971</v>
      </c>
      <c r="J344" s="19">
        <v>3</v>
      </c>
      <c r="K344" s="19"/>
      <c r="L344" s="19"/>
    </row>
    <row r="345" spans="1:12" x14ac:dyDescent="0.3">
      <c r="A345" s="17" t="s">
        <v>338</v>
      </c>
      <c r="B345" s="19" t="s">
        <v>121</v>
      </c>
      <c r="C345" s="17" t="s">
        <v>239</v>
      </c>
      <c r="D345" s="17" t="s">
        <v>818</v>
      </c>
      <c r="E345" s="54">
        <v>8194330</v>
      </c>
      <c r="F345" s="20">
        <v>40306</v>
      </c>
      <c r="G345" s="2">
        <f t="shared" ca="1" si="5"/>
        <v>13</v>
      </c>
      <c r="H345" s="21"/>
      <c r="I345" s="22">
        <v>61317</v>
      </c>
      <c r="J345" s="19">
        <v>1</v>
      </c>
      <c r="K345" s="19"/>
      <c r="L345" s="19"/>
    </row>
    <row r="346" spans="1:12" x14ac:dyDescent="0.3">
      <c r="A346" s="17" t="s">
        <v>302</v>
      </c>
      <c r="B346" s="19" t="s">
        <v>121</v>
      </c>
      <c r="C346" s="17" t="s">
        <v>239</v>
      </c>
      <c r="D346" s="17" t="s">
        <v>817</v>
      </c>
      <c r="E346" s="54">
        <v>3111907</v>
      </c>
      <c r="F346" s="20">
        <v>43889</v>
      </c>
      <c r="G346" s="2">
        <f t="shared" ca="1" si="5"/>
        <v>3</v>
      </c>
      <c r="H346" s="21" t="s">
        <v>114</v>
      </c>
      <c r="I346" s="22">
        <v>99158</v>
      </c>
      <c r="J346" s="19">
        <v>3</v>
      </c>
      <c r="K346" s="19"/>
      <c r="L346" s="19"/>
    </row>
    <row r="347" spans="1:12" x14ac:dyDescent="0.3">
      <c r="A347" s="17" t="s">
        <v>256</v>
      </c>
      <c r="B347" s="19" t="s">
        <v>121</v>
      </c>
      <c r="C347" s="17" t="s">
        <v>239</v>
      </c>
      <c r="D347" s="17" t="s">
        <v>818</v>
      </c>
      <c r="E347" s="54">
        <v>2661505</v>
      </c>
      <c r="F347" s="20">
        <v>43780</v>
      </c>
      <c r="G347" s="2">
        <f t="shared" ca="1" si="5"/>
        <v>4</v>
      </c>
      <c r="H347" s="21" t="s">
        <v>114</v>
      </c>
      <c r="I347" s="22">
        <v>48060</v>
      </c>
      <c r="J347" s="19">
        <v>5</v>
      </c>
      <c r="K347" s="19"/>
      <c r="L347" s="19"/>
    </row>
    <row r="348" spans="1:12" x14ac:dyDescent="0.3">
      <c r="A348" s="17" t="s">
        <v>282</v>
      </c>
      <c r="B348" s="19" t="s">
        <v>123</v>
      </c>
      <c r="C348" s="17" t="s">
        <v>239</v>
      </c>
      <c r="D348" s="17" t="s">
        <v>817</v>
      </c>
      <c r="E348" s="54">
        <v>7019542</v>
      </c>
      <c r="F348" s="20">
        <v>43116</v>
      </c>
      <c r="G348" s="2">
        <f t="shared" ca="1" si="5"/>
        <v>5</v>
      </c>
      <c r="H348" s="21"/>
      <c r="I348" s="22">
        <v>85469</v>
      </c>
      <c r="J348" s="19">
        <v>3</v>
      </c>
      <c r="K348" s="19"/>
      <c r="L348" s="19"/>
    </row>
    <row r="349" spans="1:12" x14ac:dyDescent="0.3">
      <c r="A349" s="17" t="s">
        <v>292</v>
      </c>
      <c r="B349" s="19" t="s">
        <v>121</v>
      </c>
      <c r="C349" s="17" t="s">
        <v>239</v>
      </c>
      <c r="D349" s="17" t="s">
        <v>817</v>
      </c>
      <c r="E349" s="54">
        <v>4039578</v>
      </c>
      <c r="F349" s="20">
        <v>42398</v>
      </c>
      <c r="G349" s="2">
        <f t="shared" ca="1" si="5"/>
        <v>7</v>
      </c>
      <c r="H349" s="21" t="s">
        <v>128</v>
      </c>
      <c r="I349" s="22">
        <v>88722</v>
      </c>
      <c r="J349" s="19">
        <v>1</v>
      </c>
      <c r="K349" s="19"/>
      <c r="L349" s="19"/>
    </row>
    <row r="350" spans="1:12" x14ac:dyDescent="0.3">
      <c r="A350" s="17" t="s">
        <v>365</v>
      </c>
      <c r="B350" s="19" t="s">
        <v>119</v>
      </c>
      <c r="C350" s="17" t="s">
        <v>239</v>
      </c>
      <c r="D350" s="17" t="s">
        <v>817</v>
      </c>
      <c r="E350" s="54">
        <v>7708874</v>
      </c>
      <c r="F350" s="20">
        <v>44051</v>
      </c>
      <c r="G350" s="2">
        <f t="shared" ca="1" si="5"/>
        <v>3</v>
      </c>
      <c r="H350" s="21" t="s">
        <v>114</v>
      </c>
      <c r="I350" s="22">
        <v>80082</v>
      </c>
      <c r="J350" s="19">
        <v>4</v>
      </c>
      <c r="K350" s="19"/>
      <c r="L350" s="19"/>
    </row>
    <row r="351" spans="1:12" x14ac:dyDescent="0.3">
      <c r="A351" s="17" t="s">
        <v>328</v>
      </c>
      <c r="B351" s="19" t="s">
        <v>127</v>
      </c>
      <c r="C351" s="17" t="s">
        <v>239</v>
      </c>
      <c r="D351" s="17" t="s">
        <v>819</v>
      </c>
      <c r="E351" s="54">
        <v>3782070</v>
      </c>
      <c r="F351" s="20">
        <v>42855</v>
      </c>
      <c r="G351" s="2">
        <f t="shared" ca="1" si="5"/>
        <v>6</v>
      </c>
      <c r="H351" s="21"/>
      <c r="I351" s="22">
        <v>41062</v>
      </c>
      <c r="J351" s="19">
        <v>1</v>
      </c>
      <c r="K351" s="19"/>
      <c r="L351" s="19"/>
    </row>
    <row r="352" spans="1:12" x14ac:dyDescent="0.3">
      <c r="A352" s="17" t="s">
        <v>354</v>
      </c>
      <c r="B352" s="19" t="s">
        <v>121</v>
      </c>
      <c r="C352" s="17" t="s">
        <v>239</v>
      </c>
      <c r="D352" s="17" t="s">
        <v>818</v>
      </c>
      <c r="E352" s="54">
        <v>1472100</v>
      </c>
      <c r="F352" s="20">
        <v>40008</v>
      </c>
      <c r="G352" s="2">
        <f t="shared" ca="1" si="5"/>
        <v>14</v>
      </c>
      <c r="H352" s="21" t="s">
        <v>114</v>
      </c>
      <c r="I352" s="22">
        <v>48357</v>
      </c>
      <c r="J352" s="19">
        <v>2</v>
      </c>
      <c r="K352" s="19"/>
      <c r="L352" s="19"/>
    </row>
    <row r="353" spans="1:12" x14ac:dyDescent="0.3">
      <c r="A353" s="17" t="s">
        <v>368</v>
      </c>
      <c r="B353" s="19" t="s">
        <v>112</v>
      </c>
      <c r="C353" s="17" t="s">
        <v>239</v>
      </c>
      <c r="D353" s="17" t="s">
        <v>817</v>
      </c>
      <c r="E353" s="54">
        <v>2792967</v>
      </c>
      <c r="F353" s="20">
        <v>40021</v>
      </c>
      <c r="G353" s="2">
        <f t="shared" ca="1" si="5"/>
        <v>14</v>
      </c>
      <c r="H353" s="21" t="s">
        <v>114</v>
      </c>
      <c r="I353" s="22">
        <v>90828</v>
      </c>
      <c r="J353" s="19">
        <v>3</v>
      </c>
      <c r="K353" s="19"/>
      <c r="L353" s="19"/>
    </row>
    <row r="354" spans="1:12" x14ac:dyDescent="0.3">
      <c r="A354" s="17" t="s">
        <v>305</v>
      </c>
      <c r="B354" s="19" t="s">
        <v>112</v>
      </c>
      <c r="C354" s="17" t="s">
        <v>239</v>
      </c>
      <c r="D354" s="17" t="s">
        <v>817</v>
      </c>
      <c r="E354" s="54">
        <v>2299902</v>
      </c>
      <c r="F354" s="20">
        <v>39515</v>
      </c>
      <c r="G354" s="2">
        <f t="shared" ca="1" si="5"/>
        <v>15</v>
      </c>
      <c r="H354" s="21" t="s">
        <v>120</v>
      </c>
      <c r="I354" s="22">
        <v>74858</v>
      </c>
      <c r="J354" s="19">
        <v>5</v>
      </c>
      <c r="K354" s="19"/>
      <c r="L354" s="19"/>
    </row>
    <row r="355" spans="1:12" x14ac:dyDescent="0.3">
      <c r="A355" s="17" t="s">
        <v>347</v>
      </c>
      <c r="B355" s="19" t="s">
        <v>121</v>
      </c>
      <c r="C355" s="17" t="s">
        <v>239</v>
      </c>
      <c r="D355" s="17" t="s">
        <v>817</v>
      </c>
      <c r="E355" s="54">
        <v>1894553</v>
      </c>
      <c r="F355" s="20">
        <v>42931</v>
      </c>
      <c r="G355" s="2">
        <f t="shared" ca="1" si="5"/>
        <v>6</v>
      </c>
      <c r="H355" s="21" t="s">
        <v>128</v>
      </c>
      <c r="I355" s="22">
        <v>90518</v>
      </c>
      <c r="J355" s="19">
        <v>4</v>
      </c>
      <c r="K355" s="19"/>
      <c r="L355" s="19"/>
    </row>
    <row r="356" spans="1:12" x14ac:dyDescent="0.3">
      <c r="A356" s="17" t="s">
        <v>246</v>
      </c>
      <c r="B356" s="19" t="s">
        <v>123</v>
      </c>
      <c r="C356" s="17" t="s">
        <v>239</v>
      </c>
      <c r="D356" s="17" t="s">
        <v>819</v>
      </c>
      <c r="E356" s="54">
        <v>7186999</v>
      </c>
      <c r="F356" s="20">
        <v>39754</v>
      </c>
      <c r="G356" s="2">
        <f t="shared" ca="1" si="5"/>
        <v>15</v>
      </c>
      <c r="H356" s="21" t="s">
        <v>120</v>
      </c>
      <c r="I356" s="22">
        <v>29255</v>
      </c>
      <c r="J356" s="19">
        <v>2</v>
      </c>
      <c r="K356" s="19"/>
      <c r="L356" s="19"/>
    </row>
    <row r="357" spans="1:12" x14ac:dyDescent="0.3">
      <c r="A357" s="17" t="s">
        <v>294</v>
      </c>
      <c r="B357" s="19" t="s">
        <v>121</v>
      </c>
      <c r="C357" s="17" t="s">
        <v>239</v>
      </c>
      <c r="D357" s="17" t="s">
        <v>817</v>
      </c>
      <c r="E357" s="54">
        <v>2442343</v>
      </c>
      <c r="F357" s="20">
        <v>42766</v>
      </c>
      <c r="G357" s="2">
        <f t="shared" ca="1" si="5"/>
        <v>6</v>
      </c>
      <c r="H357" s="21"/>
      <c r="I357" s="22">
        <v>86198</v>
      </c>
      <c r="J357" s="19">
        <v>2</v>
      </c>
      <c r="K357" s="19"/>
      <c r="L357" s="19"/>
    </row>
    <row r="358" spans="1:12" x14ac:dyDescent="0.3">
      <c r="A358" s="17" t="s">
        <v>387</v>
      </c>
      <c r="B358" s="19" t="s">
        <v>127</v>
      </c>
      <c r="C358" s="17" t="s">
        <v>239</v>
      </c>
      <c r="D358" s="17" t="s">
        <v>819</v>
      </c>
      <c r="E358" s="54">
        <v>2723513</v>
      </c>
      <c r="F358" s="20">
        <v>40806</v>
      </c>
      <c r="G358" s="2">
        <f t="shared" ca="1" si="5"/>
        <v>12</v>
      </c>
      <c r="H358" s="21" t="s">
        <v>128</v>
      </c>
      <c r="I358" s="22">
        <v>34169</v>
      </c>
      <c r="J358" s="19">
        <v>4</v>
      </c>
      <c r="K358" s="19"/>
      <c r="L358" s="19"/>
    </row>
    <row r="359" spans="1:12" x14ac:dyDescent="0.3">
      <c r="A359" s="17" t="s">
        <v>259</v>
      </c>
      <c r="B359" s="19" t="s">
        <v>112</v>
      </c>
      <c r="C359" s="17" t="s">
        <v>239</v>
      </c>
      <c r="D359" s="17" t="s">
        <v>819</v>
      </c>
      <c r="E359" s="54">
        <v>2771126</v>
      </c>
      <c r="F359" s="20">
        <v>39406</v>
      </c>
      <c r="G359" s="2">
        <f t="shared" ca="1" si="5"/>
        <v>16</v>
      </c>
      <c r="H359" s="21"/>
      <c r="I359" s="22">
        <v>39388</v>
      </c>
      <c r="J359" s="19">
        <v>3</v>
      </c>
      <c r="K359" s="19"/>
      <c r="L359" s="19"/>
    </row>
    <row r="360" spans="1:12" x14ac:dyDescent="0.3">
      <c r="A360" s="17" t="s">
        <v>327</v>
      </c>
      <c r="B360" s="19" t="s">
        <v>112</v>
      </c>
      <c r="C360" s="17" t="s">
        <v>239</v>
      </c>
      <c r="D360" s="17" t="s">
        <v>820</v>
      </c>
      <c r="E360" s="54">
        <v>3741419</v>
      </c>
      <c r="F360" s="20">
        <v>42853</v>
      </c>
      <c r="G360" s="2">
        <f t="shared" ca="1" si="5"/>
        <v>6</v>
      </c>
      <c r="H360" s="21" t="s">
        <v>116</v>
      </c>
      <c r="I360" s="22">
        <v>25508</v>
      </c>
      <c r="J360" s="19">
        <v>4</v>
      </c>
      <c r="K360" s="19"/>
      <c r="L360" s="19"/>
    </row>
    <row r="361" spans="1:12" x14ac:dyDescent="0.3">
      <c r="A361" s="17" t="s">
        <v>342</v>
      </c>
      <c r="B361" s="19" t="s">
        <v>123</v>
      </c>
      <c r="C361" s="17" t="s">
        <v>239</v>
      </c>
      <c r="D361" s="17" t="s">
        <v>817</v>
      </c>
      <c r="E361" s="54">
        <v>6189763</v>
      </c>
      <c r="F361" s="20">
        <v>44701</v>
      </c>
      <c r="G361" s="2">
        <f t="shared" ca="1" si="5"/>
        <v>1</v>
      </c>
      <c r="H361" s="21"/>
      <c r="I361" s="22">
        <v>66866</v>
      </c>
      <c r="J361" s="19">
        <v>2</v>
      </c>
      <c r="K361" s="19"/>
      <c r="L361" s="19"/>
    </row>
    <row r="362" spans="1:12" x14ac:dyDescent="0.3">
      <c r="A362" s="17" t="s">
        <v>336</v>
      </c>
      <c r="B362" s="19" t="s">
        <v>121</v>
      </c>
      <c r="C362" s="17" t="s">
        <v>239</v>
      </c>
      <c r="D362" s="17" t="s">
        <v>820</v>
      </c>
      <c r="E362" s="54">
        <v>6237860</v>
      </c>
      <c r="F362" s="20">
        <v>39937</v>
      </c>
      <c r="G362" s="2">
        <f t="shared" ca="1" si="5"/>
        <v>14</v>
      </c>
      <c r="H362" s="21" t="s">
        <v>128</v>
      </c>
      <c r="I362" s="22">
        <v>14938</v>
      </c>
      <c r="J362" s="19">
        <v>1</v>
      </c>
      <c r="K362" s="19"/>
      <c r="L362" s="19"/>
    </row>
    <row r="363" spans="1:12" x14ac:dyDescent="0.3">
      <c r="A363" s="17" t="s">
        <v>373</v>
      </c>
      <c r="B363" s="19" t="s">
        <v>123</v>
      </c>
      <c r="C363" s="17" t="s">
        <v>239</v>
      </c>
      <c r="D363" s="17" t="s">
        <v>818</v>
      </c>
      <c r="E363" s="54">
        <v>9117463</v>
      </c>
      <c r="F363" s="20">
        <v>44047</v>
      </c>
      <c r="G363" s="2">
        <f t="shared" ca="1" si="5"/>
        <v>3</v>
      </c>
      <c r="H363" s="21"/>
      <c r="I363" s="22">
        <v>51084</v>
      </c>
      <c r="J363" s="19">
        <v>1</v>
      </c>
      <c r="K363" s="19"/>
      <c r="L363" s="19"/>
    </row>
    <row r="364" spans="1:12" x14ac:dyDescent="0.3">
      <c r="A364" s="17" t="s">
        <v>384</v>
      </c>
      <c r="B364" s="19" t="s">
        <v>123</v>
      </c>
      <c r="C364" s="17" t="s">
        <v>239</v>
      </c>
      <c r="D364" s="17" t="s">
        <v>817</v>
      </c>
      <c r="E364" s="54">
        <v>2908749</v>
      </c>
      <c r="F364" s="20">
        <v>42967</v>
      </c>
      <c r="G364" s="2">
        <f t="shared" ca="1" si="5"/>
        <v>6</v>
      </c>
      <c r="H364" s="21" t="s">
        <v>120</v>
      </c>
      <c r="I364" s="22">
        <v>96512</v>
      </c>
      <c r="J364" s="19">
        <v>5</v>
      </c>
      <c r="K364" s="19"/>
      <c r="L364" s="19"/>
    </row>
    <row r="365" spans="1:12" x14ac:dyDescent="0.3">
      <c r="A365" s="17" t="s">
        <v>265</v>
      </c>
      <c r="B365" s="19" t="s">
        <v>112</v>
      </c>
      <c r="C365" s="17" t="s">
        <v>239</v>
      </c>
      <c r="D365" s="17" t="s">
        <v>817</v>
      </c>
      <c r="E365" s="54">
        <v>1756065</v>
      </c>
      <c r="F365" s="20">
        <v>42743</v>
      </c>
      <c r="G365" s="2">
        <f t="shared" ca="1" si="5"/>
        <v>6</v>
      </c>
      <c r="H365" s="21"/>
      <c r="I365" s="22">
        <v>106947</v>
      </c>
      <c r="J365" s="19">
        <v>4</v>
      </c>
      <c r="K365" s="19"/>
      <c r="L365" s="19"/>
    </row>
    <row r="366" spans="1:12" x14ac:dyDescent="0.3">
      <c r="A366" s="17" t="s">
        <v>312</v>
      </c>
      <c r="B366" s="19" t="s">
        <v>123</v>
      </c>
      <c r="C366" s="17" t="s">
        <v>239</v>
      </c>
      <c r="D366" s="17" t="s">
        <v>817</v>
      </c>
      <c r="E366" s="54">
        <v>2905821</v>
      </c>
      <c r="F366" s="20">
        <v>42453</v>
      </c>
      <c r="G366" s="2">
        <f t="shared" ca="1" si="5"/>
        <v>7</v>
      </c>
      <c r="H366" s="21" t="s">
        <v>114</v>
      </c>
      <c r="I366" s="22">
        <v>81378</v>
      </c>
      <c r="J366" s="19">
        <v>1</v>
      </c>
      <c r="K366" s="19"/>
      <c r="L366" s="19"/>
    </row>
    <row r="367" spans="1:12" x14ac:dyDescent="0.3">
      <c r="A367" s="17" t="s">
        <v>344</v>
      </c>
      <c r="B367" s="19" t="s">
        <v>127</v>
      </c>
      <c r="C367" s="17" t="s">
        <v>239</v>
      </c>
      <c r="D367" s="17" t="s">
        <v>818</v>
      </c>
      <c r="E367" s="54">
        <v>8108124</v>
      </c>
      <c r="F367" s="20">
        <v>39588</v>
      </c>
      <c r="G367" s="2">
        <f t="shared" ca="1" si="5"/>
        <v>15</v>
      </c>
      <c r="H367" s="21"/>
      <c r="I367" s="22">
        <v>60818</v>
      </c>
      <c r="J367" s="19">
        <v>1</v>
      </c>
      <c r="K367" s="19"/>
      <c r="L367" s="19"/>
    </row>
    <row r="368" spans="1:12" x14ac:dyDescent="0.3">
      <c r="A368" s="17" t="s">
        <v>377</v>
      </c>
      <c r="B368" s="19" t="s">
        <v>123</v>
      </c>
      <c r="C368" s="17" t="s">
        <v>239</v>
      </c>
      <c r="D368" s="17" t="s">
        <v>817</v>
      </c>
      <c r="E368" s="54">
        <v>9407259</v>
      </c>
      <c r="F368" s="20">
        <v>39678</v>
      </c>
      <c r="G368" s="2">
        <f t="shared" ca="1" si="5"/>
        <v>15</v>
      </c>
      <c r="H368" s="21" t="s">
        <v>114</v>
      </c>
      <c r="I368" s="22">
        <v>119124</v>
      </c>
      <c r="J368" s="19">
        <v>5</v>
      </c>
      <c r="K368" s="19"/>
      <c r="L368" s="19"/>
    </row>
    <row r="369" spans="1:12" x14ac:dyDescent="0.3">
      <c r="A369" s="17" t="s">
        <v>247</v>
      </c>
      <c r="B369" s="19" t="s">
        <v>123</v>
      </c>
      <c r="C369" s="17" t="s">
        <v>239</v>
      </c>
      <c r="D369" s="17" t="s">
        <v>817</v>
      </c>
      <c r="E369" s="54">
        <v>9075101</v>
      </c>
      <c r="F369" s="20">
        <v>40112</v>
      </c>
      <c r="G369" s="2">
        <f t="shared" ca="1" si="5"/>
        <v>14</v>
      </c>
      <c r="H369" s="21" t="s">
        <v>114</v>
      </c>
      <c r="I369" s="22">
        <v>102859</v>
      </c>
      <c r="J369" s="19">
        <v>4</v>
      </c>
      <c r="K369" s="19"/>
      <c r="L369" s="19"/>
    </row>
    <row r="370" spans="1:12" x14ac:dyDescent="0.3">
      <c r="A370" s="17" t="s">
        <v>376</v>
      </c>
      <c r="B370" s="19" t="s">
        <v>123</v>
      </c>
      <c r="C370" s="17" t="s">
        <v>239</v>
      </c>
      <c r="D370" s="17" t="s">
        <v>817</v>
      </c>
      <c r="E370" s="54">
        <v>2965988</v>
      </c>
      <c r="F370" s="20">
        <v>44069</v>
      </c>
      <c r="G370" s="2">
        <f t="shared" ca="1" si="5"/>
        <v>3</v>
      </c>
      <c r="H370" s="21"/>
      <c r="I370" s="22">
        <v>89114</v>
      </c>
      <c r="J370" s="19">
        <v>2</v>
      </c>
      <c r="K370" s="19"/>
      <c r="L370" s="19"/>
    </row>
    <row r="371" spans="1:12" x14ac:dyDescent="0.3">
      <c r="A371" s="17" t="s">
        <v>353</v>
      </c>
      <c r="B371" s="19" t="s">
        <v>121</v>
      </c>
      <c r="C371" s="17" t="s">
        <v>239</v>
      </c>
      <c r="D371" s="17" t="s">
        <v>820</v>
      </c>
      <c r="E371" s="54">
        <v>2834592</v>
      </c>
      <c r="F371" s="20">
        <v>39999</v>
      </c>
      <c r="G371" s="2">
        <f t="shared" ca="1" si="5"/>
        <v>14</v>
      </c>
      <c r="H371" s="21" t="s">
        <v>128</v>
      </c>
      <c r="I371" s="22">
        <v>23315</v>
      </c>
      <c r="J371" s="19">
        <v>5</v>
      </c>
      <c r="K371" s="19"/>
      <c r="L371" s="19"/>
    </row>
    <row r="372" spans="1:12" x14ac:dyDescent="0.3">
      <c r="A372" s="17" t="s">
        <v>335</v>
      </c>
      <c r="B372" s="19" t="s">
        <v>119</v>
      </c>
      <c r="C372" s="17" t="s">
        <v>239</v>
      </c>
      <c r="D372" s="17" t="s">
        <v>819</v>
      </c>
      <c r="E372" s="54">
        <v>6943667</v>
      </c>
      <c r="F372" s="20">
        <v>39927</v>
      </c>
      <c r="G372" s="2">
        <f t="shared" ca="1" si="5"/>
        <v>14</v>
      </c>
      <c r="H372" s="21"/>
      <c r="I372" s="22">
        <v>36963</v>
      </c>
      <c r="J372" s="19">
        <v>3</v>
      </c>
      <c r="K372" s="19"/>
      <c r="L372" s="19"/>
    </row>
    <row r="373" spans="1:12" x14ac:dyDescent="0.3">
      <c r="A373" s="17" t="s">
        <v>351</v>
      </c>
      <c r="B373" s="19" t="s">
        <v>127</v>
      </c>
      <c r="C373" s="17" t="s">
        <v>239</v>
      </c>
      <c r="D373" s="17" t="s">
        <v>818</v>
      </c>
      <c r="E373" s="54">
        <v>6823907</v>
      </c>
      <c r="F373" s="20">
        <v>39644</v>
      </c>
      <c r="G373" s="2">
        <f t="shared" ca="1" si="5"/>
        <v>15</v>
      </c>
      <c r="H373" s="21"/>
      <c r="I373" s="22">
        <v>50776</v>
      </c>
      <c r="J373" s="19">
        <v>4</v>
      </c>
      <c r="K373" s="19"/>
      <c r="L373" s="19"/>
    </row>
    <row r="374" spans="1:12" x14ac:dyDescent="0.3">
      <c r="A374" s="17" t="s">
        <v>295</v>
      </c>
      <c r="B374" s="19" t="s">
        <v>123</v>
      </c>
      <c r="C374" s="17" t="s">
        <v>239</v>
      </c>
      <c r="D374" s="17" t="s">
        <v>817</v>
      </c>
      <c r="E374" s="54">
        <v>3677429</v>
      </c>
      <c r="F374" s="20">
        <v>43122</v>
      </c>
      <c r="G374" s="2">
        <f t="shared" ca="1" si="5"/>
        <v>5</v>
      </c>
      <c r="H374" s="21"/>
      <c r="I374" s="22">
        <v>113630</v>
      </c>
      <c r="J374" s="19">
        <v>2</v>
      </c>
      <c r="K374" s="19"/>
      <c r="L374" s="19"/>
    </row>
    <row r="375" spans="1:12" x14ac:dyDescent="0.3">
      <c r="A375" s="17" t="s">
        <v>363</v>
      </c>
      <c r="B375" s="19" t="s">
        <v>123</v>
      </c>
      <c r="C375" s="17" t="s">
        <v>239</v>
      </c>
      <c r="D375" s="17" t="s">
        <v>818</v>
      </c>
      <c r="E375" s="54">
        <v>3223108</v>
      </c>
      <c r="F375" s="20">
        <v>44046</v>
      </c>
      <c r="G375" s="2">
        <f t="shared" ca="1" si="5"/>
        <v>3</v>
      </c>
      <c r="H375" s="21" t="s">
        <v>116</v>
      </c>
      <c r="I375" s="22">
        <v>61398</v>
      </c>
      <c r="J375" s="19">
        <v>4</v>
      </c>
      <c r="K375" s="19"/>
      <c r="L375" s="19"/>
    </row>
    <row r="376" spans="1:12" x14ac:dyDescent="0.3">
      <c r="A376" s="17" t="s">
        <v>325</v>
      </c>
      <c r="B376" s="19" t="s">
        <v>127</v>
      </c>
      <c r="C376" s="17" t="s">
        <v>239</v>
      </c>
      <c r="D376" s="17" t="s">
        <v>817</v>
      </c>
      <c r="E376" s="54">
        <v>9146225</v>
      </c>
      <c r="F376" s="20">
        <v>43549</v>
      </c>
      <c r="G376" s="2">
        <f t="shared" ca="1" si="5"/>
        <v>4</v>
      </c>
      <c r="H376" s="21" t="s">
        <v>114</v>
      </c>
      <c r="I376" s="22">
        <v>105530</v>
      </c>
      <c r="J376" s="19">
        <v>5</v>
      </c>
      <c r="K376" s="19"/>
      <c r="L376" s="19"/>
    </row>
    <row r="377" spans="1:12" x14ac:dyDescent="0.3">
      <c r="A377" s="17" t="s">
        <v>242</v>
      </c>
      <c r="B377" s="19" t="s">
        <v>123</v>
      </c>
      <c r="C377" s="17" t="s">
        <v>239</v>
      </c>
      <c r="D377" s="17" t="s">
        <v>817</v>
      </c>
      <c r="E377" s="54">
        <v>9079142</v>
      </c>
      <c r="F377" s="20">
        <v>42669</v>
      </c>
      <c r="G377" s="2">
        <f t="shared" ca="1" si="5"/>
        <v>7</v>
      </c>
      <c r="H377" s="21"/>
      <c r="I377" s="22">
        <v>99887</v>
      </c>
      <c r="J377" s="19">
        <v>3</v>
      </c>
      <c r="K377" s="19"/>
      <c r="L377" s="19"/>
    </row>
    <row r="378" spans="1:12" x14ac:dyDescent="0.3">
      <c r="A378" s="17" t="s">
        <v>306</v>
      </c>
      <c r="B378" s="19" t="s">
        <v>127</v>
      </c>
      <c r="C378" s="17" t="s">
        <v>239</v>
      </c>
      <c r="D378" s="17" t="s">
        <v>819</v>
      </c>
      <c r="E378" s="54">
        <v>7154773</v>
      </c>
      <c r="F378" s="20">
        <v>39860</v>
      </c>
      <c r="G378" s="2">
        <f t="shared" ca="1" si="5"/>
        <v>14</v>
      </c>
      <c r="H378" s="21"/>
      <c r="I378" s="22">
        <v>33926</v>
      </c>
      <c r="J378" s="19">
        <v>5</v>
      </c>
      <c r="K378" s="19"/>
      <c r="L378" s="19"/>
    </row>
    <row r="379" spans="1:12" x14ac:dyDescent="0.3">
      <c r="A379" s="17" t="s">
        <v>301</v>
      </c>
      <c r="B379" s="19" t="s">
        <v>121</v>
      </c>
      <c r="C379" s="17" t="s">
        <v>239</v>
      </c>
      <c r="D379" s="17" t="s">
        <v>818</v>
      </c>
      <c r="E379" s="54">
        <v>5848524</v>
      </c>
      <c r="F379" s="20">
        <v>43879</v>
      </c>
      <c r="G379" s="2">
        <f t="shared" ca="1" si="5"/>
        <v>3</v>
      </c>
      <c r="H379" s="21" t="s">
        <v>114</v>
      </c>
      <c r="I379" s="22">
        <v>62485</v>
      </c>
      <c r="J379" s="19">
        <v>5</v>
      </c>
      <c r="K379" s="19"/>
      <c r="L379" s="19"/>
    </row>
    <row r="380" spans="1:12" x14ac:dyDescent="0.3">
      <c r="A380" s="17" t="s">
        <v>366</v>
      </c>
      <c r="B380" s="19" t="s">
        <v>112</v>
      </c>
      <c r="C380" s="17" t="s">
        <v>239</v>
      </c>
      <c r="D380" s="17" t="s">
        <v>817</v>
      </c>
      <c r="E380" s="54">
        <v>3585634</v>
      </c>
      <c r="F380" s="20">
        <v>42578</v>
      </c>
      <c r="G380" s="2">
        <f t="shared" ca="1" si="5"/>
        <v>7</v>
      </c>
      <c r="H380" s="21" t="s">
        <v>116</v>
      </c>
      <c r="I380" s="22">
        <v>94527</v>
      </c>
      <c r="J380" s="19">
        <v>3</v>
      </c>
      <c r="K380" s="19"/>
      <c r="L380" s="19"/>
    </row>
    <row r="381" spans="1:12" x14ac:dyDescent="0.3">
      <c r="A381" s="17" t="s">
        <v>389</v>
      </c>
      <c r="B381" s="19" t="s">
        <v>119</v>
      </c>
      <c r="C381" s="17" t="s">
        <v>239</v>
      </c>
      <c r="D381" s="17" t="s">
        <v>818</v>
      </c>
      <c r="E381" s="54">
        <v>3385679</v>
      </c>
      <c r="F381" s="20">
        <v>43752</v>
      </c>
      <c r="G381" s="2">
        <f t="shared" ca="1" si="5"/>
        <v>4</v>
      </c>
      <c r="H381" s="21" t="s">
        <v>120</v>
      </c>
      <c r="I381" s="22">
        <v>46832</v>
      </c>
      <c r="J381" s="19">
        <v>2</v>
      </c>
      <c r="K381" s="19"/>
      <c r="L381" s="19"/>
    </row>
    <row r="382" spans="1:12" x14ac:dyDescent="0.3">
      <c r="A382" s="17" t="s">
        <v>267</v>
      </c>
      <c r="B382" s="19" t="s">
        <v>118</v>
      </c>
      <c r="C382" s="17" t="s">
        <v>239</v>
      </c>
      <c r="D382" s="17" t="s">
        <v>819</v>
      </c>
      <c r="E382" s="54">
        <v>7373252</v>
      </c>
      <c r="F382" s="20">
        <v>42745</v>
      </c>
      <c r="G382" s="2">
        <f t="shared" ca="1" si="5"/>
        <v>6</v>
      </c>
      <c r="H382" s="21" t="s">
        <v>114</v>
      </c>
      <c r="I382" s="22">
        <v>32805</v>
      </c>
      <c r="J382" s="19">
        <v>3</v>
      </c>
      <c r="K382" s="19"/>
      <c r="L382" s="19"/>
    </row>
    <row r="383" spans="1:12" x14ac:dyDescent="0.3">
      <c r="A383" s="17" t="s">
        <v>383</v>
      </c>
      <c r="B383" s="19" t="s">
        <v>121</v>
      </c>
      <c r="C383" s="17" t="s">
        <v>239</v>
      </c>
      <c r="D383" s="17" t="s">
        <v>817</v>
      </c>
      <c r="E383" s="54">
        <v>5703752</v>
      </c>
      <c r="F383" s="20">
        <v>43337</v>
      </c>
      <c r="G383" s="2">
        <f t="shared" ca="1" si="5"/>
        <v>5</v>
      </c>
      <c r="H383" s="21" t="s">
        <v>114</v>
      </c>
      <c r="I383" s="22">
        <v>82431</v>
      </c>
      <c r="J383" s="19">
        <v>5</v>
      </c>
      <c r="K383" s="19"/>
      <c r="L383" s="19"/>
    </row>
    <row r="384" spans="1:12" x14ac:dyDescent="0.3">
      <c r="A384" s="17" t="s">
        <v>346</v>
      </c>
      <c r="B384" s="19" t="s">
        <v>118</v>
      </c>
      <c r="C384" s="17" t="s">
        <v>239</v>
      </c>
      <c r="D384" s="17" t="s">
        <v>820</v>
      </c>
      <c r="E384" s="54">
        <v>2574811</v>
      </c>
      <c r="F384" s="20">
        <v>43274</v>
      </c>
      <c r="G384" s="2">
        <f t="shared" ca="1" si="5"/>
        <v>5</v>
      </c>
      <c r="H384" s="21" t="s">
        <v>116</v>
      </c>
      <c r="I384" s="22">
        <v>20601</v>
      </c>
      <c r="J384" s="19">
        <v>2</v>
      </c>
      <c r="K384" s="19"/>
      <c r="L384" s="19"/>
    </row>
    <row r="385" spans="1:12" x14ac:dyDescent="0.3">
      <c r="A385" s="17" t="s">
        <v>238</v>
      </c>
      <c r="B385" s="19" t="s">
        <v>121</v>
      </c>
      <c r="C385" s="17" t="s">
        <v>239</v>
      </c>
      <c r="D385" s="17" t="s">
        <v>817</v>
      </c>
      <c r="E385" s="54">
        <v>4514501</v>
      </c>
      <c r="F385" s="20">
        <v>44495</v>
      </c>
      <c r="G385" s="2">
        <f t="shared" ca="1" si="5"/>
        <v>2</v>
      </c>
      <c r="H385" s="21" t="s">
        <v>240</v>
      </c>
      <c r="I385" s="22">
        <v>76815</v>
      </c>
      <c r="J385" s="19">
        <v>5</v>
      </c>
      <c r="K385" s="19"/>
      <c r="L385" s="19"/>
    </row>
    <row r="386" spans="1:12" x14ac:dyDescent="0.3">
      <c r="A386" s="17" t="s">
        <v>276</v>
      </c>
      <c r="B386" s="19" t="s">
        <v>121</v>
      </c>
      <c r="C386" s="17" t="s">
        <v>239</v>
      </c>
      <c r="D386" s="17" t="s">
        <v>818</v>
      </c>
      <c r="E386" s="54">
        <v>1547738</v>
      </c>
      <c r="F386" s="20">
        <v>41650</v>
      </c>
      <c r="G386" s="2">
        <f t="shared" ref="G386:G449" ca="1" si="6">DATEDIF(F386,TODAY(),"Y")</f>
        <v>9</v>
      </c>
      <c r="H386" s="21"/>
      <c r="I386" s="22">
        <v>53055</v>
      </c>
      <c r="J386" s="19">
        <v>2</v>
      </c>
      <c r="K386" s="19"/>
      <c r="L386" s="19"/>
    </row>
    <row r="387" spans="1:12" x14ac:dyDescent="0.3">
      <c r="A387" s="17" t="s">
        <v>248</v>
      </c>
      <c r="B387" s="19" t="s">
        <v>121</v>
      </c>
      <c r="C387" s="17" t="s">
        <v>239</v>
      </c>
      <c r="D387" s="17" t="s">
        <v>817</v>
      </c>
      <c r="E387" s="54">
        <v>3696485</v>
      </c>
      <c r="F387" s="20">
        <v>41211</v>
      </c>
      <c r="G387" s="2">
        <f t="shared" ca="1" si="6"/>
        <v>11</v>
      </c>
      <c r="H387" s="21"/>
      <c r="I387" s="22">
        <v>82850</v>
      </c>
      <c r="J387" s="19">
        <v>3</v>
      </c>
      <c r="K387" s="19"/>
      <c r="L387" s="19"/>
    </row>
    <row r="388" spans="1:12" x14ac:dyDescent="0.3">
      <c r="A388" s="17" t="s">
        <v>255</v>
      </c>
      <c r="B388" s="19" t="s">
        <v>112</v>
      </c>
      <c r="C388" s="17" t="s">
        <v>239</v>
      </c>
      <c r="D388" s="17" t="s">
        <v>817</v>
      </c>
      <c r="E388" s="54">
        <v>7151906</v>
      </c>
      <c r="F388" s="20">
        <v>43407</v>
      </c>
      <c r="G388" s="2">
        <f t="shared" ca="1" si="6"/>
        <v>5</v>
      </c>
      <c r="H388" s="21"/>
      <c r="I388" s="22">
        <v>106002</v>
      </c>
      <c r="J388" s="19">
        <v>4</v>
      </c>
      <c r="K388" s="19"/>
      <c r="L388" s="19"/>
    </row>
    <row r="389" spans="1:12" x14ac:dyDescent="0.3">
      <c r="A389" s="17" t="s">
        <v>274</v>
      </c>
      <c r="B389" s="19" t="s">
        <v>118</v>
      </c>
      <c r="C389" s="17" t="s">
        <v>239</v>
      </c>
      <c r="D389" s="17" t="s">
        <v>817</v>
      </c>
      <c r="E389" s="54">
        <v>7472656</v>
      </c>
      <c r="F389" s="20">
        <v>40903</v>
      </c>
      <c r="G389" s="2">
        <f t="shared" ca="1" si="6"/>
        <v>11</v>
      </c>
      <c r="H389" s="21"/>
      <c r="I389" s="22">
        <v>71240</v>
      </c>
      <c r="J389" s="19">
        <v>2</v>
      </c>
      <c r="K389" s="19"/>
      <c r="L389" s="19"/>
    </row>
    <row r="390" spans="1:12" x14ac:dyDescent="0.3">
      <c r="A390" s="17" t="s">
        <v>323</v>
      </c>
      <c r="B390" s="19" t="s">
        <v>121</v>
      </c>
      <c r="C390" s="17" t="s">
        <v>239</v>
      </c>
      <c r="D390" s="17" t="s">
        <v>818</v>
      </c>
      <c r="E390" s="54">
        <v>7863299</v>
      </c>
      <c r="F390" s="20">
        <v>43180</v>
      </c>
      <c r="G390" s="2">
        <f t="shared" ca="1" si="6"/>
        <v>5</v>
      </c>
      <c r="H390" s="21"/>
      <c r="I390" s="22">
        <v>55269</v>
      </c>
      <c r="J390" s="19">
        <v>2</v>
      </c>
      <c r="K390" s="19"/>
      <c r="L390" s="19"/>
    </row>
    <row r="391" spans="1:12" x14ac:dyDescent="0.3">
      <c r="A391" s="17" t="s">
        <v>313</v>
      </c>
      <c r="B391" s="19" t="s">
        <v>118</v>
      </c>
      <c r="C391" s="17" t="s">
        <v>239</v>
      </c>
      <c r="D391" s="17" t="s">
        <v>817</v>
      </c>
      <c r="E391" s="54">
        <v>9635823</v>
      </c>
      <c r="F391" s="20">
        <v>42455</v>
      </c>
      <c r="G391" s="2">
        <f t="shared" ca="1" si="6"/>
        <v>7</v>
      </c>
      <c r="H391" s="21" t="s">
        <v>128</v>
      </c>
      <c r="I391" s="22">
        <v>82553</v>
      </c>
      <c r="J391" s="19">
        <v>2</v>
      </c>
      <c r="K391" s="19"/>
      <c r="L391" s="19"/>
    </row>
    <row r="392" spans="1:12" x14ac:dyDescent="0.3">
      <c r="A392" s="17" t="s">
        <v>252</v>
      </c>
      <c r="B392" s="19" t="s">
        <v>112</v>
      </c>
      <c r="C392" s="17" t="s">
        <v>239</v>
      </c>
      <c r="D392" s="17" t="s">
        <v>820</v>
      </c>
      <c r="E392" s="54">
        <v>7461894</v>
      </c>
      <c r="F392" s="20">
        <v>42664</v>
      </c>
      <c r="G392" s="2">
        <f t="shared" ca="1" si="6"/>
        <v>7</v>
      </c>
      <c r="H392" s="21"/>
      <c r="I392" s="22">
        <v>19462</v>
      </c>
      <c r="J392" s="19">
        <v>4</v>
      </c>
      <c r="K392" s="19"/>
      <c r="L392" s="19"/>
    </row>
    <row r="393" spans="1:12" x14ac:dyDescent="0.3">
      <c r="A393" s="17" t="s">
        <v>289</v>
      </c>
      <c r="B393" s="19" t="s">
        <v>123</v>
      </c>
      <c r="C393" s="17" t="s">
        <v>239</v>
      </c>
      <c r="D393" s="17" t="s">
        <v>817</v>
      </c>
      <c r="E393" s="54">
        <v>4529732</v>
      </c>
      <c r="F393" s="20">
        <v>40214</v>
      </c>
      <c r="G393" s="2">
        <f t="shared" ca="1" si="6"/>
        <v>13</v>
      </c>
      <c r="H393" s="21"/>
      <c r="I393" s="22">
        <v>77760</v>
      </c>
      <c r="J393" s="19">
        <v>3</v>
      </c>
      <c r="K393" s="19"/>
      <c r="L393" s="19"/>
    </row>
    <row r="394" spans="1:12" x14ac:dyDescent="0.3">
      <c r="A394" s="17" t="s">
        <v>268</v>
      </c>
      <c r="B394" s="19" t="s">
        <v>112</v>
      </c>
      <c r="C394" s="17" t="s">
        <v>239</v>
      </c>
      <c r="D394" s="17" t="s">
        <v>819</v>
      </c>
      <c r="E394" s="54">
        <v>3211216</v>
      </c>
      <c r="F394" s="20">
        <v>42354</v>
      </c>
      <c r="G394" s="2">
        <f t="shared" ca="1" si="6"/>
        <v>7</v>
      </c>
      <c r="H394" s="21"/>
      <c r="I394" s="22">
        <v>30337</v>
      </c>
      <c r="J394" s="19">
        <v>1</v>
      </c>
      <c r="K394" s="19"/>
      <c r="L394" s="19"/>
    </row>
    <row r="395" spans="1:12" x14ac:dyDescent="0.3">
      <c r="A395" s="17" t="s">
        <v>300</v>
      </c>
      <c r="B395" s="19" t="s">
        <v>123</v>
      </c>
      <c r="C395" s="17" t="s">
        <v>239</v>
      </c>
      <c r="D395" s="17" t="s">
        <v>818</v>
      </c>
      <c r="E395" s="54">
        <v>9003819</v>
      </c>
      <c r="F395" s="20">
        <v>43878</v>
      </c>
      <c r="G395" s="2">
        <f t="shared" ca="1" si="6"/>
        <v>3</v>
      </c>
      <c r="H395" s="21" t="s">
        <v>128</v>
      </c>
      <c r="I395" s="22">
        <v>59765</v>
      </c>
      <c r="J395" s="19">
        <v>2</v>
      </c>
      <c r="K395" s="19"/>
      <c r="L395" s="19"/>
    </row>
    <row r="396" spans="1:12" x14ac:dyDescent="0.3">
      <c r="A396" s="17" t="s">
        <v>349</v>
      </c>
      <c r="B396" s="19" t="s">
        <v>123</v>
      </c>
      <c r="C396" s="17" t="s">
        <v>239</v>
      </c>
      <c r="D396" s="17" t="s">
        <v>817</v>
      </c>
      <c r="E396" s="54">
        <v>1476635</v>
      </c>
      <c r="F396" s="20">
        <v>42559</v>
      </c>
      <c r="G396" s="2">
        <f t="shared" ca="1" si="6"/>
        <v>7</v>
      </c>
      <c r="H396" s="21" t="s">
        <v>114</v>
      </c>
      <c r="I396" s="22">
        <v>81135</v>
      </c>
      <c r="J396" s="19">
        <v>1</v>
      </c>
      <c r="K396" s="19"/>
      <c r="L396" s="19"/>
    </row>
    <row r="397" spans="1:12" x14ac:dyDescent="0.3">
      <c r="A397" s="17" t="s">
        <v>822</v>
      </c>
      <c r="B397" s="19" t="s">
        <v>123</v>
      </c>
      <c r="C397" s="17" t="s">
        <v>239</v>
      </c>
      <c r="D397" s="17" t="s">
        <v>817</v>
      </c>
      <c r="E397" s="54">
        <v>4569287</v>
      </c>
      <c r="F397" s="20">
        <v>42683</v>
      </c>
      <c r="G397" s="2">
        <f t="shared" ca="1" si="6"/>
        <v>7</v>
      </c>
      <c r="H397" s="21" t="s">
        <v>128</v>
      </c>
      <c r="I397" s="22">
        <v>61425</v>
      </c>
      <c r="J397" s="19">
        <v>3</v>
      </c>
      <c r="K397" s="19"/>
      <c r="L397" s="19"/>
    </row>
    <row r="398" spans="1:12" x14ac:dyDescent="0.3">
      <c r="A398" s="17" t="s">
        <v>283</v>
      </c>
      <c r="B398" s="19" t="s">
        <v>123</v>
      </c>
      <c r="C398" s="17" t="s">
        <v>239</v>
      </c>
      <c r="D398" s="17" t="s">
        <v>817</v>
      </c>
      <c r="E398" s="54">
        <v>4408121</v>
      </c>
      <c r="F398" s="20">
        <v>43846</v>
      </c>
      <c r="G398" s="2">
        <f t="shared" ca="1" si="6"/>
        <v>3</v>
      </c>
      <c r="H398" s="21" t="s">
        <v>128</v>
      </c>
      <c r="I398" s="22">
        <v>116451</v>
      </c>
      <c r="J398" s="19">
        <v>3</v>
      </c>
      <c r="K398" s="19"/>
      <c r="L398" s="19"/>
    </row>
    <row r="399" spans="1:12" x14ac:dyDescent="0.3">
      <c r="A399" s="17" t="s">
        <v>355</v>
      </c>
      <c r="B399" s="19" t="s">
        <v>123</v>
      </c>
      <c r="C399" s="17" t="s">
        <v>239</v>
      </c>
      <c r="D399" s="17" t="s">
        <v>817</v>
      </c>
      <c r="E399" s="54">
        <v>5005041</v>
      </c>
      <c r="F399" s="20">
        <v>41086</v>
      </c>
      <c r="G399" s="2">
        <f t="shared" ca="1" si="6"/>
        <v>11</v>
      </c>
      <c r="H399" s="21" t="s">
        <v>128</v>
      </c>
      <c r="I399" s="22">
        <v>93258</v>
      </c>
      <c r="J399" s="19">
        <v>3</v>
      </c>
      <c r="K399" s="19"/>
      <c r="L399" s="19"/>
    </row>
    <row r="400" spans="1:12" x14ac:dyDescent="0.3">
      <c r="A400" s="17" t="s">
        <v>343</v>
      </c>
      <c r="B400" s="19" t="s">
        <v>123</v>
      </c>
      <c r="C400" s="17" t="s">
        <v>239</v>
      </c>
      <c r="D400" s="17" t="s">
        <v>817</v>
      </c>
      <c r="E400" s="54">
        <v>7771654</v>
      </c>
      <c r="F400" s="20">
        <v>39586</v>
      </c>
      <c r="G400" s="2">
        <f t="shared" ca="1" si="6"/>
        <v>15</v>
      </c>
      <c r="H400" s="21" t="s">
        <v>114</v>
      </c>
      <c r="I400" s="22">
        <v>101412</v>
      </c>
      <c r="J400" s="19">
        <v>5</v>
      </c>
      <c r="K400" s="19"/>
      <c r="L400" s="19"/>
    </row>
    <row r="401" spans="1:12" x14ac:dyDescent="0.3">
      <c r="A401" s="17" t="s">
        <v>275</v>
      </c>
      <c r="B401" s="19" t="s">
        <v>123</v>
      </c>
      <c r="C401" s="17" t="s">
        <v>239</v>
      </c>
      <c r="D401" s="17" t="s">
        <v>817</v>
      </c>
      <c r="E401" s="54">
        <v>2986912</v>
      </c>
      <c r="F401" s="20">
        <v>40908</v>
      </c>
      <c r="G401" s="2">
        <f t="shared" ca="1" si="6"/>
        <v>11</v>
      </c>
      <c r="H401" s="21" t="s">
        <v>128</v>
      </c>
      <c r="I401" s="22">
        <v>84713</v>
      </c>
      <c r="J401" s="19">
        <v>3</v>
      </c>
      <c r="K401" s="19"/>
      <c r="L401" s="19"/>
    </row>
    <row r="402" spans="1:12" x14ac:dyDescent="0.3">
      <c r="A402" s="17" t="s">
        <v>315</v>
      </c>
      <c r="B402" s="19" t="s">
        <v>121</v>
      </c>
      <c r="C402" s="17" t="s">
        <v>239</v>
      </c>
      <c r="D402" s="17" t="s">
        <v>817</v>
      </c>
      <c r="E402" s="54">
        <v>1347350</v>
      </c>
      <c r="F402" s="20">
        <v>39895</v>
      </c>
      <c r="G402" s="2">
        <f t="shared" ca="1" si="6"/>
        <v>14</v>
      </c>
      <c r="H402" s="21" t="s">
        <v>128</v>
      </c>
      <c r="I402" s="22">
        <v>92813</v>
      </c>
      <c r="J402" s="19">
        <v>1</v>
      </c>
      <c r="K402" s="19"/>
      <c r="L402" s="19"/>
    </row>
    <row r="403" spans="1:12" x14ac:dyDescent="0.3">
      <c r="A403" s="17" t="s">
        <v>330</v>
      </c>
      <c r="B403" s="19" t="s">
        <v>121</v>
      </c>
      <c r="C403" s="17" t="s">
        <v>239</v>
      </c>
      <c r="D403" s="17" t="s">
        <v>817</v>
      </c>
      <c r="E403" s="54">
        <v>4581564</v>
      </c>
      <c r="F403" s="20">
        <v>42841</v>
      </c>
      <c r="G403" s="2">
        <f t="shared" ca="1" si="6"/>
        <v>6</v>
      </c>
      <c r="H403" s="21" t="s">
        <v>116</v>
      </c>
      <c r="I403" s="22">
        <v>85145</v>
      </c>
      <c r="J403" s="19">
        <v>1</v>
      </c>
      <c r="K403" s="19"/>
      <c r="L403" s="19"/>
    </row>
    <row r="404" spans="1:12" x14ac:dyDescent="0.3">
      <c r="A404" s="17" t="s">
        <v>244</v>
      </c>
      <c r="B404" s="19" t="s">
        <v>118</v>
      </c>
      <c r="C404" s="17" t="s">
        <v>239</v>
      </c>
      <c r="D404" s="17" t="s">
        <v>817</v>
      </c>
      <c r="E404" s="54">
        <v>9426316</v>
      </c>
      <c r="F404" s="20">
        <v>39378</v>
      </c>
      <c r="G404" s="2">
        <f t="shared" ca="1" si="6"/>
        <v>16</v>
      </c>
      <c r="H404" s="21" t="s">
        <v>114</v>
      </c>
      <c r="I404" s="22">
        <v>106070</v>
      </c>
      <c r="J404" s="19">
        <v>1</v>
      </c>
      <c r="K404" s="19"/>
      <c r="L404" s="19"/>
    </row>
    <row r="405" spans="1:12" x14ac:dyDescent="0.3">
      <c r="A405" s="17" t="s">
        <v>359</v>
      </c>
      <c r="B405" s="19" t="s">
        <v>121</v>
      </c>
      <c r="C405" s="17" t="s">
        <v>239</v>
      </c>
      <c r="D405" s="17" t="s">
        <v>817</v>
      </c>
      <c r="E405" s="54">
        <v>1724849</v>
      </c>
      <c r="F405" s="20">
        <v>44026</v>
      </c>
      <c r="G405" s="2">
        <f t="shared" ca="1" si="6"/>
        <v>3</v>
      </c>
      <c r="H405" s="21"/>
      <c r="I405" s="22">
        <v>119934</v>
      </c>
      <c r="J405" s="19">
        <v>5</v>
      </c>
      <c r="K405" s="19"/>
      <c r="L405" s="19"/>
    </row>
    <row r="406" spans="1:12" x14ac:dyDescent="0.3">
      <c r="A406" s="17" t="s">
        <v>322</v>
      </c>
      <c r="B406" s="19" t="s">
        <v>112</v>
      </c>
      <c r="C406" s="17" t="s">
        <v>239</v>
      </c>
      <c r="D406" s="17" t="s">
        <v>818</v>
      </c>
      <c r="E406" s="54">
        <v>4008083</v>
      </c>
      <c r="F406" s="20">
        <v>41723</v>
      </c>
      <c r="G406" s="2">
        <f t="shared" ca="1" si="6"/>
        <v>9</v>
      </c>
      <c r="H406" s="21" t="s">
        <v>114</v>
      </c>
      <c r="I406" s="22">
        <v>63909</v>
      </c>
      <c r="J406" s="19">
        <v>2</v>
      </c>
      <c r="K406" s="19"/>
      <c r="L406" s="19"/>
    </row>
    <row r="407" spans="1:12" x14ac:dyDescent="0.3">
      <c r="A407" s="17" t="s">
        <v>250</v>
      </c>
      <c r="B407" s="19" t="s">
        <v>121</v>
      </c>
      <c r="C407" s="17" t="s">
        <v>239</v>
      </c>
      <c r="D407" s="17" t="s">
        <v>817</v>
      </c>
      <c r="E407" s="54">
        <v>2095711</v>
      </c>
      <c r="F407" s="20">
        <v>43049</v>
      </c>
      <c r="G407" s="2">
        <f t="shared" ca="1" si="6"/>
        <v>6</v>
      </c>
      <c r="H407" s="21" t="s">
        <v>114</v>
      </c>
      <c r="I407" s="22">
        <v>118476</v>
      </c>
      <c r="J407" s="19">
        <v>1</v>
      </c>
      <c r="K407" s="19"/>
      <c r="L407" s="19"/>
    </row>
    <row r="408" spans="1:12" x14ac:dyDescent="0.3">
      <c r="A408" s="17" t="s">
        <v>260</v>
      </c>
      <c r="B408" s="19" t="s">
        <v>119</v>
      </c>
      <c r="C408" s="17" t="s">
        <v>239</v>
      </c>
      <c r="D408" s="17" t="s">
        <v>818</v>
      </c>
      <c r="E408" s="54">
        <v>6014880</v>
      </c>
      <c r="F408" s="20">
        <v>39407</v>
      </c>
      <c r="G408" s="2">
        <f t="shared" ca="1" si="6"/>
        <v>16</v>
      </c>
      <c r="H408" s="21" t="s">
        <v>120</v>
      </c>
      <c r="I408" s="22">
        <v>47871</v>
      </c>
      <c r="J408" s="19">
        <v>5</v>
      </c>
      <c r="K408" s="19"/>
      <c r="L408" s="19"/>
    </row>
    <row r="409" spans="1:12" x14ac:dyDescent="0.3">
      <c r="A409" s="17" t="s">
        <v>350</v>
      </c>
      <c r="B409" s="19" t="s">
        <v>121</v>
      </c>
      <c r="C409" s="17" t="s">
        <v>239</v>
      </c>
      <c r="D409" s="17" t="s">
        <v>817</v>
      </c>
      <c r="E409" s="54">
        <v>4464425</v>
      </c>
      <c r="F409" s="20">
        <v>42567</v>
      </c>
      <c r="G409" s="2">
        <f t="shared" ca="1" si="6"/>
        <v>7</v>
      </c>
      <c r="H409" s="21" t="s">
        <v>116</v>
      </c>
      <c r="I409" s="22">
        <v>89681</v>
      </c>
      <c r="J409" s="19">
        <v>2</v>
      </c>
      <c r="K409" s="19"/>
      <c r="L409" s="19"/>
    </row>
    <row r="410" spans="1:12" x14ac:dyDescent="0.3">
      <c r="A410" s="17" t="s">
        <v>374</v>
      </c>
      <c r="B410" s="19" t="s">
        <v>112</v>
      </c>
      <c r="C410" s="17" t="s">
        <v>239</v>
      </c>
      <c r="D410" s="17" t="s">
        <v>818</v>
      </c>
      <c r="E410" s="54">
        <v>4859028</v>
      </c>
      <c r="F410" s="20">
        <v>42980</v>
      </c>
      <c r="G410" s="2">
        <f t="shared" ca="1" si="6"/>
        <v>6</v>
      </c>
      <c r="H410" s="21" t="s">
        <v>116</v>
      </c>
      <c r="I410" s="22">
        <v>52569</v>
      </c>
      <c r="J410" s="19">
        <v>2</v>
      </c>
      <c r="K410" s="19"/>
      <c r="L410" s="19"/>
    </row>
    <row r="411" spans="1:12" x14ac:dyDescent="0.3">
      <c r="A411" s="17" t="s">
        <v>356</v>
      </c>
      <c r="B411" s="19" t="s">
        <v>121</v>
      </c>
      <c r="C411" s="17" t="s">
        <v>239</v>
      </c>
      <c r="D411" s="17" t="s">
        <v>817</v>
      </c>
      <c r="E411" s="54">
        <v>3994012</v>
      </c>
      <c r="F411" s="20">
        <v>41443</v>
      </c>
      <c r="G411" s="2">
        <f t="shared" ca="1" si="6"/>
        <v>10</v>
      </c>
      <c r="H411" s="21" t="s">
        <v>116</v>
      </c>
      <c r="I411" s="22">
        <v>73211</v>
      </c>
      <c r="J411" s="19">
        <v>5</v>
      </c>
      <c r="K411" s="19"/>
      <c r="L411" s="19"/>
    </row>
    <row r="412" spans="1:12" x14ac:dyDescent="0.3">
      <c r="A412" s="17" t="s">
        <v>319</v>
      </c>
      <c r="B412" s="19" t="s">
        <v>121</v>
      </c>
      <c r="C412" s="17" t="s">
        <v>239</v>
      </c>
      <c r="D412" s="17" t="s">
        <v>818</v>
      </c>
      <c r="E412" s="54">
        <v>8797273</v>
      </c>
      <c r="F412" s="20">
        <v>40284</v>
      </c>
      <c r="G412" s="2">
        <f t="shared" ca="1" si="6"/>
        <v>13</v>
      </c>
      <c r="H412" s="21" t="s">
        <v>125</v>
      </c>
      <c r="I412" s="22">
        <v>52475</v>
      </c>
      <c r="J412" s="19">
        <v>2</v>
      </c>
      <c r="K412" s="19"/>
      <c r="L412" s="19"/>
    </row>
    <row r="413" spans="1:12" x14ac:dyDescent="0.3">
      <c r="A413" s="17" t="s">
        <v>334</v>
      </c>
      <c r="B413" s="19" t="s">
        <v>121</v>
      </c>
      <c r="C413" s="17" t="s">
        <v>239</v>
      </c>
      <c r="D413" s="17" t="s">
        <v>817</v>
      </c>
      <c r="E413" s="54">
        <v>4451823</v>
      </c>
      <c r="F413" s="20">
        <v>39574</v>
      </c>
      <c r="G413" s="2">
        <f t="shared" ca="1" si="6"/>
        <v>15</v>
      </c>
      <c r="H413" s="21"/>
      <c r="I413" s="22">
        <v>97902</v>
      </c>
      <c r="J413" s="19">
        <v>3</v>
      </c>
      <c r="K413" s="19"/>
      <c r="L413" s="19"/>
    </row>
    <row r="414" spans="1:12" x14ac:dyDescent="0.3">
      <c r="A414" s="17" t="s">
        <v>309</v>
      </c>
      <c r="B414" s="19" t="s">
        <v>123</v>
      </c>
      <c r="C414" s="17" t="s">
        <v>239</v>
      </c>
      <c r="D414" s="17" t="s">
        <v>817</v>
      </c>
      <c r="E414" s="54">
        <v>9361540</v>
      </c>
      <c r="F414" s="20">
        <v>44257</v>
      </c>
      <c r="G414" s="2">
        <f t="shared" ca="1" si="6"/>
        <v>2</v>
      </c>
      <c r="H414" s="21"/>
      <c r="I414" s="22">
        <v>77099</v>
      </c>
      <c r="J414" s="19">
        <v>3</v>
      </c>
      <c r="K414" s="19"/>
      <c r="L414" s="19"/>
    </row>
    <row r="415" spans="1:12" x14ac:dyDescent="0.3">
      <c r="A415" s="17" t="s">
        <v>288</v>
      </c>
      <c r="B415" s="19" t="s">
        <v>123</v>
      </c>
      <c r="C415" s="17" t="s">
        <v>239</v>
      </c>
      <c r="D415" s="17" t="s">
        <v>817</v>
      </c>
      <c r="E415" s="54">
        <v>5812938</v>
      </c>
      <c r="F415" s="20">
        <v>39850</v>
      </c>
      <c r="G415" s="2">
        <f t="shared" ca="1" si="6"/>
        <v>14</v>
      </c>
      <c r="H415" s="21" t="s">
        <v>128</v>
      </c>
      <c r="I415" s="22">
        <v>82796</v>
      </c>
      <c r="J415" s="19">
        <v>4</v>
      </c>
      <c r="K415" s="19"/>
      <c r="L415" s="19"/>
    </row>
    <row r="416" spans="1:12" x14ac:dyDescent="0.3">
      <c r="A416" s="17" t="s">
        <v>395</v>
      </c>
      <c r="B416" s="19" t="s">
        <v>112</v>
      </c>
      <c r="C416" s="17" t="s">
        <v>391</v>
      </c>
      <c r="D416" s="17" t="s">
        <v>817</v>
      </c>
      <c r="E416" s="54">
        <v>9223687</v>
      </c>
      <c r="F416" s="20">
        <v>40342</v>
      </c>
      <c r="G416" s="2">
        <f t="shared" ca="1" si="6"/>
        <v>13</v>
      </c>
      <c r="H416" s="21"/>
      <c r="I416" s="22">
        <v>100575</v>
      </c>
      <c r="J416" s="19">
        <v>4</v>
      </c>
      <c r="K416" s="19"/>
      <c r="L416" s="19"/>
    </row>
    <row r="417" spans="1:12" x14ac:dyDescent="0.3">
      <c r="A417" s="17" t="s">
        <v>394</v>
      </c>
      <c r="B417" s="19" t="s">
        <v>127</v>
      </c>
      <c r="C417" s="17" t="s">
        <v>391</v>
      </c>
      <c r="D417" s="17" t="s">
        <v>818</v>
      </c>
      <c r="E417" s="54">
        <v>7361358</v>
      </c>
      <c r="F417" s="20">
        <v>44714</v>
      </c>
      <c r="G417" s="2">
        <f t="shared" ca="1" si="6"/>
        <v>1</v>
      </c>
      <c r="H417" s="21" t="s">
        <v>114</v>
      </c>
      <c r="I417" s="22">
        <v>52866</v>
      </c>
      <c r="J417" s="19">
        <v>3</v>
      </c>
      <c r="K417" s="19"/>
      <c r="L417" s="19"/>
    </row>
    <row r="418" spans="1:12" x14ac:dyDescent="0.3">
      <c r="A418" s="17" t="s">
        <v>390</v>
      </c>
      <c r="B418" s="19" t="s">
        <v>119</v>
      </c>
      <c r="C418" s="17" t="s">
        <v>391</v>
      </c>
      <c r="D418" s="17" t="s">
        <v>817</v>
      </c>
      <c r="E418" s="54">
        <v>3952003</v>
      </c>
      <c r="F418" s="20">
        <v>43869</v>
      </c>
      <c r="G418" s="2">
        <f t="shared" ca="1" si="6"/>
        <v>3</v>
      </c>
      <c r="H418" s="21"/>
      <c r="I418" s="22">
        <v>83552</v>
      </c>
      <c r="J418" s="19">
        <v>2</v>
      </c>
      <c r="K418" s="19"/>
      <c r="L418" s="19"/>
    </row>
    <row r="419" spans="1:12" x14ac:dyDescent="0.3">
      <c r="A419" s="17" t="s">
        <v>396</v>
      </c>
      <c r="B419" s="19" t="s">
        <v>121</v>
      </c>
      <c r="C419" s="17" t="s">
        <v>391</v>
      </c>
      <c r="D419" s="17" t="s">
        <v>817</v>
      </c>
      <c r="E419" s="54">
        <v>5752562</v>
      </c>
      <c r="F419" s="20">
        <v>41513</v>
      </c>
      <c r="G419" s="2">
        <f t="shared" ca="1" si="6"/>
        <v>10</v>
      </c>
      <c r="H419" s="21" t="s">
        <v>128</v>
      </c>
      <c r="I419" s="22">
        <v>72725</v>
      </c>
      <c r="J419" s="19">
        <v>2</v>
      </c>
      <c r="K419" s="19"/>
      <c r="L419" s="19"/>
    </row>
    <row r="420" spans="1:12" x14ac:dyDescent="0.3">
      <c r="A420" s="17" t="s">
        <v>397</v>
      </c>
      <c r="B420" s="19" t="s">
        <v>112</v>
      </c>
      <c r="C420" s="17" t="s">
        <v>391</v>
      </c>
      <c r="D420" s="17" t="s">
        <v>817</v>
      </c>
      <c r="E420" s="54">
        <v>3837924</v>
      </c>
      <c r="F420" s="20">
        <v>42615</v>
      </c>
      <c r="G420" s="2">
        <f t="shared" ca="1" si="6"/>
        <v>7</v>
      </c>
      <c r="H420" s="21" t="s">
        <v>125</v>
      </c>
      <c r="I420" s="22">
        <v>96390</v>
      </c>
      <c r="J420" s="19">
        <v>4</v>
      </c>
      <c r="K420" s="19"/>
      <c r="L420" s="19"/>
    </row>
    <row r="421" spans="1:12" x14ac:dyDescent="0.3">
      <c r="A421" s="17" t="s">
        <v>393</v>
      </c>
      <c r="B421" s="19" t="s">
        <v>119</v>
      </c>
      <c r="C421" s="17" t="s">
        <v>391</v>
      </c>
      <c r="D421" s="17" t="s">
        <v>819</v>
      </c>
      <c r="E421" s="54">
        <v>7153071</v>
      </c>
      <c r="F421" s="20">
        <v>43890</v>
      </c>
      <c r="G421" s="2">
        <f t="shared" ca="1" si="6"/>
        <v>3</v>
      </c>
      <c r="H421" s="21" t="s">
        <v>128</v>
      </c>
      <c r="I421" s="22">
        <v>36788</v>
      </c>
      <c r="J421" s="19">
        <v>5</v>
      </c>
      <c r="K421" s="19"/>
      <c r="L421" s="19"/>
    </row>
    <row r="422" spans="1:12" x14ac:dyDescent="0.3">
      <c r="A422" s="17" t="s">
        <v>392</v>
      </c>
      <c r="B422" s="19" t="s">
        <v>118</v>
      </c>
      <c r="C422" s="17" t="s">
        <v>391</v>
      </c>
      <c r="D422" s="17" t="s">
        <v>817</v>
      </c>
      <c r="E422" s="54">
        <v>3866887</v>
      </c>
      <c r="F422" s="20">
        <v>40984</v>
      </c>
      <c r="G422" s="2">
        <f t="shared" ca="1" si="6"/>
        <v>11</v>
      </c>
      <c r="H422" s="21" t="s">
        <v>114</v>
      </c>
      <c r="I422" s="22">
        <v>79839</v>
      </c>
      <c r="J422" s="19">
        <v>5</v>
      </c>
      <c r="K422" s="19"/>
      <c r="L422" s="19"/>
    </row>
    <row r="423" spans="1:12" x14ac:dyDescent="0.3">
      <c r="A423" s="17" t="s">
        <v>446</v>
      </c>
      <c r="B423" s="19" t="s">
        <v>121</v>
      </c>
      <c r="C423" s="17" t="s">
        <v>399</v>
      </c>
      <c r="D423" s="17" t="s">
        <v>817</v>
      </c>
      <c r="E423" s="54">
        <v>4151664</v>
      </c>
      <c r="F423" s="20">
        <v>39693</v>
      </c>
      <c r="G423" s="2">
        <f t="shared" ca="1" si="6"/>
        <v>15</v>
      </c>
      <c r="H423" s="21" t="s">
        <v>125</v>
      </c>
      <c r="I423" s="22">
        <v>67190</v>
      </c>
      <c r="J423" s="19">
        <v>1</v>
      </c>
      <c r="K423" s="19"/>
      <c r="L423" s="19"/>
    </row>
    <row r="424" spans="1:12" x14ac:dyDescent="0.3">
      <c r="A424" s="17" t="s">
        <v>401</v>
      </c>
      <c r="B424" s="19" t="s">
        <v>121</v>
      </c>
      <c r="C424" s="17" t="s">
        <v>399</v>
      </c>
      <c r="D424" s="17" t="s">
        <v>819</v>
      </c>
      <c r="E424" s="54">
        <v>7027942</v>
      </c>
      <c r="F424" s="20">
        <v>43034</v>
      </c>
      <c r="G424" s="2">
        <f t="shared" ca="1" si="6"/>
        <v>6</v>
      </c>
      <c r="H424" s="21" t="s">
        <v>114</v>
      </c>
      <c r="I424" s="22">
        <v>42194</v>
      </c>
      <c r="J424" s="19">
        <v>5</v>
      </c>
      <c r="K424" s="19"/>
      <c r="L424" s="19"/>
    </row>
    <row r="425" spans="1:12" x14ac:dyDescent="0.3">
      <c r="A425" s="17" t="s">
        <v>434</v>
      </c>
      <c r="B425" s="19" t="s">
        <v>118</v>
      </c>
      <c r="C425" s="17" t="s">
        <v>399</v>
      </c>
      <c r="D425" s="17" t="s">
        <v>817</v>
      </c>
      <c r="E425" s="54">
        <v>4458721</v>
      </c>
      <c r="F425" s="20">
        <v>43972</v>
      </c>
      <c r="G425" s="2">
        <f t="shared" ca="1" si="6"/>
        <v>3</v>
      </c>
      <c r="H425" s="21" t="s">
        <v>114</v>
      </c>
      <c r="I425" s="22">
        <v>77706</v>
      </c>
      <c r="J425" s="19">
        <v>4</v>
      </c>
      <c r="K425" s="19"/>
      <c r="L425" s="19"/>
    </row>
    <row r="426" spans="1:12" x14ac:dyDescent="0.3">
      <c r="A426" s="17" t="s">
        <v>402</v>
      </c>
      <c r="B426" s="19" t="s">
        <v>112</v>
      </c>
      <c r="C426" s="17" t="s">
        <v>399</v>
      </c>
      <c r="D426" s="17" t="s">
        <v>817</v>
      </c>
      <c r="E426" s="54">
        <v>4131688</v>
      </c>
      <c r="F426" s="20">
        <v>42675</v>
      </c>
      <c r="G426" s="2">
        <f t="shared" ca="1" si="6"/>
        <v>7</v>
      </c>
      <c r="H426" s="21" t="s">
        <v>128</v>
      </c>
      <c r="I426" s="22">
        <v>64402</v>
      </c>
      <c r="J426" s="19">
        <v>5</v>
      </c>
      <c r="K426" s="19"/>
      <c r="L426" s="19"/>
    </row>
    <row r="427" spans="1:12" x14ac:dyDescent="0.3">
      <c r="A427" s="17" t="s">
        <v>444</v>
      </c>
      <c r="B427" s="19" t="s">
        <v>121</v>
      </c>
      <c r="C427" s="17" t="s">
        <v>399</v>
      </c>
      <c r="D427" s="17" t="s">
        <v>818</v>
      </c>
      <c r="E427" s="54">
        <v>8811753</v>
      </c>
      <c r="F427" s="20">
        <v>40040</v>
      </c>
      <c r="G427" s="2">
        <f t="shared" ca="1" si="6"/>
        <v>14</v>
      </c>
      <c r="H427" s="21" t="s">
        <v>114</v>
      </c>
      <c r="I427" s="22">
        <v>59697</v>
      </c>
      <c r="J427" s="19">
        <v>3</v>
      </c>
      <c r="K427" s="19"/>
      <c r="L427" s="19"/>
    </row>
    <row r="428" spans="1:12" x14ac:dyDescent="0.3">
      <c r="A428" s="17" t="s">
        <v>424</v>
      </c>
      <c r="B428" s="19" t="s">
        <v>118</v>
      </c>
      <c r="C428" s="17" t="s">
        <v>399</v>
      </c>
      <c r="D428" s="17" t="s">
        <v>817</v>
      </c>
      <c r="E428" s="54">
        <v>4963888</v>
      </c>
      <c r="F428" s="20">
        <v>44647</v>
      </c>
      <c r="G428" s="2">
        <f t="shared" ca="1" si="6"/>
        <v>1</v>
      </c>
      <c r="H428" s="21" t="s">
        <v>116</v>
      </c>
      <c r="I428" s="22">
        <v>99806</v>
      </c>
      <c r="J428" s="19">
        <v>1</v>
      </c>
      <c r="K428" s="19"/>
      <c r="L428" s="19"/>
    </row>
    <row r="429" spans="1:12" x14ac:dyDescent="0.3">
      <c r="A429" s="17" t="s">
        <v>436</v>
      </c>
      <c r="B429" s="19" t="s">
        <v>127</v>
      </c>
      <c r="C429" s="17" t="s">
        <v>399</v>
      </c>
      <c r="D429" s="17" t="s">
        <v>817</v>
      </c>
      <c r="E429" s="54">
        <v>8362975</v>
      </c>
      <c r="F429" s="20">
        <v>42907</v>
      </c>
      <c r="G429" s="2">
        <f t="shared" ca="1" si="6"/>
        <v>6</v>
      </c>
      <c r="H429" s="21"/>
      <c r="I429" s="22">
        <v>110606</v>
      </c>
      <c r="J429" s="19">
        <v>5</v>
      </c>
      <c r="K429" s="19"/>
      <c r="L429" s="19"/>
    </row>
    <row r="430" spans="1:12" x14ac:dyDescent="0.3">
      <c r="A430" s="17" t="s">
        <v>443</v>
      </c>
      <c r="B430" s="19" t="s">
        <v>123</v>
      </c>
      <c r="C430" s="17" t="s">
        <v>399</v>
      </c>
      <c r="D430" s="17" t="s">
        <v>818</v>
      </c>
      <c r="E430" s="54">
        <v>8623034</v>
      </c>
      <c r="F430" s="20">
        <v>40033</v>
      </c>
      <c r="G430" s="2">
        <f t="shared" ca="1" si="6"/>
        <v>14</v>
      </c>
      <c r="H430" s="21" t="s">
        <v>128</v>
      </c>
      <c r="I430" s="22">
        <v>58671</v>
      </c>
      <c r="J430" s="19">
        <v>5</v>
      </c>
      <c r="K430" s="19"/>
      <c r="L430" s="19"/>
    </row>
    <row r="431" spans="1:12" x14ac:dyDescent="0.3">
      <c r="A431" s="17" t="s">
        <v>421</v>
      </c>
      <c r="B431" s="19" t="s">
        <v>112</v>
      </c>
      <c r="C431" s="17" t="s">
        <v>399</v>
      </c>
      <c r="D431" s="17" t="s">
        <v>817</v>
      </c>
      <c r="E431" s="54">
        <v>8292793</v>
      </c>
      <c r="F431" s="20">
        <v>40239</v>
      </c>
      <c r="G431" s="2">
        <f t="shared" ca="1" si="6"/>
        <v>13</v>
      </c>
      <c r="H431" s="21" t="s">
        <v>128</v>
      </c>
      <c r="I431" s="22">
        <v>70862</v>
      </c>
      <c r="J431" s="19">
        <v>4</v>
      </c>
      <c r="K431" s="19"/>
      <c r="L431" s="19"/>
    </row>
    <row r="432" spans="1:12" x14ac:dyDescent="0.3">
      <c r="A432" s="17" t="s">
        <v>414</v>
      </c>
      <c r="B432" s="19" t="s">
        <v>123</v>
      </c>
      <c r="C432" s="17" t="s">
        <v>399</v>
      </c>
      <c r="D432" s="17" t="s">
        <v>817</v>
      </c>
      <c r="E432" s="54">
        <v>2842403</v>
      </c>
      <c r="F432" s="20">
        <v>39434</v>
      </c>
      <c r="G432" s="2">
        <f t="shared" ca="1" si="6"/>
        <v>15</v>
      </c>
      <c r="H432" s="21" t="s">
        <v>128</v>
      </c>
      <c r="I432" s="22">
        <v>110849</v>
      </c>
      <c r="J432" s="19">
        <v>3</v>
      </c>
      <c r="K432" s="19"/>
      <c r="L432" s="19"/>
    </row>
    <row r="433" spans="1:12" x14ac:dyDescent="0.3">
      <c r="A433" s="17" t="s">
        <v>428</v>
      </c>
      <c r="B433" s="19" t="s">
        <v>123</v>
      </c>
      <c r="C433" s="17" t="s">
        <v>399</v>
      </c>
      <c r="D433" s="17" t="s">
        <v>819</v>
      </c>
      <c r="E433" s="54">
        <v>6888849</v>
      </c>
      <c r="F433" s="20">
        <v>43928</v>
      </c>
      <c r="G433" s="2">
        <f t="shared" ca="1" si="6"/>
        <v>3</v>
      </c>
      <c r="H433" s="21" t="s">
        <v>128</v>
      </c>
      <c r="I433" s="22">
        <v>27054</v>
      </c>
      <c r="J433" s="19">
        <v>3</v>
      </c>
      <c r="K433" s="19"/>
      <c r="L433" s="19"/>
    </row>
    <row r="434" spans="1:12" x14ac:dyDescent="0.3">
      <c r="A434" s="17" t="s">
        <v>425</v>
      </c>
      <c r="B434" s="19" t="s">
        <v>121</v>
      </c>
      <c r="C434" s="17" t="s">
        <v>399</v>
      </c>
      <c r="D434" s="17" t="s">
        <v>817</v>
      </c>
      <c r="E434" s="54">
        <v>9941217</v>
      </c>
      <c r="F434" s="20">
        <v>42835</v>
      </c>
      <c r="G434" s="2">
        <f t="shared" ca="1" si="6"/>
        <v>6</v>
      </c>
      <c r="H434" s="21" t="s">
        <v>125</v>
      </c>
      <c r="I434" s="22">
        <v>90342</v>
      </c>
      <c r="J434" s="19">
        <v>2</v>
      </c>
      <c r="K434" s="19"/>
      <c r="L434" s="19"/>
    </row>
    <row r="435" spans="1:12" x14ac:dyDescent="0.3">
      <c r="A435" s="17" t="s">
        <v>410</v>
      </c>
      <c r="B435" s="19" t="s">
        <v>121</v>
      </c>
      <c r="C435" s="17" t="s">
        <v>399</v>
      </c>
      <c r="D435" s="17" t="s">
        <v>818</v>
      </c>
      <c r="E435" s="54">
        <v>2746073</v>
      </c>
      <c r="F435" s="20">
        <v>42724</v>
      </c>
      <c r="G435" s="2">
        <f t="shared" ca="1" si="6"/>
        <v>6</v>
      </c>
      <c r="H435" s="21" t="s">
        <v>120</v>
      </c>
      <c r="I435" s="22">
        <v>60993</v>
      </c>
      <c r="J435" s="19">
        <v>5</v>
      </c>
      <c r="K435" s="19"/>
      <c r="L435" s="19"/>
    </row>
    <row r="436" spans="1:12" x14ac:dyDescent="0.3">
      <c r="A436" s="17" t="s">
        <v>433</v>
      </c>
      <c r="B436" s="19" t="s">
        <v>123</v>
      </c>
      <c r="C436" s="17" t="s">
        <v>399</v>
      </c>
      <c r="D436" s="17" t="s">
        <v>817</v>
      </c>
      <c r="E436" s="54">
        <v>7627238</v>
      </c>
      <c r="F436" s="20">
        <v>43938</v>
      </c>
      <c r="G436" s="2">
        <f t="shared" ca="1" si="6"/>
        <v>3</v>
      </c>
      <c r="H436" s="21" t="s">
        <v>120</v>
      </c>
      <c r="I436" s="22">
        <v>102303</v>
      </c>
      <c r="J436" s="19">
        <v>2</v>
      </c>
      <c r="K436" s="19"/>
      <c r="L436" s="19"/>
    </row>
    <row r="437" spans="1:12" x14ac:dyDescent="0.3">
      <c r="A437" s="17" t="s">
        <v>441</v>
      </c>
      <c r="B437" s="19" t="s">
        <v>123</v>
      </c>
      <c r="C437" s="17" t="s">
        <v>399</v>
      </c>
      <c r="D437" s="17" t="s">
        <v>818</v>
      </c>
      <c r="E437" s="54">
        <v>6937680</v>
      </c>
      <c r="F437" s="20">
        <v>44024</v>
      </c>
      <c r="G437" s="2">
        <f t="shared" ca="1" si="6"/>
        <v>3</v>
      </c>
      <c r="H437" s="21" t="s">
        <v>114</v>
      </c>
      <c r="I437" s="22">
        <v>45860</v>
      </c>
      <c r="J437" s="19">
        <v>4</v>
      </c>
      <c r="K437" s="19"/>
      <c r="L437" s="19"/>
    </row>
    <row r="438" spans="1:12" x14ac:dyDescent="0.3">
      <c r="A438" s="17" t="s">
        <v>423</v>
      </c>
      <c r="B438" s="19" t="s">
        <v>118</v>
      </c>
      <c r="C438" s="17" t="s">
        <v>399</v>
      </c>
      <c r="D438" s="17" t="s">
        <v>819</v>
      </c>
      <c r="E438" s="54">
        <v>7247304</v>
      </c>
      <c r="F438" s="20">
        <v>44289</v>
      </c>
      <c r="G438" s="2">
        <f t="shared" ca="1" si="6"/>
        <v>2</v>
      </c>
      <c r="H438" s="21" t="s">
        <v>114</v>
      </c>
      <c r="I438" s="22">
        <v>30915</v>
      </c>
      <c r="J438" s="19">
        <v>1</v>
      </c>
      <c r="K438" s="19"/>
      <c r="L438" s="19"/>
    </row>
    <row r="439" spans="1:12" x14ac:dyDescent="0.3">
      <c r="A439" s="17" t="s">
        <v>416</v>
      </c>
      <c r="B439" s="19" t="s">
        <v>121</v>
      </c>
      <c r="C439" s="17" t="s">
        <v>399</v>
      </c>
      <c r="D439" s="17" t="s">
        <v>817</v>
      </c>
      <c r="E439" s="54">
        <v>5794139</v>
      </c>
      <c r="F439" s="20">
        <v>44577</v>
      </c>
      <c r="G439" s="2">
        <f t="shared" ca="1" si="6"/>
        <v>1</v>
      </c>
      <c r="H439" s="21" t="s">
        <v>116</v>
      </c>
      <c r="I439" s="22">
        <v>81756</v>
      </c>
      <c r="J439" s="19">
        <v>4</v>
      </c>
      <c r="K439" s="19"/>
      <c r="L439" s="19"/>
    </row>
    <row r="440" spans="1:12" x14ac:dyDescent="0.3">
      <c r="A440" s="17" t="s">
        <v>409</v>
      </c>
      <c r="B440" s="19" t="s">
        <v>123</v>
      </c>
      <c r="C440" s="17" t="s">
        <v>399</v>
      </c>
      <c r="D440" s="17" t="s">
        <v>820</v>
      </c>
      <c r="E440" s="54">
        <v>2136832</v>
      </c>
      <c r="F440" s="20">
        <v>44201</v>
      </c>
      <c r="G440" s="2">
        <f t="shared" ca="1" si="6"/>
        <v>2</v>
      </c>
      <c r="H440" s="21" t="s">
        <v>120</v>
      </c>
      <c r="I440" s="22">
        <v>17672</v>
      </c>
      <c r="J440" s="19">
        <v>4</v>
      </c>
      <c r="K440" s="19"/>
      <c r="L440" s="19"/>
    </row>
    <row r="441" spans="1:12" x14ac:dyDescent="0.3">
      <c r="A441" s="17" t="s">
        <v>403</v>
      </c>
      <c r="B441" s="19" t="s">
        <v>123</v>
      </c>
      <c r="C441" s="17" t="s">
        <v>399</v>
      </c>
      <c r="D441" s="17" t="s">
        <v>818</v>
      </c>
      <c r="E441" s="54">
        <v>3067768</v>
      </c>
      <c r="F441" s="20">
        <v>43786</v>
      </c>
      <c r="G441" s="2">
        <f t="shared" ca="1" si="6"/>
        <v>4</v>
      </c>
      <c r="H441" s="21" t="s">
        <v>128</v>
      </c>
      <c r="I441" s="22">
        <v>61101</v>
      </c>
      <c r="J441" s="19">
        <v>4</v>
      </c>
      <c r="K441" s="19"/>
      <c r="L441" s="19"/>
    </row>
    <row r="442" spans="1:12" x14ac:dyDescent="0.3">
      <c r="A442" s="17" t="s">
        <v>415</v>
      </c>
      <c r="B442" s="19" t="s">
        <v>112</v>
      </c>
      <c r="C442" s="17" t="s">
        <v>399</v>
      </c>
      <c r="D442" s="17" t="s">
        <v>817</v>
      </c>
      <c r="E442" s="54">
        <v>3935926</v>
      </c>
      <c r="F442" s="20">
        <v>42734</v>
      </c>
      <c r="G442" s="2">
        <f t="shared" ca="1" si="6"/>
        <v>6</v>
      </c>
      <c r="H442" s="21" t="s">
        <v>128</v>
      </c>
      <c r="I442" s="22">
        <v>64274</v>
      </c>
      <c r="J442" s="19">
        <v>4</v>
      </c>
      <c r="K442" s="19"/>
      <c r="L442" s="19"/>
    </row>
    <row r="443" spans="1:12" x14ac:dyDescent="0.3">
      <c r="A443" s="17" t="s">
        <v>430</v>
      </c>
      <c r="B443" s="19" t="s">
        <v>112</v>
      </c>
      <c r="C443" s="17" t="s">
        <v>399</v>
      </c>
      <c r="D443" s="17" t="s">
        <v>817</v>
      </c>
      <c r="E443" s="54">
        <v>3457573</v>
      </c>
      <c r="F443" s="20">
        <v>43944</v>
      </c>
      <c r="G443" s="2">
        <f t="shared" ca="1" si="6"/>
        <v>3</v>
      </c>
      <c r="H443" s="21" t="s">
        <v>114</v>
      </c>
      <c r="I443" s="22">
        <v>65880</v>
      </c>
      <c r="J443" s="19">
        <v>4</v>
      </c>
      <c r="K443" s="19"/>
      <c r="L443" s="19"/>
    </row>
    <row r="444" spans="1:12" x14ac:dyDescent="0.3">
      <c r="A444" s="17" t="s">
        <v>447</v>
      </c>
      <c r="B444" s="19" t="s">
        <v>112</v>
      </c>
      <c r="C444" s="17" t="s">
        <v>399</v>
      </c>
      <c r="D444" s="17" t="s">
        <v>819</v>
      </c>
      <c r="E444" s="54">
        <v>1315078</v>
      </c>
      <c r="F444" s="20">
        <v>39698</v>
      </c>
      <c r="G444" s="2">
        <f t="shared" ca="1" si="6"/>
        <v>15</v>
      </c>
      <c r="H444" s="21" t="s">
        <v>128</v>
      </c>
      <c r="I444" s="22">
        <v>38988</v>
      </c>
      <c r="J444" s="19">
        <v>3</v>
      </c>
      <c r="K444" s="19"/>
      <c r="L444" s="19"/>
    </row>
    <row r="445" spans="1:12" x14ac:dyDescent="0.3">
      <c r="A445" s="17" t="s">
        <v>440</v>
      </c>
      <c r="B445" s="19" t="s">
        <v>119</v>
      </c>
      <c r="C445" s="17" t="s">
        <v>399</v>
      </c>
      <c r="D445" s="17" t="s">
        <v>818</v>
      </c>
      <c r="E445" s="54">
        <v>6651572</v>
      </c>
      <c r="F445" s="20">
        <v>43660</v>
      </c>
      <c r="G445" s="2">
        <f t="shared" ca="1" si="6"/>
        <v>4</v>
      </c>
      <c r="H445" s="21" t="s">
        <v>128</v>
      </c>
      <c r="I445" s="22">
        <v>59603</v>
      </c>
      <c r="J445" s="19">
        <v>4</v>
      </c>
      <c r="K445" s="19"/>
      <c r="L445" s="19"/>
    </row>
    <row r="446" spans="1:12" x14ac:dyDescent="0.3">
      <c r="A446" s="17" t="s">
        <v>438</v>
      </c>
      <c r="B446" s="19" t="s">
        <v>112</v>
      </c>
      <c r="C446" s="17" t="s">
        <v>399</v>
      </c>
      <c r="D446" s="17" t="s">
        <v>819</v>
      </c>
      <c r="E446" s="54">
        <v>8332140</v>
      </c>
      <c r="F446" s="20">
        <v>40715</v>
      </c>
      <c r="G446" s="2">
        <f t="shared" ca="1" si="6"/>
        <v>12</v>
      </c>
      <c r="H446" s="21" t="s">
        <v>116</v>
      </c>
      <c r="I446" s="22">
        <v>41999</v>
      </c>
      <c r="J446" s="19">
        <v>1</v>
      </c>
      <c r="K446" s="19"/>
      <c r="L446" s="19"/>
    </row>
    <row r="447" spans="1:12" x14ac:dyDescent="0.3">
      <c r="A447" s="17" t="s">
        <v>435</v>
      </c>
      <c r="B447" s="19" t="s">
        <v>118</v>
      </c>
      <c r="C447" s="17" t="s">
        <v>399</v>
      </c>
      <c r="D447" s="17" t="s">
        <v>817</v>
      </c>
      <c r="E447" s="54">
        <v>8351208</v>
      </c>
      <c r="F447" s="20">
        <v>39969</v>
      </c>
      <c r="G447" s="2">
        <f t="shared" ca="1" si="6"/>
        <v>14</v>
      </c>
      <c r="H447" s="21" t="s">
        <v>128</v>
      </c>
      <c r="I447" s="22">
        <v>69404</v>
      </c>
      <c r="J447" s="19">
        <v>4</v>
      </c>
      <c r="K447" s="19"/>
      <c r="L447" s="19"/>
    </row>
    <row r="448" spans="1:12" x14ac:dyDescent="0.3">
      <c r="A448" s="17" t="s">
        <v>400</v>
      </c>
      <c r="B448" s="19" t="s">
        <v>121</v>
      </c>
      <c r="C448" s="17" t="s">
        <v>399</v>
      </c>
      <c r="D448" s="17" t="s">
        <v>817</v>
      </c>
      <c r="E448" s="54">
        <v>9478441</v>
      </c>
      <c r="F448" s="20">
        <v>44488</v>
      </c>
      <c r="G448" s="2">
        <f t="shared" ca="1" si="6"/>
        <v>2</v>
      </c>
      <c r="H448" s="21" t="s">
        <v>116</v>
      </c>
      <c r="I448" s="22">
        <v>117612</v>
      </c>
      <c r="J448" s="19">
        <v>3</v>
      </c>
      <c r="K448" s="19"/>
      <c r="L448" s="19"/>
    </row>
    <row r="449" spans="1:12" x14ac:dyDescent="0.3">
      <c r="A449" s="17" t="s">
        <v>411</v>
      </c>
      <c r="B449" s="19" t="s">
        <v>119</v>
      </c>
      <c r="C449" s="17" t="s">
        <v>399</v>
      </c>
      <c r="D449" s="17" t="s">
        <v>819</v>
      </c>
      <c r="E449" s="54">
        <v>5299512</v>
      </c>
      <c r="F449" s="20">
        <v>42744</v>
      </c>
      <c r="G449" s="2">
        <f t="shared" ca="1" si="6"/>
        <v>6</v>
      </c>
      <c r="H449" s="21"/>
      <c r="I449" s="22">
        <v>39150</v>
      </c>
      <c r="J449" s="19">
        <v>5</v>
      </c>
      <c r="K449" s="19"/>
      <c r="L449" s="19"/>
    </row>
    <row r="450" spans="1:12" x14ac:dyDescent="0.3">
      <c r="A450" s="17" t="s">
        <v>407</v>
      </c>
      <c r="B450" s="19" t="s">
        <v>112</v>
      </c>
      <c r="C450" s="17" t="s">
        <v>399</v>
      </c>
      <c r="D450" s="17" t="s">
        <v>818</v>
      </c>
      <c r="E450" s="54">
        <v>3791665</v>
      </c>
      <c r="F450" s="20">
        <v>43448</v>
      </c>
      <c r="G450" s="2">
        <f t="shared" ref="G450:G513" ca="1" si="7">DATEDIF(F450,TODAY(),"Y")</f>
        <v>4</v>
      </c>
      <c r="H450" s="21" t="s">
        <v>120</v>
      </c>
      <c r="I450" s="22">
        <v>52076</v>
      </c>
      <c r="J450" s="19">
        <v>2</v>
      </c>
      <c r="K450" s="19"/>
      <c r="L450" s="19"/>
    </row>
    <row r="451" spans="1:12" x14ac:dyDescent="0.3">
      <c r="A451" s="17" t="s">
        <v>408</v>
      </c>
      <c r="B451" s="19" t="s">
        <v>121</v>
      </c>
      <c r="C451" s="17" t="s">
        <v>399</v>
      </c>
      <c r="D451" s="17" t="s">
        <v>818</v>
      </c>
      <c r="E451" s="54">
        <v>5558171</v>
      </c>
      <c r="F451" s="20">
        <v>44187</v>
      </c>
      <c r="G451" s="2">
        <f t="shared" ca="1" si="7"/>
        <v>2</v>
      </c>
      <c r="H451" s="21"/>
      <c r="I451" s="22">
        <v>49739</v>
      </c>
      <c r="J451" s="19">
        <v>4</v>
      </c>
      <c r="K451" s="19"/>
      <c r="L451" s="19"/>
    </row>
    <row r="452" spans="1:12" x14ac:dyDescent="0.3">
      <c r="A452" s="17" t="s">
        <v>420</v>
      </c>
      <c r="B452" s="19" t="s">
        <v>119</v>
      </c>
      <c r="C452" s="17" t="s">
        <v>399</v>
      </c>
      <c r="D452" s="17" t="s">
        <v>818</v>
      </c>
      <c r="E452" s="54">
        <v>3557229</v>
      </c>
      <c r="F452" s="20">
        <v>39874</v>
      </c>
      <c r="G452" s="2">
        <f t="shared" ca="1" si="7"/>
        <v>14</v>
      </c>
      <c r="H452" s="21" t="s">
        <v>114</v>
      </c>
      <c r="I452" s="22">
        <v>62141</v>
      </c>
      <c r="J452" s="19">
        <v>2</v>
      </c>
      <c r="K452" s="19"/>
      <c r="L452" s="19"/>
    </row>
    <row r="453" spans="1:12" x14ac:dyDescent="0.3">
      <c r="A453" s="17" t="s">
        <v>432</v>
      </c>
      <c r="B453" s="19" t="s">
        <v>123</v>
      </c>
      <c r="C453" s="17" t="s">
        <v>399</v>
      </c>
      <c r="D453" s="17" t="s">
        <v>817</v>
      </c>
      <c r="E453" s="54">
        <v>9361135</v>
      </c>
      <c r="F453" s="20">
        <v>42860</v>
      </c>
      <c r="G453" s="2">
        <f t="shared" ca="1" si="7"/>
        <v>6</v>
      </c>
      <c r="H453" s="21"/>
      <c r="I453" s="22">
        <v>100535</v>
      </c>
      <c r="J453" s="19">
        <v>3</v>
      </c>
      <c r="K453" s="19"/>
      <c r="L453" s="19"/>
    </row>
    <row r="454" spans="1:12" x14ac:dyDescent="0.3">
      <c r="A454" s="17" t="s">
        <v>404</v>
      </c>
      <c r="B454" s="19" t="s">
        <v>112</v>
      </c>
      <c r="C454" s="17" t="s">
        <v>399</v>
      </c>
      <c r="D454" s="17" t="s">
        <v>817</v>
      </c>
      <c r="E454" s="54">
        <v>2533463</v>
      </c>
      <c r="F454" s="20">
        <v>39769</v>
      </c>
      <c r="G454" s="2">
        <f t="shared" ca="1" si="7"/>
        <v>15</v>
      </c>
      <c r="H454" s="21"/>
      <c r="I454" s="22">
        <v>64287</v>
      </c>
      <c r="J454" s="19">
        <v>5</v>
      </c>
      <c r="K454" s="19"/>
      <c r="L454" s="19"/>
    </row>
    <row r="455" spans="1:12" x14ac:dyDescent="0.3">
      <c r="A455" s="17" t="s">
        <v>427</v>
      </c>
      <c r="B455" s="19" t="s">
        <v>121</v>
      </c>
      <c r="C455" s="17" t="s">
        <v>399</v>
      </c>
      <c r="D455" s="17" t="s">
        <v>817</v>
      </c>
      <c r="E455" s="54">
        <v>2044686</v>
      </c>
      <c r="F455" s="20">
        <v>40280</v>
      </c>
      <c r="G455" s="2">
        <f t="shared" ca="1" si="7"/>
        <v>13</v>
      </c>
      <c r="H455" s="21"/>
      <c r="I455" s="22">
        <v>67770</v>
      </c>
      <c r="J455" s="19">
        <v>4</v>
      </c>
      <c r="K455" s="19"/>
      <c r="L455" s="19"/>
    </row>
    <row r="456" spans="1:12" x14ac:dyDescent="0.3">
      <c r="A456" s="17" t="s">
        <v>448</v>
      </c>
      <c r="B456" s="19" t="s">
        <v>112</v>
      </c>
      <c r="C456" s="17" t="s">
        <v>399</v>
      </c>
      <c r="D456" s="17" t="s">
        <v>819</v>
      </c>
      <c r="E456" s="54">
        <v>9199351</v>
      </c>
      <c r="F456" s="20">
        <v>39722</v>
      </c>
      <c r="G456" s="2">
        <f t="shared" ca="1" si="7"/>
        <v>15</v>
      </c>
      <c r="H456" s="21" t="s">
        <v>116</v>
      </c>
      <c r="I456" s="22">
        <v>42201</v>
      </c>
      <c r="J456" s="19">
        <v>5</v>
      </c>
      <c r="K456" s="19"/>
      <c r="L456" s="19"/>
    </row>
    <row r="457" spans="1:12" x14ac:dyDescent="0.3">
      <c r="A457" s="17" t="s">
        <v>413</v>
      </c>
      <c r="B457" s="19" t="s">
        <v>112</v>
      </c>
      <c r="C457" s="17" t="s">
        <v>399</v>
      </c>
      <c r="D457" s="17" t="s">
        <v>817</v>
      </c>
      <c r="E457" s="54">
        <v>5198351</v>
      </c>
      <c r="F457" s="20">
        <v>39433</v>
      </c>
      <c r="G457" s="2">
        <f t="shared" ca="1" si="7"/>
        <v>15</v>
      </c>
      <c r="H457" s="21" t="s">
        <v>125</v>
      </c>
      <c r="I457" s="22">
        <v>117221</v>
      </c>
      <c r="J457" s="19">
        <v>3</v>
      </c>
      <c r="K457" s="19"/>
      <c r="L457" s="19"/>
    </row>
    <row r="458" spans="1:12" x14ac:dyDescent="0.3">
      <c r="A458" s="17" t="s">
        <v>417</v>
      </c>
      <c r="B458" s="19" t="s">
        <v>112</v>
      </c>
      <c r="C458" s="17" t="s">
        <v>399</v>
      </c>
      <c r="D458" s="17" t="s">
        <v>818</v>
      </c>
      <c r="E458" s="54">
        <v>7501848</v>
      </c>
      <c r="F458" s="20">
        <v>44584</v>
      </c>
      <c r="G458" s="2">
        <f t="shared" ca="1" si="7"/>
        <v>1</v>
      </c>
      <c r="H458" s="21" t="s">
        <v>114</v>
      </c>
      <c r="I458" s="22">
        <v>49977</v>
      </c>
      <c r="J458" s="19">
        <v>2</v>
      </c>
      <c r="K458" s="19"/>
      <c r="L458" s="19"/>
    </row>
    <row r="459" spans="1:12" x14ac:dyDescent="0.3">
      <c r="A459" s="17" t="s">
        <v>418</v>
      </c>
      <c r="B459" s="19" t="s">
        <v>121</v>
      </c>
      <c r="C459" s="17" t="s">
        <v>399</v>
      </c>
      <c r="D459" s="17" t="s">
        <v>817</v>
      </c>
      <c r="E459" s="54">
        <v>2728172</v>
      </c>
      <c r="F459" s="20">
        <v>42757</v>
      </c>
      <c r="G459" s="2">
        <f t="shared" ca="1" si="7"/>
        <v>6</v>
      </c>
      <c r="H459" s="21" t="s">
        <v>120</v>
      </c>
      <c r="I459" s="22">
        <v>116829</v>
      </c>
      <c r="J459" s="19">
        <v>4</v>
      </c>
      <c r="K459" s="19"/>
      <c r="L459" s="19"/>
    </row>
    <row r="460" spans="1:12" x14ac:dyDescent="0.3">
      <c r="A460" s="17" t="s">
        <v>419</v>
      </c>
      <c r="B460" s="19" t="s">
        <v>121</v>
      </c>
      <c r="C460" s="17" t="s">
        <v>399</v>
      </c>
      <c r="D460" s="17" t="s">
        <v>817</v>
      </c>
      <c r="E460" s="54">
        <v>7618008</v>
      </c>
      <c r="F460" s="20">
        <v>42411</v>
      </c>
      <c r="G460" s="2">
        <f t="shared" ca="1" si="7"/>
        <v>7</v>
      </c>
      <c r="H460" s="21" t="s">
        <v>114</v>
      </c>
      <c r="I460" s="22">
        <v>110214</v>
      </c>
      <c r="J460" s="19">
        <v>4</v>
      </c>
      <c r="K460" s="19"/>
      <c r="L460" s="19"/>
    </row>
    <row r="461" spans="1:12" x14ac:dyDescent="0.3">
      <c r="A461" s="17" t="s">
        <v>405</v>
      </c>
      <c r="B461" s="19" t="s">
        <v>118</v>
      </c>
      <c r="C461" s="17" t="s">
        <v>399</v>
      </c>
      <c r="D461" s="17" t="s">
        <v>819</v>
      </c>
      <c r="E461" s="54">
        <v>9553145</v>
      </c>
      <c r="F461" s="20">
        <v>39776</v>
      </c>
      <c r="G461" s="2">
        <f t="shared" ca="1" si="7"/>
        <v>15</v>
      </c>
      <c r="H461" s="21"/>
      <c r="I461" s="22">
        <v>42215</v>
      </c>
      <c r="J461" s="19">
        <v>5</v>
      </c>
      <c r="K461" s="19"/>
      <c r="L461" s="19"/>
    </row>
    <row r="462" spans="1:12" x14ac:dyDescent="0.3">
      <c r="A462" s="17" t="s">
        <v>406</v>
      </c>
      <c r="B462" s="19" t="s">
        <v>112</v>
      </c>
      <c r="C462" s="17" t="s">
        <v>399</v>
      </c>
      <c r="D462" s="17" t="s">
        <v>817</v>
      </c>
      <c r="E462" s="54">
        <v>3708129</v>
      </c>
      <c r="F462" s="20">
        <v>40517</v>
      </c>
      <c r="G462" s="2">
        <f t="shared" ca="1" si="7"/>
        <v>12</v>
      </c>
      <c r="H462" s="21" t="s">
        <v>114</v>
      </c>
      <c r="I462" s="22">
        <v>66137</v>
      </c>
      <c r="J462" s="19">
        <v>5</v>
      </c>
      <c r="K462" s="19"/>
      <c r="L462" s="19"/>
    </row>
    <row r="463" spans="1:12" x14ac:dyDescent="0.3">
      <c r="A463" s="17" t="s">
        <v>429</v>
      </c>
      <c r="B463" s="19" t="s">
        <v>121</v>
      </c>
      <c r="C463" s="17" t="s">
        <v>399</v>
      </c>
      <c r="D463" s="17" t="s">
        <v>817</v>
      </c>
      <c r="E463" s="54">
        <v>6477583</v>
      </c>
      <c r="F463" s="20">
        <v>42867</v>
      </c>
      <c r="G463" s="2">
        <f t="shared" ca="1" si="7"/>
        <v>6</v>
      </c>
      <c r="H463" s="21" t="s">
        <v>128</v>
      </c>
      <c r="I463" s="22">
        <v>88088</v>
      </c>
      <c r="J463" s="19">
        <v>2</v>
      </c>
      <c r="K463" s="19"/>
      <c r="L463" s="19"/>
    </row>
    <row r="464" spans="1:12" x14ac:dyDescent="0.3">
      <c r="A464" s="17" t="s">
        <v>431</v>
      </c>
      <c r="B464" s="19" t="s">
        <v>127</v>
      </c>
      <c r="C464" s="17" t="s">
        <v>399</v>
      </c>
      <c r="D464" s="17" t="s">
        <v>819</v>
      </c>
      <c r="E464" s="54">
        <v>5091684</v>
      </c>
      <c r="F464" s="20">
        <v>39948</v>
      </c>
      <c r="G464" s="2">
        <f t="shared" ca="1" si="7"/>
        <v>14</v>
      </c>
      <c r="H464" s="21" t="s">
        <v>128</v>
      </c>
      <c r="I464" s="22">
        <v>36167</v>
      </c>
      <c r="J464" s="19">
        <v>2</v>
      </c>
      <c r="K464" s="19"/>
      <c r="L464" s="19"/>
    </row>
    <row r="465" spans="1:12" x14ac:dyDescent="0.3">
      <c r="A465" s="17" t="s">
        <v>449</v>
      </c>
      <c r="B465" s="19" t="s">
        <v>123</v>
      </c>
      <c r="C465" s="17" t="s">
        <v>399</v>
      </c>
      <c r="D465" s="17" t="s">
        <v>817</v>
      </c>
      <c r="E465" s="54">
        <v>6804183</v>
      </c>
      <c r="F465" s="20">
        <v>42640</v>
      </c>
      <c r="G465" s="2">
        <f t="shared" ca="1" si="7"/>
        <v>7</v>
      </c>
      <c r="H465" s="21"/>
      <c r="I465" s="22">
        <v>105206</v>
      </c>
      <c r="J465" s="19">
        <v>5</v>
      </c>
      <c r="K465" s="19"/>
      <c r="L465" s="19"/>
    </row>
    <row r="466" spans="1:12" x14ac:dyDescent="0.3">
      <c r="A466" s="17" t="s">
        <v>437</v>
      </c>
      <c r="B466" s="19" t="s">
        <v>121</v>
      </c>
      <c r="C466" s="17" t="s">
        <v>399</v>
      </c>
      <c r="D466" s="17" t="s">
        <v>817</v>
      </c>
      <c r="E466" s="54">
        <v>8734524</v>
      </c>
      <c r="F466" s="20">
        <v>42546</v>
      </c>
      <c r="G466" s="2">
        <f t="shared" ca="1" si="7"/>
        <v>7</v>
      </c>
      <c r="H466" s="21"/>
      <c r="I466" s="22">
        <v>86198</v>
      </c>
      <c r="J466" s="19">
        <v>2</v>
      </c>
      <c r="K466" s="19"/>
      <c r="L466" s="19"/>
    </row>
    <row r="467" spans="1:12" x14ac:dyDescent="0.3">
      <c r="A467" s="17" t="s">
        <v>426</v>
      </c>
      <c r="B467" s="19" t="s">
        <v>112</v>
      </c>
      <c r="C467" s="17" t="s">
        <v>399</v>
      </c>
      <c r="D467" s="17" t="s">
        <v>817</v>
      </c>
      <c r="E467" s="54">
        <v>1623786</v>
      </c>
      <c r="F467" s="20">
        <v>43910</v>
      </c>
      <c r="G467" s="2">
        <f t="shared" ca="1" si="7"/>
        <v>3</v>
      </c>
      <c r="H467" s="21" t="s">
        <v>120</v>
      </c>
      <c r="I467" s="22">
        <v>95148</v>
      </c>
      <c r="J467" s="19">
        <v>4</v>
      </c>
      <c r="K467" s="19"/>
      <c r="L467" s="19"/>
    </row>
    <row r="468" spans="1:12" x14ac:dyDescent="0.3">
      <c r="A468" s="17" t="s">
        <v>412</v>
      </c>
      <c r="B468" s="19" t="s">
        <v>119</v>
      </c>
      <c r="C468" s="17" t="s">
        <v>399</v>
      </c>
      <c r="D468" s="17" t="s">
        <v>817</v>
      </c>
      <c r="E468" s="54">
        <v>2566203</v>
      </c>
      <c r="F468" s="20">
        <v>42382</v>
      </c>
      <c r="G468" s="2">
        <f t="shared" ca="1" si="7"/>
        <v>7</v>
      </c>
      <c r="H468" s="21"/>
      <c r="I468" s="22">
        <v>72725</v>
      </c>
      <c r="J468" s="19">
        <v>2</v>
      </c>
      <c r="K468" s="19"/>
      <c r="L468" s="19"/>
    </row>
    <row r="469" spans="1:12" x14ac:dyDescent="0.3">
      <c r="A469" s="17" t="s">
        <v>398</v>
      </c>
      <c r="B469" s="19" t="s">
        <v>127</v>
      </c>
      <c r="C469" s="17" t="s">
        <v>399</v>
      </c>
      <c r="D469" s="17" t="s">
        <v>817</v>
      </c>
      <c r="E469" s="54">
        <v>3675917</v>
      </c>
      <c r="F469" s="20">
        <v>44129</v>
      </c>
      <c r="G469" s="2">
        <f t="shared" ca="1" si="7"/>
        <v>3</v>
      </c>
      <c r="H469" s="21" t="s">
        <v>114</v>
      </c>
      <c r="I469" s="22">
        <v>84699</v>
      </c>
      <c r="J469" s="19">
        <v>4</v>
      </c>
      <c r="K469" s="19"/>
      <c r="L469" s="19"/>
    </row>
    <row r="470" spans="1:12" x14ac:dyDescent="0.3">
      <c r="A470" s="17" t="s">
        <v>439</v>
      </c>
      <c r="B470" s="19" t="s">
        <v>127</v>
      </c>
      <c r="C470" s="17" t="s">
        <v>399</v>
      </c>
      <c r="D470" s="17" t="s">
        <v>820</v>
      </c>
      <c r="E470" s="54">
        <v>2702924</v>
      </c>
      <c r="F470" s="20">
        <v>40718</v>
      </c>
      <c r="G470" s="2">
        <f t="shared" ca="1" si="7"/>
        <v>12</v>
      </c>
      <c r="H470" s="21" t="s">
        <v>125</v>
      </c>
      <c r="I470" s="22">
        <v>21479</v>
      </c>
      <c r="J470" s="19">
        <v>3</v>
      </c>
      <c r="K470" s="19"/>
      <c r="L470" s="19"/>
    </row>
    <row r="471" spans="1:12" x14ac:dyDescent="0.3">
      <c r="A471" s="17" t="s">
        <v>422</v>
      </c>
      <c r="B471" s="19" t="s">
        <v>118</v>
      </c>
      <c r="C471" s="17" t="s">
        <v>399</v>
      </c>
      <c r="D471" s="17" t="s">
        <v>817</v>
      </c>
      <c r="E471" s="54">
        <v>1828206</v>
      </c>
      <c r="F471" s="20">
        <v>43169</v>
      </c>
      <c r="G471" s="2">
        <f t="shared" ca="1" si="7"/>
        <v>5</v>
      </c>
      <c r="H471" s="21"/>
      <c r="I471" s="22">
        <v>77652</v>
      </c>
      <c r="J471" s="19">
        <v>3</v>
      </c>
      <c r="K471" s="19"/>
      <c r="L471" s="19"/>
    </row>
    <row r="472" spans="1:12" x14ac:dyDescent="0.3">
      <c r="A472" s="17" t="s">
        <v>442</v>
      </c>
      <c r="B472" s="19" t="s">
        <v>121</v>
      </c>
      <c r="C472" s="17" t="s">
        <v>399</v>
      </c>
      <c r="D472" s="17" t="s">
        <v>817</v>
      </c>
      <c r="E472" s="54">
        <v>6538530</v>
      </c>
      <c r="F472" s="20">
        <v>39671</v>
      </c>
      <c r="G472" s="2">
        <f t="shared" ca="1" si="7"/>
        <v>15</v>
      </c>
      <c r="H472" s="21" t="s">
        <v>114</v>
      </c>
      <c r="I472" s="22">
        <v>64645</v>
      </c>
      <c r="J472" s="19">
        <v>1</v>
      </c>
      <c r="K472" s="19"/>
      <c r="L472" s="19"/>
    </row>
    <row r="473" spans="1:12" x14ac:dyDescent="0.3">
      <c r="A473" s="17" t="s">
        <v>445</v>
      </c>
      <c r="B473" s="19" t="s">
        <v>123</v>
      </c>
      <c r="C473" s="17" t="s">
        <v>399</v>
      </c>
      <c r="D473" s="17" t="s">
        <v>818</v>
      </c>
      <c r="E473" s="54">
        <v>9658526</v>
      </c>
      <c r="F473" s="20">
        <v>40743</v>
      </c>
      <c r="G473" s="2">
        <f t="shared" ca="1" si="7"/>
        <v>12</v>
      </c>
      <c r="H473" s="21" t="s">
        <v>116</v>
      </c>
      <c r="I473" s="22">
        <v>63848</v>
      </c>
      <c r="J473" s="19">
        <v>4</v>
      </c>
      <c r="K473" s="19"/>
      <c r="L473" s="19"/>
    </row>
    <row r="474" spans="1:12" x14ac:dyDescent="0.3">
      <c r="A474" s="17" t="s">
        <v>192</v>
      </c>
      <c r="B474" s="19" t="s">
        <v>123</v>
      </c>
      <c r="C474" s="17" t="s">
        <v>191</v>
      </c>
      <c r="D474" s="17" t="s">
        <v>817</v>
      </c>
      <c r="E474" s="54">
        <v>2794121</v>
      </c>
      <c r="F474" s="20">
        <v>43775</v>
      </c>
      <c r="G474" s="2">
        <f t="shared" ca="1" si="7"/>
        <v>4</v>
      </c>
      <c r="H474" s="21" t="s">
        <v>125</v>
      </c>
      <c r="I474" s="22">
        <v>66501</v>
      </c>
      <c r="J474" s="19">
        <v>3</v>
      </c>
      <c r="K474" s="19"/>
      <c r="L474" s="19"/>
    </row>
    <row r="475" spans="1:12" x14ac:dyDescent="0.3">
      <c r="A475" s="17" t="s">
        <v>193</v>
      </c>
      <c r="B475" s="19" t="s">
        <v>121</v>
      </c>
      <c r="C475" s="17" t="s">
        <v>191</v>
      </c>
      <c r="D475" s="17" t="s">
        <v>818</v>
      </c>
      <c r="E475" s="54">
        <v>6069310</v>
      </c>
      <c r="F475" s="20">
        <v>41218</v>
      </c>
      <c r="G475" s="2">
        <f t="shared" ca="1" si="7"/>
        <v>11</v>
      </c>
      <c r="H475" s="21"/>
      <c r="I475" s="22">
        <v>43160</v>
      </c>
      <c r="J475" s="19">
        <v>5</v>
      </c>
      <c r="K475" s="19"/>
      <c r="L475" s="19"/>
    </row>
    <row r="476" spans="1:12" x14ac:dyDescent="0.3">
      <c r="A476" s="17" t="s">
        <v>190</v>
      </c>
      <c r="B476" s="19" t="s">
        <v>121</v>
      </c>
      <c r="C476" s="17" t="s">
        <v>191</v>
      </c>
      <c r="D476" s="17" t="s">
        <v>819</v>
      </c>
      <c r="E476" s="54">
        <v>1433902</v>
      </c>
      <c r="F476" s="20">
        <v>43761</v>
      </c>
      <c r="G476" s="2">
        <f t="shared" ca="1" si="7"/>
        <v>4</v>
      </c>
      <c r="H476" s="21" t="s">
        <v>125</v>
      </c>
      <c r="I476" s="22">
        <v>28647</v>
      </c>
      <c r="J476" s="19">
        <v>3</v>
      </c>
      <c r="K476" s="19"/>
      <c r="L476" s="19"/>
    </row>
    <row r="477" spans="1:12" x14ac:dyDescent="0.3">
      <c r="A477" s="17" t="s">
        <v>224</v>
      </c>
      <c r="B477" s="19" t="s">
        <v>118</v>
      </c>
      <c r="C477" s="17" t="s">
        <v>191</v>
      </c>
      <c r="D477" s="17" t="s">
        <v>817</v>
      </c>
      <c r="E477" s="54">
        <v>5409947</v>
      </c>
      <c r="F477" s="20">
        <v>39659</v>
      </c>
      <c r="G477" s="2">
        <f t="shared" ca="1" si="7"/>
        <v>15</v>
      </c>
      <c r="H477" s="21" t="s">
        <v>128</v>
      </c>
      <c r="I477" s="22">
        <v>111240</v>
      </c>
      <c r="J477" s="19">
        <v>2</v>
      </c>
      <c r="K477" s="19"/>
      <c r="L477" s="19"/>
    </row>
    <row r="478" spans="1:12" x14ac:dyDescent="0.3">
      <c r="A478" s="17" t="s">
        <v>221</v>
      </c>
      <c r="B478" s="19" t="s">
        <v>127</v>
      </c>
      <c r="C478" s="17" t="s">
        <v>191</v>
      </c>
      <c r="D478" s="17" t="s">
        <v>817</v>
      </c>
      <c r="E478" s="54">
        <v>2833744</v>
      </c>
      <c r="F478" s="20">
        <v>44754</v>
      </c>
      <c r="G478" s="2">
        <f t="shared" ca="1" si="7"/>
        <v>1</v>
      </c>
      <c r="H478" s="21" t="s">
        <v>114</v>
      </c>
      <c r="I478" s="22">
        <v>87089</v>
      </c>
      <c r="J478" s="19">
        <v>3</v>
      </c>
      <c r="K478" s="19"/>
      <c r="L478" s="19"/>
    </row>
    <row r="479" spans="1:12" x14ac:dyDescent="0.3">
      <c r="A479" s="17" t="s">
        <v>227</v>
      </c>
      <c r="B479" s="19" t="s">
        <v>123</v>
      </c>
      <c r="C479" s="17" t="s">
        <v>191</v>
      </c>
      <c r="D479" s="17" t="s">
        <v>818</v>
      </c>
      <c r="E479" s="54">
        <v>5799619</v>
      </c>
      <c r="F479" s="20">
        <v>43345</v>
      </c>
      <c r="G479" s="2">
        <f t="shared" ca="1" si="7"/>
        <v>5</v>
      </c>
      <c r="H479" s="21" t="s">
        <v>114</v>
      </c>
      <c r="I479" s="22">
        <v>53345</v>
      </c>
      <c r="J479" s="19">
        <v>5</v>
      </c>
      <c r="K479" s="19"/>
      <c r="L479" s="19"/>
    </row>
    <row r="480" spans="1:12" x14ac:dyDescent="0.3">
      <c r="A480" s="17" t="s">
        <v>207</v>
      </c>
      <c r="B480" s="19" t="s">
        <v>121</v>
      </c>
      <c r="C480" s="17" t="s">
        <v>191</v>
      </c>
      <c r="D480" s="17" t="s">
        <v>818</v>
      </c>
      <c r="E480" s="54">
        <v>1524929</v>
      </c>
      <c r="F480" s="20">
        <v>43876</v>
      </c>
      <c r="G480" s="2">
        <f t="shared" ca="1" si="7"/>
        <v>3</v>
      </c>
      <c r="H480" s="21" t="s">
        <v>125</v>
      </c>
      <c r="I480" s="22">
        <v>44327</v>
      </c>
      <c r="J480" s="19">
        <v>2</v>
      </c>
      <c r="K480" s="19"/>
      <c r="L480" s="19"/>
    </row>
    <row r="481" spans="1:12" x14ac:dyDescent="0.3">
      <c r="A481" s="17" t="s">
        <v>219</v>
      </c>
      <c r="B481" s="19" t="s">
        <v>123</v>
      </c>
      <c r="C481" s="17" t="s">
        <v>191</v>
      </c>
      <c r="D481" s="17" t="s">
        <v>818</v>
      </c>
      <c r="E481" s="54">
        <v>9653291</v>
      </c>
      <c r="F481" s="20">
        <v>43976</v>
      </c>
      <c r="G481" s="2">
        <f t="shared" ca="1" si="7"/>
        <v>3</v>
      </c>
      <c r="H481" s="21" t="s">
        <v>120</v>
      </c>
      <c r="I481" s="22">
        <v>44064</v>
      </c>
      <c r="J481" s="19">
        <v>4</v>
      </c>
      <c r="K481" s="19"/>
      <c r="L481" s="19"/>
    </row>
    <row r="482" spans="1:12" x14ac:dyDescent="0.3">
      <c r="A482" s="17" t="s">
        <v>215</v>
      </c>
      <c r="B482" s="19" t="s">
        <v>121</v>
      </c>
      <c r="C482" s="17" t="s">
        <v>191</v>
      </c>
      <c r="D482" s="17" t="s">
        <v>817</v>
      </c>
      <c r="E482" s="54">
        <v>8646291</v>
      </c>
      <c r="F482" s="20">
        <v>43943</v>
      </c>
      <c r="G482" s="2">
        <f t="shared" ca="1" si="7"/>
        <v>3</v>
      </c>
      <c r="H482" s="21" t="s">
        <v>114</v>
      </c>
      <c r="I482" s="22">
        <v>86103</v>
      </c>
      <c r="J482" s="19">
        <v>5</v>
      </c>
      <c r="K482" s="19"/>
      <c r="L482" s="19"/>
    </row>
    <row r="483" spans="1:12" x14ac:dyDescent="0.3">
      <c r="A483" s="17" t="s">
        <v>208</v>
      </c>
      <c r="B483" s="19" t="s">
        <v>123</v>
      </c>
      <c r="C483" s="17" t="s">
        <v>191</v>
      </c>
      <c r="D483" s="17" t="s">
        <v>819</v>
      </c>
      <c r="E483" s="54">
        <v>8972776</v>
      </c>
      <c r="F483" s="20">
        <v>39516</v>
      </c>
      <c r="G483" s="2">
        <f t="shared" ca="1" si="7"/>
        <v>15</v>
      </c>
      <c r="H483" s="21"/>
      <c r="I483" s="22">
        <v>33912</v>
      </c>
      <c r="J483" s="19">
        <v>5</v>
      </c>
      <c r="K483" s="19"/>
      <c r="L483" s="19"/>
    </row>
    <row r="484" spans="1:12" x14ac:dyDescent="0.3">
      <c r="A484" s="17" t="s">
        <v>202</v>
      </c>
      <c r="B484" s="19" t="s">
        <v>119</v>
      </c>
      <c r="C484" s="17" t="s">
        <v>191</v>
      </c>
      <c r="D484" s="17" t="s">
        <v>818</v>
      </c>
      <c r="E484" s="54">
        <v>3046148</v>
      </c>
      <c r="F484" s="20">
        <v>43836</v>
      </c>
      <c r="G484" s="2">
        <f t="shared" ca="1" si="7"/>
        <v>3</v>
      </c>
      <c r="H484" s="21"/>
      <c r="I484" s="22">
        <v>61709</v>
      </c>
      <c r="J484" s="19">
        <v>3</v>
      </c>
      <c r="K484" s="19"/>
      <c r="L484" s="19"/>
    </row>
    <row r="485" spans="1:12" x14ac:dyDescent="0.3">
      <c r="A485" s="17" t="s">
        <v>210</v>
      </c>
      <c r="B485" s="19" t="s">
        <v>123</v>
      </c>
      <c r="C485" s="17" t="s">
        <v>191</v>
      </c>
      <c r="D485" s="17" t="s">
        <v>818</v>
      </c>
      <c r="E485" s="54">
        <v>4646023</v>
      </c>
      <c r="F485" s="20">
        <v>44287</v>
      </c>
      <c r="G485" s="2">
        <f t="shared" ca="1" si="7"/>
        <v>2</v>
      </c>
      <c r="H485" s="21" t="s">
        <v>128</v>
      </c>
      <c r="I485" s="22">
        <v>43389</v>
      </c>
      <c r="J485" s="19">
        <v>2</v>
      </c>
      <c r="K485" s="19"/>
      <c r="L485" s="19"/>
    </row>
    <row r="486" spans="1:12" x14ac:dyDescent="0.3">
      <c r="A486" s="17" t="s">
        <v>201</v>
      </c>
      <c r="B486" s="19" t="s">
        <v>123</v>
      </c>
      <c r="C486" s="17" t="s">
        <v>191</v>
      </c>
      <c r="D486" s="17" t="s">
        <v>820</v>
      </c>
      <c r="E486" s="54">
        <v>6081900</v>
      </c>
      <c r="F486" s="20">
        <v>43470</v>
      </c>
      <c r="G486" s="2">
        <f t="shared" ca="1" si="7"/>
        <v>4</v>
      </c>
      <c r="H486" s="21"/>
      <c r="I486" s="22">
        <v>21254</v>
      </c>
      <c r="J486" s="19">
        <v>3</v>
      </c>
      <c r="K486" s="19"/>
      <c r="L486" s="19"/>
    </row>
    <row r="487" spans="1:12" x14ac:dyDescent="0.3">
      <c r="A487" s="17" t="s">
        <v>198</v>
      </c>
      <c r="B487" s="19" t="s">
        <v>112</v>
      </c>
      <c r="C487" s="17" t="s">
        <v>191</v>
      </c>
      <c r="D487" s="17" t="s">
        <v>818</v>
      </c>
      <c r="E487" s="54">
        <v>8737657</v>
      </c>
      <c r="F487" s="20">
        <v>42721</v>
      </c>
      <c r="G487" s="2">
        <f t="shared" ca="1" si="7"/>
        <v>6</v>
      </c>
      <c r="H487" s="21"/>
      <c r="I487" s="22">
        <v>60804</v>
      </c>
      <c r="J487" s="19">
        <v>5</v>
      </c>
      <c r="K487" s="19"/>
      <c r="L487" s="19"/>
    </row>
    <row r="488" spans="1:12" x14ac:dyDescent="0.3">
      <c r="A488" s="17" t="s">
        <v>213</v>
      </c>
      <c r="B488" s="19" t="s">
        <v>121</v>
      </c>
      <c r="C488" s="17" t="s">
        <v>191</v>
      </c>
      <c r="D488" s="17" t="s">
        <v>819</v>
      </c>
      <c r="E488" s="54">
        <v>7254873</v>
      </c>
      <c r="F488" s="20">
        <v>44306</v>
      </c>
      <c r="G488" s="2">
        <f t="shared" ca="1" si="7"/>
        <v>2</v>
      </c>
      <c r="H488" s="21"/>
      <c r="I488" s="22">
        <v>30132</v>
      </c>
      <c r="J488" s="19">
        <v>2</v>
      </c>
      <c r="K488" s="19"/>
      <c r="L488" s="19"/>
    </row>
    <row r="489" spans="1:12" x14ac:dyDescent="0.3">
      <c r="A489" s="17" t="s">
        <v>203</v>
      </c>
      <c r="B489" s="19" t="s">
        <v>112</v>
      </c>
      <c r="C489" s="17" t="s">
        <v>191</v>
      </c>
      <c r="D489" s="17" t="s">
        <v>818</v>
      </c>
      <c r="E489" s="54">
        <v>9874583</v>
      </c>
      <c r="F489" s="20">
        <v>44591</v>
      </c>
      <c r="G489" s="2">
        <f t="shared" ca="1" si="7"/>
        <v>1</v>
      </c>
      <c r="H489" s="21" t="s">
        <v>114</v>
      </c>
      <c r="I489" s="22">
        <v>46049</v>
      </c>
      <c r="J489" s="19">
        <v>4</v>
      </c>
      <c r="K489" s="19"/>
      <c r="L489" s="19"/>
    </row>
    <row r="490" spans="1:12" x14ac:dyDescent="0.3">
      <c r="A490" s="17" t="s">
        <v>206</v>
      </c>
      <c r="B490" s="19" t="s">
        <v>112</v>
      </c>
      <c r="C490" s="17" t="s">
        <v>191</v>
      </c>
      <c r="D490" s="17" t="s">
        <v>817</v>
      </c>
      <c r="E490" s="54">
        <v>4671380</v>
      </c>
      <c r="F490" s="20">
        <v>40220</v>
      </c>
      <c r="G490" s="2">
        <f t="shared" ca="1" si="7"/>
        <v>13</v>
      </c>
      <c r="H490" s="21" t="s">
        <v>128</v>
      </c>
      <c r="I490" s="22">
        <v>96363</v>
      </c>
      <c r="J490" s="19">
        <v>2</v>
      </c>
      <c r="K490" s="19"/>
      <c r="L490" s="19"/>
    </row>
    <row r="491" spans="1:12" x14ac:dyDescent="0.3">
      <c r="A491" s="17" t="s">
        <v>226</v>
      </c>
      <c r="B491" s="19" t="s">
        <v>118</v>
      </c>
      <c r="C491" s="17" t="s">
        <v>191</v>
      </c>
      <c r="D491" s="17" t="s">
        <v>818</v>
      </c>
      <c r="E491" s="54">
        <v>6238016</v>
      </c>
      <c r="F491" s="20">
        <v>44805</v>
      </c>
      <c r="G491" s="2">
        <f t="shared" ca="1" si="7"/>
        <v>1</v>
      </c>
      <c r="H491" s="21" t="s">
        <v>128</v>
      </c>
      <c r="I491" s="22">
        <v>62559</v>
      </c>
      <c r="J491" s="19">
        <v>5</v>
      </c>
      <c r="K491" s="19"/>
      <c r="L491" s="19"/>
    </row>
    <row r="492" spans="1:12" x14ac:dyDescent="0.3">
      <c r="A492" s="17" t="s">
        <v>223</v>
      </c>
      <c r="B492" s="19" t="s">
        <v>127</v>
      </c>
      <c r="C492" s="17" t="s">
        <v>191</v>
      </c>
      <c r="D492" s="17" t="s">
        <v>818</v>
      </c>
      <c r="E492" s="54">
        <v>7175078</v>
      </c>
      <c r="F492" s="20">
        <v>39991</v>
      </c>
      <c r="G492" s="2">
        <f t="shared" ca="1" si="7"/>
        <v>14</v>
      </c>
      <c r="H492" s="21" t="s">
        <v>125</v>
      </c>
      <c r="I492" s="22">
        <v>53568</v>
      </c>
      <c r="J492" s="19">
        <v>5</v>
      </c>
      <c r="K492" s="19"/>
      <c r="L492" s="19"/>
    </row>
    <row r="493" spans="1:12" x14ac:dyDescent="0.3">
      <c r="A493" s="17" t="s">
        <v>205</v>
      </c>
      <c r="B493" s="19" t="s">
        <v>127</v>
      </c>
      <c r="C493" s="17" t="s">
        <v>191</v>
      </c>
      <c r="D493" s="17" t="s">
        <v>818</v>
      </c>
      <c r="E493" s="54">
        <v>5008914</v>
      </c>
      <c r="F493" s="20">
        <v>39840</v>
      </c>
      <c r="G493" s="2">
        <f t="shared" ca="1" si="7"/>
        <v>14</v>
      </c>
      <c r="H493" s="21"/>
      <c r="I493" s="22">
        <v>52337</v>
      </c>
      <c r="J493" s="19">
        <v>4</v>
      </c>
      <c r="K493" s="19"/>
      <c r="L493" s="19"/>
    </row>
    <row r="494" spans="1:12" x14ac:dyDescent="0.3">
      <c r="A494" s="17" t="s">
        <v>209</v>
      </c>
      <c r="B494" s="19" t="s">
        <v>121</v>
      </c>
      <c r="C494" s="17" t="s">
        <v>191</v>
      </c>
      <c r="D494" s="17" t="s">
        <v>817</v>
      </c>
      <c r="E494" s="54">
        <v>6719878</v>
      </c>
      <c r="F494" s="20">
        <v>41712</v>
      </c>
      <c r="G494" s="2">
        <f t="shared" ca="1" si="7"/>
        <v>9</v>
      </c>
      <c r="H494" s="21" t="s">
        <v>120</v>
      </c>
      <c r="I494" s="22">
        <v>88506</v>
      </c>
      <c r="J494" s="19">
        <v>1</v>
      </c>
      <c r="K494" s="19"/>
      <c r="L494" s="19"/>
    </row>
    <row r="495" spans="1:12" x14ac:dyDescent="0.3">
      <c r="A495" s="17" t="s">
        <v>211</v>
      </c>
      <c r="B495" s="19" t="s">
        <v>123</v>
      </c>
      <c r="C495" s="17" t="s">
        <v>191</v>
      </c>
      <c r="D495" s="17" t="s">
        <v>817</v>
      </c>
      <c r="E495" s="54">
        <v>1407410</v>
      </c>
      <c r="F495" s="20">
        <v>42469</v>
      </c>
      <c r="G495" s="2">
        <f t="shared" ca="1" si="7"/>
        <v>7</v>
      </c>
      <c r="H495" s="21" t="s">
        <v>128</v>
      </c>
      <c r="I495" s="22">
        <v>76775</v>
      </c>
      <c r="J495" s="19">
        <v>1</v>
      </c>
      <c r="K495" s="19"/>
      <c r="L495" s="19"/>
    </row>
    <row r="496" spans="1:12" x14ac:dyDescent="0.3">
      <c r="A496" s="17" t="s">
        <v>212</v>
      </c>
      <c r="B496" s="19" t="s">
        <v>127</v>
      </c>
      <c r="C496" s="17" t="s">
        <v>191</v>
      </c>
      <c r="D496" s="17" t="s">
        <v>818</v>
      </c>
      <c r="E496" s="54">
        <v>4628458</v>
      </c>
      <c r="F496" s="20">
        <v>43231</v>
      </c>
      <c r="G496" s="2">
        <f t="shared" ca="1" si="7"/>
        <v>5</v>
      </c>
      <c r="H496" s="21" t="s">
        <v>125</v>
      </c>
      <c r="I496" s="22">
        <v>43686</v>
      </c>
      <c r="J496" s="19">
        <v>4</v>
      </c>
      <c r="K496" s="19"/>
      <c r="L496" s="19"/>
    </row>
    <row r="497" spans="1:12" x14ac:dyDescent="0.3">
      <c r="A497" s="17" t="s">
        <v>196</v>
      </c>
      <c r="B497" s="19" t="s">
        <v>121</v>
      </c>
      <c r="C497" s="17" t="s">
        <v>191</v>
      </c>
      <c r="D497" s="17" t="s">
        <v>819</v>
      </c>
      <c r="E497" s="54">
        <v>4145757</v>
      </c>
      <c r="F497" s="20">
        <v>42330</v>
      </c>
      <c r="G497" s="2">
        <f t="shared" ca="1" si="7"/>
        <v>8</v>
      </c>
      <c r="H497" s="21" t="s">
        <v>114</v>
      </c>
      <c r="I497" s="22">
        <v>30254</v>
      </c>
      <c r="J497" s="19">
        <v>4</v>
      </c>
      <c r="K497" s="19"/>
      <c r="L497" s="19"/>
    </row>
    <row r="498" spans="1:12" x14ac:dyDescent="0.3">
      <c r="A498" s="17" t="s">
        <v>220</v>
      </c>
      <c r="B498" s="19" t="s">
        <v>123</v>
      </c>
      <c r="C498" s="17" t="s">
        <v>191</v>
      </c>
      <c r="D498" s="17" t="s">
        <v>818</v>
      </c>
      <c r="E498" s="54">
        <v>7466595</v>
      </c>
      <c r="F498" s="20">
        <v>43269</v>
      </c>
      <c r="G498" s="2">
        <f t="shared" ca="1" si="7"/>
        <v>5</v>
      </c>
      <c r="H498" s="21" t="s">
        <v>120</v>
      </c>
      <c r="I498" s="22">
        <v>47736</v>
      </c>
      <c r="J498" s="19">
        <v>5</v>
      </c>
      <c r="K498" s="19"/>
      <c r="L498" s="19"/>
    </row>
    <row r="499" spans="1:12" x14ac:dyDescent="0.3">
      <c r="A499" s="17" t="s">
        <v>228</v>
      </c>
      <c r="B499" s="19" t="s">
        <v>123</v>
      </c>
      <c r="C499" s="17" t="s">
        <v>191</v>
      </c>
      <c r="D499" s="17" t="s">
        <v>817</v>
      </c>
      <c r="E499" s="54">
        <v>8396179</v>
      </c>
      <c r="F499" s="20">
        <v>44831</v>
      </c>
      <c r="G499" s="2">
        <f t="shared" ca="1" si="7"/>
        <v>1</v>
      </c>
      <c r="H499" s="21"/>
      <c r="I499" s="22">
        <v>109445</v>
      </c>
      <c r="J499" s="19">
        <v>5</v>
      </c>
      <c r="K499" s="19"/>
      <c r="L499" s="19"/>
    </row>
    <row r="500" spans="1:12" x14ac:dyDescent="0.3">
      <c r="A500" s="17" t="s">
        <v>225</v>
      </c>
      <c r="B500" s="19" t="s">
        <v>121</v>
      </c>
      <c r="C500" s="17" t="s">
        <v>191</v>
      </c>
      <c r="D500" s="17" t="s">
        <v>818</v>
      </c>
      <c r="E500" s="54">
        <v>7217056</v>
      </c>
      <c r="F500" s="20">
        <v>44047</v>
      </c>
      <c r="G500" s="2">
        <f t="shared" ca="1" si="7"/>
        <v>3</v>
      </c>
      <c r="H500" s="21" t="s">
        <v>128</v>
      </c>
      <c r="I500" s="22">
        <v>57537</v>
      </c>
      <c r="J500" s="19">
        <v>3</v>
      </c>
      <c r="K500" s="19"/>
      <c r="L500" s="19"/>
    </row>
    <row r="501" spans="1:12" x14ac:dyDescent="0.3">
      <c r="A501" s="17" t="s">
        <v>214</v>
      </c>
      <c r="B501" s="19" t="s">
        <v>112</v>
      </c>
      <c r="C501" s="17" t="s">
        <v>191</v>
      </c>
      <c r="D501" s="17" t="s">
        <v>817</v>
      </c>
      <c r="E501" s="54">
        <v>8262412</v>
      </c>
      <c r="F501" s="20">
        <v>42851</v>
      </c>
      <c r="G501" s="2">
        <f t="shared" ca="1" si="7"/>
        <v>6</v>
      </c>
      <c r="H501" s="21"/>
      <c r="I501" s="22">
        <v>86522</v>
      </c>
      <c r="J501" s="19">
        <v>2</v>
      </c>
      <c r="K501" s="19"/>
      <c r="L501" s="19"/>
    </row>
    <row r="502" spans="1:12" x14ac:dyDescent="0.3">
      <c r="A502" s="17" t="s">
        <v>194</v>
      </c>
      <c r="B502" s="19" t="s">
        <v>121</v>
      </c>
      <c r="C502" s="17" t="s">
        <v>191</v>
      </c>
      <c r="D502" s="17" t="s">
        <v>820</v>
      </c>
      <c r="E502" s="54">
        <v>9884298</v>
      </c>
      <c r="F502" s="20">
        <v>42715</v>
      </c>
      <c r="G502" s="2">
        <f t="shared" ca="1" si="7"/>
        <v>6</v>
      </c>
      <c r="H502" s="21" t="s">
        <v>120</v>
      </c>
      <c r="I502" s="22">
        <v>20257</v>
      </c>
      <c r="J502" s="19">
        <v>4</v>
      </c>
      <c r="K502" s="19"/>
      <c r="L502" s="19"/>
    </row>
    <row r="503" spans="1:12" x14ac:dyDescent="0.3">
      <c r="A503" s="17" t="s">
        <v>216</v>
      </c>
      <c r="B503" s="19" t="s">
        <v>118</v>
      </c>
      <c r="C503" s="17" t="s">
        <v>191</v>
      </c>
      <c r="D503" s="17" t="s">
        <v>817</v>
      </c>
      <c r="E503" s="54">
        <v>1626100</v>
      </c>
      <c r="F503" s="20">
        <v>39566</v>
      </c>
      <c r="G503" s="2">
        <f t="shared" ca="1" si="7"/>
        <v>15</v>
      </c>
      <c r="H503" s="21" t="s">
        <v>116</v>
      </c>
      <c r="I503" s="22">
        <v>95864</v>
      </c>
      <c r="J503" s="19">
        <v>5</v>
      </c>
      <c r="K503" s="19"/>
      <c r="L503" s="19"/>
    </row>
    <row r="504" spans="1:12" x14ac:dyDescent="0.3">
      <c r="A504" s="17" t="s">
        <v>200</v>
      </c>
      <c r="B504" s="19" t="s">
        <v>121</v>
      </c>
      <c r="C504" s="17" t="s">
        <v>191</v>
      </c>
      <c r="D504" s="17" t="s">
        <v>818</v>
      </c>
      <c r="E504" s="54">
        <v>3921729</v>
      </c>
      <c r="F504" s="20">
        <v>42365</v>
      </c>
      <c r="G504" s="2">
        <f t="shared" ca="1" si="7"/>
        <v>7</v>
      </c>
      <c r="H504" s="21" t="s">
        <v>128</v>
      </c>
      <c r="I504" s="22">
        <v>50963</v>
      </c>
      <c r="J504" s="19">
        <v>5</v>
      </c>
      <c r="K504" s="19"/>
      <c r="L504" s="19"/>
    </row>
    <row r="505" spans="1:12" x14ac:dyDescent="0.3">
      <c r="A505" s="17" t="s">
        <v>197</v>
      </c>
      <c r="B505" s="19" t="s">
        <v>123</v>
      </c>
      <c r="C505" s="17" t="s">
        <v>191</v>
      </c>
      <c r="D505" s="17" t="s">
        <v>818</v>
      </c>
      <c r="E505" s="54">
        <v>8157442</v>
      </c>
      <c r="F505" s="20">
        <v>43813</v>
      </c>
      <c r="G505" s="2">
        <f t="shared" ca="1" si="7"/>
        <v>3</v>
      </c>
      <c r="H505" s="21"/>
      <c r="I505" s="22">
        <v>61871</v>
      </c>
      <c r="J505" s="19">
        <v>4</v>
      </c>
      <c r="K505" s="19"/>
      <c r="L505" s="19"/>
    </row>
    <row r="506" spans="1:12" x14ac:dyDescent="0.3">
      <c r="A506" s="17" t="s">
        <v>218</v>
      </c>
      <c r="B506" s="19" t="s">
        <v>118</v>
      </c>
      <c r="C506" s="17" t="s">
        <v>191</v>
      </c>
      <c r="D506" s="17" t="s">
        <v>817</v>
      </c>
      <c r="E506" s="54">
        <v>6273479</v>
      </c>
      <c r="F506" s="20">
        <v>43631</v>
      </c>
      <c r="G506" s="2">
        <f t="shared" ca="1" si="7"/>
        <v>4</v>
      </c>
      <c r="H506" s="21"/>
      <c r="I506" s="22">
        <v>76842</v>
      </c>
      <c r="J506" s="19">
        <v>4</v>
      </c>
      <c r="K506" s="19"/>
      <c r="L506" s="19"/>
    </row>
    <row r="507" spans="1:12" x14ac:dyDescent="0.3">
      <c r="A507" s="17" t="s">
        <v>204</v>
      </c>
      <c r="B507" s="19" t="s">
        <v>121</v>
      </c>
      <c r="C507" s="17" t="s">
        <v>191</v>
      </c>
      <c r="D507" s="17" t="s">
        <v>819</v>
      </c>
      <c r="E507" s="54">
        <v>4496185</v>
      </c>
      <c r="F507" s="20">
        <v>42776</v>
      </c>
      <c r="G507" s="2">
        <f t="shared" ca="1" si="7"/>
        <v>6</v>
      </c>
      <c r="H507" s="21" t="s">
        <v>114</v>
      </c>
      <c r="I507" s="22">
        <v>42984</v>
      </c>
      <c r="J507" s="19">
        <v>1</v>
      </c>
      <c r="K507" s="19"/>
      <c r="L507" s="19"/>
    </row>
    <row r="508" spans="1:12" x14ac:dyDescent="0.3">
      <c r="A508" s="17" t="s">
        <v>222</v>
      </c>
      <c r="B508" s="19" t="s">
        <v>123</v>
      </c>
      <c r="C508" s="17" t="s">
        <v>191</v>
      </c>
      <c r="D508" s="17" t="s">
        <v>817</v>
      </c>
      <c r="E508" s="54">
        <v>6994276</v>
      </c>
      <c r="F508" s="20">
        <v>42903</v>
      </c>
      <c r="G508" s="2">
        <f t="shared" ca="1" si="7"/>
        <v>6</v>
      </c>
      <c r="H508" s="21" t="s">
        <v>114</v>
      </c>
      <c r="I508" s="22">
        <v>98415</v>
      </c>
      <c r="J508" s="19">
        <v>3</v>
      </c>
      <c r="K508" s="19"/>
      <c r="L508" s="19"/>
    </row>
    <row r="509" spans="1:12" x14ac:dyDescent="0.3">
      <c r="A509" s="17" t="s">
        <v>217</v>
      </c>
      <c r="B509" s="19" t="s">
        <v>121</v>
      </c>
      <c r="C509" s="17" t="s">
        <v>191</v>
      </c>
      <c r="D509" s="17" t="s">
        <v>818</v>
      </c>
      <c r="E509" s="54">
        <v>8909877</v>
      </c>
      <c r="F509" s="20">
        <v>42872</v>
      </c>
      <c r="G509" s="2">
        <f t="shared" ca="1" si="7"/>
        <v>6</v>
      </c>
      <c r="H509" s="21"/>
      <c r="I509" s="22">
        <v>54756</v>
      </c>
      <c r="J509" s="19">
        <v>5</v>
      </c>
      <c r="K509" s="19"/>
      <c r="L509" s="19"/>
    </row>
    <row r="510" spans="1:12" x14ac:dyDescent="0.3">
      <c r="A510" s="17" t="s">
        <v>199</v>
      </c>
      <c r="B510" s="19" t="s">
        <v>123</v>
      </c>
      <c r="C510" s="17" t="s">
        <v>191</v>
      </c>
      <c r="D510" s="17" t="s">
        <v>819</v>
      </c>
      <c r="E510" s="54">
        <v>5771282</v>
      </c>
      <c r="F510" s="20">
        <v>42731</v>
      </c>
      <c r="G510" s="2">
        <f t="shared" ca="1" si="7"/>
        <v>6</v>
      </c>
      <c r="H510" s="21"/>
      <c r="I510" s="22">
        <v>35586</v>
      </c>
      <c r="J510" s="19">
        <v>4</v>
      </c>
      <c r="K510" s="19"/>
      <c r="L510" s="19"/>
    </row>
    <row r="511" spans="1:12" x14ac:dyDescent="0.3">
      <c r="A511" s="17" t="s">
        <v>195</v>
      </c>
      <c r="B511" s="19" t="s">
        <v>123</v>
      </c>
      <c r="C511" s="17" t="s">
        <v>191</v>
      </c>
      <c r="D511" s="17" t="s">
        <v>818</v>
      </c>
      <c r="E511" s="54">
        <v>8341128</v>
      </c>
      <c r="F511" s="20">
        <v>40865</v>
      </c>
      <c r="G511" s="2">
        <f t="shared" ca="1" si="7"/>
        <v>12</v>
      </c>
      <c r="H511" s="21" t="s">
        <v>114</v>
      </c>
      <c r="I511" s="22">
        <v>57348</v>
      </c>
      <c r="J511" s="19">
        <v>3</v>
      </c>
      <c r="K511" s="19"/>
      <c r="L511" s="19"/>
    </row>
    <row r="512" spans="1:12" x14ac:dyDescent="0.3">
      <c r="A512" s="17" t="s">
        <v>520</v>
      </c>
      <c r="B512" s="19" t="s">
        <v>119</v>
      </c>
      <c r="C512" s="17" t="s">
        <v>509</v>
      </c>
      <c r="D512" s="17" t="s">
        <v>818</v>
      </c>
      <c r="E512" s="54">
        <v>6841254</v>
      </c>
      <c r="F512" s="20">
        <v>44395</v>
      </c>
      <c r="G512" s="2">
        <f t="shared" ca="1" si="7"/>
        <v>2</v>
      </c>
      <c r="H512" s="21" t="s">
        <v>120</v>
      </c>
      <c r="I512" s="22">
        <v>60156</v>
      </c>
      <c r="J512" s="19">
        <v>2</v>
      </c>
      <c r="K512" s="19"/>
      <c r="L512" s="19"/>
    </row>
    <row r="513" spans="1:12" x14ac:dyDescent="0.3">
      <c r="A513" s="17" t="s">
        <v>508</v>
      </c>
      <c r="B513" s="19" t="s">
        <v>121</v>
      </c>
      <c r="C513" s="17" t="s">
        <v>509</v>
      </c>
      <c r="D513" s="17" t="s">
        <v>817</v>
      </c>
      <c r="E513" s="54">
        <v>3757754</v>
      </c>
      <c r="F513" s="20">
        <v>44128</v>
      </c>
      <c r="G513" s="2">
        <f t="shared" ca="1" si="7"/>
        <v>3</v>
      </c>
      <c r="H513" s="21" t="s">
        <v>114</v>
      </c>
      <c r="I513" s="22">
        <v>96836</v>
      </c>
      <c r="J513" s="19">
        <v>1</v>
      </c>
      <c r="K513" s="19"/>
      <c r="L513" s="19"/>
    </row>
    <row r="514" spans="1:12" x14ac:dyDescent="0.3">
      <c r="A514" s="17" t="s">
        <v>514</v>
      </c>
      <c r="B514" s="19" t="s">
        <v>123</v>
      </c>
      <c r="C514" s="17" t="s">
        <v>509</v>
      </c>
      <c r="D514" s="17" t="s">
        <v>817</v>
      </c>
      <c r="E514" s="54">
        <v>8011577</v>
      </c>
      <c r="F514" s="20">
        <v>44322</v>
      </c>
      <c r="G514" s="2">
        <f t="shared" ref="G514:G577" ca="1" si="8">DATEDIF(F514,TODAY(),"Y")</f>
        <v>2</v>
      </c>
      <c r="H514" s="21" t="s">
        <v>114</v>
      </c>
      <c r="I514" s="22">
        <v>93690</v>
      </c>
      <c r="J514" s="19">
        <v>5</v>
      </c>
      <c r="K514" s="19"/>
      <c r="L514" s="19"/>
    </row>
    <row r="515" spans="1:12" x14ac:dyDescent="0.3">
      <c r="A515" s="17" t="s">
        <v>518</v>
      </c>
      <c r="B515" s="19" t="s">
        <v>121</v>
      </c>
      <c r="C515" s="17" t="s">
        <v>509</v>
      </c>
      <c r="D515" s="17" t="s">
        <v>818</v>
      </c>
      <c r="E515" s="54">
        <v>7753948</v>
      </c>
      <c r="F515" s="20">
        <v>43310</v>
      </c>
      <c r="G515" s="2">
        <f t="shared" ca="1" si="8"/>
        <v>5</v>
      </c>
      <c r="H515" s="21"/>
      <c r="I515" s="22">
        <v>44863</v>
      </c>
      <c r="J515" s="19">
        <v>4</v>
      </c>
      <c r="K515" s="19"/>
      <c r="L515" s="19"/>
    </row>
    <row r="516" spans="1:12" x14ac:dyDescent="0.3">
      <c r="A516" s="17" t="s">
        <v>515</v>
      </c>
      <c r="B516" s="19" t="s">
        <v>121</v>
      </c>
      <c r="C516" s="17" t="s">
        <v>509</v>
      </c>
      <c r="D516" s="17" t="s">
        <v>819</v>
      </c>
      <c r="E516" s="54">
        <v>4558568</v>
      </c>
      <c r="F516" s="20">
        <v>43264</v>
      </c>
      <c r="G516" s="2">
        <f t="shared" ca="1" si="8"/>
        <v>5</v>
      </c>
      <c r="H516" s="21" t="s">
        <v>120</v>
      </c>
      <c r="I516" s="22">
        <v>33500</v>
      </c>
      <c r="J516" s="19">
        <v>1</v>
      </c>
      <c r="K516" s="19"/>
      <c r="L516" s="19"/>
    </row>
    <row r="517" spans="1:12" x14ac:dyDescent="0.3">
      <c r="A517" s="17" t="s">
        <v>523</v>
      </c>
      <c r="B517" s="19" t="s">
        <v>121</v>
      </c>
      <c r="C517" s="17" t="s">
        <v>509</v>
      </c>
      <c r="D517" s="17" t="s">
        <v>818</v>
      </c>
      <c r="E517" s="54">
        <v>4734661</v>
      </c>
      <c r="F517" s="20">
        <v>43338</v>
      </c>
      <c r="G517" s="2">
        <f t="shared" ca="1" si="8"/>
        <v>5</v>
      </c>
      <c r="H517" s="21" t="s">
        <v>114</v>
      </c>
      <c r="I517" s="22">
        <v>55269</v>
      </c>
      <c r="J517" s="19">
        <v>3</v>
      </c>
      <c r="K517" s="19"/>
      <c r="L517" s="19"/>
    </row>
    <row r="518" spans="1:12" x14ac:dyDescent="0.3">
      <c r="A518" s="17" t="s">
        <v>521</v>
      </c>
      <c r="B518" s="19" t="s">
        <v>123</v>
      </c>
      <c r="C518" s="17" t="s">
        <v>509</v>
      </c>
      <c r="D518" s="17" t="s">
        <v>817</v>
      </c>
      <c r="E518" s="54">
        <v>4504323</v>
      </c>
      <c r="F518" s="20">
        <v>44418</v>
      </c>
      <c r="G518" s="2">
        <f t="shared" ca="1" si="8"/>
        <v>2</v>
      </c>
      <c r="H518" s="21" t="s">
        <v>114</v>
      </c>
      <c r="I518" s="22">
        <v>110066</v>
      </c>
      <c r="J518" s="19">
        <v>5</v>
      </c>
      <c r="K518" s="19"/>
      <c r="L518" s="19"/>
    </row>
    <row r="519" spans="1:12" x14ac:dyDescent="0.3">
      <c r="A519" s="17" t="s">
        <v>510</v>
      </c>
      <c r="B519" s="19" t="s">
        <v>121</v>
      </c>
      <c r="C519" s="17" t="s">
        <v>509</v>
      </c>
      <c r="D519" s="17" t="s">
        <v>817</v>
      </c>
      <c r="E519" s="54">
        <v>5854368</v>
      </c>
      <c r="F519" s="20">
        <v>44162</v>
      </c>
      <c r="G519" s="2">
        <f t="shared" ca="1" si="8"/>
        <v>3</v>
      </c>
      <c r="H519" s="21" t="s">
        <v>114</v>
      </c>
      <c r="I519" s="22">
        <v>118733</v>
      </c>
      <c r="J519" s="19">
        <v>4</v>
      </c>
      <c r="K519" s="19"/>
      <c r="L519" s="19"/>
    </row>
    <row r="520" spans="1:12" x14ac:dyDescent="0.3">
      <c r="A520" s="17" t="s">
        <v>524</v>
      </c>
      <c r="B520" s="19" t="s">
        <v>112</v>
      </c>
      <c r="C520" s="17" t="s">
        <v>509</v>
      </c>
      <c r="D520" s="17" t="s">
        <v>818</v>
      </c>
      <c r="E520" s="54">
        <v>7894060</v>
      </c>
      <c r="F520" s="20">
        <v>44470</v>
      </c>
      <c r="G520" s="2">
        <f t="shared" ca="1" si="8"/>
        <v>2</v>
      </c>
      <c r="H520" s="21" t="s">
        <v>128</v>
      </c>
      <c r="I520" s="22">
        <v>60237</v>
      </c>
      <c r="J520" s="19">
        <v>5</v>
      </c>
      <c r="K520" s="19"/>
      <c r="L520" s="19"/>
    </row>
    <row r="521" spans="1:12" x14ac:dyDescent="0.3">
      <c r="A521" s="17" t="s">
        <v>512</v>
      </c>
      <c r="B521" s="19" t="s">
        <v>123</v>
      </c>
      <c r="C521" s="17" t="s">
        <v>509</v>
      </c>
      <c r="D521" s="17" t="s">
        <v>818</v>
      </c>
      <c r="E521" s="54">
        <v>2077423</v>
      </c>
      <c r="F521" s="20">
        <v>44202</v>
      </c>
      <c r="G521" s="2">
        <f t="shared" ca="1" si="8"/>
        <v>2</v>
      </c>
      <c r="H521" s="21" t="s">
        <v>125</v>
      </c>
      <c r="I521" s="22">
        <v>47682</v>
      </c>
      <c r="J521" s="19">
        <v>3</v>
      </c>
      <c r="K521" s="19"/>
      <c r="L521" s="19"/>
    </row>
    <row r="522" spans="1:12" x14ac:dyDescent="0.3">
      <c r="A522" s="17" t="s">
        <v>522</v>
      </c>
      <c r="B522" s="19" t="s">
        <v>119</v>
      </c>
      <c r="C522" s="17" t="s">
        <v>509</v>
      </c>
      <c r="D522" s="17" t="s">
        <v>818</v>
      </c>
      <c r="E522" s="54">
        <v>4222035</v>
      </c>
      <c r="F522" s="20">
        <v>43331</v>
      </c>
      <c r="G522" s="2">
        <f t="shared" ca="1" si="8"/>
        <v>5</v>
      </c>
      <c r="H522" s="21" t="s">
        <v>128</v>
      </c>
      <c r="I522" s="22">
        <v>58199</v>
      </c>
      <c r="J522" s="19">
        <v>2</v>
      </c>
      <c r="K522" s="19"/>
      <c r="L522" s="19"/>
    </row>
    <row r="523" spans="1:12" x14ac:dyDescent="0.3">
      <c r="A523" s="17" t="s">
        <v>513</v>
      </c>
      <c r="B523" s="19" t="s">
        <v>121</v>
      </c>
      <c r="C523" s="17" t="s">
        <v>509</v>
      </c>
      <c r="D523" s="17" t="s">
        <v>820</v>
      </c>
      <c r="E523" s="54">
        <v>6688307</v>
      </c>
      <c r="F523" s="20">
        <v>44231</v>
      </c>
      <c r="G523" s="2">
        <f t="shared" ca="1" si="8"/>
        <v>2</v>
      </c>
      <c r="H523" s="21" t="s">
        <v>125</v>
      </c>
      <c r="I523" s="22">
        <v>21620</v>
      </c>
      <c r="J523" s="19">
        <v>3</v>
      </c>
      <c r="K523" s="19"/>
      <c r="L523" s="19"/>
    </row>
    <row r="524" spans="1:12" x14ac:dyDescent="0.3">
      <c r="A524" s="17" t="s">
        <v>516</v>
      </c>
      <c r="B524" s="19" t="s">
        <v>123</v>
      </c>
      <c r="C524" s="17" t="s">
        <v>509</v>
      </c>
      <c r="D524" s="17" t="s">
        <v>818</v>
      </c>
      <c r="E524" s="54">
        <v>1241425</v>
      </c>
      <c r="F524" s="20">
        <v>43265</v>
      </c>
      <c r="G524" s="2">
        <f t="shared" ca="1" si="8"/>
        <v>5</v>
      </c>
      <c r="H524" s="21" t="s">
        <v>114</v>
      </c>
      <c r="I524" s="22">
        <v>44010</v>
      </c>
      <c r="J524" s="19">
        <v>5</v>
      </c>
      <c r="K524" s="19"/>
      <c r="L524" s="19"/>
    </row>
    <row r="525" spans="1:12" x14ac:dyDescent="0.3">
      <c r="A525" s="17" t="s">
        <v>519</v>
      </c>
      <c r="B525" s="19" t="s">
        <v>112</v>
      </c>
      <c r="C525" s="17" t="s">
        <v>509</v>
      </c>
      <c r="D525" s="17" t="s">
        <v>818</v>
      </c>
      <c r="E525" s="54">
        <v>7448435</v>
      </c>
      <c r="F525" s="20">
        <v>43312</v>
      </c>
      <c r="G525" s="2">
        <f t="shared" ca="1" si="8"/>
        <v>5</v>
      </c>
      <c r="H525" s="21" t="s">
        <v>116</v>
      </c>
      <c r="I525" s="22">
        <v>53487</v>
      </c>
      <c r="J525" s="19">
        <v>5</v>
      </c>
      <c r="K525" s="19"/>
      <c r="L525" s="19"/>
    </row>
    <row r="526" spans="1:12" x14ac:dyDescent="0.3">
      <c r="A526" s="17" t="s">
        <v>517</v>
      </c>
      <c r="B526" s="19" t="s">
        <v>123</v>
      </c>
      <c r="C526" s="17" t="s">
        <v>509</v>
      </c>
      <c r="D526" s="17" t="s">
        <v>817</v>
      </c>
      <c r="E526" s="54">
        <v>7201704</v>
      </c>
      <c r="F526" s="20">
        <v>44342</v>
      </c>
      <c r="G526" s="2">
        <f t="shared" ca="1" si="8"/>
        <v>2</v>
      </c>
      <c r="H526" s="21" t="s">
        <v>128</v>
      </c>
      <c r="I526" s="22">
        <v>104922</v>
      </c>
      <c r="J526" s="19">
        <v>3</v>
      </c>
      <c r="K526" s="19"/>
      <c r="L526" s="19"/>
    </row>
    <row r="527" spans="1:12" x14ac:dyDescent="0.3">
      <c r="A527" s="17" t="s">
        <v>511</v>
      </c>
      <c r="B527" s="19" t="s">
        <v>118</v>
      </c>
      <c r="C527" s="17" t="s">
        <v>509</v>
      </c>
      <c r="D527" s="17" t="s">
        <v>817</v>
      </c>
      <c r="E527" s="54">
        <v>3759206</v>
      </c>
      <c r="F527" s="20">
        <v>44168</v>
      </c>
      <c r="G527" s="2">
        <f t="shared" ca="1" si="8"/>
        <v>2</v>
      </c>
      <c r="H527" s="21"/>
      <c r="I527" s="22">
        <v>66245</v>
      </c>
      <c r="J527" s="19">
        <v>3</v>
      </c>
      <c r="K527" s="19"/>
      <c r="L527" s="19"/>
    </row>
    <row r="528" spans="1:12" x14ac:dyDescent="0.3">
      <c r="A528" s="17" t="s">
        <v>619</v>
      </c>
      <c r="B528" s="19" t="s">
        <v>121</v>
      </c>
      <c r="C528" s="17" t="s">
        <v>613</v>
      </c>
      <c r="D528" s="17" t="s">
        <v>819</v>
      </c>
      <c r="E528" s="54">
        <v>8458617</v>
      </c>
      <c r="F528" s="20">
        <v>40103</v>
      </c>
      <c r="G528" s="2">
        <f t="shared" ca="1" si="8"/>
        <v>14</v>
      </c>
      <c r="H528" s="21" t="s">
        <v>114</v>
      </c>
      <c r="I528" s="22">
        <v>39501</v>
      </c>
      <c r="J528" s="19">
        <v>4</v>
      </c>
      <c r="K528" s="19"/>
      <c r="L528" s="19"/>
    </row>
    <row r="529" spans="1:12" x14ac:dyDescent="0.3">
      <c r="A529" s="17" t="s">
        <v>628</v>
      </c>
      <c r="B529" s="19" t="s">
        <v>123</v>
      </c>
      <c r="C529" s="17" t="s">
        <v>613</v>
      </c>
      <c r="D529" s="17" t="s">
        <v>818</v>
      </c>
      <c r="E529" s="54">
        <v>5547169</v>
      </c>
      <c r="F529" s="20">
        <v>42714</v>
      </c>
      <c r="G529" s="2">
        <f t="shared" ca="1" si="8"/>
        <v>6</v>
      </c>
      <c r="H529" s="21" t="s">
        <v>114</v>
      </c>
      <c r="I529" s="22">
        <v>52650</v>
      </c>
      <c r="J529" s="19">
        <v>5</v>
      </c>
      <c r="K529" s="19"/>
      <c r="L529" s="19"/>
    </row>
    <row r="530" spans="1:12" x14ac:dyDescent="0.3">
      <c r="A530" s="17" t="s">
        <v>614</v>
      </c>
      <c r="B530" s="19" t="s">
        <v>121</v>
      </c>
      <c r="C530" s="17" t="s">
        <v>613</v>
      </c>
      <c r="D530" s="17" t="s">
        <v>819</v>
      </c>
      <c r="E530" s="54">
        <v>9399835</v>
      </c>
      <c r="F530" s="20">
        <v>44151</v>
      </c>
      <c r="G530" s="2">
        <f t="shared" ca="1" si="8"/>
        <v>3</v>
      </c>
      <c r="H530" s="21" t="s">
        <v>128</v>
      </c>
      <c r="I530" s="22">
        <v>33534</v>
      </c>
      <c r="J530" s="19">
        <v>1</v>
      </c>
      <c r="K530" s="19"/>
      <c r="L530" s="19"/>
    </row>
    <row r="531" spans="1:12" x14ac:dyDescent="0.3">
      <c r="A531" s="17" t="s">
        <v>647</v>
      </c>
      <c r="B531" s="19" t="s">
        <v>112</v>
      </c>
      <c r="C531" s="17" t="s">
        <v>613</v>
      </c>
      <c r="D531" s="17" t="s">
        <v>818</v>
      </c>
      <c r="E531" s="54">
        <v>7875754</v>
      </c>
      <c r="F531" s="20">
        <v>39867</v>
      </c>
      <c r="G531" s="2">
        <f t="shared" ca="1" si="8"/>
        <v>14</v>
      </c>
      <c r="H531" s="21" t="s">
        <v>128</v>
      </c>
      <c r="I531" s="22">
        <v>52650</v>
      </c>
      <c r="J531" s="19">
        <v>3</v>
      </c>
      <c r="K531" s="19"/>
      <c r="L531" s="19"/>
    </row>
    <row r="532" spans="1:12" x14ac:dyDescent="0.3">
      <c r="A532" s="17" t="s">
        <v>624</v>
      </c>
      <c r="B532" s="19" t="s">
        <v>118</v>
      </c>
      <c r="C532" s="17" t="s">
        <v>613</v>
      </c>
      <c r="D532" s="17" t="s">
        <v>817</v>
      </c>
      <c r="E532" s="54">
        <v>9663192</v>
      </c>
      <c r="F532" s="20">
        <v>44164</v>
      </c>
      <c r="G532" s="2">
        <f t="shared" ca="1" si="8"/>
        <v>3</v>
      </c>
      <c r="H532" s="21"/>
      <c r="I532" s="22">
        <v>120758</v>
      </c>
      <c r="J532" s="19">
        <v>2</v>
      </c>
      <c r="K532" s="19"/>
      <c r="L532" s="19"/>
    </row>
    <row r="533" spans="1:12" x14ac:dyDescent="0.3">
      <c r="A533" s="17" t="s">
        <v>683</v>
      </c>
      <c r="B533" s="19" t="s">
        <v>123</v>
      </c>
      <c r="C533" s="17" t="s">
        <v>613</v>
      </c>
      <c r="D533" s="17" t="s">
        <v>818</v>
      </c>
      <c r="E533" s="54">
        <v>6801406</v>
      </c>
      <c r="F533" s="20">
        <v>44092</v>
      </c>
      <c r="G533" s="2">
        <f t="shared" ca="1" si="8"/>
        <v>3</v>
      </c>
      <c r="H533" s="21"/>
      <c r="I533" s="22">
        <v>45236</v>
      </c>
      <c r="J533" s="19">
        <v>4</v>
      </c>
      <c r="K533" s="19"/>
      <c r="L533" s="19"/>
    </row>
    <row r="534" spans="1:12" x14ac:dyDescent="0.3">
      <c r="A534" s="17" t="s">
        <v>685</v>
      </c>
      <c r="B534" s="19" t="s">
        <v>119</v>
      </c>
      <c r="C534" s="17" t="s">
        <v>613</v>
      </c>
      <c r="D534" s="17" t="s">
        <v>817</v>
      </c>
      <c r="E534" s="54">
        <v>2337949</v>
      </c>
      <c r="F534" s="20">
        <v>40091</v>
      </c>
      <c r="G534" s="2">
        <f t="shared" ca="1" si="8"/>
        <v>14</v>
      </c>
      <c r="H534" s="21" t="s">
        <v>128</v>
      </c>
      <c r="I534" s="22">
        <v>65138</v>
      </c>
      <c r="J534" s="19">
        <v>3</v>
      </c>
      <c r="K534" s="19"/>
      <c r="L534" s="19"/>
    </row>
    <row r="535" spans="1:12" x14ac:dyDescent="0.3">
      <c r="A535" s="17" t="s">
        <v>637</v>
      </c>
      <c r="B535" s="19" t="s">
        <v>123</v>
      </c>
      <c r="C535" s="17" t="s">
        <v>613</v>
      </c>
      <c r="D535" s="17" t="s">
        <v>820</v>
      </c>
      <c r="E535" s="54">
        <v>2288326</v>
      </c>
      <c r="F535" s="20">
        <v>39438</v>
      </c>
      <c r="G535" s="2">
        <f t="shared" ca="1" si="8"/>
        <v>15</v>
      </c>
      <c r="H535" s="21"/>
      <c r="I535" s="22">
        <v>17329</v>
      </c>
      <c r="J535" s="19">
        <v>5</v>
      </c>
      <c r="K535" s="19"/>
      <c r="L535" s="19"/>
    </row>
    <row r="536" spans="1:12" x14ac:dyDescent="0.3">
      <c r="A536" s="17" t="s">
        <v>621</v>
      </c>
      <c r="B536" s="19" t="s">
        <v>119</v>
      </c>
      <c r="C536" s="17" t="s">
        <v>613</v>
      </c>
      <c r="D536" s="17" t="s">
        <v>817</v>
      </c>
      <c r="E536" s="54">
        <v>6768265</v>
      </c>
      <c r="F536" s="20">
        <v>41202</v>
      </c>
      <c r="G536" s="2">
        <f t="shared" ca="1" si="8"/>
        <v>11</v>
      </c>
      <c r="H536" s="21" t="s">
        <v>128</v>
      </c>
      <c r="I536" s="22">
        <v>111362</v>
      </c>
      <c r="J536" s="19">
        <v>5</v>
      </c>
      <c r="K536" s="19"/>
      <c r="L536" s="19"/>
    </row>
    <row r="537" spans="1:12" x14ac:dyDescent="0.3">
      <c r="A537" s="17" t="s">
        <v>636</v>
      </c>
      <c r="B537" s="19" t="s">
        <v>121</v>
      </c>
      <c r="C537" s="17" t="s">
        <v>613</v>
      </c>
      <c r="D537" s="17" t="s">
        <v>817</v>
      </c>
      <c r="E537" s="54">
        <v>6715372</v>
      </c>
      <c r="F537" s="20">
        <v>42361</v>
      </c>
      <c r="G537" s="2">
        <f t="shared" ca="1" si="8"/>
        <v>7</v>
      </c>
      <c r="H537" s="21" t="s">
        <v>114</v>
      </c>
      <c r="I537" s="22">
        <v>106259</v>
      </c>
      <c r="J537" s="19">
        <v>4</v>
      </c>
      <c r="K537" s="19"/>
      <c r="L537" s="19"/>
    </row>
    <row r="538" spans="1:12" x14ac:dyDescent="0.3">
      <c r="A538" s="17" t="s">
        <v>667</v>
      </c>
      <c r="B538" s="19" t="s">
        <v>121</v>
      </c>
      <c r="C538" s="17" t="s">
        <v>613</v>
      </c>
      <c r="D538" s="17" t="s">
        <v>818</v>
      </c>
      <c r="E538" s="54">
        <v>4388104</v>
      </c>
      <c r="F538" s="20">
        <v>43297</v>
      </c>
      <c r="G538" s="2">
        <f t="shared" ca="1" si="8"/>
        <v>5</v>
      </c>
      <c r="H538" s="21"/>
      <c r="I538" s="22">
        <v>58482</v>
      </c>
      <c r="J538" s="19">
        <v>5</v>
      </c>
      <c r="K538" s="19"/>
      <c r="L538" s="19"/>
    </row>
    <row r="539" spans="1:12" x14ac:dyDescent="0.3">
      <c r="A539" s="17" t="s">
        <v>654</v>
      </c>
      <c r="B539" s="19" t="s">
        <v>123</v>
      </c>
      <c r="C539" s="17" t="s">
        <v>613</v>
      </c>
      <c r="D539" s="17" t="s">
        <v>819</v>
      </c>
      <c r="E539" s="54">
        <v>8572350</v>
      </c>
      <c r="F539" s="20">
        <v>42870</v>
      </c>
      <c r="G539" s="2">
        <f t="shared" ca="1" si="8"/>
        <v>6</v>
      </c>
      <c r="H539" s="21"/>
      <c r="I539" s="22">
        <v>35753</v>
      </c>
      <c r="J539" s="19">
        <v>5</v>
      </c>
      <c r="K539" s="19"/>
      <c r="L539" s="19"/>
    </row>
    <row r="540" spans="1:12" x14ac:dyDescent="0.3">
      <c r="A540" s="17" t="s">
        <v>632</v>
      </c>
      <c r="B540" s="19" t="s">
        <v>119</v>
      </c>
      <c r="C540" s="17" t="s">
        <v>613</v>
      </c>
      <c r="D540" s="17" t="s">
        <v>820</v>
      </c>
      <c r="E540" s="54">
        <v>2402874</v>
      </c>
      <c r="F540" s="20">
        <v>40134</v>
      </c>
      <c r="G540" s="2">
        <f t="shared" ca="1" si="8"/>
        <v>14</v>
      </c>
      <c r="H540" s="21"/>
      <c r="I540" s="22">
        <v>20995</v>
      </c>
      <c r="J540" s="19">
        <v>4</v>
      </c>
      <c r="K540" s="19"/>
      <c r="L540" s="19"/>
    </row>
    <row r="541" spans="1:12" x14ac:dyDescent="0.3">
      <c r="A541" s="17" t="s">
        <v>626</v>
      </c>
      <c r="B541" s="19" t="s">
        <v>118</v>
      </c>
      <c r="C541" s="17" t="s">
        <v>613</v>
      </c>
      <c r="D541" s="17" t="s">
        <v>818</v>
      </c>
      <c r="E541" s="54">
        <v>5047849</v>
      </c>
      <c r="F541" s="20">
        <v>42711</v>
      </c>
      <c r="G541" s="2">
        <f t="shared" ca="1" si="8"/>
        <v>6</v>
      </c>
      <c r="H541" s="21" t="s">
        <v>128</v>
      </c>
      <c r="I541" s="22">
        <v>60899</v>
      </c>
      <c r="J541" s="19">
        <v>2</v>
      </c>
      <c r="K541" s="19"/>
      <c r="L541" s="19"/>
    </row>
    <row r="542" spans="1:12" x14ac:dyDescent="0.3">
      <c r="A542" s="17" t="s">
        <v>640</v>
      </c>
      <c r="B542" s="19" t="s">
        <v>121</v>
      </c>
      <c r="C542" s="17" t="s">
        <v>613</v>
      </c>
      <c r="D542" s="17" t="s">
        <v>817</v>
      </c>
      <c r="E542" s="54">
        <v>1447090</v>
      </c>
      <c r="F542" s="20">
        <v>42370</v>
      </c>
      <c r="G542" s="2">
        <f t="shared" ca="1" si="8"/>
        <v>7</v>
      </c>
      <c r="H542" s="21"/>
      <c r="I542" s="22">
        <v>116006</v>
      </c>
      <c r="J542" s="19">
        <v>2</v>
      </c>
      <c r="K542" s="19"/>
      <c r="L542" s="19"/>
    </row>
    <row r="543" spans="1:12" x14ac:dyDescent="0.3">
      <c r="A543" s="17" t="s">
        <v>664</v>
      </c>
      <c r="B543" s="19" t="s">
        <v>121</v>
      </c>
      <c r="C543" s="17" t="s">
        <v>613</v>
      </c>
      <c r="D543" s="17" t="s">
        <v>818</v>
      </c>
      <c r="E543" s="54">
        <v>2858426</v>
      </c>
      <c r="F543" s="20">
        <v>39984</v>
      </c>
      <c r="G543" s="2">
        <f t="shared" ca="1" si="8"/>
        <v>14</v>
      </c>
      <c r="H543" s="21" t="s">
        <v>116</v>
      </c>
      <c r="I543" s="22">
        <v>61938</v>
      </c>
      <c r="J543" s="19">
        <v>5</v>
      </c>
      <c r="K543" s="19"/>
      <c r="L543" s="19"/>
    </row>
    <row r="544" spans="1:12" x14ac:dyDescent="0.3">
      <c r="A544" s="17" t="s">
        <v>675</v>
      </c>
      <c r="B544" s="19" t="s">
        <v>121</v>
      </c>
      <c r="C544" s="17" t="s">
        <v>613</v>
      </c>
      <c r="D544" s="17" t="s">
        <v>819</v>
      </c>
      <c r="E544" s="54">
        <v>9372238</v>
      </c>
      <c r="F544" s="20">
        <v>43322</v>
      </c>
      <c r="G544" s="2">
        <f t="shared" ca="1" si="8"/>
        <v>5</v>
      </c>
      <c r="H544" s="21" t="s">
        <v>128</v>
      </c>
      <c r="I544" s="22">
        <v>39596</v>
      </c>
      <c r="J544" s="19">
        <v>5</v>
      </c>
      <c r="K544" s="19"/>
      <c r="L544" s="19"/>
    </row>
    <row r="545" spans="1:12" x14ac:dyDescent="0.3">
      <c r="A545" s="17" t="s">
        <v>680</v>
      </c>
      <c r="B545" s="19" t="s">
        <v>121</v>
      </c>
      <c r="C545" s="17" t="s">
        <v>613</v>
      </c>
      <c r="D545" s="17" t="s">
        <v>817</v>
      </c>
      <c r="E545" s="54">
        <v>4657045</v>
      </c>
      <c r="F545" s="20">
        <v>40056</v>
      </c>
      <c r="G545" s="2">
        <f t="shared" ca="1" si="8"/>
        <v>14</v>
      </c>
      <c r="H545" s="21"/>
      <c r="I545" s="22">
        <v>74034</v>
      </c>
      <c r="J545" s="19">
        <v>4</v>
      </c>
      <c r="K545" s="19"/>
      <c r="L545" s="19"/>
    </row>
    <row r="546" spans="1:12" x14ac:dyDescent="0.3">
      <c r="A546" s="17" t="s">
        <v>663</v>
      </c>
      <c r="B546" s="19" t="s">
        <v>123</v>
      </c>
      <c r="C546" s="17" t="s">
        <v>613</v>
      </c>
      <c r="D546" s="17" t="s">
        <v>817</v>
      </c>
      <c r="E546" s="54">
        <v>9047189</v>
      </c>
      <c r="F546" s="20">
        <v>39983</v>
      </c>
      <c r="G546" s="2">
        <f t="shared" ca="1" si="8"/>
        <v>14</v>
      </c>
      <c r="H546" s="21"/>
      <c r="I546" s="22">
        <v>82080</v>
      </c>
      <c r="J546" s="19">
        <v>4</v>
      </c>
      <c r="K546" s="19"/>
      <c r="L546" s="19"/>
    </row>
    <row r="547" spans="1:12" x14ac:dyDescent="0.3">
      <c r="A547" s="17" t="s">
        <v>653</v>
      </c>
      <c r="B547" s="19" t="s">
        <v>121</v>
      </c>
      <c r="C547" s="17" t="s">
        <v>613</v>
      </c>
      <c r="D547" s="17" t="s">
        <v>817</v>
      </c>
      <c r="E547" s="54">
        <v>1325726</v>
      </c>
      <c r="F547" s="20">
        <v>42850</v>
      </c>
      <c r="G547" s="2">
        <f t="shared" ca="1" si="8"/>
        <v>6</v>
      </c>
      <c r="H547" s="21" t="s">
        <v>114</v>
      </c>
      <c r="I547" s="22">
        <v>73170</v>
      </c>
      <c r="J547" s="19">
        <v>4</v>
      </c>
      <c r="K547" s="19"/>
      <c r="L547" s="19"/>
    </row>
    <row r="548" spans="1:12" x14ac:dyDescent="0.3">
      <c r="A548" s="17" t="s">
        <v>635</v>
      </c>
      <c r="B548" s="19" t="s">
        <v>121</v>
      </c>
      <c r="C548" s="17" t="s">
        <v>613</v>
      </c>
      <c r="D548" s="17" t="s">
        <v>817</v>
      </c>
      <c r="E548" s="54">
        <v>6808559</v>
      </c>
      <c r="F548" s="20">
        <v>44567</v>
      </c>
      <c r="G548" s="2">
        <f t="shared" ca="1" si="8"/>
        <v>1</v>
      </c>
      <c r="H548" s="21" t="s">
        <v>114</v>
      </c>
      <c r="I548" s="22">
        <v>88521</v>
      </c>
      <c r="J548" s="19">
        <v>3</v>
      </c>
      <c r="K548" s="19"/>
      <c r="L548" s="19"/>
    </row>
    <row r="549" spans="1:12" x14ac:dyDescent="0.3">
      <c r="A549" s="17" t="s">
        <v>662</v>
      </c>
      <c r="B549" s="19" t="s">
        <v>123</v>
      </c>
      <c r="C549" s="17" t="s">
        <v>613</v>
      </c>
      <c r="D549" s="17" t="s">
        <v>818</v>
      </c>
      <c r="E549" s="54">
        <v>4742818</v>
      </c>
      <c r="F549" s="20">
        <v>42552</v>
      </c>
      <c r="G549" s="2">
        <f t="shared" ca="1" si="8"/>
        <v>7</v>
      </c>
      <c r="H549" s="21" t="s">
        <v>128</v>
      </c>
      <c r="I549" s="22">
        <v>57699</v>
      </c>
      <c r="J549" s="19">
        <v>2</v>
      </c>
      <c r="K549" s="19"/>
      <c r="L549" s="19"/>
    </row>
    <row r="550" spans="1:12" x14ac:dyDescent="0.3">
      <c r="A550" s="17" t="s">
        <v>615</v>
      </c>
      <c r="B550" s="19" t="s">
        <v>121</v>
      </c>
      <c r="C550" s="17" t="s">
        <v>613</v>
      </c>
      <c r="D550" s="17" t="s">
        <v>817</v>
      </c>
      <c r="E550" s="54">
        <v>4759506</v>
      </c>
      <c r="F550" s="20">
        <v>44486</v>
      </c>
      <c r="G550" s="2">
        <f t="shared" ca="1" si="8"/>
        <v>2</v>
      </c>
      <c r="H550" s="21" t="s">
        <v>114</v>
      </c>
      <c r="I550" s="22">
        <v>74021</v>
      </c>
      <c r="J550" s="19">
        <v>1</v>
      </c>
      <c r="K550" s="19"/>
      <c r="L550" s="19"/>
    </row>
    <row r="551" spans="1:12" x14ac:dyDescent="0.3">
      <c r="A551" s="17" t="s">
        <v>616</v>
      </c>
      <c r="B551" s="19" t="s">
        <v>123</v>
      </c>
      <c r="C551" s="17" t="s">
        <v>613</v>
      </c>
      <c r="D551" s="17" t="s">
        <v>818</v>
      </c>
      <c r="E551" s="54">
        <v>9786682</v>
      </c>
      <c r="F551" s="20">
        <v>43035</v>
      </c>
      <c r="G551" s="2">
        <f t="shared" ca="1" si="8"/>
        <v>6</v>
      </c>
      <c r="H551" s="21"/>
      <c r="I551" s="22">
        <v>49664</v>
      </c>
      <c r="J551" s="19">
        <v>4</v>
      </c>
      <c r="K551" s="19"/>
      <c r="L551" s="19"/>
    </row>
    <row r="552" spans="1:12" x14ac:dyDescent="0.3">
      <c r="A552" s="17" t="s">
        <v>648</v>
      </c>
      <c r="B552" s="19" t="s">
        <v>121</v>
      </c>
      <c r="C552" s="17" t="s">
        <v>613</v>
      </c>
      <c r="D552" s="17" t="s">
        <v>817</v>
      </c>
      <c r="E552" s="54">
        <v>8569564</v>
      </c>
      <c r="F552" s="20">
        <v>39889</v>
      </c>
      <c r="G552" s="2">
        <f t="shared" ca="1" si="8"/>
        <v>14</v>
      </c>
      <c r="H552" s="21" t="s">
        <v>114</v>
      </c>
      <c r="I552" s="22">
        <v>93420</v>
      </c>
      <c r="J552" s="19">
        <v>4</v>
      </c>
      <c r="K552" s="19"/>
      <c r="L552" s="19"/>
    </row>
    <row r="553" spans="1:12" x14ac:dyDescent="0.3">
      <c r="A553" s="17" t="s">
        <v>657</v>
      </c>
      <c r="B553" s="19" t="s">
        <v>127</v>
      </c>
      <c r="C553" s="17" t="s">
        <v>613</v>
      </c>
      <c r="D553" s="17" t="s">
        <v>817</v>
      </c>
      <c r="E553" s="54">
        <v>9321271</v>
      </c>
      <c r="F553" s="20">
        <v>41392</v>
      </c>
      <c r="G553" s="2">
        <f t="shared" ca="1" si="8"/>
        <v>10</v>
      </c>
      <c r="H553" s="21" t="s">
        <v>114</v>
      </c>
      <c r="I553" s="22">
        <v>65799</v>
      </c>
      <c r="J553" s="19">
        <v>1</v>
      </c>
      <c r="K553" s="19"/>
      <c r="L553" s="19"/>
    </row>
    <row r="554" spans="1:12" x14ac:dyDescent="0.3">
      <c r="A554" s="17" t="s">
        <v>645</v>
      </c>
      <c r="B554" s="19" t="s">
        <v>123</v>
      </c>
      <c r="C554" s="17" t="s">
        <v>613</v>
      </c>
      <c r="D554" s="17" t="s">
        <v>817</v>
      </c>
      <c r="E554" s="54">
        <v>3774927</v>
      </c>
      <c r="F554" s="20">
        <v>40219</v>
      </c>
      <c r="G554" s="2">
        <f t="shared" ca="1" si="8"/>
        <v>13</v>
      </c>
      <c r="H554" s="21"/>
      <c r="I554" s="22">
        <v>104976</v>
      </c>
      <c r="J554" s="19">
        <v>3</v>
      </c>
      <c r="K554" s="19"/>
      <c r="L554" s="19"/>
    </row>
    <row r="555" spans="1:12" x14ac:dyDescent="0.3">
      <c r="A555" s="17" t="s">
        <v>634</v>
      </c>
      <c r="B555" s="19" t="s">
        <v>121</v>
      </c>
      <c r="C555" s="17" t="s">
        <v>613</v>
      </c>
      <c r="D555" s="17" t="s">
        <v>817</v>
      </c>
      <c r="E555" s="54">
        <v>6598460</v>
      </c>
      <c r="F555" s="20">
        <v>44158</v>
      </c>
      <c r="G555" s="2">
        <f t="shared" ca="1" si="8"/>
        <v>3</v>
      </c>
      <c r="H555" s="21" t="s">
        <v>120</v>
      </c>
      <c r="I555" s="22">
        <v>108351</v>
      </c>
      <c r="J555" s="19">
        <v>3</v>
      </c>
      <c r="K555" s="19"/>
      <c r="L555" s="19"/>
    </row>
    <row r="556" spans="1:12" x14ac:dyDescent="0.3">
      <c r="A556" s="17" t="s">
        <v>669</v>
      </c>
      <c r="B556" s="19" t="s">
        <v>119</v>
      </c>
      <c r="C556" s="17" t="s">
        <v>613</v>
      </c>
      <c r="D556" s="17" t="s">
        <v>819</v>
      </c>
      <c r="E556" s="54">
        <v>4699419</v>
      </c>
      <c r="F556" s="20">
        <v>44772</v>
      </c>
      <c r="G556" s="2">
        <f t="shared" ca="1" si="8"/>
        <v>1</v>
      </c>
      <c r="H556" s="21" t="s">
        <v>128</v>
      </c>
      <c r="I556" s="22">
        <v>34945</v>
      </c>
      <c r="J556" s="19">
        <v>5</v>
      </c>
      <c r="K556" s="19"/>
      <c r="L556" s="19"/>
    </row>
    <row r="557" spans="1:12" x14ac:dyDescent="0.3">
      <c r="A557" s="17" t="s">
        <v>670</v>
      </c>
      <c r="B557" s="19" t="s">
        <v>123</v>
      </c>
      <c r="C557" s="17" t="s">
        <v>613</v>
      </c>
      <c r="D557" s="17" t="s">
        <v>817</v>
      </c>
      <c r="E557" s="54">
        <v>4651988</v>
      </c>
      <c r="F557" s="20">
        <v>44046</v>
      </c>
      <c r="G557" s="2">
        <f t="shared" ca="1" si="8"/>
        <v>3</v>
      </c>
      <c r="H557" s="21" t="s">
        <v>116</v>
      </c>
      <c r="I557" s="22">
        <v>85091</v>
      </c>
      <c r="J557" s="19">
        <v>1</v>
      </c>
      <c r="K557" s="19"/>
      <c r="L557" s="19"/>
    </row>
    <row r="558" spans="1:12" x14ac:dyDescent="0.3">
      <c r="A558" s="17" t="s">
        <v>644</v>
      </c>
      <c r="B558" s="19" t="s">
        <v>121</v>
      </c>
      <c r="C558" s="17" t="s">
        <v>613</v>
      </c>
      <c r="D558" s="17" t="s">
        <v>817</v>
      </c>
      <c r="E558" s="54">
        <v>5281637</v>
      </c>
      <c r="F558" s="20">
        <v>39473</v>
      </c>
      <c r="G558" s="2">
        <f t="shared" ca="1" si="8"/>
        <v>15</v>
      </c>
      <c r="H558" s="21" t="s">
        <v>128</v>
      </c>
      <c r="I558" s="22">
        <v>94878</v>
      </c>
      <c r="J558" s="19">
        <v>3</v>
      </c>
      <c r="K558" s="19"/>
      <c r="L558" s="19"/>
    </row>
    <row r="559" spans="1:12" x14ac:dyDescent="0.3">
      <c r="A559" s="17" t="s">
        <v>682</v>
      </c>
      <c r="B559" s="19" t="s">
        <v>119</v>
      </c>
      <c r="C559" s="17" t="s">
        <v>613</v>
      </c>
      <c r="D559" s="17" t="s">
        <v>819</v>
      </c>
      <c r="E559" s="54">
        <v>6722408</v>
      </c>
      <c r="F559" s="20">
        <v>42994</v>
      </c>
      <c r="G559" s="2">
        <f t="shared" ca="1" si="8"/>
        <v>6</v>
      </c>
      <c r="H559" s="21"/>
      <c r="I559" s="22">
        <v>31984</v>
      </c>
      <c r="J559" s="19">
        <v>4</v>
      </c>
      <c r="K559" s="19"/>
      <c r="L559" s="19"/>
    </row>
    <row r="560" spans="1:12" x14ac:dyDescent="0.3">
      <c r="A560" s="17" t="s">
        <v>631</v>
      </c>
      <c r="B560" s="19" t="s">
        <v>121</v>
      </c>
      <c r="C560" s="17" t="s">
        <v>613</v>
      </c>
      <c r="D560" s="17" t="s">
        <v>817</v>
      </c>
      <c r="E560" s="54">
        <v>1993475</v>
      </c>
      <c r="F560" s="20">
        <v>39791</v>
      </c>
      <c r="G560" s="2">
        <f t="shared" ca="1" si="8"/>
        <v>14</v>
      </c>
      <c r="H560" s="21"/>
      <c r="I560" s="22">
        <v>71969</v>
      </c>
      <c r="J560" s="19">
        <v>5</v>
      </c>
      <c r="K560" s="19"/>
      <c r="L560" s="19"/>
    </row>
    <row r="561" spans="1:12" x14ac:dyDescent="0.3">
      <c r="A561" s="17" t="s">
        <v>681</v>
      </c>
      <c r="B561" s="19" t="s">
        <v>121</v>
      </c>
      <c r="C561" s="17" t="s">
        <v>613</v>
      </c>
      <c r="D561" s="17" t="s">
        <v>817</v>
      </c>
      <c r="E561" s="54">
        <v>7582682</v>
      </c>
      <c r="F561" s="20">
        <v>43374</v>
      </c>
      <c r="G561" s="2">
        <f t="shared" ca="1" si="8"/>
        <v>5</v>
      </c>
      <c r="H561" s="21" t="s">
        <v>114</v>
      </c>
      <c r="I561" s="22">
        <v>72765</v>
      </c>
      <c r="J561" s="19">
        <v>5</v>
      </c>
      <c r="K561" s="19"/>
      <c r="L561" s="19"/>
    </row>
    <row r="562" spans="1:12" x14ac:dyDescent="0.3">
      <c r="A562" s="17" t="s">
        <v>679</v>
      </c>
      <c r="B562" s="19" t="s">
        <v>123</v>
      </c>
      <c r="C562" s="17" t="s">
        <v>613</v>
      </c>
      <c r="D562" s="17" t="s">
        <v>817</v>
      </c>
      <c r="E562" s="54">
        <v>6438587</v>
      </c>
      <c r="F562" s="20">
        <v>44063</v>
      </c>
      <c r="G562" s="2">
        <f t="shared" ca="1" si="8"/>
        <v>3</v>
      </c>
      <c r="H562" s="21" t="s">
        <v>128</v>
      </c>
      <c r="I562" s="22">
        <v>89694</v>
      </c>
      <c r="J562" s="19">
        <v>3</v>
      </c>
      <c r="K562" s="19"/>
      <c r="L562" s="19"/>
    </row>
    <row r="563" spans="1:12" x14ac:dyDescent="0.3">
      <c r="A563" s="17" t="s">
        <v>651</v>
      </c>
      <c r="B563" s="19" t="s">
        <v>123</v>
      </c>
      <c r="C563" s="17" t="s">
        <v>613</v>
      </c>
      <c r="D563" s="17" t="s">
        <v>819</v>
      </c>
      <c r="E563" s="54">
        <v>5244741</v>
      </c>
      <c r="F563" s="20">
        <v>43927</v>
      </c>
      <c r="G563" s="2">
        <f t="shared" ca="1" si="8"/>
        <v>3</v>
      </c>
      <c r="H563" s="21"/>
      <c r="I563" s="22">
        <v>29133</v>
      </c>
      <c r="J563" s="19">
        <v>3</v>
      </c>
      <c r="K563" s="19"/>
      <c r="L563" s="19"/>
    </row>
    <row r="564" spans="1:12" x14ac:dyDescent="0.3">
      <c r="A564" s="17" t="s">
        <v>668</v>
      </c>
      <c r="B564" s="19" t="s">
        <v>127</v>
      </c>
      <c r="C564" s="17" t="s">
        <v>613</v>
      </c>
      <c r="D564" s="17" t="s">
        <v>819</v>
      </c>
      <c r="E564" s="54">
        <v>5425053</v>
      </c>
      <c r="F564" s="20">
        <v>43655</v>
      </c>
      <c r="G564" s="2">
        <f t="shared" ca="1" si="8"/>
        <v>4</v>
      </c>
      <c r="H564" s="21" t="s">
        <v>128</v>
      </c>
      <c r="I564" s="22">
        <v>31307</v>
      </c>
      <c r="J564" s="19">
        <v>5</v>
      </c>
      <c r="K564" s="19"/>
      <c r="L564" s="19"/>
    </row>
    <row r="565" spans="1:12" x14ac:dyDescent="0.3">
      <c r="A565" s="17" t="s">
        <v>622</v>
      </c>
      <c r="B565" s="19" t="s">
        <v>127</v>
      </c>
      <c r="C565" s="17" t="s">
        <v>613</v>
      </c>
      <c r="D565" s="17" t="s">
        <v>817</v>
      </c>
      <c r="E565" s="54">
        <v>8311917</v>
      </c>
      <c r="F565" s="20">
        <v>43025</v>
      </c>
      <c r="G565" s="2">
        <f t="shared" ca="1" si="8"/>
        <v>6</v>
      </c>
      <c r="H565" s="21" t="s">
        <v>128</v>
      </c>
      <c r="I565" s="22">
        <v>113009</v>
      </c>
      <c r="J565" s="19">
        <v>3</v>
      </c>
      <c r="K565" s="19"/>
      <c r="L565" s="19"/>
    </row>
    <row r="566" spans="1:12" x14ac:dyDescent="0.3">
      <c r="A566" s="17" t="s">
        <v>612</v>
      </c>
      <c r="B566" s="19" t="s">
        <v>112</v>
      </c>
      <c r="C566" s="17" t="s">
        <v>613</v>
      </c>
      <c r="D566" s="17" t="s">
        <v>819</v>
      </c>
      <c r="E566" s="54">
        <v>2417486</v>
      </c>
      <c r="F566" s="20">
        <v>44138</v>
      </c>
      <c r="G566" s="2">
        <f t="shared" ca="1" si="8"/>
        <v>3</v>
      </c>
      <c r="H566" s="21"/>
      <c r="I566" s="22">
        <v>41132</v>
      </c>
      <c r="J566" s="19">
        <v>2</v>
      </c>
      <c r="K566" s="19"/>
      <c r="L566" s="19"/>
    </row>
    <row r="567" spans="1:12" x14ac:dyDescent="0.3">
      <c r="A567" s="17" t="s">
        <v>620</v>
      </c>
      <c r="B567" s="19" t="s">
        <v>123</v>
      </c>
      <c r="C567" s="17" t="s">
        <v>613</v>
      </c>
      <c r="D567" s="17" t="s">
        <v>819</v>
      </c>
      <c r="E567" s="54">
        <v>2399511</v>
      </c>
      <c r="F567" s="20">
        <v>40108</v>
      </c>
      <c r="G567" s="2">
        <f t="shared" ca="1" si="8"/>
        <v>14</v>
      </c>
      <c r="H567" s="21" t="s">
        <v>120</v>
      </c>
      <c r="I567" s="22">
        <v>28337</v>
      </c>
      <c r="J567" s="19">
        <v>4</v>
      </c>
      <c r="K567" s="19"/>
      <c r="L567" s="19"/>
    </row>
    <row r="568" spans="1:12" x14ac:dyDescent="0.3">
      <c r="A568" s="17" t="s">
        <v>652</v>
      </c>
      <c r="B568" s="19" t="s">
        <v>123</v>
      </c>
      <c r="C568" s="17" t="s">
        <v>613</v>
      </c>
      <c r="D568" s="17" t="s">
        <v>818</v>
      </c>
      <c r="E568" s="54">
        <v>1914886</v>
      </c>
      <c r="F568" s="20">
        <v>44303</v>
      </c>
      <c r="G568" s="2">
        <f t="shared" ca="1" si="8"/>
        <v>2</v>
      </c>
      <c r="H568" s="21"/>
      <c r="I568" s="22">
        <v>62978</v>
      </c>
      <c r="J568" s="19">
        <v>2</v>
      </c>
      <c r="K568" s="19"/>
      <c r="L568" s="19"/>
    </row>
    <row r="569" spans="1:12" x14ac:dyDescent="0.3">
      <c r="A569" s="17" t="s">
        <v>646</v>
      </c>
      <c r="B569" s="19" t="s">
        <v>121</v>
      </c>
      <c r="C569" s="17" t="s">
        <v>613</v>
      </c>
      <c r="D569" s="17" t="s">
        <v>818</v>
      </c>
      <c r="E569" s="54">
        <v>5799412</v>
      </c>
      <c r="F569" s="20">
        <v>42433</v>
      </c>
      <c r="G569" s="2">
        <f t="shared" ca="1" si="8"/>
        <v>7</v>
      </c>
      <c r="H569" s="21" t="s">
        <v>128</v>
      </c>
      <c r="I569" s="22">
        <v>50990</v>
      </c>
      <c r="J569" s="19">
        <v>5</v>
      </c>
      <c r="K569" s="19"/>
      <c r="L569" s="19"/>
    </row>
    <row r="570" spans="1:12" x14ac:dyDescent="0.3">
      <c r="A570" s="17" t="s">
        <v>627</v>
      </c>
      <c r="B570" s="19" t="s">
        <v>123</v>
      </c>
      <c r="C570" s="17" t="s">
        <v>613</v>
      </c>
      <c r="D570" s="17" t="s">
        <v>817</v>
      </c>
      <c r="E570" s="54">
        <v>4572199</v>
      </c>
      <c r="F570" s="20">
        <v>42718</v>
      </c>
      <c r="G570" s="2">
        <f t="shared" ca="1" si="8"/>
        <v>6</v>
      </c>
      <c r="H570" s="21" t="s">
        <v>128</v>
      </c>
      <c r="I570" s="22">
        <v>90212</v>
      </c>
      <c r="J570" s="19">
        <v>2</v>
      </c>
      <c r="K570" s="19"/>
      <c r="L570" s="19"/>
    </row>
    <row r="571" spans="1:12" x14ac:dyDescent="0.3">
      <c r="A571" s="17" t="s">
        <v>674</v>
      </c>
      <c r="B571" s="19" t="s">
        <v>112</v>
      </c>
      <c r="C571" s="17" t="s">
        <v>613</v>
      </c>
      <c r="D571" s="17" t="s">
        <v>817</v>
      </c>
      <c r="E571" s="54">
        <v>9043775</v>
      </c>
      <c r="F571" s="20">
        <v>39658</v>
      </c>
      <c r="G571" s="2">
        <f t="shared" ca="1" si="8"/>
        <v>15</v>
      </c>
      <c r="H571" s="21" t="s">
        <v>128</v>
      </c>
      <c r="I571" s="22">
        <v>90999</v>
      </c>
      <c r="J571" s="19">
        <v>5</v>
      </c>
      <c r="K571" s="19"/>
      <c r="L571" s="19"/>
    </row>
    <row r="572" spans="1:12" x14ac:dyDescent="0.3">
      <c r="A572" s="17" t="s">
        <v>672</v>
      </c>
      <c r="B572" s="19" t="s">
        <v>112</v>
      </c>
      <c r="C572" s="17" t="s">
        <v>613</v>
      </c>
      <c r="D572" s="17" t="s">
        <v>817</v>
      </c>
      <c r="E572" s="54">
        <v>1796967</v>
      </c>
      <c r="F572" s="20">
        <v>39647</v>
      </c>
      <c r="G572" s="2">
        <f t="shared" ca="1" si="8"/>
        <v>15</v>
      </c>
      <c r="H572" s="21"/>
      <c r="I572" s="22">
        <v>79718</v>
      </c>
      <c r="J572" s="19">
        <v>4</v>
      </c>
      <c r="K572" s="19"/>
      <c r="L572" s="19"/>
    </row>
    <row r="573" spans="1:12" x14ac:dyDescent="0.3">
      <c r="A573" s="17" t="s">
        <v>630</v>
      </c>
      <c r="B573" s="19" t="s">
        <v>123</v>
      </c>
      <c r="C573" s="17" t="s">
        <v>613</v>
      </c>
      <c r="D573" s="17" t="s">
        <v>818</v>
      </c>
      <c r="E573" s="54">
        <v>6469201</v>
      </c>
      <c r="F573" s="20">
        <v>39773</v>
      </c>
      <c r="G573" s="2">
        <f t="shared" ca="1" si="8"/>
        <v>15</v>
      </c>
      <c r="H573" s="21" t="s">
        <v>114</v>
      </c>
      <c r="I573" s="22">
        <v>47223</v>
      </c>
      <c r="J573" s="19">
        <v>2</v>
      </c>
      <c r="K573" s="19"/>
      <c r="L573" s="19"/>
    </row>
    <row r="574" spans="1:12" x14ac:dyDescent="0.3">
      <c r="A574" s="17" t="s">
        <v>660</v>
      </c>
      <c r="B574" s="19" t="s">
        <v>123</v>
      </c>
      <c r="C574" s="17" t="s">
        <v>613</v>
      </c>
      <c r="D574" s="17" t="s">
        <v>817</v>
      </c>
      <c r="E574" s="54">
        <v>9297909</v>
      </c>
      <c r="F574" s="20">
        <v>39589</v>
      </c>
      <c r="G574" s="2">
        <f t="shared" ca="1" si="8"/>
        <v>15</v>
      </c>
      <c r="H574" s="21" t="s">
        <v>116</v>
      </c>
      <c r="I574" s="22">
        <v>106583</v>
      </c>
      <c r="J574" s="19">
        <v>1</v>
      </c>
      <c r="K574" s="19"/>
      <c r="L574" s="19"/>
    </row>
    <row r="575" spans="1:12" x14ac:dyDescent="0.3">
      <c r="A575" s="17" t="s">
        <v>673</v>
      </c>
      <c r="B575" s="19" t="s">
        <v>123</v>
      </c>
      <c r="C575" s="17" t="s">
        <v>613</v>
      </c>
      <c r="D575" s="17" t="s">
        <v>817</v>
      </c>
      <c r="E575" s="54">
        <v>2338545</v>
      </c>
      <c r="F575" s="20">
        <v>39655</v>
      </c>
      <c r="G575" s="2">
        <f t="shared" ca="1" si="8"/>
        <v>15</v>
      </c>
      <c r="H575" s="21" t="s">
        <v>125</v>
      </c>
      <c r="I575" s="22">
        <v>107474</v>
      </c>
      <c r="J575" s="19">
        <v>2</v>
      </c>
      <c r="K575" s="19"/>
      <c r="L575" s="19"/>
    </row>
    <row r="576" spans="1:12" x14ac:dyDescent="0.3">
      <c r="A576" s="17" t="s">
        <v>676</v>
      </c>
      <c r="B576" s="19" t="s">
        <v>119</v>
      </c>
      <c r="C576" s="17" t="s">
        <v>613</v>
      </c>
      <c r="D576" s="17" t="s">
        <v>817</v>
      </c>
      <c r="E576" s="54">
        <v>1495662</v>
      </c>
      <c r="F576" s="20">
        <v>44430</v>
      </c>
      <c r="G576" s="2">
        <f t="shared" ca="1" si="8"/>
        <v>2</v>
      </c>
      <c r="H576" s="21" t="s">
        <v>128</v>
      </c>
      <c r="I576" s="22">
        <v>85118</v>
      </c>
      <c r="J576" s="19">
        <v>3</v>
      </c>
      <c r="K576" s="19"/>
      <c r="L576" s="19"/>
    </row>
    <row r="577" spans="1:12" x14ac:dyDescent="0.3">
      <c r="A577" s="17" t="s">
        <v>623</v>
      </c>
      <c r="B577" s="19" t="s">
        <v>112</v>
      </c>
      <c r="C577" s="17" t="s">
        <v>613</v>
      </c>
      <c r="D577" s="17" t="s">
        <v>817</v>
      </c>
      <c r="E577" s="54">
        <v>2732311</v>
      </c>
      <c r="F577" s="20">
        <v>43392</v>
      </c>
      <c r="G577" s="2">
        <f t="shared" ca="1" si="8"/>
        <v>5</v>
      </c>
      <c r="H577" s="21" t="s">
        <v>128</v>
      </c>
      <c r="I577" s="22">
        <v>97281</v>
      </c>
      <c r="J577" s="19">
        <v>2</v>
      </c>
      <c r="K577" s="19"/>
      <c r="L577" s="19"/>
    </row>
    <row r="578" spans="1:12" x14ac:dyDescent="0.3">
      <c r="A578" s="17" t="s">
        <v>650</v>
      </c>
      <c r="B578" s="19" t="s">
        <v>127</v>
      </c>
      <c r="C578" s="17" t="s">
        <v>613</v>
      </c>
      <c r="D578" s="17" t="s">
        <v>819</v>
      </c>
      <c r="E578" s="54">
        <v>9457229</v>
      </c>
      <c r="F578" s="20">
        <v>41370</v>
      </c>
      <c r="G578" s="2">
        <f t="shared" ref="G578:G641" ca="1" si="9">DATEDIF(F578,TODAY(),"Y")</f>
        <v>10</v>
      </c>
      <c r="H578" s="21" t="s">
        <v>114</v>
      </c>
      <c r="I578" s="22">
        <v>39434</v>
      </c>
      <c r="J578" s="19">
        <v>5</v>
      </c>
      <c r="K578" s="19"/>
      <c r="L578" s="19"/>
    </row>
    <row r="579" spans="1:12" x14ac:dyDescent="0.3">
      <c r="A579" s="17" t="s">
        <v>659</v>
      </c>
      <c r="B579" s="19" t="s">
        <v>118</v>
      </c>
      <c r="C579" s="17" t="s">
        <v>613</v>
      </c>
      <c r="D579" s="17" t="s">
        <v>817</v>
      </c>
      <c r="E579" s="54">
        <v>3191922</v>
      </c>
      <c r="F579" s="20">
        <v>44336</v>
      </c>
      <c r="G579" s="2">
        <f t="shared" ca="1" si="9"/>
        <v>2</v>
      </c>
      <c r="H579" s="21" t="s">
        <v>114</v>
      </c>
      <c r="I579" s="22">
        <v>91692</v>
      </c>
      <c r="J579" s="19">
        <v>4</v>
      </c>
      <c r="K579" s="19"/>
      <c r="L579" s="19"/>
    </row>
    <row r="580" spans="1:12" x14ac:dyDescent="0.3">
      <c r="A580" s="17" t="s">
        <v>677</v>
      </c>
      <c r="B580" s="19" t="s">
        <v>121</v>
      </c>
      <c r="C580" s="17" t="s">
        <v>613</v>
      </c>
      <c r="D580" s="17" t="s">
        <v>817</v>
      </c>
      <c r="E580" s="54">
        <v>1746182</v>
      </c>
      <c r="F580" s="20">
        <v>44796</v>
      </c>
      <c r="G580" s="2">
        <f t="shared" ca="1" si="9"/>
        <v>1</v>
      </c>
      <c r="H580" s="21"/>
      <c r="I580" s="22">
        <v>75182</v>
      </c>
      <c r="J580" s="19">
        <v>2</v>
      </c>
      <c r="K580" s="19"/>
      <c r="L580" s="19"/>
    </row>
    <row r="581" spans="1:12" x14ac:dyDescent="0.3">
      <c r="A581" s="17" t="s">
        <v>642</v>
      </c>
      <c r="B581" s="19" t="s">
        <v>121</v>
      </c>
      <c r="C581" s="17" t="s">
        <v>613</v>
      </c>
      <c r="D581" s="17" t="s">
        <v>817</v>
      </c>
      <c r="E581" s="54">
        <v>5858441</v>
      </c>
      <c r="F581" s="20">
        <v>44593</v>
      </c>
      <c r="G581" s="2">
        <f t="shared" ca="1" si="9"/>
        <v>1</v>
      </c>
      <c r="H581" s="21" t="s">
        <v>114</v>
      </c>
      <c r="I581" s="22">
        <v>92435</v>
      </c>
      <c r="J581" s="19">
        <v>4</v>
      </c>
      <c r="K581" s="19"/>
      <c r="L581" s="19"/>
    </row>
    <row r="582" spans="1:12" x14ac:dyDescent="0.3">
      <c r="A582" s="17" t="s">
        <v>666</v>
      </c>
      <c r="B582" s="19" t="s">
        <v>112</v>
      </c>
      <c r="C582" s="17" t="s">
        <v>613</v>
      </c>
      <c r="D582" s="17" t="s">
        <v>819</v>
      </c>
      <c r="E582" s="54">
        <v>5957937</v>
      </c>
      <c r="F582" s="20">
        <v>41814</v>
      </c>
      <c r="G582" s="2">
        <f t="shared" ca="1" si="9"/>
        <v>9</v>
      </c>
      <c r="H582" s="21" t="s">
        <v>128</v>
      </c>
      <c r="I582" s="22">
        <v>43079</v>
      </c>
      <c r="J582" s="19">
        <v>5</v>
      </c>
      <c r="K582" s="19"/>
      <c r="L582" s="19"/>
    </row>
    <row r="583" spans="1:12" x14ac:dyDescent="0.3">
      <c r="A583" s="17" t="s">
        <v>629</v>
      </c>
      <c r="B583" s="19" t="s">
        <v>127</v>
      </c>
      <c r="C583" s="17" t="s">
        <v>613</v>
      </c>
      <c r="D583" s="17" t="s">
        <v>818</v>
      </c>
      <c r="E583" s="54">
        <v>9461256</v>
      </c>
      <c r="F583" s="20">
        <v>39419</v>
      </c>
      <c r="G583" s="2">
        <f t="shared" ca="1" si="9"/>
        <v>15</v>
      </c>
      <c r="H583" s="21" t="s">
        <v>120</v>
      </c>
      <c r="I583" s="22">
        <v>53366</v>
      </c>
      <c r="J583" s="19">
        <v>5</v>
      </c>
      <c r="K583" s="19"/>
      <c r="L583" s="19"/>
    </row>
    <row r="584" spans="1:12" x14ac:dyDescent="0.3">
      <c r="A584" s="17" t="s">
        <v>617</v>
      </c>
      <c r="B584" s="19" t="s">
        <v>112</v>
      </c>
      <c r="C584" s="17" t="s">
        <v>613</v>
      </c>
      <c r="D584" s="17" t="s">
        <v>817</v>
      </c>
      <c r="E584" s="54">
        <v>8407966</v>
      </c>
      <c r="F584" s="20">
        <v>42315</v>
      </c>
      <c r="G584" s="2">
        <f t="shared" ca="1" si="9"/>
        <v>8</v>
      </c>
      <c r="H584" s="21" t="s">
        <v>125</v>
      </c>
      <c r="I584" s="22">
        <v>85003</v>
      </c>
      <c r="J584" s="19">
        <v>1</v>
      </c>
      <c r="K584" s="19"/>
      <c r="L584" s="19"/>
    </row>
    <row r="585" spans="1:12" x14ac:dyDescent="0.3">
      <c r="A585" s="17" t="s">
        <v>655</v>
      </c>
      <c r="B585" s="19" t="s">
        <v>112</v>
      </c>
      <c r="C585" s="17" t="s">
        <v>613</v>
      </c>
      <c r="D585" s="17" t="s">
        <v>817</v>
      </c>
      <c r="E585" s="54">
        <v>8756718</v>
      </c>
      <c r="F585" s="20">
        <v>39937</v>
      </c>
      <c r="G585" s="2">
        <f t="shared" ca="1" si="9"/>
        <v>14</v>
      </c>
      <c r="H585" s="21" t="s">
        <v>128</v>
      </c>
      <c r="I585" s="22">
        <v>90477</v>
      </c>
      <c r="J585" s="19">
        <v>1</v>
      </c>
      <c r="K585" s="19"/>
      <c r="L585" s="19"/>
    </row>
    <row r="586" spans="1:12" x14ac:dyDescent="0.3">
      <c r="A586" s="17" t="s">
        <v>649</v>
      </c>
      <c r="B586" s="19" t="s">
        <v>112</v>
      </c>
      <c r="C586" s="17" t="s">
        <v>613</v>
      </c>
      <c r="D586" s="17" t="s">
        <v>819</v>
      </c>
      <c r="E586" s="54">
        <v>9047493</v>
      </c>
      <c r="F586" s="20">
        <v>41352</v>
      </c>
      <c r="G586" s="2">
        <f t="shared" ca="1" si="9"/>
        <v>10</v>
      </c>
      <c r="H586" s="21" t="s">
        <v>116</v>
      </c>
      <c r="I586" s="22">
        <v>38509</v>
      </c>
      <c r="J586" s="19">
        <v>4</v>
      </c>
      <c r="K586" s="19"/>
      <c r="L586" s="19"/>
    </row>
    <row r="587" spans="1:12" x14ac:dyDescent="0.3">
      <c r="A587" s="17" t="s">
        <v>665</v>
      </c>
      <c r="B587" s="19" t="s">
        <v>121</v>
      </c>
      <c r="C587" s="17" t="s">
        <v>613</v>
      </c>
      <c r="D587" s="17" t="s">
        <v>818</v>
      </c>
      <c r="E587" s="54">
        <v>1474418</v>
      </c>
      <c r="F587" s="20">
        <v>40000</v>
      </c>
      <c r="G587" s="2">
        <f t="shared" ca="1" si="9"/>
        <v>14</v>
      </c>
      <c r="H587" s="21" t="s">
        <v>125</v>
      </c>
      <c r="I587" s="22">
        <v>63923</v>
      </c>
      <c r="J587" s="19">
        <v>1</v>
      </c>
      <c r="K587" s="19"/>
      <c r="L587" s="19"/>
    </row>
    <row r="588" spans="1:12" x14ac:dyDescent="0.3">
      <c r="A588" s="17" t="s">
        <v>643</v>
      </c>
      <c r="B588" s="19" t="s">
        <v>121</v>
      </c>
      <c r="C588" s="17" t="s">
        <v>613</v>
      </c>
      <c r="D588" s="17" t="s">
        <v>817</v>
      </c>
      <c r="E588" s="54">
        <v>8761370</v>
      </c>
      <c r="F588" s="20">
        <v>42760</v>
      </c>
      <c r="G588" s="2">
        <f t="shared" ca="1" si="9"/>
        <v>6</v>
      </c>
      <c r="H588" s="21" t="s">
        <v>116</v>
      </c>
      <c r="I588" s="22">
        <v>111645</v>
      </c>
      <c r="J588" s="19">
        <v>3</v>
      </c>
      <c r="K588" s="19"/>
      <c r="L588" s="19"/>
    </row>
    <row r="589" spans="1:12" x14ac:dyDescent="0.3">
      <c r="A589" s="17" t="s">
        <v>639</v>
      </c>
      <c r="B589" s="19" t="s">
        <v>121</v>
      </c>
      <c r="C589" s="17" t="s">
        <v>613</v>
      </c>
      <c r="D589" s="17" t="s">
        <v>817</v>
      </c>
      <c r="E589" s="54">
        <v>2035991</v>
      </c>
      <c r="F589" s="20">
        <v>39822</v>
      </c>
      <c r="G589" s="2">
        <f t="shared" ca="1" si="9"/>
        <v>14</v>
      </c>
      <c r="H589" s="21" t="s">
        <v>114</v>
      </c>
      <c r="I589" s="22">
        <v>78854</v>
      </c>
      <c r="J589" s="19">
        <v>5</v>
      </c>
      <c r="K589" s="19"/>
      <c r="L589" s="19"/>
    </row>
    <row r="590" spans="1:12" x14ac:dyDescent="0.3">
      <c r="A590" s="17" t="s">
        <v>633</v>
      </c>
      <c r="B590" s="19" t="s">
        <v>118</v>
      </c>
      <c r="C590" s="17" t="s">
        <v>613</v>
      </c>
      <c r="D590" s="17" t="s">
        <v>817</v>
      </c>
      <c r="E590" s="54">
        <v>3268324</v>
      </c>
      <c r="F590" s="20">
        <v>41604</v>
      </c>
      <c r="G590" s="2">
        <f t="shared" ca="1" si="9"/>
        <v>10</v>
      </c>
      <c r="H590" s="21"/>
      <c r="I590" s="22">
        <v>87197</v>
      </c>
      <c r="J590" s="19">
        <v>1</v>
      </c>
      <c r="K590" s="19"/>
      <c r="L590" s="19"/>
    </row>
    <row r="591" spans="1:12" x14ac:dyDescent="0.3">
      <c r="A591" s="17" t="s">
        <v>625</v>
      </c>
      <c r="B591" s="19" t="s">
        <v>112</v>
      </c>
      <c r="C591" s="17" t="s">
        <v>613</v>
      </c>
      <c r="D591" s="17" t="s">
        <v>817</v>
      </c>
      <c r="E591" s="54">
        <v>3702094</v>
      </c>
      <c r="F591" s="20">
        <v>42700</v>
      </c>
      <c r="G591" s="2">
        <f t="shared" ca="1" si="9"/>
        <v>7</v>
      </c>
      <c r="H591" s="21" t="s">
        <v>114</v>
      </c>
      <c r="I591" s="22">
        <v>73265</v>
      </c>
      <c r="J591" s="19">
        <v>3</v>
      </c>
      <c r="K591" s="19"/>
      <c r="L591" s="19"/>
    </row>
    <row r="592" spans="1:12" x14ac:dyDescent="0.3">
      <c r="A592" s="17" t="s">
        <v>671</v>
      </c>
      <c r="B592" s="19" t="s">
        <v>127</v>
      </c>
      <c r="C592" s="17" t="s">
        <v>613</v>
      </c>
      <c r="D592" s="17" t="s">
        <v>818</v>
      </c>
      <c r="E592" s="54">
        <v>4224047</v>
      </c>
      <c r="F592" s="20">
        <v>42579</v>
      </c>
      <c r="G592" s="2">
        <f t="shared" ca="1" si="9"/>
        <v>7</v>
      </c>
      <c r="H592" s="21" t="s">
        <v>128</v>
      </c>
      <c r="I592" s="22">
        <v>43362</v>
      </c>
      <c r="J592" s="19">
        <v>1</v>
      </c>
      <c r="K592" s="19"/>
      <c r="L592" s="19"/>
    </row>
    <row r="593" spans="1:12" x14ac:dyDescent="0.3">
      <c r="A593" s="17" t="s">
        <v>638</v>
      </c>
      <c r="B593" s="19" t="s">
        <v>112</v>
      </c>
      <c r="C593" s="17" t="s">
        <v>613</v>
      </c>
      <c r="D593" s="17" t="s">
        <v>820</v>
      </c>
      <c r="E593" s="54">
        <v>8084307</v>
      </c>
      <c r="F593" s="20">
        <v>39446</v>
      </c>
      <c r="G593" s="2">
        <f t="shared" ca="1" si="9"/>
        <v>15</v>
      </c>
      <c r="H593" s="21"/>
      <c r="I593" s="22">
        <v>24181</v>
      </c>
      <c r="J593" s="19">
        <v>5</v>
      </c>
      <c r="K593" s="19"/>
      <c r="L593" s="19"/>
    </row>
    <row r="594" spans="1:12" x14ac:dyDescent="0.3">
      <c r="A594" s="17" t="s">
        <v>641</v>
      </c>
      <c r="B594" s="19" t="s">
        <v>112</v>
      </c>
      <c r="C594" s="17" t="s">
        <v>613</v>
      </c>
      <c r="D594" s="17" t="s">
        <v>818</v>
      </c>
      <c r="E594" s="54">
        <v>9788052</v>
      </c>
      <c r="F594" s="20">
        <v>42730</v>
      </c>
      <c r="G594" s="2">
        <f t="shared" ca="1" si="9"/>
        <v>6</v>
      </c>
      <c r="H594" s="21" t="s">
        <v>128</v>
      </c>
      <c r="I594" s="22">
        <v>58860</v>
      </c>
      <c r="J594" s="19">
        <v>5</v>
      </c>
      <c r="K594" s="19"/>
      <c r="L594" s="19"/>
    </row>
    <row r="595" spans="1:12" x14ac:dyDescent="0.3">
      <c r="A595" s="17" t="s">
        <v>658</v>
      </c>
      <c r="B595" s="19" t="s">
        <v>121</v>
      </c>
      <c r="C595" s="17" t="s">
        <v>613</v>
      </c>
      <c r="D595" s="17" t="s">
        <v>817</v>
      </c>
      <c r="E595" s="54">
        <v>8984669</v>
      </c>
      <c r="F595" s="20">
        <v>42479</v>
      </c>
      <c r="G595" s="2">
        <f t="shared" ca="1" si="9"/>
        <v>7</v>
      </c>
      <c r="H595" s="21" t="s">
        <v>114</v>
      </c>
      <c r="I595" s="22">
        <v>99306</v>
      </c>
      <c r="J595" s="19">
        <v>3</v>
      </c>
      <c r="K595" s="19"/>
      <c r="L595" s="19"/>
    </row>
    <row r="596" spans="1:12" x14ac:dyDescent="0.3">
      <c r="A596" s="17" t="s">
        <v>684</v>
      </c>
      <c r="B596" s="19" t="s">
        <v>121</v>
      </c>
      <c r="C596" s="17" t="s">
        <v>613</v>
      </c>
      <c r="D596" s="17" t="s">
        <v>818</v>
      </c>
      <c r="E596" s="54">
        <v>3387842</v>
      </c>
      <c r="F596" s="20">
        <v>44098</v>
      </c>
      <c r="G596" s="2">
        <f t="shared" ca="1" si="9"/>
        <v>3</v>
      </c>
      <c r="H596" s="21" t="s">
        <v>128</v>
      </c>
      <c r="I596" s="22">
        <v>46346</v>
      </c>
      <c r="J596" s="19">
        <v>3</v>
      </c>
      <c r="K596" s="19"/>
      <c r="L596" s="19"/>
    </row>
    <row r="597" spans="1:12" x14ac:dyDescent="0.3">
      <c r="A597" s="17" t="s">
        <v>661</v>
      </c>
      <c r="B597" s="19" t="s">
        <v>123</v>
      </c>
      <c r="C597" s="17" t="s">
        <v>613</v>
      </c>
      <c r="D597" s="17" t="s">
        <v>817</v>
      </c>
      <c r="E597" s="54">
        <v>7902493</v>
      </c>
      <c r="F597" s="20">
        <v>44734</v>
      </c>
      <c r="G597" s="2">
        <f t="shared" ca="1" si="9"/>
        <v>1</v>
      </c>
      <c r="H597" s="21" t="s">
        <v>125</v>
      </c>
      <c r="I597" s="22">
        <v>116424</v>
      </c>
      <c r="J597" s="19">
        <v>1</v>
      </c>
      <c r="K597" s="19"/>
      <c r="L597" s="19"/>
    </row>
    <row r="598" spans="1:12" x14ac:dyDescent="0.3">
      <c r="A598" s="17" t="s">
        <v>656</v>
      </c>
      <c r="B598" s="19" t="s">
        <v>118</v>
      </c>
      <c r="C598" s="17" t="s">
        <v>613</v>
      </c>
      <c r="D598" s="17" t="s">
        <v>818</v>
      </c>
      <c r="E598" s="54">
        <v>4766279</v>
      </c>
      <c r="F598" s="20">
        <v>40659</v>
      </c>
      <c r="G598" s="2">
        <f t="shared" ca="1" si="9"/>
        <v>12</v>
      </c>
      <c r="H598" s="21"/>
      <c r="I598" s="22">
        <v>63153</v>
      </c>
      <c r="J598" s="19">
        <v>2</v>
      </c>
      <c r="K598" s="19"/>
      <c r="L598" s="19"/>
    </row>
    <row r="599" spans="1:12" x14ac:dyDescent="0.3">
      <c r="A599" s="17" t="s">
        <v>618</v>
      </c>
      <c r="B599" s="19" t="s">
        <v>123</v>
      </c>
      <c r="C599" s="17" t="s">
        <v>613</v>
      </c>
      <c r="D599" s="17" t="s">
        <v>817</v>
      </c>
      <c r="E599" s="54">
        <v>7201668</v>
      </c>
      <c r="F599" s="20">
        <v>39383</v>
      </c>
      <c r="G599" s="2">
        <f t="shared" ca="1" si="9"/>
        <v>16</v>
      </c>
      <c r="H599" s="21"/>
      <c r="I599" s="22">
        <v>116235</v>
      </c>
      <c r="J599" s="19">
        <v>4</v>
      </c>
      <c r="K599" s="19"/>
      <c r="L599" s="19"/>
    </row>
    <row r="600" spans="1:12" x14ac:dyDescent="0.3">
      <c r="A600" s="17" t="s">
        <v>678</v>
      </c>
      <c r="B600" s="19" t="s">
        <v>123</v>
      </c>
      <c r="C600" s="17" t="s">
        <v>613</v>
      </c>
      <c r="D600" s="17" t="s">
        <v>817</v>
      </c>
      <c r="E600" s="54">
        <v>5103663</v>
      </c>
      <c r="F600" s="20">
        <v>42975</v>
      </c>
      <c r="G600" s="2">
        <f t="shared" ca="1" si="9"/>
        <v>6</v>
      </c>
      <c r="H600" s="21" t="s">
        <v>120</v>
      </c>
      <c r="I600" s="22">
        <v>65462</v>
      </c>
      <c r="J600" s="19">
        <v>2</v>
      </c>
      <c r="K600" s="19"/>
      <c r="L600" s="19"/>
    </row>
    <row r="601" spans="1:12" x14ac:dyDescent="0.3">
      <c r="A601" s="17" t="s">
        <v>691</v>
      </c>
      <c r="B601" s="19" t="s">
        <v>121</v>
      </c>
      <c r="C601" s="17" t="s">
        <v>687</v>
      </c>
      <c r="D601" s="17" t="s">
        <v>818</v>
      </c>
      <c r="E601" s="54">
        <v>5977587</v>
      </c>
      <c r="F601" s="20">
        <v>39403</v>
      </c>
      <c r="G601" s="2">
        <f t="shared" ca="1" si="9"/>
        <v>16</v>
      </c>
      <c r="H601" s="21"/>
      <c r="I601" s="22">
        <v>60791</v>
      </c>
      <c r="J601" s="19">
        <v>3</v>
      </c>
      <c r="K601" s="19"/>
      <c r="L601" s="19"/>
    </row>
    <row r="602" spans="1:12" x14ac:dyDescent="0.3">
      <c r="A602" s="17" t="s">
        <v>692</v>
      </c>
      <c r="B602" s="19" t="s">
        <v>121</v>
      </c>
      <c r="C602" s="17" t="s">
        <v>687</v>
      </c>
      <c r="D602" s="17" t="s">
        <v>818</v>
      </c>
      <c r="E602" s="54">
        <v>1349705</v>
      </c>
      <c r="F602" s="20">
        <v>40126</v>
      </c>
      <c r="G602" s="2">
        <f t="shared" ca="1" si="9"/>
        <v>14</v>
      </c>
      <c r="H602" s="21" t="s">
        <v>128</v>
      </c>
      <c r="I602" s="22">
        <v>47871</v>
      </c>
      <c r="J602" s="19">
        <v>1</v>
      </c>
      <c r="K602" s="19"/>
      <c r="L602" s="19"/>
    </row>
    <row r="603" spans="1:12" x14ac:dyDescent="0.3">
      <c r="A603" s="17" t="s">
        <v>747</v>
      </c>
      <c r="B603" s="19" t="s">
        <v>119</v>
      </c>
      <c r="C603" s="17" t="s">
        <v>687</v>
      </c>
      <c r="D603" s="17" t="s">
        <v>818</v>
      </c>
      <c r="E603" s="54">
        <v>6155958</v>
      </c>
      <c r="F603" s="20">
        <v>43987</v>
      </c>
      <c r="G603" s="2">
        <f t="shared" ca="1" si="9"/>
        <v>3</v>
      </c>
      <c r="H603" s="21" t="s">
        <v>128</v>
      </c>
      <c r="I603" s="22">
        <v>51442</v>
      </c>
      <c r="J603" s="19">
        <v>2</v>
      </c>
      <c r="K603" s="19"/>
      <c r="L603" s="19"/>
    </row>
    <row r="604" spans="1:12" x14ac:dyDescent="0.3">
      <c r="A604" s="17" t="s">
        <v>718</v>
      </c>
      <c r="B604" s="19" t="s">
        <v>121</v>
      </c>
      <c r="C604" s="17" t="s">
        <v>687</v>
      </c>
      <c r="D604" s="17" t="s">
        <v>817</v>
      </c>
      <c r="E604" s="54">
        <v>6597830</v>
      </c>
      <c r="F604" s="20">
        <v>40249</v>
      </c>
      <c r="G604" s="2">
        <f t="shared" ca="1" si="9"/>
        <v>13</v>
      </c>
      <c r="H604" s="21" t="s">
        <v>116</v>
      </c>
      <c r="I604" s="22">
        <v>88182</v>
      </c>
      <c r="J604" s="19">
        <v>5</v>
      </c>
      <c r="K604" s="19"/>
      <c r="L604" s="19"/>
    </row>
    <row r="605" spans="1:12" x14ac:dyDescent="0.3">
      <c r="A605" s="17" t="s">
        <v>699</v>
      </c>
      <c r="B605" s="19" t="s">
        <v>112</v>
      </c>
      <c r="C605" s="17" t="s">
        <v>687</v>
      </c>
      <c r="D605" s="17" t="s">
        <v>817</v>
      </c>
      <c r="E605" s="54">
        <v>4531270</v>
      </c>
      <c r="F605" s="20">
        <v>39770</v>
      </c>
      <c r="G605" s="2">
        <f t="shared" ca="1" si="9"/>
        <v>15</v>
      </c>
      <c r="H605" s="21"/>
      <c r="I605" s="22">
        <v>78638</v>
      </c>
      <c r="J605" s="19">
        <v>2</v>
      </c>
      <c r="K605" s="19"/>
      <c r="L605" s="19"/>
    </row>
    <row r="606" spans="1:12" x14ac:dyDescent="0.3">
      <c r="A606" s="17" t="s">
        <v>734</v>
      </c>
      <c r="B606" s="19" t="s">
        <v>127</v>
      </c>
      <c r="C606" s="17" t="s">
        <v>687</v>
      </c>
      <c r="D606" s="17" t="s">
        <v>818</v>
      </c>
      <c r="E606" s="54">
        <v>5792314</v>
      </c>
      <c r="F606" s="20">
        <v>42849</v>
      </c>
      <c r="G606" s="2">
        <f t="shared" ca="1" si="9"/>
        <v>6</v>
      </c>
      <c r="H606" s="21"/>
      <c r="I606" s="22">
        <v>47574</v>
      </c>
      <c r="J606" s="19">
        <v>3</v>
      </c>
      <c r="K606" s="19"/>
      <c r="L606" s="19"/>
    </row>
    <row r="607" spans="1:12" x14ac:dyDescent="0.3">
      <c r="A607" s="17" t="s">
        <v>731</v>
      </c>
      <c r="B607" s="19" t="s">
        <v>112</v>
      </c>
      <c r="C607" s="17" t="s">
        <v>687</v>
      </c>
      <c r="D607" s="17" t="s">
        <v>817</v>
      </c>
      <c r="E607" s="54">
        <v>6029667</v>
      </c>
      <c r="F607" s="20">
        <v>44671</v>
      </c>
      <c r="G607" s="2">
        <f t="shared" ca="1" si="9"/>
        <v>1</v>
      </c>
      <c r="H607" s="21"/>
      <c r="I607" s="22">
        <v>79823</v>
      </c>
      <c r="J607" s="19">
        <v>4</v>
      </c>
      <c r="K607" s="19"/>
      <c r="L607" s="19"/>
    </row>
    <row r="608" spans="1:12" x14ac:dyDescent="0.3">
      <c r="A608" s="17" t="s">
        <v>736</v>
      </c>
      <c r="B608" s="19" t="s">
        <v>121</v>
      </c>
      <c r="C608" s="17" t="s">
        <v>687</v>
      </c>
      <c r="D608" s="17" t="s">
        <v>818</v>
      </c>
      <c r="E608" s="54">
        <v>3586590</v>
      </c>
      <c r="F608" s="20">
        <v>43937</v>
      </c>
      <c r="G608" s="2">
        <f t="shared" ca="1" si="9"/>
        <v>3</v>
      </c>
      <c r="H608" s="21"/>
      <c r="I608" s="22">
        <v>45565</v>
      </c>
      <c r="J608" s="19">
        <v>3</v>
      </c>
      <c r="K608" s="19"/>
      <c r="L608" s="19"/>
    </row>
    <row r="609" spans="1:12" x14ac:dyDescent="0.3">
      <c r="A609" s="17" t="s">
        <v>735</v>
      </c>
      <c r="B609" s="19" t="s">
        <v>121</v>
      </c>
      <c r="C609" s="17" t="s">
        <v>687</v>
      </c>
      <c r="D609" s="17" t="s">
        <v>818</v>
      </c>
      <c r="E609" s="54">
        <v>6315906</v>
      </c>
      <c r="F609" s="20">
        <v>43225</v>
      </c>
      <c r="G609" s="2">
        <f t="shared" ca="1" si="9"/>
        <v>5</v>
      </c>
      <c r="H609" s="21"/>
      <c r="I609" s="22">
        <v>60892</v>
      </c>
      <c r="J609" s="19">
        <v>1</v>
      </c>
      <c r="K609" s="19"/>
      <c r="L609" s="19"/>
    </row>
    <row r="610" spans="1:12" x14ac:dyDescent="0.3">
      <c r="A610" s="17" t="s">
        <v>715</v>
      </c>
      <c r="B610" s="19" t="s">
        <v>118</v>
      </c>
      <c r="C610" s="17" t="s">
        <v>687</v>
      </c>
      <c r="D610" s="17" t="s">
        <v>818</v>
      </c>
      <c r="E610" s="54">
        <v>7511377</v>
      </c>
      <c r="F610" s="20">
        <v>44215</v>
      </c>
      <c r="G610" s="2">
        <f t="shared" ca="1" si="9"/>
        <v>2</v>
      </c>
      <c r="H610" s="21"/>
      <c r="I610" s="22">
        <v>58037</v>
      </c>
      <c r="J610" s="19">
        <v>4</v>
      </c>
      <c r="K610" s="19"/>
      <c r="L610" s="19"/>
    </row>
    <row r="611" spans="1:12" x14ac:dyDescent="0.3">
      <c r="A611" s="17" t="s">
        <v>743</v>
      </c>
      <c r="B611" s="19" t="s">
        <v>121</v>
      </c>
      <c r="C611" s="17" t="s">
        <v>687</v>
      </c>
      <c r="D611" s="17" t="s">
        <v>819</v>
      </c>
      <c r="E611" s="54">
        <v>6365408</v>
      </c>
      <c r="F611" s="20">
        <v>42860</v>
      </c>
      <c r="G611" s="2">
        <f t="shared" ca="1" si="9"/>
        <v>6</v>
      </c>
      <c r="H611" s="21" t="s">
        <v>114</v>
      </c>
      <c r="I611" s="22">
        <v>33723</v>
      </c>
      <c r="J611" s="19">
        <v>3</v>
      </c>
      <c r="K611" s="19"/>
      <c r="L611" s="19"/>
    </row>
    <row r="612" spans="1:12" x14ac:dyDescent="0.3">
      <c r="A612" s="17" t="s">
        <v>730</v>
      </c>
      <c r="B612" s="19" t="s">
        <v>119</v>
      </c>
      <c r="C612" s="17" t="s">
        <v>687</v>
      </c>
      <c r="D612" s="17" t="s">
        <v>818</v>
      </c>
      <c r="E612" s="54">
        <v>2232785</v>
      </c>
      <c r="F612" s="20">
        <v>43911</v>
      </c>
      <c r="G612" s="2">
        <f t="shared" ca="1" si="9"/>
        <v>3</v>
      </c>
      <c r="H612" s="21"/>
      <c r="I612" s="22">
        <v>63828</v>
      </c>
      <c r="J612" s="19">
        <v>1</v>
      </c>
      <c r="K612" s="19"/>
      <c r="L612" s="19"/>
    </row>
    <row r="613" spans="1:12" x14ac:dyDescent="0.3">
      <c r="A613" s="17" t="s">
        <v>767</v>
      </c>
      <c r="B613" s="19" t="s">
        <v>123</v>
      </c>
      <c r="C613" s="17" t="s">
        <v>687</v>
      </c>
      <c r="D613" s="17" t="s">
        <v>817</v>
      </c>
      <c r="E613" s="54">
        <v>8113999</v>
      </c>
      <c r="F613" s="20">
        <v>43345</v>
      </c>
      <c r="G613" s="2">
        <f t="shared" ca="1" si="9"/>
        <v>5</v>
      </c>
      <c r="H613" s="21"/>
      <c r="I613" s="22">
        <v>85874</v>
      </c>
      <c r="J613" s="19">
        <v>5</v>
      </c>
      <c r="K613" s="19"/>
      <c r="L613" s="19"/>
    </row>
    <row r="614" spans="1:12" x14ac:dyDescent="0.3">
      <c r="A614" s="17" t="s">
        <v>749</v>
      </c>
      <c r="B614" s="19" t="s">
        <v>121</v>
      </c>
      <c r="C614" s="17" t="s">
        <v>687</v>
      </c>
      <c r="D614" s="17" t="s">
        <v>817</v>
      </c>
      <c r="E614" s="54">
        <v>5024334</v>
      </c>
      <c r="F614" s="20">
        <v>39602</v>
      </c>
      <c r="G614" s="2">
        <f t="shared" ca="1" si="9"/>
        <v>15</v>
      </c>
      <c r="H614" s="21" t="s">
        <v>116</v>
      </c>
      <c r="I614" s="22">
        <v>87035</v>
      </c>
      <c r="J614" s="19">
        <v>5</v>
      </c>
      <c r="K614" s="19"/>
      <c r="L614" s="19"/>
    </row>
    <row r="615" spans="1:12" x14ac:dyDescent="0.3">
      <c r="A615" s="17" t="s">
        <v>757</v>
      </c>
      <c r="B615" s="19" t="s">
        <v>127</v>
      </c>
      <c r="C615" s="17" t="s">
        <v>687</v>
      </c>
      <c r="D615" s="17" t="s">
        <v>818</v>
      </c>
      <c r="E615" s="54">
        <v>3175226</v>
      </c>
      <c r="F615" s="20">
        <v>39630</v>
      </c>
      <c r="G615" s="2">
        <f t="shared" ca="1" si="9"/>
        <v>15</v>
      </c>
      <c r="H615" s="21" t="s">
        <v>125</v>
      </c>
      <c r="I615" s="22">
        <v>62242</v>
      </c>
      <c r="J615" s="19">
        <v>5</v>
      </c>
      <c r="K615" s="19"/>
      <c r="L615" s="19"/>
    </row>
    <row r="616" spans="1:12" x14ac:dyDescent="0.3">
      <c r="A616" s="17" t="s">
        <v>706</v>
      </c>
      <c r="B616" s="19" t="s">
        <v>121</v>
      </c>
      <c r="C616" s="17" t="s">
        <v>687</v>
      </c>
      <c r="D616" s="17" t="s">
        <v>817</v>
      </c>
      <c r="E616" s="54">
        <v>2902657</v>
      </c>
      <c r="F616" s="20">
        <v>40533</v>
      </c>
      <c r="G616" s="2">
        <f t="shared" ca="1" si="9"/>
        <v>12</v>
      </c>
      <c r="H616" s="21" t="s">
        <v>125</v>
      </c>
      <c r="I616" s="22">
        <v>67406</v>
      </c>
      <c r="J616" s="19">
        <v>1</v>
      </c>
      <c r="K616" s="19"/>
      <c r="L616" s="19"/>
    </row>
    <row r="617" spans="1:12" x14ac:dyDescent="0.3">
      <c r="A617" s="17" t="s">
        <v>742</v>
      </c>
      <c r="B617" s="19" t="s">
        <v>121</v>
      </c>
      <c r="C617" s="17" t="s">
        <v>687</v>
      </c>
      <c r="D617" s="17" t="s">
        <v>817</v>
      </c>
      <c r="E617" s="54">
        <v>2511659</v>
      </c>
      <c r="F617" s="20">
        <v>41387</v>
      </c>
      <c r="G617" s="2">
        <f t="shared" ca="1" si="9"/>
        <v>10</v>
      </c>
      <c r="H617" s="21" t="s">
        <v>128</v>
      </c>
      <c r="I617" s="22">
        <v>64814</v>
      </c>
      <c r="J617" s="19">
        <v>3</v>
      </c>
      <c r="K617" s="19"/>
      <c r="L617" s="19"/>
    </row>
    <row r="618" spans="1:12" x14ac:dyDescent="0.3">
      <c r="A618" s="17" t="s">
        <v>732</v>
      </c>
      <c r="B618" s="19" t="s">
        <v>123</v>
      </c>
      <c r="C618" s="17" t="s">
        <v>687</v>
      </c>
      <c r="D618" s="17" t="s">
        <v>817</v>
      </c>
      <c r="E618" s="54">
        <v>4238223</v>
      </c>
      <c r="F618" s="20">
        <v>44688</v>
      </c>
      <c r="G618" s="2">
        <f t="shared" ca="1" si="9"/>
        <v>1</v>
      </c>
      <c r="H618" s="21" t="s">
        <v>116</v>
      </c>
      <c r="I618" s="22">
        <v>84753</v>
      </c>
      <c r="J618" s="19">
        <v>3</v>
      </c>
      <c r="K618" s="19"/>
      <c r="L618" s="19"/>
    </row>
    <row r="619" spans="1:12" x14ac:dyDescent="0.3">
      <c r="A619" s="17" t="s">
        <v>726</v>
      </c>
      <c r="B619" s="19" t="s">
        <v>121</v>
      </c>
      <c r="C619" s="17" t="s">
        <v>687</v>
      </c>
      <c r="D619" s="17" t="s">
        <v>820</v>
      </c>
      <c r="E619" s="54">
        <v>5128893</v>
      </c>
      <c r="F619" s="20">
        <v>42830</v>
      </c>
      <c r="G619" s="2">
        <f t="shared" ca="1" si="9"/>
        <v>6</v>
      </c>
      <c r="H619" s="21" t="s">
        <v>125</v>
      </c>
      <c r="I619" s="22">
        <v>15161</v>
      </c>
      <c r="J619" s="19">
        <v>4</v>
      </c>
      <c r="K619" s="19"/>
      <c r="L619" s="19"/>
    </row>
    <row r="620" spans="1:12" x14ac:dyDescent="0.3">
      <c r="A620" s="17" t="s">
        <v>700</v>
      </c>
      <c r="B620" s="19" t="s">
        <v>121</v>
      </c>
      <c r="C620" s="17" t="s">
        <v>687</v>
      </c>
      <c r="D620" s="17" t="s">
        <v>817</v>
      </c>
      <c r="E620" s="54">
        <v>7565882</v>
      </c>
      <c r="F620" s="20">
        <v>43812</v>
      </c>
      <c r="G620" s="2">
        <f t="shared" ca="1" si="9"/>
        <v>3</v>
      </c>
      <c r="H620" s="21"/>
      <c r="I620" s="22">
        <v>108984</v>
      </c>
      <c r="J620" s="19">
        <v>3</v>
      </c>
      <c r="K620" s="19"/>
      <c r="L620" s="19"/>
    </row>
    <row r="621" spans="1:12" x14ac:dyDescent="0.3">
      <c r="A621" s="17" t="s">
        <v>772</v>
      </c>
      <c r="B621" s="19" t="s">
        <v>123</v>
      </c>
      <c r="C621" s="17" t="s">
        <v>687</v>
      </c>
      <c r="D621" s="17" t="s">
        <v>817</v>
      </c>
      <c r="E621" s="54">
        <v>1304791</v>
      </c>
      <c r="F621" s="20">
        <v>44839</v>
      </c>
      <c r="G621" s="2">
        <f t="shared" ca="1" si="9"/>
        <v>1</v>
      </c>
      <c r="H621" s="21" t="s">
        <v>116</v>
      </c>
      <c r="I621" s="22">
        <v>80312</v>
      </c>
      <c r="J621" s="19">
        <v>3</v>
      </c>
      <c r="K621" s="19"/>
      <c r="L621" s="19"/>
    </row>
    <row r="622" spans="1:12" x14ac:dyDescent="0.3">
      <c r="A622" s="17" t="s">
        <v>729</v>
      </c>
      <c r="B622" s="19" t="s">
        <v>112</v>
      </c>
      <c r="C622" s="17" t="s">
        <v>687</v>
      </c>
      <c r="D622" s="17" t="s">
        <v>817</v>
      </c>
      <c r="E622" s="54">
        <v>5748183</v>
      </c>
      <c r="F622" s="20">
        <v>43179</v>
      </c>
      <c r="G622" s="2">
        <f t="shared" ca="1" si="9"/>
        <v>5</v>
      </c>
      <c r="H622" s="21" t="s">
        <v>114</v>
      </c>
      <c r="I622" s="22">
        <v>107163</v>
      </c>
      <c r="J622" s="19">
        <v>5</v>
      </c>
      <c r="K622" s="19"/>
      <c r="L622" s="19"/>
    </row>
    <row r="623" spans="1:12" x14ac:dyDescent="0.3">
      <c r="A623" s="17" t="s">
        <v>686</v>
      </c>
      <c r="B623" s="19" t="s">
        <v>121</v>
      </c>
      <c r="C623" s="17" t="s">
        <v>687</v>
      </c>
      <c r="D623" s="17" t="s">
        <v>817</v>
      </c>
      <c r="E623" s="54">
        <v>1607684</v>
      </c>
      <c r="F623" s="20">
        <v>42664</v>
      </c>
      <c r="G623" s="2">
        <f t="shared" ca="1" si="9"/>
        <v>7</v>
      </c>
      <c r="H623" s="21"/>
      <c r="I623" s="22">
        <v>94703</v>
      </c>
      <c r="J623" s="19">
        <v>2</v>
      </c>
      <c r="K623" s="19"/>
      <c r="L623" s="19"/>
    </row>
    <row r="624" spans="1:12" x14ac:dyDescent="0.3">
      <c r="A624" s="17" t="s">
        <v>752</v>
      </c>
      <c r="B624" s="19" t="s">
        <v>121</v>
      </c>
      <c r="C624" s="17" t="s">
        <v>687</v>
      </c>
      <c r="D624" s="17" t="s">
        <v>819</v>
      </c>
      <c r="E624" s="54">
        <v>3187331</v>
      </c>
      <c r="F624" s="20">
        <v>43296</v>
      </c>
      <c r="G624" s="2">
        <f t="shared" ca="1" si="9"/>
        <v>5</v>
      </c>
      <c r="H624" s="21"/>
      <c r="I624" s="22">
        <v>31509</v>
      </c>
      <c r="J624" s="19">
        <v>4</v>
      </c>
      <c r="K624" s="19"/>
      <c r="L624" s="19"/>
    </row>
    <row r="625" spans="1:12" x14ac:dyDescent="0.3">
      <c r="A625" s="17" t="s">
        <v>689</v>
      </c>
      <c r="B625" s="19" t="s">
        <v>127</v>
      </c>
      <c r="C625" s="17" t="s">
        <v>687</v>
      </c>
      <c r="D625" s="17" t="s">
        <v>818</v>
      </c>
      <c r="E625" s="54">
        <v>5813853</v>
      </c>
      <c r="F625" s="20">
        <v>42668</v>
      </c>
      <c r="G625" s="2">
        <f t="shared" ca="1" si="9"/>
        <v>7</v>
      </c>
      <c r="H625" s="21" t="s">
        <v>128</v>
      </c>
      <c r="I625" s="22">
        <v>62654</v>
      </c>
      <c r="J625" s="19">
        <v>2</v>
      </c>
      <c r="K625" s="19"/>
      <c r="L625" s="19"/>
    </row>
    <row r="626" spans="1:12" x14ac:dyDescent="0.3">
      <c r="A626" s="17" t="s">
        <v>771</v>
      </c>
      <c r="B626" s="19" t="s">
        <v>118</v>
      </c>
      <c r="C626" s="17" t="s">
        <v>687</v>
      </c>
      <c r="D626" s="17" t="s">
        <v>817</v>
      </c>
      <c r="E626" s="54">
        <v>1745675</v>
      </c>
      <c r="F626" s="20">
        <v>40420</v>
      </c>
      <c r="G626" s="2">
        <f t="shared" ca="1" si="9"/>
        <v>13</v>
      </c>
      <c r="H626" s="21" t="s">
        <v>128</v>
      </c>
      <c r="I626" s="22">
        <v>64301</v>
      </c>
      <c r="J626" s="19">
        <v>3</v>
      </c>
      <c r="K626" s="19"/>
      <c r="L626" s="19"/>
    </row>
    <row r="627" spans="1:12" x14ac:dyDescent="0.3">
      <c r="A627" s="17" t="s">
        <v>762</v>
      </c>
      <c r="B627" s="19" t="s">
        <v>121</v>
      </c>
      <c r="C627" s="17" t="s">
        <v>687</v>
      </c>
      <c r="D627" s="17" t="s">
        <v>819</v>
      </c>
      <c r="E627" s="54">
        <v>8649936</v>
      </c>
      <c r="F627" s="20">
        <v>40039</v>
      </c>
      <c r="G627" s="2">
        <f t="shared" ca="1" si="9"/>
        <v>14</v>
      </c>
      <c r="H627" s="21" t="s">
        <v>128</v>
      </c>
      <c r="I627" s="22">
        <v>35350</v>
      </c>
      <c r="J627" s="19">
        <v>5</v>
      </c>
      <c r="K627" s="19"/>
      <c r="L627" s="19"/>
    </row>
    <row r="628" spans="1:12" x14ac:dyDescent="0.3">
      <c r="A628" s="17" t="s">
        <v>753</v>
      </c>
      <c r="B628" s="19" t="s">
        <v>121</v>
      </c>
      <c r="C628" s="17" t="s">
        <v>687</v>
      </c>
      <c r="D628" s="17" t="s">
        <v>817</v>
      </c>
      <c r="E628" s="54">
        <v>4948845</v>
      </c>
      <c r="F628" s="20">
        <v>44377</v>
      </c>
      <c r="G628" s="2">
        <f t="shared" ca="1" si="9"/>
        <v>2</v>
      </c>
      <c r="H628" s="21"/>
      <c r="I628" s="22">
        <v>84348</v>
      </c>
      <c r="J628" s="19">
        <v>5</v>
      </c>
      <c r="K628" s="19"/>
      <c r="L628" s="19"/>
    </row>
    <row r="629" spans="1:12" x14ac:dyDescent="0.3">
      <c r="A629" s="17" t="s">
        <v>707</v>
      </c>
      <c r="B629" s="19" t="s">
        <v>121</v>
      </c>
      <c r="C629" s="17" t="s">
        <v>687</v>
      </c>
      <c r="D629" s="17" t="s">
        <v>817</v>
      </c>
      <c r="E629" s="54">
        <v>7567021</v>
      </c>
      <c r="F629" s="20">
        <v>40544</v>
      </c>
      <c r="G629" s="2">
        <f t="shared" ca="1" si="9"/>
        <v>12</v>
      </c>
      <c r="H629" s="21" t="s">
        <v>114</v>
      </c>
      <c r="I629" s="22">
        <v>85131</v>
      </c>
      <c r="J629" s="19">
        <v>4</v>
      </c>
      <c r="K629" s="19"/>
      <c r="L629" s="19"/>
    </row>
    <row r="630" spans="1:12" x14ac:dyDescent="0.3">
      <c r="A630" s="17" t="s">
        <v>763</v>
      </c>
      <c r="B630" s="19" t="s">
        <v>118</v>
      </c>
      <c r="C630" s="17" t="s">
        <v>687</v>
      </c>
      <c r="D630" s="17" t="s">
        <v>818</v>
      </c>
      <c r="E630" s="54">
        <v>2176859</v>
      </c>
      <c r="F630" s="20">
        <v>43299</v>
      </c>
      <c r="G630" s="2">
        <f t="shared" ca="1" si="9"/>
        <v>5</v>
      </c>
      <c r="H630" s="21" t="s">
        <v>114</v>
      </c>
      <c r="I630" s="22">
        <v>60116</v>
      </c>
      <c r="J630" s="19">
        <v>2</v>
      </c>
      <c r="K630" s="19"/>
      <c r="L630" s="19"/>
    </row>
    <row r="631" spans="1:12" x14ac:dyDescent="0.3">
      <c r="A631" s="17" t="s">
        <v>716</v>
      </c>
      <c r="B631" s="19" t="s">
        <v>121</v>
      </c>
      <c r="C631" s="17" t="s">
        <v>687</v>
      </c>
      <c r="D631" s="17" t="s">
        <v>819</v>
      </c>
      <c r="E631" s="54">
        <v>5413355</v>
      </c>
      <c r="F631" s="20">
        <v>42785</v>
      </c>
      <c r="G631" s="2">
        <f t="shared" ca="1" si="9"/>
        <v>6</v>
      </c>
      <c r="H631" s="21"/>
      <c r="I631" s="22">
        <v>36374</v>
      </c>
      <c r="J631" s="19">
        <v>4</v>
      </c>
      <c r="K631" s="19"/>
      <c r="L631" s="19"/>
    </row>
    <row r="632" spans="1:12" x14ac:dyDescent="0.3">
      <c r="A632" s="17" t="s">
        <v>756</v>
      </c>
      <c r="B632" s="19" t="s">
        <v>127</v>
      </c>
      <c r="C632" s="17" t="s">
        <v>687</v>
      </c>
      <c r="D632" s="17" t="s">
        <v>817</v>
      </c>
      <c r="E632" s="54">
        <v>5742489</v>
      </c>
      <c r="F632" s="20">
        <v>44028</v>
      </c>
      <c r="G632" s="2">
        <f t="shared" ca="1" si="9"/>
        <v>3</v>
      </c>
      <c r="H632" s="21"/>
      <c r="I632" s="22">
        <v>118571</v>
      </c>
      <c r="J632" s="19">
        <v>2</v>
      </c>
      <c r="K632" s="19"/>
      <c r="L632" s="19"/>
    </row>
    <row r="633" spans="1:12" x14ac:dyDescent="0.3">
      <c r="A633" s="17" t="s">
        <v>721</v>
      </c>
      <c r="B633" s="19" t="s">
        <v>121</v>
      </c>
      <c r="C633" s="17" t="s">
        <v>687</v>
      </c>
      <c r="D633" s="17" t="s">
        <v>820</v>
      </c>
      <c r="E633" s="54">
        <v>5273721</v>
      </c>
      <c r="F633" s="20">
        <v>44273</v>
      </c>
      <c r="G633" s="2">
        <f t="shared" ca="1" si="9"/>
        <v>2</v>
      </c>
      <c r="H633" s="21" t="s">
        <v>128</v>
      </c>
      <c r="I633" s="22">
        <v>18164</v>
      </c>
      <c r="J633" s="19">
        <v>2</v>
      </c>
      <c r="K633" s="19"/>
      <c r="L633" s="19"/>
    </row>
    <row r="634" spans="1:12" x14ac:dyDescent="0.3">
      <c r="A634" s="17" t="s">
        <v>775</v>
      </c>
      <c r="B634" s="19" t="s">
        <v>119</v>
      </c>
      <c r="C634" s="17" t="s">
        <v>687</v>
      </c>
      <c r="D634" s="17" t="s">
        <v>817</v>
      </c>
      <c r="E634" s="54">
        <v>8892068</v>
      </c>
      <c r="F634" s="20">
        <v>42640</v>
      </c>
      <c r="G634" s="2">
        <f t="shared" ca="1" si="9"/>
        <v>7</v>
      </c>
      <c r="H634" s="21" t="s">
        <v>114</v>
      </c>
      <c r="I634" s="22">
        <v>116532</v>
      </c>
      <c r="J634" s="19">
        <v>4</v>
      </c>
      <c r="K634" s="19"/>
      <c r="L634" s="19"/>
    </row>
    <row r="635" spans="1:12" x14ac:dyDescent="0.3">
      <c r="A635" s="17" t="s">
        <v>737</v>
      </c>
      <c r="B635" s="19" t="s">
        <v>121</v>
      </c>
      <c r="C635" s="17" t="s">
        <v>687</v>
      </c>
      <c r="D635" s="17" t="s">
        <v>817</v>
      </c>
      <c r="E635" s="54">
        <v>9567056</v>
      </c>
      <c r="F635" s="20">
        <v>43966</v>
      </c>
      <c r="G635" s="2">
        <f t="shared" ca="1" si="9"/>
        <v>3</v>
      </c>
      <c r="H635" s="21" t="s">
        <v>114</v>
      </c>
      <c r="I635" s="22">
        <v>78800</v>
      </c>
      <c r="J635" s="19">
        <v>5</v>
      </c>
      <c r="K635" s="19"/>
      <c r="L635" s="19"/>
    </row>
    <row r="636" spans="1:12" x14ac:dyDescent="0.3">
      <c r="A636" s="17" t="s">
        <v>778</v>
      </c>
      <c r="B636" s="19" t="s">
        <v>127</v>
      </c>
      <c r="C636" s="17" t="s">
        <v>687</v>
      </c>
      <c r="D636" s="17" t="s">
        <v>817</v>
      </c>
      <c r="E636" s="54">
        <v>7362885</v>
      </c>
      <c r="F636" s="20">
        <v>43018</v>
      </c>
      <c r="G636" s="2">
        <f t="shared" ca="1" si="9"/>
        <v>6</v>
      </c>
      <c r="H636" s="21" t="s">
        <v>116</v>
      </c>
      <c r="I636" s="22">
        <v>92961</v>
      </c>
      <c r="J636" s="19">
        <v>2</v>
      </c>
      <c r="K636" s="19"/>
      <c r="L636" s="19"/>
    </row>
    <row r="637" spans="1:12" x14ac:dyDescent="0.3">
      <c r="A637" s="17" t="s">
        <v>698</v>
      </c>
      <c r="B637" s="19" t="s">
        <v>121</v>
      </c>
      <c r="C637" s="17" t="s">
        <v>687</v>
      </c>
      <c r="D637" s="17" t="s">
        <v>818</v>
      </c>
      <c r="E637" s="54">
        <v>5448895</v>
      </c>
      <c r="F637" s="20">
        <v>42330</v>
      </c>
      <c r="G637" s="2">
        <f t="shared" ca="1" si="9"/>
        <v>8</v>
      </c>
      <c r="H637" s="21" t="s">
        <v>116</v>
      </c>
      <c r="I637" s="22">
        <v>50841</v>
      </c>
      <c r="J637" s="19">
        <v>4</v>
      </c>
      <c r="K637" s="19"/>
      <c r="L637" s="19"/>
    </row>
    <row r="638" spans="1:12" x14ac:dyDescent="0.3">
      <c r="A638" s="17" t="s">
        <v>708</v>
      </c>
      <c r="B638" s="19" t="s">
        <v>127</v>
      </c>
      <c r="C638" s="17" t="s">
        <v>687</v>
      </c>
      <c r="D638" s="17" t="s">
        <v>818</v>
      </c>
      <c r="E638" s="54">
        <v>9444333</v>
      </c>
      <c r="F638" s="20">
        <v>43111</v>
      </c>
      <c r="G638" s="2">
        <f t="shared" ca="1" si="9"/>
        <v>5</v>
      </c>
      <c r="H638" s="21"/>
      <c r="I638" s="22">
        <v>44388</v>
      </c>
      <c r="J638" s="19">
        <v>3</v>
      </c>
      <c r="K638" s="19"/>
      <c r="L638" s="19"/>
    </row>
    <row r="639" spans="1:12" x14ac:dyDescent="0.3">
      <c r="A639" s="17" t="s">
        <v>768</v>
      </c>
      <c r="B639" s="19" t="s">
        <v>121</v>
      </c>
      <c r="C639" s="17" t="s">
        <v>687</v>
      </c>
      <c r="D639" s="17" t="s">
        <v>817</v>
      </c>
      <c r="E639" s="54">
        <v>4638616</v>
      </c>
      <c r="F639" s="20">
        <v>44444</v>
      </c>
      <c r="G639" s="2">
        <f t="shared" ca="1" si="9"/>
        <v>2</v>
      </c>
      <c r="H639" s="21"/>
      <c r="I639" s="22">
        <v>77625</v>
      </c>
      <c r="J639" s="19">
        <v>1</v>
      </c>
      <c r="K639" s="19"/>
      <c r="L639" s="19"/>
    </row>
    <row r="640" spans="1:12" x14ac:dyDescent="0.3">
      <c r="A640" s="17" t="s">
        <v>733</v>
      </c>
      <c r="B640" s="19" t="s">
        <v>123</v>
      </c>
      <c r="C640" s="17" t="s">
        <v>687</v>
      </c>
      <c r="D640" s="17" t="s">
        <v>817</v>
      </c>
      <c r="E640" s="54">
        <v>3668823</v>
      </c>
      <c r="F640" s="20">
        <v>42844</v>
      </c>
      <c r="G640" s="2">
        <f t="shared" ca="1" si="9"/>
        <v>6</v>
      </c>
      <c r="H640" s="21" t="s">
        <v>114</v>
      </c>
      <c r="I640" s="22">
        <v>66886</v>
      </c>
      <c r="J640" s="19">
        <v>2</v>
      </c>
      <c r="K640" s="19"/>
      <c r="L640" s="19"/>
    </row>
    <row r="641" spans="1:12" x14ac:dyDescent="0.3">
      <c r="A641" s="17" t="s">
        <v>714</v>
      </c>
      <c r="B641" s="19" t="s">
        <v>123</v>
      </c>
      <c r="C641" s="17" t="s">
        <v>687</v>
      </c>
      <c r="D641" s="17" t="s">
        <v>817</v>
      </c>
      <c r="E641" s="54">
        <v>3083749</v>
      </c>
      <c r="F641" s="20">
        <v>44214</v>
      </c>
      <c r="G641" s="2">
        <f t="shared" ca="1" si="9"/>
        <v>2</v>
      </c>
      <c r="H641" s="21" t="s">
        <v>114</v>
      </c>
      <c r="I641" s="22">
        <v>116964</v>
      </c>
      <c r="J641" s="19">
        <v>3</v>
      </c>
      <c r="K641" s="19"/>
      <c r="L641" s="19"/>
    </row>
    <row r="642" spans="1:12" x14ac:dyDescent="0.3">
      <c r="A642" s="17" t="s">
        <v>758</v>
      </c>
      <c r="B642" s="19" t="s">
        <v>119</v>
      </c>
      <c r="C642" s="17" t="s">
        <v>687</v>
      </c>
      <c r="D642" s="17" t="s">
        <v>819</v>
      </c>
      <c r="E642" s="54">
        <v>5021838</v>
      </c>
      <c r="F642" s="20">
        <v>40718</v>
      </c>
      <c r="G642" s="2">
        <f t="shared" ref="G642:G705" ca="1" si="10">DATEDIF(F642,TODAY(),"Y")</f>
        <v>12</v>
      </c>
      <c r="H642" s="21"/>
      <c r="I642" s="22">
        <v>34466</v>
      </c>
      <c r="J642" s="19">
        <v>3</v>
      </c>
      <c r="K642" s="19"/>
      <c r="L642" s="19"/>
    </row>
    <row r="643" spans="1:12" x14ac:dyDescent="0.3">
      <c r="A643" s="17" t="s">
        <v>728</v>
      </c>
      <c r="B643" s="19" t="s">
        <v>119</v>
      </c>
      <c r="C643" s="17" t="s">
        <v>687</v>
      </c>
      <c r="D643" s="17" t="s">
        <v>817</v>
      </c>
      <c r="E643" s="54">
        <v>5894856</v>
      </c>
      <c r="F643" s="20">
        <v>40642</v>
      </c>
      <c r="G643" s="2">
        <f t="shared" ca="1" si="10"/>
        <v>12</v>
      </c>
      <c r="H643" s="21"/>
      <c r="I643" s="22">
        <v>104134</v>
      </c>
      <c r="J643" s="19">
        <v>5</v>
      </c>
      <c r="K643" s="19"/>
      <c r="L643" s="19"/>
    </row>
    <row r="644" spans="1:12" x14ac:dyDescent="0.3">
      <c r="A644" s="17" t="s">
        <v>694</v>
      </c>
      <c r="B644" s="19" t="s">
        <v>121</v>
      </c>
      <c r="C644" s="17" t="s">
        <v>687</v>
      </c>
      <c r="D644" s="17" t="s">
        <v>817</v>
      </c>
      <c r="E644" s="54">
        <v>9853664</v>
      </c>
      <c r="F644" s="20">
        <v>44140</v>
      </c>
      <c r="G644" s="2">
        <f t="shared" ca="1" si="10"/>
        <v>3</v>
      </c>
      <c r="H644" s="21"/>
      <c r="I644" s="22">
        <v>74939</v>
      </c>
      <c r="J644" s="19">
        <v>3</v>
      </c>
      <c r="K644" s="19"/>
      <c r="L644" s="19"/>
    </row>
    <row r="645" spans="1:12" x14ac:dyDescent="0.3">
      <c r="A645" s="17" t="s">
        <v>690</v>
      </c>
      <c r="B645" s="19" t="s">
        <v>123</v>
      </c>
      <c r="C645" s="17" t="s">
        <v>687</v>
      </c>
      <c r="D645" s="17" t="s">
        <v>817</v>
      </c>
      <c r="E645" s="54">
        <v>8724892</v>
      </c>
      <c r="F645" s="20">
        <v>42683</v>
      </c>
      <c r="G645" s="2">
        <f t="shared" ca="1" si="10"/>
        <v>7</v>
      </c>
      <c r="H645" s="21"/>
      <c r="I645" s="22">
        <v>86755</v>
      </c>
      <c r="J645" s="19">
        <v>3</v>
      </c>
      <c r="K645" s="19"/>
      <c r="L645" s="19"/>
    </row>
    <row r="646" spans="1:12" x14ac:dyDescent="0.3">
      <c r="A646" s="17" t="s">
        <v>740</v>
      </c>
      <c r="B646" s="19" t="s">
        <v>123</v>
      </c>
      <c r="C646" s="17" t="s">
        <v>687</v>
      </c>
      <c r="D646" s="17" t="s">
        <v>819</v>
      </c>
      <c r="E646" s="54">
        <v>7334045</v>
      </c>
      <c r="F646" s="20">
        <v>40676</v>
      </c>
      <c r="G646" s="2">
        <f t="shared" ca="1" si="10"/>
        <v>12</v>
      </c>
      <c r="H646" s="21"/>
      <c r="I646" s="22">
        <v>38165</v>
      </c>
      <c r="J646" s="19">
        <v>5</v>
      </c>
      <c r="K646" s="19"/>
      <c r="L646" s="19"/>
    </row>
    <row r="647" spans="1:12" x14ac:dyDescent="0.3">
      <c r="A647" s="17" t="s">
        <v>773</v>
      </c>
      <c r="B647" s="19" t="s">
        <v>123</v>
      </c>
      <c r="C647" s="17" t="s">
        <v>687</v>
      </c>
      <c r="D647" s="17" t="s">
        <v>817</v>
      </c>
      <c r="E647" s="54">
        <v>1186851</v>
      </c>
      <c r="F647" s="20">
        <v>43361</v>
      </c>
      <c r="G647" s="2">
        <f t="shared" ca="1" si="10"/>
        <v>5</v>
      </c>
      <c r="H647" s="21" t="s">
        <v>114</v>
      </c>
      <c r="I647" s="22">
        <v>93839</v>
      </c>
      <c r="J647" s="19">
        <v>5</v>
      </c>
      <c r="K647" s="19"/>
      <c r="L647" s="19"/>
    </row>
    <row r="648" spans="1:12" x14ac:dyDescent="0.3">
      <c r="A648" s="17" t="s">
        <v>704</v>
      </c>
      <c r="B648" s="19" t="s">
        <v>112</v>
      </c>
      <c r="C648" s="17" t="s">
        <v>687</v>
      </c>
      <c r="D648" s="17" t="s">
        <v>820</v>
      </c>
      <c r="E648" s="54">
        <v>1369462</v>
      </c>
      <c r="F648" s="20">
        <v>42382</v>
      </c>
      <c r="G648" s="2">
        <f t="shared" ca="1" si="10"/>
        <v>7</v>
      </c>
      <c r="H648" s="21" t="s">
        <v>116</v>
      </c>
      <c r="I648" s="22">
        <v>18482</v>
      </c>
      <c r="J648" s="19">
        <v>5</v>
      </c>
      <c r="K648" s="19"/>
      <c r="L648" s="19"/>
    </row>
    <row r="649" spans="1:12" x14ac:dyDescent="0.3">
      <c r="A649" s="17" t="s">
        <v>696</v>
      </c>
      <c r="B649" s="19" t="s">
        <v>123</v>
      </c>
      <c r="C649" s="17" t="s">
        <v>687</v>
      </c>
      <c r="D649" s="17" t="s">
        <v>819</v>
      </c>
      <c r="E649" s="54">
        <v>7777526</v>
      </c>
      <c r="F649" s="20">
        <v>44161</v>
      </c>
      <c r="G649" s="2">
        <f t="shared" ca="1" si="10"/>
        <v>3</v>
      </c>
      <c r="H649" s="21" t="s">
        <v>114</v>
      </c>
      <c r="I649" s="22">
        <v>32670</v>
      </c>
      <c r="J649" s="19">
        <v>5</v>
      </c>
      <c r="K649" s="19"/>
      <c r="L649" s="19"/>
    </row>
    <row r="650" spans="1:12" x14ac:dyDescent="0.3">
      <c r="A650" s="17" t="s">
        <v>761</v>
      </c>
      <c r="B650" s="19" t="s">
        <v>119</v>
      </c>
      <c r="C650" s="17" t="s">
        <v>687</v>
      </c>
      <c r="D650" s="17" t="s">
        <v>818</v>
      </c>
      <c r="E650" s="54">
        <v>6342799</v>
      </c>
      <c r="F650" s="20">
        <v>40035</v>
      </c>
      <c r="G650" s="2">
        <f t="shared" ca="1" si="10"/>
        <v>14</v>
      </c>
      <c r="H650" s="21"/>
      <c r="I650" s="22">
        <v>43924</v>
      </c>
      <c r="J650" s="19">
        <v>2</v>
      </c>
      <c r="K650" s="19"/>
      <c r="L650" s="19"/>
    </row>
    <row r="651" spans="1:12" x14ac:dyDescent="0.3">
      <c r="A651" s="17" t="s">
        <v>701</v>
      </c>
      <c r="B651" s="19" t="s">
        <v>121</v>
      </c>
      <c r="C651" s="17" t="s">
        <v>687</v>
      </c>
      <c r="D651" s="17" t="s">
        <v>818</v>
      </c>
      <c r="E651" s="54">
        <v>1123130</v>
      </c>
      <c r="F651" s="20">
        <v>44563</v>
      </c>
      <c r="G651" s="2">
        <f t="shared" ca="1" si="10"/>
        <v>1</v>
      </c>
      <c r="H651" s="21" t="s">
        <v>116</v>
      </c>
      <c r="I651" s="22">
        <v>62843</v>
      </c>
      <c r="J651" s="19">
        <v>4</v>
      </c>
      <c r="K651" s="19"/>
      <c r="L651" s="19"/>
    </row>
    <row r="652" spans="1:12" x14ac:dyDescent="0.3">
      <c r="A652" s="17" t="s">
        <v>779</v>
      </c>
      <c r="B652" s="19" t="s">
        <v>121</v>
      </c>
      <c r="C652" s="17" t="s">
        <v>687</v>
      </c>
      <c r="D652" s="17" t="s">
        <v>818</v>
      </c>
      <c r="E652" s="54">
        <v>4949863</v>
      </c>
      <c r="F652" s="20">
        <v>44100</v>
      </c>
      <c r="G652" s="2">
        <f t="shared" ca="1" si="10"/>
        <v>3</v>
      </c>
      <c r="H652" s="21"/>
      <c r="I652" s="22">
        <v>62870</v>
      </c>
      <c r="J652" s="19">
        <v>4</v>
      </c>
      <c r="K652" s="19"/>
      <c r="L652" s="19"/>
    </row>
    <row r="653" spans="1:12" x14ac:dyDescent="0.3">
      <c r="A653" s="17" t="s">
        <v>777</v>
      </c>
      <c r="B653" s="19" t="s">
        <v>112</v>
      </c>
      <c r="C653" s="17" t="s">
        <v>687</v>
      </c>
      <c r="D653" s="17" t="s">
        <v>817</v>
      </c>
      <c r="E653" s="54">
        <v>2441577</v>
      </c>
      <c r="F653" s="20">
        <v>41924</v>
      </c>
      <c r="G653" s="2">
        <f t="shared" ca="1" si="10"/>
        <v>9</v>
      </c>
      <c r="H653" s="21" t="s">
        <v>128</v>
      </c>
      <c r="I653" s="22">
        <v>109809</v>
      </c>
      <c r="J653" s="19">
        <v>2</v>
      </c>
      <c r="K653" s="19"/>
      <c r="L653" s="19"/>
    </row>
    <row r="654" spans="1:12" x14ac:dyDescent="0.3">
      <c r="A654" s="17" t="s">
        <v>754</v>
      </c>
      <c r="B654" s="19" t="s">
        <v>123</v>
      </c>
      <c r="C654" s="17" t="s">
        <v>687</v>
      </c>
      <c r="D654" s="17" t="s">
        <v>817</v>
      </c>
      <c r="E654" s="54">
        <v>2507144</v>
      </c>
      <c r="F654" s="20">
        <v>44388</v>
      </c>
      <c r="G654" s="2">
        <f t="shared" ca="1" si="10"/>
        <v>2</v>
      </c>
      <c r="H654" s="21"/>
      <c r="I654" s="22">
        <v>82531</v>
      </c>
      <c r="J654" s="19">
        <v>4</v>
      </c>
      <c r="K654" s="19"/>
      <c r="L654" s="19"/>
    </row>
    <row r="655" spans="1:12" x14ac:dyDescent="0.3">
      <c r="A655" s="17" t="s">
        <v>765</v>
      </c>
      <c r="B655" s="19" t="s">
        <v>121</v>
      </c>
      <c r="C655" s="17" t="s">
        <v>687</v>
      </c>
      <c r="D655" s="17" t="s">
        <v>817</v>
      </c>
      <c r="E655" s="54">
        <v>4275427</v>
      </c>
      <c r="F655" s="20">
        <v>43305</v>
      </c>
      <c r="G655" s="2">
        <f t="shared" ca="1" si="10"/>
        <v>5</v>
      </c>
      <c r="H655" s="21" t="s">
        <v>114</v>
      </c>
      <c r="I655" s="22">
        <v>111200</v>
      </c>
      <c r="J655" s="19">
        <v>5</v>
      </c>
      <c r="K655" s="19"/>
      <c r="L655" s="19"/>
    </row>
    <row r="656" spans="1:12" x14ac:dyDescent="0.3">
      <c r="A656" s="17" t="s">
        <v>766</v>
      </c>
      <c r="B656" s="19" t="s">
        <v>112</v>
      </c>
      <c r="C656" s="17" t="s">
        <v>687</v>
      </c>
      <c r="D656" s="17" t="s">
        <v>817</v>
      </c>
      <c r="E656" s="54">
        <v>2846141</v>
      </c>
      <c r="F656" s="20">
        <v>43305</v>
      </c>
      <c r="G656" s="2">
        <f t="shared" ca="1" si="10"/>
        <v>5</v>
      </c>
      <c r="H656" s="21"/>
      <c r="I656" s="22">
        <v>116154</v>
      </c>
      <c r="J656" s="19">
        <v>5</v>
      </c>
      <c r="K656" s="19"/>
      <c r="L656" s="19"/>
    </row>
    <row r="657" spans="1:12" x14ac:dyDescent="0.3">
      <c r="A657" s="17" t="s">
        <v>776</v>
      </c>
      <c r="B657" s="19" t="s">
        <v>121</v>
      </c>
      <c r="C657" s="17" t="s">
        <v>687</v>
      </c>
      <c r="D657" s="17" t="s">
        <v>817</v>
      </c>
      <c r="E657" s="54">
        <v>2198266</v>
      </c>
      <c r="F657" s="20">
        <v>41905</v>
      </c>
      <c r="G657" s="2">
        <f t="shared" ca="1" si="10"/>
        <v>9</v>
      </c>
      <c r="H657" s="21" t="s">
        <v>116</v>
      </c>
      <c r="I657" s="22">
        <v>65178</v>
      </c>
      <c r="J657" s="19">
        <v>4</v>
      </c>
      <c r="K657" s="19"/>
      <c r="L657" s="19"/>
    </row>
    <row r="658" spans="1:12" x14ac:dyDescent="0.3">
      <c r="A658" s="17" t="s">
        <v>702</v>
      </c>
      <c r="B658" s="19" t="s">
        <v>123</v>
      </c>
      <c r="C658" s="17" t="s">
        <v>687</v>
      </c>
      <c r="D658" s="17" t="s">
        <v>819</v>
      </c>
      <c r="E658" s="54">
        <v>2366444</v>
      </c>
      <c r="F658" s="20">
        <v>42732</v>
      </c>
      <c r="G658" s="2">
        <f t="shared" ca="1" si="10"/>
        <v>6</v>
      </c>
      <c r="H658" s="21" t="s">
        <v>120</v>
      </c>
      <c r="I658" s="22">
        <v>37409</v>
      </c>
      <c r="J658" s="19">
        <v>3</v>
      </c>
      <c r="K658" s="19"/>
      <c r="L658" s="19"/>
    </row>
    <row r="659" spans="1:12" x14ac:dyDescent="0.3">
      <c r="A659" s="17" t="s">
        <v>724</v>
      </c>
      <c r="B659" s="19" t="s">
        <v>121</v>
      </c>
      <c r="C659" s="17" t="s">
        <v>687</v>
      </c>
      <c r="D659" s="17" t="s">
        <v>817</v>
      </c>
      <c r="E659" s="54">
        <v>2513337</v>
      </c>
      <c r="F659" s="20">
        <v>42816</v>
      </c>
      <c r="G659" s="2">
        <f t="shared" ca="1" si="10"/>
        <v>6</v>
      </c>
      <c r="H659" s="21"/>
      <c r="I659" s="22">
        <v>101993</v>
      </c>
      <c r="J659" s="19">
        <v>3</v>
      </c>
      <c r="K659" s="19"/>
      <c r="L659" s="19"/>
    </row>
    <row r="660" spans="1:12" x14ac:dyDescent="0.3">
      <c r="A660" s="17" t="s">
        <v>722</v>
      </c>
      <c r="B660" s="19" t="s">
        <v>112</v>
      </c>
      <c r="C660" s="17" t="s">
        <v>687</v>
      </c>
      <c r="D660" s="17" t="s">
        <v>818</v>
      </c>
      <c r="E660" s="54">
        <v>5627123</v>
      </c>
      <c r="F660" s="20">
        <v>44283</v>
      </c>
      <c r="G660" s="2">
        <f t="shared" ca="1" si="10"/>
        <v>2</v>
      </c>
      <c r="H660" s="21"/>
      <c r="I660" s="22">
        <v>46818</v>
      </c>
      <c r="J660" s="19">
        <v>5</v>
      </c>
      <c r="K660" s="19"/>
      <c r="L660" s="19"/>
    </row>
    <row r="661" spans="1:12" x14ac:dyDescent="0.3">
      <c r="A661" s="17" t="s">
        <v>719</v>
      </c>
      <c r="B661" s="19" t="s">
        <v>123</v>
      </c>
      <c r="C661" s="17" t="s">
        <v>687</v>
      </c>
      <c r="D661" s="17" t="s">
        <v>819</v>
      </c>
      <c r="E661" s="54">
        <v>2403156</v>
      </c>
      <c r="F661" s="20">
        <v>44257</v>
      </c>
      <c r="G661" s="2">
        <f t="shared" ca="1" si="10"/>
        <v>2</v>
      </c>
      <c r="H661" s="21" t="s">
        <v>114</v>
      </c>
      <c r="I661" s="22">
        <v>31091</v>
      </c>
      <c r="J661" s="19">
        <v>4</v>
      </c>
      <c r="K661" s="19"/>
      <c r="L661" s="19"/>
    </row>
    <row r="662" spans="1:12" x14ac:dyDescent="0.3">
      <c r="A662" s="17" t="s">
        <v>750</v>
      </c>
      <c r="B662" s="19" t="s">
        <v>118</v>
      </c>
      <c r="C662" s="17" t="s">
        <v>687</v>
      </c>
      <c r="D662" s="17" t="s">
        <v>817</v>
      </c>
      <c r="E662" s="54">
        <v>1353070</v>
      </c>
      <c r="F662" s="20">
        <v>41072</v>
      </c>
      <c r="G662" s="2">
        <f t="shared" ca="1" si="10"/>
        <v>11</v>
      </c>
      <c r="H662" s="21" t="s">
        <v>125</v>
      </c>
      <c r="I662" s="22">
        <v>81405</v>
      </c>
      <c r="J662" s="19">
        <v>2</v>
      </c>
      <c r="K662" s="19"/>
      <c r="L662" s="19"/>
    </row>
    <row r="663" spans="1:12" x14ac:dyDescent="0.3">
      <c r="A663" s="17" t="s">
        <v>746</v>
      </c>
      <c r="B663" s="19" t="s">
        <v>127</v>
      </c>
      <c r="C663" s="17" t="s">
        <v>687</v>
      </c>
      <c r="D663" s="17" t="s">
        <v>818</v>
      </c>
      <c r="E663" s="54">
        <v>3063470</v>
      </c>
      <c r="F663" s="20">
        <v>43970</v>
      </c>
      <c r="G663" s="2">
        <f t="shared" ca="1" si="10"/>
        <v>3</v>
      </c>
      <c r="H663" s="21"/>
      <c r="I663" s="22">
        <v>56390</v>
      </c>
      <c r="J663" s="19">
        <v>5</v>
      </c>
      <c r="K663" s="19"/>
      <c r="L663" s="19"/>
    </row>
    <row r="664" spans="1:12" x14ac:dyDescent="0.3">
      <c r="A664" s="17" t="s">
        <v>709</v>
      </c>
      <c r="B664" s="19" t="s">
        <v>127</v>
      </c>
      <c r="C664" s="17" t="s">
        <v>687</v>
      </c>
      <c r="D664" s="17" t="s">
        <v>819</v>
      </c>
      <c r="E664" s="54">
        <v>3124228</v>
      </c>
      <c r="F664" s="20">
        <v>42748</v>
      </c>
      <c r="G664" s="2">
        <f t="shared" ca="1" si="10"/>
        <v>6</v>
      </c>
      <c r="H664" s="21" t="s">
        <v>120</v>
      </c>
      <c r="I664" s="22">
        <v>34682</v>
      </c>
      <c r="J664" s="19">
        <v>2</v>
      </c>
      <c r="K664" s="19"/>
      <c r="L664" s="19"/>
    </row>
    <row r="665" spans="1:12" x14ac:dyDescent="0.3">
      <c r="A665" s="17" t="s">
        <v>723</v>
      </c>
      <c r="B665" s="19" t="s">
        <v>127</v>
      </c>
      <c r="C665" s="17" t="s">
        <v>687</v>
      </c>
      <c r="D665" s="17" t="s">
        <v>819</v>
      </c>
      <c r="E665" s="54">
        <v>6834797</v>
      </c>
      <c r="F665" s="20">
        <v>44295</v>
      </c>
      <c r="G665" s="2">
        <f t="shared" ca="1" si="10"/>
        <v>2</v>
      </c>
      <c r="H665" s="21"/>
      <c r="I665" s="22">
        <v>35127</v>
      </c>
      <c r="J665" s="19">
        <v>5</v>
      </c>
      <c r="K665" s="19"/>
      <c r="L665" s="19"/>
    </row>
    <row r="666" spans="1:12" x14ac:dyDescent="0.3">
      <c r="A666" s="17" t="s">
        <v>755</v>
      </c>
      <c r="B666" s="19" t="s">
        <v>112</v>
      </c>
      <c r="C666" s="17" t="s">
        <v>687</v>
      </c>
      <c r="D666" s="17" t="s">
        <v>819</v>
      </c>
      <c r="E666" s="54">
        <v>6864543</v>
      </c>
      <c r="F666" s="20">
        <v>42920</v>
      </c>
      <c r="G666" s="2">
        <f t="shared" ca="1" si="10"/>
        <v>6</v>
      </c>
      <c r="H666" s="21" t="s">
        <v>125</v>
      </c>
      <c r="I666" s="22">
        <v>31050</v>
      </c>
      <c r="J666" s="19">
        <v>4</v>
      </c>
      <c r="K666" s="19"/>
      <c r="L666" s="19"/>
    </row>
    <row r="667" spans="1:12" x14ac:dyDescent="0.3">
      <c r="A667" s="17" t="s">
        <v>705</v>
      </c>
      <c r="B667" s="19" t="s">
        <v>127</v>
      </c>
      <c r="C667" s="17" t="s">
        <v>687</v>
      </c>
      <c r="D667" s="17" t="s">
        <v>817</v>
      </c>
      <c r="E667" s="54">
        <v>3284651</v>
      </c>
      <c r="F667" s="20">
        <v>39820</v>
      </c>
      <c r="G667" s="2">
        <f t="shared" ca="1" si="10"/>
        <v>14</v>
      </c>
      <c r="H667" s="21" t="s">
        <v>125</v>
      </c>
      <c r="I667" s="22">
        <v>104868</v>
      </c>
      <c r="J667" s="19">
        <v>3</v>
      </c>
      <c r="K667" s="19"/>
      <c r="L667" s="19"/>
    </row>
    <row r="668" spans="1:12" x14ac:dyDescent="0.3">
      <c r="A668" s="17" t="s">
        <v>739</v>
      </c>
      <c r="B668" s="19" t="s">
        <v>118</v>
      </c>
      <c r="C668" s="17" t="s">
        <v>687</v>
      </c>
      <c r="D668" s="17" t="s">
        <v>819</v>
      </c>
      <c r="E668" s="54">
        <v>6818880</v>
      </c>
      <c r="F668" s="20">
        <v>39942</v>
      </c>
      <c r="G668" s="2">
        <f t="shared" ca="1" si="10"/>
        <v>14</v>
      </c>
      <c r="H668" s="21" t="s">
        <v>120</v>
      </c>
      <c r="I668" s="22">
        <v>26764</v>
      </c>
      <c r="J668" s="19">
        <v>2</v>
      </c>
      <c r="K668" s="19"/>
      <c r="L668" s="19"/>
    </row>
    <row r="669" spans="1:12" x14ac:dyDescent="0.3">
      <c r="A669" s="17" t="s">
        <v>713</v>
      </c>
      <c r="B669" s="19" t="s">
        <v>118</v>
      </c>
      <c r="C669" s="17" t="s">
        <v>687</v>
      </c>
      <c r="D669" s="17" t="s">
        <v>817</v>
      </c>
      <c r="E669" s="54">
        <v>6989807</v>
      </c>
      <c r="F669" s="20">
        <v>40586</v>
      </c>
      <c r="G669" s="2">
        <f t="shared" ca="1" si="10"/>
        <v>12</v>
      </c>
      <c r="H669" s="21" t="s">
        <v>128</v>
      </c>
      <c r="I669" s="22">
        <v>106259</v>
      </c>
      <c r="J669" s="19">
        <v>2</v>
      </c>
      <c r="K669" s="19"/>
      <c r="L669" s="19"/>
    </row>
    <row r="670" spans="1:12" x14ac:dyDescent="0.3">
      <c r="A670" s="17" t="s">
        <v>693</v>
      </c>
      <c r="B670" s="19" t="s">
        <v>121</v>
      </c>
      <c r="C670" s="17" t="s">
        <v>687</v>
      </c>
      <c r="D670" s="17" t="s">
        <v>820</v>
      </c>
      <c r="E670" s="54">
        <v>3976161</v>
      </c>
      <c r="F670" s="20">
        <v>40495</v>
      </c>
      <c r="G670" s="2">
        <f t="shared" ca="1" si="10"/>
        <v>13</v>
      </c>
      <c r="H670" s="21" t="s">
        <v>114</v>
      </c>
      <c r="I670" s="22">
        <v>23227</v>
      </c>
      <c r="J670" s="19">
        <v>5</v>
      </c>
      <c r="K670" s="19"/>
      <c r="L670" s="19"/>
    </row>
    <row r="671" spans="1:12" x14ac:dyDescent="0.3">
      <c r="A671" s="17" t="s">
        <v>703</v>
      </c>
      <c r="B671" s="19" t="s">
        <v>121</v>
      </c>
      <c r="C671" s="17" t="s">
        <v>687</v>
      </c>
      <c r="D671" s="17" t="s">
        <v>818</v>
      </c>
      <c r="E671" s="54">
        <v>6989478</v>
      </c>
      <c r="F671" s="20">
        <v>43827</v>
      </c>
      <c r="G671" s="2">
        <f t="shared" ca="1" si="10"/>
        <v>3</v>
      </c>
      <c r="H671" s="21" t="s">
        <v>128</v>
      </c>
      <c r="I671" s="22">
        <v>45347</v>
      </c>
      <c r="J671" s="19">
        <v>5</v>
      </c>
      <c r="K671" s="19"/>
      <c r="L671" s="19"/>
    </row>
    <row r="672" spans="1:12" x14ac:dyDescent="0.3">
      <c r="A672" s="17" t="s">
        <v>751</v>
      </c>
      <c r="B672" s="19" t="s">
        <v>127</v>
      </c>
      <c r="C672" s="17" t="s">
        <v>687</v>
      </c>
      <c r="D672" s="17" t="s">
        <v>819</v>
      </c>
      <c r="E672" s="54">
        <v>4231552</v>
      </c>
      <c r="F672" s="20">
        <v>43256</v>
      </c>
      <c r="G672" s="2">
        <f t="shared" ca="1" si="10"/>
        <v>5</v>
      </c>
      <c r="H672" s="21" t="s">
        <v>114</v>
      </c>
      <c r="I672" s="22">
        <v>30807</v>
      </c>
      <c r="J672" s="19">
        <v>5</v>
      </c>
      <c r="K672" s="19"/>
      <c r="L672" s="19"/>
    </row>
    <row r="673" spans="1:12" x14ac:dyDescent="0.3">
      <c r="A673" s="17" t="s">
        <v>688</v>
      </c>
      <c r="B673" s="19" t="s">
        <v>123</v>
      </c>
      <c r="C673" s="17" t="s">
        <v>687</v>
      </c>
      <c r="D673" s="17" t="s">
        <v>817</v>
      </c>
      <c r="E673" s="54">
        <v>5811734</v>
      </c>
      <c r="F673" s="20">
        <v>42667</v>
      </c>
      <c r="G673" s="2">
        <f t="shared" ca="1" si="10"/>
        <v>7</v>
      </c>
      <c r="H673" s="21"/>
      <c r="I673" s="22">
        <v>85442</v>
      </c>
      <c r="J673" s="19">
        <v>5</v>
      </c>
      <c r="K673" s="19"/>
      <c r="L673" s="19"/>
    </row>
    <row r="674" spans="1:12" x14ac:dyDescent="0.3">
      <c r="A674" s="17" t="s">
        <v>769</v>
      </c>
      <c r="B674" s="19" t="s">
        <v>119</v>
      </c>
      <c r="C674" s="17" t="s">
        <v>687</v>
      </c>
      <c r="D674" s="17" t="s">
        <v>818</v>
      </c>
      <c r="E674" s="54">
        <v>4156946</v>
      </c>
      <c r="F674" s="20">
        <v>44803</v>
      </c>
      <c r="G674" s="2">
        <f t="shared" ca="1" si="10"/>
        <v>1</v>
      </c>
      <c r="H674" s="21" t="s">
        <v>120</v>
      </c>
      <c r="I674" s="22">
        <v>43416</v>
      </c>
      <c r="J674" s="19">
        <v>3</v>
      </c>
      <c r="K674" s="19"/>
      <c r="L674" s="19"/>
    </row>
    <row r="675" spans="1:12" x14ac:dyDescent="0.3">
      <c r="A675" s="17" t="s">
        <v>711</v>
      </c>
      <c r="B675" s="19" t="s">
        <v>123</v>
      </c>
      <c r="C675" s="17" t="s">
        <v>687</v>
      </c>
      <c r="D675" s="17" t="s">
        <v>817</v>
      </c>
      <c r="E675" s="54">
        <v>3533342</v>
      </c>
      <c r="F675" s="20">
        <v>43116</v>
      </c>
      <c r="G675" s="2">
        <f t="shared" ca="1" si="10"/>
        <v>5</v>
      </c>
      <c r="H675" s="21" t="s">
        <v>128</v>
      </c>
      <c r="I675" s="22">
        <v>99698</v>
      </c>
      <c r="J675" s="19">
        <v>2</v>
      </c>
      <c r="K675" s="19"/>
      <c r="L675" s="19"/>
    </row>
    <row r="676" spans="1:12" x14ac:dyDescent="0.3">
      <c r="A676" s="17" t="s">
        <v>741</v>
      </c>
      <c r="B676" s="19" t="s">
        <v>119</v>
      </c>
      <c r="C676" s="17" t="s">
        <v>687</v>
      </c>
      <c r="D676" s="17" t="s">
        <v>817</v>
      </c>
      <c r="E676" s="54">
        <v>9423202</v>
      </c>
      <c r="F676" s="20">
        <v>41030</v>
      </c>
      <c r="G676" s="2">
        <f t="shared" ca="1" si="10"/>
        <v>11</v>
      </c>
      <c r="H676" s="21"/>
      <c r="I676" s="22">
        <v>66272</v>
      </c>
      <c r="J676" s="19">
        <v>4</v>
      </c>
      <c r="K676" s="19"/>
      <c r="L676" s="19"/>
    </row>
    <row r="677" spans="1:12" x14ac:dyDescent="0.3">
      <c r="A677" s="17" t="s">
        <v>770</v>
      </c>
      <c r="B677" s="19" t="s">
        <v>121</v>
      </c>
      <c r="C677" s="17" t="s">
        <v>687</v>
      </c>
      <c r="D677" s="17" t="s">
        <v>817</v>
      </c>
      <c r="E677" s="54">
        <v>2859178</v>
      </c>
      <c r="F677" s="20">
        <v>42976</v>
      </c>
      <c r="G677" s="2">
        <f t="shared" ca="1" si="10"/>
        <v>6</v>
      </c>
      <c r="H677" s="21" t="s">
        <v>128</v>
      </c>
      <c r="I677" s="22">
        <v>117747</v>
      </c>
      <c r="J677" s="19">
        <v>1</v>
      </c>
      <c r="K677" s="19"/>
      <c r="L677" s="19"/>
    </row>
    <row r="678" spans="1:12" x14ac:dyDescent="0.3">
      <c r="A678" s="17" t="s">
        <v>759</v>
      </c>
      <c r="B678" s="19" t="s">
        <v>123</v>
      </c>
      <c r="C678" s="17" t="s">
        <v>687</v>
      </c>
      <c r="D678" s="17" t="s">
        <v>819</v>
      </c>
      <c r="E678" s="54">
        <v>4701257</v>
      </c>
      <c r="F678" s="20">
        <v>44054</v>
      </c>
      <c r="G678" s="2">
        <f t="shared" ca="1" si="10"/>
        <v>3</v>
      </c>
      <c r="H678" s="21" t="s">
        <v>114</v>
      </c>
      <c r="I678" s="22">
        <v>36626</v>
      </c>
      <c r="J678" s="19">
        <v>5</v>
      </c>
      <c r="K678" s="19"/>
      <c r="L678" s="19"/>
    </row>
    <row r="679" spans="1:12" x14ac:dyDescent="0.3">
      <c r="A679" s="17" t="s">
        <v>717</v>
      </c>
      <c r="B679" s="19" t="s">
        <v>121</v>
      </c>
      <c r="C679" s="17" t="s">
        <v>687</v>
      </c>
      <c r="D679" s="17" t="s">
        <v>819</v>
      </c>
      <c r="E679" s="54">
        <v>8994708</v>
      </c>
      <c r="F679" s="20">
        <v>42440</v>
      </c>
      <c r="G679" s="2">
        <f t="shared" ca="1" si="10"/>
        <v>7</v>
      </c>
      <c r="H679" s="21"/>
      <c r="I679" s="22">
        <v>38837</v>
      </c>
      <c r="J679" s="19">
        <v>3</v>
      </c>
      <c r="K679" s="19"/>
      <c r="L679" s="19"/>
    </row>
    <row r="680" spans="1:12" x14ac:dyDescent="0.3">
      <c r="A680" s="17" t="s">
        <v>720</v>
      </c>
      <c r="B680" s="19" t="s">
        <v>123</v>
      </c>
      <c r="C680" s="17" t="s">
        <v>687</v>
      </c>
      <c r="D680" s="17" t="s">
        <v>818</v>
      </c>
      <c r="E680" s="54">
        <v>4328505</v>
      </c>
      <c r="F680" s="20">
        <v>44257</v>
      </c>
      <c r="G680" s="2">
        <f t="shared" ca="1" si="10"/>
        <v>2</v>
      </c>
      <c r="H680" s="21" t="s">
        <v>125</v>
      </c>
      <c r="I680" s="22">
        <v>54351</v>
      </c>
      <c r="J680" s="19">
        <v>5</v>
      </c>
      <c r="K680" s="19"/>
      <c r="L680" s="19"/>
    </row>
    <row r="681" spans="1:12" x14ac:dyDescent="0.3">
      <c r="A681" s="17" t="s">
        <v>727</v>
      </c>
      <c r="B681" s="19" t="s">
        <v>123</v>
      </c>
      <c r="C681" s="17" t="s">
        <v>687</v>
      </c>
      <c r="D681" s="17" t="s">
        <v>817</v>
      </c>
      <c r="E681" s="54">
        <v>2863285</v>
      </c>
      <c r="F681" s="20">
        <v>39907</v>
      </c>
      <c r="G681" s="2">
        <f t="shared" ca="1" si="10"/>
        <v>14</v>
      </c>
      <c r="H681" s="21" t="s">
        <v>125</v>
      </c>
      <c r="I681" s="22">
        <v>83498</v>
      </c>
      <c r="J681" s="19">
        <v>2</v>
      </c>
      <c r="K681" s="19"/>
      <c r="L681" s="19"/>
    </row>
    <row r="682" spans="1:12" x14ac:dyDescent="0.3">
      <c r="A682" s="17" t="s">
        <v>764</v>
      </c>
      <c r="B682" s="19" t="s">
        <v>112</v>
      </c>
      <c r="C682" s="17" t="s">
        <v>687</v>
      </c>
      <c r="D682" s="17" t="s">
        <v>818</v>
      </c>
      <c r="E682" s="54">
        <v>5648594</v>
      </c>
      <c r="F682" s="20">
        <v>43319</v>
      </c>
      <c r="G682" s="2">
        <f t="shared" ca="1" si="10"/>
        <v>5</v>
      </c>
      <c r="H682" s="21"/>
      <c r="I682" s="22">
        <v>50414</v>
      </c>
      <c r="J682" s="19">
        <v>2</v>
      </c>
      <c r="K682" s="19"/>
      <c r="L682" s="19"/>
    </row>
    <row r="683" spans="1:12" x14ac:dyDescent="0.3">
      <c r="A683" s="17" t="s">
        <v>697</v>
      </c>
      <c r="B683" s="19" t="s">
        <v>121</v>
      </c>
      <c r="C683" s="17" t="s">
        <v>687</v>
      </c>
      <c r="D683" s="17" t="s">
        <v>819</v>
      </c>
      <c r="E683" s="54">
        <v>4951819</v>
      </c>
      <c r="F683" s="20">
        <v>42695</v>
      </c>
      <c r="G683" s="2">
        <f t="shared" ca="1" si="10"/>
        <v>7</v>
      </c>
      <c r="H683" s="21" t="s">
        <v>114</v>
      </c>
      <c r="I683" s="22">
        <v>27101</v>
      </c>
      <c r="J683" s="19">
        <v>1</v>
      </c>
      <c r="K683" s="19"/>
      <c r="L683" s="19"/>
    </row>
    <row r="684" spans="1:12" x14ac:dyDescent="0.3">
      <c r="A684" s="17" t="s">
        <v>745</v>
      </c>
      <c r="B684" s="19" t="s">
        <v>112</v>
      </c>
      <c r="C684" s="17" t="s">
        <v>687</v>
      </c>
      <c r="D684" s="17" t="s">
        <v>817</v>
      </c>
      <c r="E684" s="54">
        <v>3761827</v>
      </c>
      <c r="F684" s="20">
        <v>44702</v>
      </c>
      <c r="G684" s="2">
        <f t="shared" ca="1" si="10"/>
        <v>1</v>
      </c>
      <c r="H684" s="21"/>
      <c r="I684" s="22">
        <v>94905</v>
      </c>
      <c r="J684" s="19">
        <v>3</v>
      </c>
      <c r="K684" s="19"/>
      <c r="L684" s="19"/>
    </row>
    <row r="685" spans="1:12" x14ac:dyDescent="0.3">
      <c r="A685" s="17" t="s">
        <v>695</v>
      </c>
      <c r="B685" s="19" t="s">
        <v>121</v>
      </c>
      <c r="C685" s="17" t="s">
        <v>687</v>
      </c>
      <c r="D685" s="17" t="s">
        <v>818</v>
      </c>
      <c r="E685" s="54">
        <v>1685016</v>
      </c>
      <c r="F685" s="20">
        <v>44145</v>
      </c>
      <c r="G685" s="2">
        <f t="shared" ca="1" si="10"/>
        <v>3</v>
      </c>
      <c r="H685" s="21" t="s">
        <v>114</v>
      </c>
      <c r="I685" s="22">
        <v>62627</v>
      </c>
      <c r="J685" s="19">
        <v>5</v>
      </c>
      <c r="K685" s="19"/>
      <c r="L685" s="19"/>
    </row>
    <row r="686" spans="1:12" x14ac:dyDescent="0.3">
      <c r="A686" s="17" t="s">
        <v>725</v>
      </c>
      <c r="B686" s="19" t="s">
        <v>127</v>
      </c>
      <c r="C686" s="17" t="s">
        <v>687</v>
      </c>
      <c r="D686" s="17" t="s">
        <v>817</v>
      </c>
      <c r="E686" s="54">
        <v>6073987</v>
      </c>
      <c r="F686" s="20">
        <v>42825</v>
      </c>
      <c r="G686" s="2">
        <f t="shared" ca="1" si="10"/>
        <v>6</v>
      </c>
      <c r="H686" s="21"/>
      <c r="I686" s="22">
        <v>106097</v>
      </c>
      <c r="J686" s="19">
        <v>1</v>
      </c>
      <c r="K686" s="19"/>
      <c r="L686" s="19"/>
    </row>
    <row r="687" spans="1:12" x14ac:dyDescent="0.3">
      <c r="A687" s="17" t="s">
        <v>774</v>
      </c>
      <c r="B687" s="19" t="s">
        <v>121</v>
      </c>
      <c r="C687" s="17" t="s">
        <v>687</v>
      </c>
      <c r="D687" s="17" t="s">
        <v>817</v>
      </c>
      <c r="E687" s="54">
        <v>9913686</v>
      </c>
      <c r="F687" s="20">
        <v>43012</v>
      </c>
      <c r="G687" s="2">
        <f t="shared" ca="1" si="10"/>
        <v>6</v>
      </c>
      <c r="H687" s="21" t="s">
        <v>120</v>
      </c>
      <c r="I687" s="22">
        <v>87453</v>
      </c>
      <c r="J687" s="19">
        <v>5</v>
      </c>
      <c r="K687" s="19"/>
      <c r="L687" s="19"/>
    </row>
    <row r="688" spans="1:12" x14ac:dyDescent="0.3">
      <c r="A688" s="17" t="s">
        <v>760</v>
      </c>
      <c r="B688" s="19" t="s">
        <v>118</v>
      </c>
      <c r="C688" s="17" t="s">
        <v>687</v>
      </c>
      <c r="D688" s="17" t="s">
        <v>817</v>
      </c>
      <c r="E688" s="54">
        <v>5232038</v>
      </c>
      <c r="F688" s="20">
        <v>39657</v>
      </c>
      <c r="G688" s="2">
        <f t="shared" ca="1" si="10"/>
        <v>15</v>
      </c>
      <c r="H688" s="21" t="s">
        <v>128</v>
      </c>
      <c r="I688" s="22">
        <v>65354</v>
      </c>
      <c r="J688" s="19">
        <v>5</v>
      </c>
      <c r="K688" s="19"/>
      <c r="L688" s="19"/>
    </row>
    <row r="689" spans="1:12" x14ac:dyDescent="0.3">
      <c r="A689" s="17" t="s">
        <v>738</v>
      </c>
      <c r="B689" s="19" t="s">
        <v>121</v>
      </c>
      <c r="C689" s="17" t="s">
        <v>687</v>
      </c>
      <c r="D689" s="17" t="s">
        <v>818</v>
      </c>
      <c r="E689" s="54">
        <v>7734742</v>
      </c>
      <c r="F689" s="20">
        <v>42491</v>
      </c>
      <c r="G689" s="2">
        <f t="shared" ca="1" si="10"/>
        <v>7</v>
      </c>
      <c r="H689" s="21" t="s">
        <v>128</v>
      </c>
      <c r="I689" s="22">
        <v>55863</v>
      </c>
      <c r="J689" s="19">
        <v>2</v>
      </c>
      <c r="K689" s="19"/>
      <c r="L689" s="19"/>
    </row>
    <row r="690" spans="1:12" x14ac:dyDescent="0.3">
      <c r="A690" s="17" t="s">
        <v>780</v>
      </c>
      <c r="B690" s="19" t="s">
        <v>119</v>
      </c>
      <c r="C690" s="17" t="s">
        <v>687</v>
      </c>
      <c r="D690" s="17" t="s">
        <v>817</v>
      </c>
      <c r="E690" s="54">
        <v>3732700</v>
      </c>
      <c r="F690" s="20">
        <v>44113</v>
      </c>
      <c r="G690" s="2">
        <f t="shared" ca="1" si="10"/>
        <v>3</v>
      </c>
      <c r="H690" s="21" t="s">
        <v>128</v>
      </c>
      <c r="I690" s="22">
        <v>95486</v>
      </c>
      <c r="J690" s="19">
        <v>1</v>
      </c>
      <c r="K690" s="19"/>
      <c r="L690" s="19"/>
    </row>
    <row r="691" spans="1:12" x14ac:dyDescent="0.3">
      <c r="A691" s="17" t="s">
        <v>712</v>
      </c>
      <c r="B691" s="19" t="s">
        <v>121</v>
      </c>
      <c r="C691" s="17" t="s">
        <v>687</v>
      </c>
      <c r="D691" s="17" t="s">
        <v>817</v>
      </c>
      <c r="E691" s="54">
        <v>8813973</v>
      </c>
      <c r="F691" s="20">
        <v>40196</v>
      </c>
      <c r="G691" s="2">
        <f t="shared" ca="1" si="10"/>
        <v>13</v>
      </c>
      <c r="H691" s="21" t="s">
        <v>116</v>
      </c>
      <c r="I691" s="22">
        <v>97160</v>
      </c>
      <c r="J691" s="19">
        <v>4</v>
      </c>
      <c r="K691" s="19"/>
      <c r="L691" s="19"/>
    </row>
    <row r="692" spans="1:12" x14ac:dyDescent="0.3">
      <c r="A692" s="17" t="s">
        <v>744</v>
      </c>
      <c r="B692" s="19" t="s">
        <v>123</v>
      </c>
      <c r="C692" s="17" t="s">
        <v>687</v>
      </c>
      <c r="D692" s="17" t="s">
        <v>818</v>
      </c>
      <c r="E692" s="54">
        <v>4757521</v>
      </c>
      <c r="F692" s="20">
        <v>43595</v>
      </c>
      <c r="G692" s="2">
        <f t="shared" ca="1" si="10"/>
        <v>4</v>
      </c>
      <c r="H692" s="21" t="s">
        <v>128</v>
      </c>
      <c r="I692" s="22">
        <v>47237</v>
      </c>
      <c r="J692" s="19">
        <v>3</v>
      </c>
      <c r="K692" s="19"/>
      <c r="L692" s="19"/>
    </row>
    <row r="693" spans="1:12" x14ac:dyDescent="0.3">
      <c r="A693" s="17" t="s">
        <v>748</v>
      </c>
      <c r="B693" s="19" t="s">
        <v>118</v>
      </c>
      <c r="C693" s="17" t="s">
        <v>687</v>
      </c>
      <c r="D693" s="17" t="s">
        <v>819</v>
      </c>
      <c r="E693" s="54">
        <v>7812728</v>
      </c>
      <c r="F693" s="20">
        <v>43997</v>
      </c>
      <c r="G693" s="2">
        <f t="shared" ca="1" si="10"/>
        <v>3</v>
      </c>
      <c r="H693" s="21" t="s">
        <v>114</v>
      </c>
      <c r="I693" s="22">
        <v>42782</v>
      </c>
      <c r="J693" s="19">
        <v>4</v>
      </c>
      <c r="K693" s="19"/>
      <c r="L693" s="19"/>
    </row>
    <row r="694" spans="1:12" x14ac:dyDescent="0.3">
      <c r="A694" s="17" t="s">
        <v>710</v>
      </c>
      <c r="B694" s="19" t="s">
        <v>127</v>
      </c>
      <c r="C694" s="17" t="s">
        <v>687</v>
      </c>
      <c r="D694" s="17" t="s">
        <v>817</v>
      </c>
      <c r="E694" s="54">
        <v>9706242</v>
      </c>
      <c r="F694" s="20">
        <v>43112</v>
      </c>
      <c r="G694" s="2">
        <f t="shared" ca="1" si="10"/>
        <v>5</v>
      </c>
      <c r="H694" s="21" t="s">
        <v>125</v>
      </c>
      <c r="I694" s="22">
        <v>66258</v>
      </c>
      <c r="J694" s="19">
        <v>5</v>
      </c>
      <c r="K694" s="19"/>
      <c r="L694" s="19"/>
    </row>
    <row r="695" spans="1:12" x14ac:dyDescent="0.3">
      <c r="A695" s="17" t="s">
        <v>781</v>
      </c>
      <c r="B695" s="19" t="s">
        <v>119</v>
      </c>
      <c r="C695" s="17" t="s">
        <v>782</v>
      </c>
      <c r="D695" s="17" t="s">
        <v>818</v>
      </c>
      <c r="E695" s="54">
        <v>5045831</v>
      </c>
      <c r="F695" s="20">
        <v>41261</v>
      </c>
      <c r="G695" s="2">
        <f t="shared" ca="1" si="10"/>
        <v>10</v>
      </c>
      <c r="H695" s="21" t="s">
        <v>128</v>
      </c>
      <c r="I695" s="22">
        <v>57780</v>
      </c>
      <c r="J695" s="19">
        <v>5</v>
      </c>
      <c r="K695" s="19"/>
      <c r="L695" s="19"/>
    </row>
    <row r="696" spans="1:12" x14ac:dyDescent="0.3">
      <c r="A696" s="17" t="s">
        <v>784</v>
      </c>
      <c r="B696" s="19" t="s">
        <v>112</v>
      </c>
      <c r="C696" s="17" t="s">
        <v>782</v>
      </c>
      <c r="D696" s="17" t="s">
        <v>817</v>
      </c>
      <c r="E696" s="54">
        <v>5681131</v>
      </c>
      <c r="F696" s="20">
        <v>44269</v>
      </c>
      <c r="G696" s="2">
        <f t="shared" ca="1" si="10"/>
        <v>2</v>
      </c>
      <c r="H696" s="21"/>
      <c r="I696" s="22">
        <v>115439</v>
      </c>
      <c r="J696" s="19">
        <v>4</v>
      </c>
      <c r="K696" s="19"/>
      <c r="L696" s="19"/>
    </row>
    <row r="697" spans="1:12" x14ac:dyDescent="0.3">
      <c r="A697" s="17" t="s">
        <v>786</v>
      </c>
      <c r="B697" s="19" t="s">
        <v>112</v>
      </c>
      <c r="C697" s="17" t="s">
        <v>782</v>
      </c>
      <c r="D697" s="17" t="s">
        <v>818</v>
      </c>
      <c r="E697" s="54">
        <v>4098472</v>
      </c>
      <c r="F697" s="20">
        <v>40650</v>
      </c>
      <c r="G697" s="2">
        <f t="shared" ca="1" si="10"/>
        <v>12</v>
      </c>
      <c r="H697" s="21" t="s">
        <v>125</v>
      </c>
      <c r="I697" s="22">
        <v>54918</v>
      </c>
      <c r="J697" s="19">
        <v>5</v>
      </c>
      <c r="K697" s="19"/>
      <c r="L697" s="19"/>
    </row>
    <row r="698" spans="1:12" x14ac:dyDescent="0.3">
      <c r="A698" s="17" t="s">
        <v>783</v>
      </c>
      <c r="B698" s="19" t="s">
        <v>123</v>
      </c>
      <c r="C698" s="17" t="s">
        <v>782</v>
      </c>
      <c r="D698" s="17" t="s">
        <v>817</v>
      </c>
      <c r="E698" s="54">
        <v>7125280</v>
      </c>
      <c r="F698" s="20">
        <v>40568</v>
      </c>
      <c r="G698" s="2">
        <f t="shared" ca="1" si="10"/>
        <v>12</v>
      </c>
      <c r="H698" s="21" t="s">
        <v>114</v>
      </c>
      <c r="I698" s="22">
        <v>85955</v>
      </c>
      <c r="J698" s="19">
        <v>5</v>
      </c>
      <c r="K698" s="19"/>
      <c r="L698" s="19"/>
    </row>
    <row r="699" spans="1:12" x14ac:dyDescent="0.3">
      <c r="A699" s="17" t="s">
        <v>785</v>
      </c>
      <c r="B699" s="19" t="s">
        <v>123</v>
      </c>
      <c r="C699" s="17" t="s">
        <v>782</v>
      </c>
      <c r="D699" s="17" t="s">
        <v>817</v>
      </c>
      <c r="E699" s="54">
        <v>7086367</v>
      </c>
      <c r="F699" s="20">
        <v>44296</v>
      </c>
      <c r="G699" s="2">
        <f t="shared" ca="1" si="10"/>
        <v>2</v>
      </c>
      <c r="H699" s="21"/>
      <c r="I699" s="22">
        <v>89278</v>
      </c>
      <c r="J699" s="19">
        <v>4</v>
      </c>
      <c r="K699" s="19"/>
      <c r="L699" s="19"/>
    </row>
    <row r="700" spans="1:12" x14ac:dyDescent="0.3">
      <c r="A700" s="17" t="s">
        <v>790</v>
      </c>
      <c r="B700" s="19" t="s">
        <v>121</v>
      </c>
      <c r="C700" s="17" t="s">
        <v>788</v>
      </c>
      <c r="D700" s="17" t="s">
        <v>817</v>
      </c>
      <c r="E700" s="54">
        <v>1626159</v>
      </c>
      <c r="F700" s="20">
        <v>43216</v>
      </c>
      <c r="G700" s="2">
        <f t="shared" ca="1" si="10"/>
        <v>5</v>
      </c>
      <c r="H700" s="21"/>
      <c r="I700" s="22">
        <v>87372</v>
      </c>
      <c r="J700" s="19">
        <v>5</v>
      </c>
      <c r="K700" s="19"/>
      <c r="L700" s="19"/>
    </row>
    <row r="701" spans="1:12" x14ac:dyDescent="0.3">
      <c r="A701" s="17" t="s">
        <v>792</v>
      </c>
      <c r="B701" s="19" t="s">
        <v>119</v>
      </c>
      <c r="C701" s="17" t="s">
        <v>788</v>
      </c>
      <c r="D701" s="17" t="s">
        <v>820</v>
      </c>
      <c r="E701" s="54">
        <v>5881971</v>
      </c>
      <c r="F701" s="20">
        <v>44120</v>
      </c>
      <c r="G701" s="2">
        <f t="shared" ca="1" si="10"/>
        <v>3</v>
      </c>
      <c r="H701" s="21"/>
      <c r="I701" s="22">
        <v>25709</v>
      </c>
      <c r="J701" s="19">
        <v>1</v>
      </c>
      <c r="K701" s="19"/>
      <c r="L701" s="19"/>
    </row>
    <row r="702" spans="1:12" x14ac:dyDescent="0.3">
      <c r="A702" s="17" t="s">
        <v>789</v>
      </c>
      <c r="B702" s="19" t="s">
        <v>119</v>
      </c>
      <c r="C702" s="17" t="s">
        <v>788</v>
      </c>
      <c r="D702" s="17" t="s">
        <v>819</v>
      </c>
      <c r="E702" s="54">
        <v>8353861</v>
      </c>
      <c r="F702" s="20">
        <v>40134</v>
      </c>
      <c r="G702" s="2">
        <f t="shared" ca="1" si="10"/>
        <v>14</v>
      </c>
      <c r="H702" s="21" t="s">
        <v>114</v>
      </c>
      <c r="I702" s="22">
        <v>42188</v>
      </c>
      <c r="J702" s="19">
        <v>2</v>
      </c>
      <c r="K702" s="19"/>
      <c r="L702" s="19"/>
    </row>
    <row r="703" spans="1:12" x14ac:dyDescent="0.3">
      <c r="A703" s="17" t="s">
        <v>787</v>
      </c>
      <c r="B703" s="19" t="s">
        <v>121</v>
      </c>
      <c r="C703" s="17" t="s">
        <v>788</v>
      </c>
      <c r="D703" s="17" t="s">
        <v>817</v>
      </c>
      <c r="E703" s="54">
        <v>8269746</v>
      </c>
      <c r="F703" s="20">
        <v>42693</v>
      </c>
      <c r="G703" s="2">
        <f t="shared" ca="1" si="10"/>
        <v>7</v>
      </c>
      <c r="H703" s="21"/>
      <c r="I703" s="22">
        <v>82026</v>
      </c>
      <c r="J703" s="19">
        <v>2</v>
      </c>
      <c r="K703" s="19"/>
      <c r="L703" s="19"/>
    </row>
    <row r="704" spans="1:12" x14ac:dyDescent="0.3">
      <c r="A704" s="17" t="s">
        <v>791</v>
      </c>
      <c r="B704" s="19" t="s">
        <v>118</v>
      </c>
      <c r="C704" s="17" t="s">
        <v>788</v>
      </c>
      <c r="D704" s="17" t="s">
        <v>818</v>
      </c>
      <c r="E704" s="54">
        <v>8898968</v>
      </c>
      <c r="F704" s="20">
        <v>43961</v>
      </c>
      <c r="G704" s="2">
        <f t="shared" ca="1" si="10"/>
        <v>3</v>
      </c>
      <c r="H704" s="21" t="s">
        <v>114</v>
      </c>
      <c r="I704" s="22">
        <v>63018</v>
      </c>
      <c r="J704" s="19">
        <v>1</v>
      </c>
      <c r="K704" s="19"/>
      <c r="L704" s="19"/>
    </row>
    <row r="705" spans="1:12" x14ac:dyDescent="0.3">
      <c r="A705" s="17" t="s">
        <v>104</v>
      </c>
      <c r="B705" s="19" t="s">
        <v>121</v>
      </c>
      <c r="C705" s="17" t="s">
        <v>9</v>
      </c>
      <c r="D705" s="17" t="s">
        <v>819</v>
      </c>
      <c r="E705" s="54">
        <v>9253675</v>
      </c>
      <c r="F705" s="20">
        <v>43812</v>
      </c>
      <c r="G705" s="2">
        <f t="shared" ca="1" si="10"/>
        <v>3</v>
      </c>
      <c r="H705" s="21" t="s">
        <v>128</v>
      </c>
      <c r="I705" s="22">
        <v>30861</v>
      </c>
      <c r="J705" s="19">
        <v>5</v>
      </c>
      <c r="K705" s="19"/>
      <c r="L705" s="19"/>
    </row>
    <row r="706" spans="1:12" x14ac:dyDescent="0.3">
      <c r="A706" s="17" t="s">
        <v>453</v>
      </c>
      <c r="B706" s="19" t="s">
        <v>121</v>
      </c>
      <c r="C706" s="17" t="s">
        <v>9</v>
      </c>
      <c r="D706" s="17" t="s">
        <v>817</v>
      </c>
      <c r="E706" s="54">
        <v>8548877</v>
      </c>
      <c r="F706" s="20">
        <v>44786</v>
      </c>
      <c r="G706" s="2">
        <f t="shared" ref="G706:G769" ca="1" si="11">DATEDIF(F706,TODAY(),"Y")</f>
        <v>1</v>
      </c>
      <c r="H706" s="21" t="s">
        <v>116</v>
      </c>
      <c r="I706" s="22">
        <v>118773</v>
      </c>
      <c r="J706" s="19">
        <v>1</v>
      </c>
      <c r="K706" s="19"/>
      <c r="L706" s="19"/>
    </row>
    <row r="707" spans="1:12" x14ac:dyDescent="0.3">
      <c r="A707" s="17" t="s">
        <v>450</v>
      </c>
      <c r="B707" s="19" t="s">
        <v>127</v>
      </c>
      <c r="C707" s="17" t="s">
        <v>9</v>
      </c>
      <c r="D707" s="17" t="s">
        <v>817</v>
      </c>
      <c r="E707" s="54">
        <v>6998779</v>
      </c>
      <c r="F707" s="20">
        <v>43840</v>
      </c>
      <c r="G707" s="2">
        <f t="shared" ca="1" si="11"/>
        <v>3</v>
      </c>
      <c r="H707" s="21" t="s">
        <v>114</v>
      </c>
      <c r="I707" s="22">
        <v>66697</v>
      </c>
      <c r="J707" s="19">
        <v>4</v>
      </c>
      <c r="K707" s="19"/>
      <c r="L707" s="19"/>
    </row>
    <row r="708" spans="1:12" x14ac:dyDescent="0.3">
      <c r="A708" s="17" t="s">
        <v>458</v>
      </c>
      <c r="B708" s="19" t="s">
        <v>127</v>
      </c>
      <c r="C708" s="17" t="s">
        <v>9</v>
      </c>
      <c r="D708" s="17" t="s">
        <v>817</v>
      </c>
      <c r="E708" s="54">
        <v>4785064</v>
      </c>
      <c r="F708" s="20">
        <v>44110</v>
      </c>
      <c r="G708" s="2">
        <f t="shared" ca="1" si="11"/>
        <v>3</v>
      </c>
      <c r="H708" s="21" t="s">
        <v>125</v>
      </c>
      <c r="I708" s="22">
        <v>83943</v>
      </c>
      <c r="J708" s="19">
        <v>2</v>
      </c>
      <c r="K708" s="19"/>
      <c r="L708" s="19"/>
    </row>
    <row r="709" spans="1:12" x14ac:dyDescent="0.3">
      <c r="A709" s="17" t="s">
        <v>454</v>
      </c>
      <c r="B709" s="19" t="s">
        <v>118</v>
      </c>
      <c r="C709" s="17" t="s">
        <v>9</v>
      </c>
      <c r="D709" s="17" t="s">
        <v>817</v>
      </c>
      <c r="E709" s="54">
        <v>4015690</v>
      </c>
      <c r="F709" s="20">
        <v>42588</v>
      </c>
      <c r="G709" s="2">
        <f t="shared" ca="1" si="11"/>
        <v>7</v>
      </c>
      <c r="H709" s="21"/>
      <c r="I709" s="22">
        <v>116735</v>
      </c>
      <c r="J709" s="19">
        <v>4</v>
      </c>
      <c r="K709" s="19"/>
      <c r="L709" s="19"/>
    </row>
    <row r="710" spans="1:12" x14ac:dyDescent="0.3">
      <c r="A710" s="17" t="s">
        <v>97</v>
      </c>
      <c r="B710" s="19" t="s">
        <v>119</v>
      </c>
      <c r="C710" s="17" t="s">
        <v>9</v>
      </c>
      <c r="D710" s="17" t="s">
        <v>820</v>
      </c>
      <c r="E710" s="54">
        <v>5502727</v>
      </c>
      <c r="F710" s="20">
        <v>41404</v>
      </c>
      <c r="G710" s="2">
        <f t="shared" ca="1" si="11"/>
        <v>10</v>
      </c>
      <c r="H710" s="21"/>
      <c r="I710" s="22">
        <v>14909</v>
      </c>
      <c r="J710" s="19">
        <v>2</v>
      </c>
      <c r="K710" s="19"/>
      <c r="L710" s="19"/>
    </row>
    <row r="711" spans="1:12" x14ac:dyDescent="0.3">
      <c r="A711" s="17" t="s">
        <v>96</v>
      </c>
      <c r="B711" s="19" t="s">
        <v>123</v>
      </c>
      <c r="C711" s="17" t="s">
        <v>9</v>
      </c>
      <c r="D711" s="17" t="s">
        <v>818</v>
      </c>
      <c r="E711" s="54">
        <v>1932382</v>
      </c>
      <c r="F711" s="20">
        <v>44071</v>
      </c>
      <c r="G711" s="2">
        <f t="shared" ca="1" si="11"/>
        <v>3</v>
      </c>
      <c r="H711" s="21"/>
      <c r="I711" s="22">
        <v>47671</v>
      </c>
      <c r="J711" s="19">
        <v>3</v>
      </c>
      <c r="K711" s="19"/>
      <c r="L711" s="19"/>
    </row>
    <row r="712" spans="1:12" x14ac:dyDescent="0.3">
      <c r="A712" s="17" t="s">
        <v>456</v>
      </c>
      <c r="B712" s="19" t="s">
        <v>119</v>
      </c>
      <c r="C712" s="17" t="s">
        <v>9</v>
      </c>
      <c r="D712" s="17" t="s">
        <v>817</v>
      </c>
      <c r="E712" s="54">
        <v>8484709</v>
      </c>
      <c r="F712" s="20">
        <v>40043</v>
      </c>
      <c r="G712" s="2">
        <f t="shared" ca="1" si="11"/>
        <v>14</v>
      </c>
      <c r="H712" s="21" t="s">
        <v>128</v>
      </c>
      <c r="I712" s="22">
        <v>92354</v>
      </c>
      <c r="J712" s="19">
        <v>5</v>
      </c>
      <c r="K712" s="19"/>
      <c r="L712" s="19"/>
    </row>
    <row r="713" spans="1:12" x14ac:dyDescent="0.3">
      <c r="A713" s="17" t="s">
        <v>102</v>
      </c>
      <c r="B713" s="19" t="s">
        <v>127</v>
      </c>
      <c r="C713" s="17" t="s">
        <v>9</v>
      </c>
      <c r="D713" s="17" t="s">
        <v>818</v>
      </c>
      <c r="E713" s="54">
        <v>7723076</v>
      </c>
      <c r="F713" s="20">
        <v>40144</v>
      </c>
      <c r="G713" s="2">
        <f t="shared" ca="1" si="11"/>
        <v>14</v>
      </c>
      <c r="H713" s="21" t="s">
        <v>125</v>
      </c>
      <c r="I713" s="22">
        <v>61358</v>
      </c>
      <c r="J713" s="19">
        <v>5</v>
      </c>
      <c r="K713" s="19"/>
      <c r="L713" s="19"/>
    </row>
    <row r="714" spans="1:12" x14ac:dyDescent="0.3">
      <c r="A714" s="17" t="s">
        <v>103</v>
      </c>
      <c r="B714" s="19" t="s">
        <v>123</v>
      </c>
      <c r="C714" s="17" t="s">
        <v>9</v>
      </c>
      <c r="D714" s="17" t="s">
        <v>819</v>
      </c>
      <c r="E714" s="54">
        <v>3556750</v>
      </c>
      <c r="F714" s="20">
        <v>39752</v>
      </c>
      <c r="G714" s="2">
        <f t="shared" ca="1" si="11"/>
        <v>15</v>
      </c>
      <c r="H714" s="21" t="s">
        <v>128</v>
      </c>
      <c r="I714" s="22">
        <v>31752</v>
      </c>
      <c r="J714" s="19">
        <v>2</v>
      </c>
      <c r="K714" s="19"/>
      <c r="L714" s="19"/>
    </row>
    <row r="715" spans="1:12" x14ac:dyDescent="0.3">
      <c r="A715" s="17" t="s">
        <v>101</v>
      </c>
      <c r="B715" s="19" t="s">
        <v>118</v>
      </c>
      <c r="C715" s="17" t="s">
        <v>9</v>
      </c>
      <c r="D715" s="17" t="s">
        <v>817</v>
      </c>
      <c r="E715" s="54">
        <v>2572128</v>
      </c>
      <c r="F715" s="20">
        <v>43910</v>
      </c>
      <c r="G715" s="2">
        <f t="shared" ca="1" si="11"/>
        <v>3</v>
      </c>
      <c r="H715" s="21"/>
      <c r="I715" s="22">
        <v>99927</v>
      </c>
      <c r="J715" s="19">
        <v>2</v>
      </c>
      <c r="K715" s="19"/>
      <c r="L715" s="19"/>
    </row>
    <row r="716" spans="1:12" x14ac:dyDescent="0.3">
      <c r="A716" s="17" t="s">
        <v>100</v>
      </c>
      <c r="B716" s="19" t="s">
        <v>121</v>
      </c>
      <c r="C716" s="17" t="s">
        <v>9</v>
      </c>
      <c r="D716" s="17" t="s">
        <v>817</v>
      </c>
      <c r="E716" s="54">
        <v>9559775</v>
      </c>
      <c r="F716" s="20">
        <v>41380</v>
      </c>
      <c r="G716" s="2">
        <f t="shared" ca="1" si="11"/>
        <v>10</v>
      </c>
      <c r="H716" s="21"/>
      <c r="I716" s="22">
        <v>105435</v>
      </c>
      <c r="J716" s="19">
        <v>3</v>
      </c>
      <c r="K716" s="19"/>
      <c r="L716" s="19"/>
    </row>
    <row r="717" spans="1:12" x14ac:dyDescent="0.3">
      <c r="A717" s="17" t="s">
        <v>99</v>
      </c>
      <c r="B717" s="19" t="s">
        <v>127</v>
      </c>
      <c r="C717" s="17" t="s">
        <v>9</v>
      </c>
      <c r="D717" s="17" t="s">
        <v>818</v>
      </c>
      <c r="E717" s="54">
        <v>6314339</v>
      </c>
      <c r="F717" s="20">
        <v>44499</v>
      </c>
      <c r="G717" s="2">
        <f t="shared" ca="1" si="11"/>
        <v>2</v>
      </c>
      <c r="H717" s="21" t="s">
        <v>114</v>
      </c>
      <c r="I717" s="22">
        <v>52799</v>
      </c>
      <c r="J717" s="19">
        <v>5</v>
      </c>
      <c r="K717" s="19"/>
      <c r="L717" s="19"/>
    </row>
    <row r="718" spans="1:12" x14ac:dyDescent="0.3">
      <c r="A718" s="17" t="s">
        <v>452</v>
      </c>
      <c r="B718" s="19" t="s">
        <v>112</v>
      </c>
      <c r="C718" s="17" t="s">
        <v>9</v>
      </c>
      <c r="D718" s="17" t="s">
        <v>817</v>
      </c>
      <c r="E718" s="54">
        <v>1488554</v>
      </c>
      <c r="F718" s="20">
        <v>39624</v>
      </c>
      <c r="G718" s="2">
        <f t="shared" ca="1" si="11"/>
        <v>15</v>
      </c>
      <c r="H718" s="21"/>
      <c r="I718" s="22">
        <v>97848</v>
      </c>
      <c r="J718" s="19">
        <v>2</v>
      </c>
      <c r="K718" s="19"/>
      <c r="L718" s="19"/>
    </row>
    <row r="719" spans="1:12" x14ac:dyDescent="0.3">
      <c r="A719" s="17" t="s">
        <v>105</v>
      </c>
      <c r="B719" s="19" t="s">
        <v>121</v>
      </c>
      <c r="C719" s="17" t="s">
        <v>9</v>
      </c>
      <c r="D719" s="17" t="s">
        <v>817</v>
      </c>
      <c r="E719" s="54">
        <v>4921641</v>
      </c>
      <c r="F719" s="20">
        <v>44623</v>
      </c>
      <c r="G719" s="2">
        <f t="shared" ca="1" si="11"/>
        <v>1</v>
      </c>
      <c r="H719" s="21" t="s">
        <v>114</v>
      </c>
      <c r="I719" s="22">
        <v>65543</v>
      </c>
      <c r="J719" s="19">
        <v>5</v>
      </c>
      <c r="K719" s="19"/>
      <c r="L719" s="19"/>
    </row>
    <row r="720" spans="1:12" x14ac:dyDescent="0.3">
      <c r="A720" s="17" t="s">
        <v>457</v>
      </c>
      <c r="B720" s="19" t="s">
        <v>112</v>
      </c>
      <c r="C720" s="17" t="s">
        <v>9</v>
      </c>
      <c r="D720" s="17" t="s">
        <v>819</v>
      </c>
      <c r="E720" s="54">
        <v>2324111</v>
      </c>
      <c r="F720" s="20">
        <v>40813</v>
      </c>
      <c r="G720" s="2">
        <f t="shared" ca="1" si="11"/>
        <v>12</v>
      </c>
      <c r="H720" s="21"/>
      <c r="I720" s="22">
        <v>39879</v>
      </c>
      <c r="J720" s="19">
        <v>3</v>
      </c>
      <c r="K720" s="19"/>
      <c r="L720" s="19"/>
    </row>
    <row r="721" spans="1:12" x14ac:dyDescent="0.3">
      <c r="A721" s="17" t="s">
        <v>95</v>
      </c>
      <c r="B721" s="19" t="s">
        <v>121</v>
      </c>
      <c r="C721" s="17" t="s">
        <v>9</v>
      </c>
      <c r="D721" s="17" t="s">
        <v>817</v>
      </c>
      <c r="E721" s="54">
        <v>7225300</v>
      </c>
      <c r="F721" s="20">
        <v>42311</v>
      </c>
      <c r="G721" s="2">
        <f t="shared" ca="1" si="11"/>
        <v>8</v>
      </c>
      <c r="H721" s="21"/>
      <c r="I721" s="22">
        <v>73157</v>
      </c>
      <c r="J721" s="19">
        <v>4</v>
      </c>
      <c r="K721" s="19"/>
      <c r="L721" s="19"/>
    </row>
    <row r="722" spans="1:12" x14ac:dyDescent="0.3">
      <c r="A722" s="17" t="s">
        <v>98</v>
      </c>
      <c r="B722" s="19" t="s">
        <v>123</v>
      </c>
      <c r="C722" s="17" t="s">
        <v>9</v>
      </c>
      <c r="D722" s="17" t="s">
        <v>819</v>
      </c>
      <c r="E722" s="54">
        <v>4081454</v>
      </c>
      <c r="F722" s="20">
        <v>39538</v>
      </c>
      <c r="G722" s="2">
        <f t="shared" ca="1" si="11"/>
        <v>15</v>
      </c>
      <c r="H722" s="21" t="s">
        <v>114</v>
      </c>
      <c r="I722" s="22">
        <v>27675</v>
      </c>
      <c r="J722" s="19">
        <v>3</v>
      </c>
      <c r="K722" s="19"/>
      <c r="L722" s="19"/>
    </row>
    <row r="723" spans="1:12" x14ac:dyDescent="0.3">
      <c r="A723" s="17" t="s">
        <v>455</v>
      </c>
      <c r="B723" s="19" t="s">
        <v>123</v>
      </c>
      <c r="C723" s="17" t="s">
        <v>9</v>
      </c>
      <c r="D723" s="17" t="s">
        <v>819</v>
      </c>
      <c r="E723" s="54">
        <v>7972550</v>
      </c>
      <c r="F723" s="20">
        <v>39661</v>
      </c>
      <c r="G723" s="2">
        <f t="shared" ca="1" si="11"/>
        <v>15</v>
      </c>
      <c r="H723" s="21"/>
      <c r="I723" s="22">
        <v>29252</v>
      </c>
      <c r="J723" s="19">
        <v>4</v>
      </c>
      <c r="K723" s="19"/>
      <c r="L723" s="19"/>
    </row>
    <row r="724" spans="1:12" x14ac:dyDescent="0.3">
      <c r="A724" s="17" t="s">
        <v>451</v>
      </c>
      <c r="B724" s="19" t="s">
        <v>123</v>
      </c>
      <c r="C724" s="17" t="s">
        <v>9</v>
      </c>
      <c r="D724" s="17" t="s">
        <v>817</v>
      </c>
      <c r="E724" s="54">
        <v>5513950</v>
      </c>
      <c r="F724" s="20">
        <v>43949</v>
      </c>
      <c r="G724" s="2">
        <f t="shared" ca="1" si="11"/>
        <v>3</v>
      </c>
      <c r="H724" s="21"/>
      <c r="I724" s="22">
        <v>101385</v>
      </c>
      <c r="J724" s="19">
        <v>4</v>
      </c>
      <c r="K724" s="19"/>
      <c r="L724" s="19"/>
    </row>
    <row r="725" spans="1:12" x14ac:dyDescent="0.3">
      <c r="A725" s="17" t="s">
        <v>94</v>
      </c>
      <c r="B725" s="19" t="s">
        <v>123</v>
      </c>
      <c r="C725" s="17" t="s">
        <v>9</v>
      </c>
      <c r="D725" s="17" t="s">
        <v>817</v>
      </c>
      <c r="E725" s="54">
        <v>4711729</v>
      </c>
      <c r="F725" s="20">
        <v>40475</v>
      </c>
      <c r="G725" s="2">
        <f t="shared" ca="1" si="11"/>
        <v>13</v>
      </c>
      <c r="H725" s="21" t="s">
        <v>114</v>
      </c>
      <c r="I725" s="22">
        <v>96957</v>
      </c>
      <c r="J725" s="19">
        <v>2</v>
      </c>
      <c r="K725" s="19"/>
      <c r="L725" s="19"/>
    </row>
    <row r="726" spans="1:12" x14ac:dyDescent="0.3">
      <c r="A726" s="17" t="s">
        <v>807</v>
      </c>
      <c r="B726" s="19" t="s">
        <v>123</v>
      </c>
      <c r="C726" s="17" t="s">
        <v>122</v>
      </c>
      <c r="D726" s="17" t="s">
        <v>819</v>
      </c>
      <c r="E726" s="54">
        <v>6382327</v>
      </c>
      <c r="F726" s="20">
        <v>44356</v>
      </c>
      <c r="G726" s="2">
        <f t="shared" ca="1" si="11"/>
        <v>2</v>
      </c>
      <c r="H726" s="21" t="s">
        <v>116</v>
      </c>
      <c r="I726" s="22">
        <v>41101</v>
      </c>
      <c r="J726" s="19">
        <v>1</v>
      </c>
      <c r="K726" s="19"/>
      <c r="L726" s="19"/>
    </row>
    <row r="727" spans="1:12" x14ac:dyDescent="0.3">
      <c r="A727" s="17" t="s">
        <v>49</v>
      </c>
      <c r="B727" s="19" t="s">
        <v>112</v>
      </c>
      <c r="C727" s="17" t="s">
        <v>122</v>
      </c>
      <c r="D727" s="17" t="s">
        <v>817</v>
      </c>
      <c r="E727" s="54">
        <v>5935406</v>
      </c>
      <c r="F727" s="20">
        <v>43281</v>
      </c>
      <c r="G727" s="2">
        <f t="shared" ca="1" si="11"/>
        <v>5</v>
      </c>
      <c r="H727" s="21" t="s">
        <v>125</v>
      </c>
      <c r="I727" s="22">
        <v>78692</v>
      </c>
      <c r="J727" s="19">
        <v>5</v>
      </c>
      <c r="K727" s="19"/>
      <c r="L727" s="19"/>
    </row>
    <row r="728" spans="1:12" x14ac:dyDescent="0.3">
      <c r="A728" s="17" t="s">
        <v>45</v>
      </c>
      <c r="B728" s="19" t="s">
        <v>123</v>
      </c>
      <c r="C728" s="17" t="s">
        <v>122</v>
      </c>
      <c r="D728" s="17" t="s">
        <v>817</v>
      </c>
      <c r="E728" s="54">
        <v>2366614</v>
      </c>
      <c r="F728" s="20">
        <v>41719</v>
      </c>
      <c r="G728" s="2">
        <f t="shared" ca="1" si="11"/>
        <v>9</v>
      </c>
      <c r="H728" s="21" t="s">
        <v>114</v>
      </c>
      <c r="I728" s="22">
        <v>66623</v>
      </c>
      <c r="J728" s="19">
        <v>4</v>
      </c>
      <c r="K728" s="19"/>
      <c r="L728" s="19"/>
    </row>
    <row r="729" spans="1:12" x14ac:dyDescent="0.3">
      <c r="A729" s="17" t="s">
        <v>129</v>
      </c>
      <c r="B729" s="19" t="s">
        <v>112</v>
      </c>
      <c r="C729" s="17" t="s">
        <v>122</v>
      </c>
      <c r="D729" s="17" t="s">
        <v>820</v>
      </c>
      <c r="E729" s="54">
        <v>8942243</v>
      </c>
      <c r="F729" s="20">
        <v>43703</v>
      </c>
      <c r="G729" s="2">
        <f t="shared" ca="1" si="11"/>
        <v>4</v>
      </c>
      <c r="H729" s="21"/>
      <c r="I729" s="22">
        <v>14359</v>
      </c>
      <c r="J729" s="19">
        <v>4</v>
      </c>
      <c r="K729" s="19"/>
      <c r="L729" s="19"/>
    </row>
    <row r="730" spans="1:12" x14ac:dyDescent="0.3">
      <c r="A730" s="17" t="s">
        <v>126</v>
      </c>
      <c r="B730" s="19" t="s">
        <v>127</v>
      </c>
      <c r="C730" s="17" t="s">
        <v>122</v>
      </c>
      <c r="D730" s="17" t="s">
        <v>819</v>
      </c>
      <c r="E730" s="54">
        <v>1388109</v>
      </c>
      <c r="F730" s="20">
        <v>44364</v>
      </c>
      <c r="G730" s="2">
        <f t="shared" ca="1" si="11"/>
        <v>2</v>
      </c>
      <c r="H730" s="21" t="s">
        <v>114</v>
      </c>
      <c r="I730" s="22">
        <v>39245</v>
      </c>
      <c r="J730" s="19">
        <v>3</v>
      </c>
      <c r="K730" s="19"/>
      <c r="L730" s="19"/>
    </row>
    <row r="731" spans="1:12" x14ac:dyDescent="0.3">
      <c r="A731" s="17" t="s">
        <v>806</v>
      </c>
      <c r="B731" s="19" t="s">
        <v>118</v>
      </c>
      <c r="C731" s="17" t="s">
        <v>122</v>
      </c>
      <c r="D731" s="17" t="s">
        <v>820</v>
      </c>
      <c r="E731" s="54">
        <v>4923716</v>
      </c>
      <c r="F731" s="20">
        <v>39794</v>
      </c>
      <c r="G731" s="2">
        <f t="shared" ca="1" si="11"/>
        <v>14</v>
      </c>
      <c r="H731" s="21" t="s">
        <v>114</v>
      </c>
      <c r="I731" s="22">
        <v>20574</v>
      </c>
      <c r="J731" s="19">
        <v>1</v>
      </c>
      <c r="K731" s="19"/>
      <c r="L731" s="19"/>
    </row>
    <row r="732" spans="1:12" x14ac:dyDescent="0.3">
      <c r="A732" s="17" t="s">
        <v>50</v>
      </c>
      <c r="B732" s="19" t="s">
        <v>127</v>
      </c>
      <c r="C732" s="17" t="s">
        <v>122</v>
      </c>
      <c r="D732" s="17" t="s">
        <v>817</v>
      </c>
      <c r="E732" s="54">
        <v>3653004</v>
      </c>
      <c r="F732" s="20">
        <v>42606</v>
      </c>
      <c r="G732" s="2">
        <f t="shared" ca="1" si="11"/>
        <v>7</v>
      </c>
      <c r="H732" s="21" t="s">
        <v>128</v>
      </c>
      <c r="I732" s="22">
        <v>115155</v>
      </c>
      <c r="J732" s="19">
        <v>2</v>
      </c>
      <c r="K732" s="19"/>
      <c r="L732" s="19"/>
    </row>
    <row r="733" spans="1:12" x14ac:dyDescent="0.3">
      <c r="A733" s="17" t="s">
        <v>41</v>
      </c>
      <c r="B733" s="19" t="s">
        <v>121</v>
      </c>
      <c r="C733" s="17" t="s">
        <v>122</v>
      </c>
      <c r="D733" s="17" t="s">
        <v>817</v>
      </c>
      <c r="E733" s="54">
        <v>8539346</v>
      </c>
      <c r="F733" s="20">
        <v>42328</v>
      </c>
      <c r="G733" s="2">
        <f t="shared" ca="1" si="11"/>
        <v>8</v>
      </c>
      <c r="H733" s="21" t="s">
        <v>114</v>
      </c>
      <c r="I733" s="22">
        <v>82121</v>
      </c>
      <c r="J733" s="19">
        <v>2</v>
      </c>
      <c r="K733" s="19"/>
      <c r="L733" s="19"/>
    </row>
    <row r="734" spans="1:12" x14ac:dyDescent="0.3">
      <c r="A734" s="17" t="s">
        <v>48</v>
      </c>
      <c r="B734" s="19" t="s">
        <v>112</v>
      </c>
      <c r="C734" s="17" t="s">
        <v>122</v>
      </c>
      <c r="D734" s="17" t="s">
        <v>817</v>
      </c>
      <c r="E734" s="54">
        <v>7582724</v>
      </c>
      <c r="F734" s="20">
        <v>40354</v>
      </c>
      <c r="G734" s="2">
        <f t="shared" ca="1" si="11"/>
        <v>13</v>
      </c>
      <c r="H734" s="21"/>
      <c r="I734" s="22">
        <v>103532</v>
      </c>
      <c r="J734" s="19">
        <v>3</v>
      </c>
      <c r="K734" s="19"/>
      <c r="L734" s="19"/>
    </row>
    <row r="735" spans="1:12" x14ac:dyDescent="0.3">
      <c r="A735" s="17" t="s">
        <v>42</v>
      </c>
      <c r="B735" s="19" t="s">
        <v>123</v>
      </c>
      <c r="C735" s="17" t="s">
        <v>122</v>
      </c>
      <c r="D735" s="17" t="s">
        <v>817</v>
      </c>
      <c r="E735" s="54">
        <v>4868880</v>
      </c>
      <c r="F735" s="20">
        <v>42766</v>
      </c>
      <c r="G735" s="2">
        <f t="shared" ca="1" si="11"/>
        <v>6</v>
      </c>
      <c r="H735" s="21"/>
      <c r="I735" s="22">
        <v>89883</v>
      </c>
      <c r="J735" s="19">
        <v>5</v>
      </c>
      <c r="K735" s="19"/>
      <c r="L735" s="19"/>
    </row>
    <row r="736" spans="1:12" x14ac:dyDescent="0.3">
      <c r="A736" s="17" t="s">
        <v>124</v>
      </c>
      <c r="B736" s="19" t="s">
        <v>123</v>
      </c>
      <c r="C736" s="17" t="s">
        <v>122</v>
      </c>
      <c r="D736" s="17" t="s">
        <v>820</v>
      </c>
      <c r="E736" s="54">
        <v>9047748</v>
      </c>
      <c r="F736" s="20">
        <v>41359</v>
      </c>
      <c r="G736" s="2">
        <f t="shared" ca="1" si="11"/>
        <v>10</v>
      </c>
      <c r="H736" s="21" t="s">
        <v>125</v>
      </c>
      <c r="I736" s="22">
        <v>23942</v>
      </c>
      <c r="J736" s="19">
        <v>3</v>
      </c>
      <c r="K736" s="19"/>
      <c r="L736" s="19"/>
    </row>
    <row r="737" spans="1:12" x14ac:dyDescent="0.3">
      <c r="A737" s="17" t="s">
        <v>44</v>
      </c>
      <c r="B737" s="19" t="s">
        <v>118</v>
      </c>
      <c r="C737" s="17" t="s">
        <v>122</v>
      </c>
      <c r="D737" s="17" t="s">
        <v>819</v>
      </c>
      <c r="E737" s="54">
        <v>9227036</v>
      </c>
      <c r="F737" s="20">
        <v>40981</v>
      </c>
      <c r="G737" s="2">
        <f t="shared" ca="1" si="11"/>
        <v>11</v>
      </c>
      <c r="H737" s="21" t="s">
        <v>114</v>
      </c>
      <c r="I737" s="22">
        <v>41553</v>
      </c>
      <c r="J737" s="19">
        <v>4</v>
      </c>
      <c r="K737" s="19"/>
      <c r="L737" s="19"/>
    </row>
    <row r="738" spans="1:12" x14ac:dyDescent="0.3">
      <c r="A738" s="17" t="s">
        <v>52</v>
      </c>
      <c r="B738" s="19" t="s">
        <v>119</v>
      </c>
      <c r="C738" s="17" t="s">
        <v>122</v>
      </c>
      <c r="D738" s="17" t="s">
        <v>818</v>
      </c>
      <c r="E738" s="54">
        <v>8844871</v>
      </c>
      <c r="F738" s="20">
        <v>42646</v>
      </c>
      <c r="G738" s="2">
        <f t="shared" ca="1" si="11"/>
        <v>7</v>
      </c>
      <c r="H738" s="21" t="s">
        <v>120</v>
      </c>
      <c r="I738" s="22">
        <v>50855</v>
      </c>
      <c r="J738" s="19">
        <v>3</v>
      </c>
      <c r="K738" s="19"/>
      <c r="L738" s="19"/>
    </row>
    <row r="739" spans="1:12" x14ac:dyDescent="0.3">
      <c r="A739" s="17" t="s">
        <v>47</v>
      </c>
      <c r="B739" s="19" t="s">
        <v>119</v>
      </c>
      <c r="C739" s="17" t="s">
        <v>122</v>
      </c>
      <c r="D739" s="17" t="s">
        <v>817</v>
      </c>
      <c r="E739" s="54">
        <v>7509884</v>
      </c>
      <c r="F739" s="20">
        <v>40341</v>
      </c>
      <c r="G739" s="2">
        <f t="shared" ca="1" si="11"/>
        <v>13</v>
      </c>
      <c r="H739" s="21" t="s">
        <v>125</v>
      </c>
      <c r="I739" s="22">
        <v>101034</v>
      </c>
      <c r="J739" s="19">
        <v>4</v>
      </c>
      <c r="K739" s="19"/>
      <c r="L739" s="19"/>
    </row>
    <row r="740" spans="1:12" x14ac:dyDescent="0.3">
      <c r="A740" s="17" t="s">
        <v>43</v>
      </c>
      <c r="B740" s="19" t="s">
        <v>121</v>
      </c>
      <c r="C740" s="17" t="s">
        <v>122</v>
      </c>
      <c r="D740" s="17" t="s">
        <v>817</v>
      </c>
      <c r="E740" s="54">
        <v>8445837</v>
      </c>
      <c r="F740" s="20">
        <v>39837</v>
      </c>
      <c r="G740" s="2">
        <f t="shared" ca="1" si="11"/>
        <v>14</v>
      </c>
      <c r="H740" s="21" t="s">
        <v>114</v>
      </c>
      <c r="I740" s="22">
        <v>101453</v>
      </c>
      <c r="J740" s="19">
        <v>1</v>
      </c>
      <c r="K740" s="19"/>
      <c r="L740" s="19"/>
    </row>
    <row r="741" spans="1:12" x14ac:dyDescent="0.3">
      <c r="A741" s="17" t="s">
        <v>46</v>
      </c>
      <c r="B741" s="19" t="s">
        <v>121</v>
      </c>
      <c r="C741" s="17" t="s">
        <v>122</v>
      </c>
      <c r="D741" s="17" t="s">
        <v>817</v>
      </c>
      <c r="E741" s="54">
        <v>4502543</v>
      </c>
      <c r="F741" s="20">
        <v>44713</v>
      </c>
      <c r="G741" s="2">
        <f t="shared" ca="1" si="11"/>
        <v>1</v>
      </c>
      <c r="H741" s="21" t="s">
        <v>114</v>
      </c>
      <c r="I741" s="22">
        <v>107676</v>
      </c>
      <c r="J741" s="19">
        <v>5</v>
      </c>
      <c r="K741" s="19"/>
      <c r="L741" s="19"/>
    </row>
    <row r="742" spans="1:12" x14ac:dyDescent="0.3">
      <c r="A742" s="17" t="s">
        <v>51</v>
      </c>
      <c r="B742" s="19" t="s">
        <v>118</v>
      </c>
      <c r="C742" s="17" t="s">
        <v>122</v>
      </c>
      <c r="D742" s="17" t="s">
        <v>817</v>
      </c>
      <c r="E742" s="54">
        <v>6109985</v>
      </c>
      <c r="F742" s="20">
        <v>39720</v>
      </c>
      <c r="G742" s="2">
        <f t="shared" ca="1" si="11"/>
        <v>15</v>
      </c>
      <c r="H742" s="21" t="s">
        <v>128</v>
      </c>
      <c r="I742" s="22">
        <v>97322</v>
      </c>
      <c r="J742" s="19">
        <v>5</v>
      </c>
      <c r="K742" s="19"/>
      <c r="L742" s="19"/>
    </row>
  </sheetData>
  <sortState xmlns:xlrd2="http://schemas.microsoft.com/office/spreadsheetml/2017/richdata2" ref="A2:L742">
    <sortCondition ref="C5:C742"/>
  </sortState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FFFF"/>
    <pageSetUpPr autoPageBreaks="0"/>
  </sheetPr>
  <dimension ref="A1:T18"/>
  <sheetViews>
    <sheetView zoomScale="130" zoomScaleNormal="130" zoomScalePageLayoutView="190" workbookViewId="0">
      <selection activeCell="B17" sqref="B17"/>
    </sheetView>
  </sheetViews>
  <sheetFormatPr defaultColWidth="9.109375" defaultRowHeight="14.4" x14ac:dyDescent="0.3"/>
  <cols>
    <col min="1" max="1" width="17.44140625" style="18" customWidth="1"/>
    <col min="2" max="7" width="10.109375" style="18" customWidth="1"/>
    <col min="8" max="8" width="11.21875" style="18" customWidth="1"/>
    <col min="9" max="9" width="10.6640625" style="18" bestFit="1" customWidth="1"/>
    <col min="10" max="11" width="9.109375" style="18"/>
    <col min="12" max="12" width="17.5546875" style="18" bestFit="1" customWidth="1"/>
    <col min="13" max="13" width="8.21875" style="18" bestFit="1" customWidth="1"/>
    <col min="14" max="14" width="20.5546875" style="18" bestFit="1" customWidth="1"/>
    <col min="15" max="15" width="10.44140625" style="18" bestFit="1" customWidth="1"/>
    <col min="16" max="16" width="5.88671875" style="18" bestFit="1" customWidth="1"/>
    <col min="17" max="17" width="8.44140625" style="18" bestFit="1" customWidth="1"/>
    <col min="18" max="18" width="14.33203125" style="18" bestFit="1" customWidth="1"/>
    <col min="19" max="19" width="10" style="18" bestFit="1" customWidth="1"/>
    <col min="20" max="16384" width="9.109375" style="18"/>
  </cols>
  <sheetData>
    <row r="1" spans="1:20" ht="23.4" x14ac:dyDescent="0.3">
      <c r="A1" s="66" t="s">
        <v>793</v>
      </c>
      <c r="B1" s="67"/>
      <c r="C1" s="67"/>
      <c r="D1" s="67"/>
      <c r="E1" s="67"/>
      <c r="F1" s="67"/>
      <c r="G1" s="67"/>
      <c r="H1" s="67"/>
      <c r="I1" s="68"/>
      <c r="L1" s="31" t="s">
        <v>106</v>
      </c>
      <c r="M1" s="32" t="s">
        <v>107</v>
      </c>
      <c r="N1" s="33" t="s">
        <v>108</v>
      </c>
      <c r="O1" s="34" t="s">
        <v>109</v>
      </c>
      <c r="P1" s="9" t="s">
        <v>37</v>
      </c>
      <c r="Q1" s="33" t="s">
        <v>110</v>
      </c>
      <c r="R1" s="35" t="s">
        <v>809</v>
      </c>
      <c r="S1" s="32" t="s">
        <v>111</v>
      </c>
    </row>
    <row r="2" spans="1:20" x14ac:dyDescent="0.3">
      <c r="A2" s="69" t="s">
        <v>823</v>
      </c>
      <c r="B2" s="70"/>
      <c r="C2" s="70"/>
      <c r="D2" s="70"/>
      <c r="E2" s="70"/>
      <c r="F2" s="70"/>
      <c r="G2" s="70"/>
      <c r="H2" s="70"/>
      <c r="I2" s="71"/>
      <c r="L2" s="17" t="s">
        <v>810</v>
      </c>
      <c r="M2" s="19" t="s">
        <v>119</v>
      </c>
      <c r="N2" s="17" t="s">
        <v>526</v>
      </c>
      <c r="O2" s="20">
        <v>40561</v>
      </c>
      <c r="P2" s="2">
        <f t="shared" ref="P2:P16" ca="1" si="0">DATEDIF(O2,TODAY(),"Y")</f>
        <v>12</v>
      </c>
      <c r="Q2" s="21"/>
      <c r="R2" s="37">
        <v>97087</v>
      </c>
      <c r="S2" s="19">
        <v>5</v>
      </c>
      <c r="T2" s="17"/>
    </row>
    <row r="3" spans="1:20" x14ac:dyDescent="0.3">
      <c r="B3" s="65" t="s">
        <v>17</v>
      </c>
      <c r="C3" s="65" t="s">
        <v>16</v>
      </c>
      <c r="D3" s="65" t="s">
        <v>15</v>
      </c>
      <c r="E3" s="65" t="s">
        <v>14</v>
      </c>
      <c r="F3" s="65" t="s">
        <v>13</v>
      </c>
      <c r="G3" s="65" t="s">
        <v>12</v>
      </c>
      <c r="H3" s="36" t="s">
        <v>11</v>
      </c>
      <c r="I3" s="36" t="s">
        <v>10</v>
      </c>
      <c r="L3" s="17" t="s">
        <v>574</v>
      </c>
      <c r="M3" s="19" t="s">
        <v>121</v>
      </c>
      <c r="N3" s="17" t="s">
        <v>526</v>
      </c>
      <c r="O3" s="20">
        <v>40214</v>
      </c>
      <c r="P3" s="2">
        <f t="shared" ca="1" si="0"/>
        <v>13</v>
      </c>
      <c r="Q3" s="21"/>
      <c r="R3" s="37">
        <v>117787</v>
      </c>
      <c r="S3" s="19">
        <v>3</v>
      </c>
    </row>
    <row r="4" spans="1:20" x14ac:dyDescent="0.3">
      <c r="A4" s="18" t="s">
        <v>9</v>
      </c>
      <c r="B4" s="38">
        <v>121</v>
      </c>
      <c r="C4" s="38">
        <v>182</v>
      </c>
      <c r="D4" s="38">
        <v>269</v>
      </c>
      <c r="E4" s="38">
        <v>243</v>
      </c>
      <c r="F4" s="38">
        <v>309</v>
      </c>
      <c r="G4" s="38">
        <v>503</v>
      </c>
      <c r="H4" s="39">
        <f>SUM(B4:G4)</f>
        <v>1627</v>
      </c>
      <c r="I4" s="39">
        <f>AVERAGE(B4:G4)</f>
        <v>271.16666666666669</v>
      </c>
      <c r="L4" s="17" t="s">
        <v>599</v>
      </c>
      <c r="M4" s="19" t="s">
        <v>121</v>
      </c>
      <c r="N4" s="17" t="s">
        <v>526</v>
      </c>
      <c r="O4" s="20">
        <v>44663</v>
      </c>
      <c r="P4" s="2">
        <f t="shared" ca="1" si="0"/>
        <v>1</v>
      </c>
      <c r="Q4" s="21" t="s">
        <v>120</v>
      </c>
      <c r="R4" s="37">
        <v>121051</v>
      </c>
      <c r="S4" s="19">
        <v>1</v>
      </c>
    </row>
    <row r="5" spans="1:20" x14ac:dyDescent="0.3">
      <c r="A5" s="18" t="s">
        <v>8</v>
      </c>
      <c r="B5" s="40">
        <v>102</v>
      </c>
      <c r="C5" s="40">
        <v>136</v>
      </c>
      <c r="D5" s="40">
        <v>125</v>
      </c>
      <c r="E5" s="40">
        <v>221</v>
      </c>
      <c r="F5" s="40">
        <v>269</v>
      </c>
      <c r="G5" s="40">
        <v>352</v>
      </c>
      <c r="H5" s="40">
        <f>SUM(B5:G5)</f>
        <v>1205</v>
      </c>
      <c r="I5" s="40">
        <f>AVERAGE(B5:G5)</f>
        <v>200.83333333333334</v>
      </c>
      <c r="L5" s="17" t="s">
        <v>540</v>
      </c>
      <c r="M5" s="19" t="s">
        <v>121</v>
      </c>
      <c r="N5" s="17" t="s">
        <v>526</v>
      </c>
      <c r="O5" s="20">
        <v>41887</v>
      </c>
      <c r="P5" s="2">
        <f t="shared" ca="1" si="0"/>
        <v>9</v>
      </c>
      <c r="Q5" s="21" t="s">
        <v>116</v>
      </c>
      <c r="R5" s="37">
        <v>107456</v>
      </c>
      <c r="S5" s="19">
        <v>3</v>
      </c>
    </row>
    <row r="6" spans="1:20" x14ac:dyDescent="0.3">
      <c r="A6" s="18" t="s">
        <v>7</v>
      </c>
      <c r="B6" s="40">
        <f t="shared" ref="B6:G6" si="1">B4-B5</f>
        <v>19</v>
      </c>
      <c r="C6" s="40">
        <f t="shared" si="1"/>
        <v>46</v>
      </c>
      <c r="D6" s="40">
        <f t="shared" si="1"/>
        <v>144</v>
      </c>
      <c r="E6" s="40">
        <f t="shared" si="1"/>
        <v>22</v>
      </c>
      <c r="F6" s="40">
        <f t="shared" si="1"/>
        <v>40</v>
      </c>
      <c r="G6" s="40">
        <f t="shared" si="1"/>
        <v>151</v>
      </c>
      <c r="H6" s="40">
        <f>SUM(B6:G6)</f>
        <v>422</v>
      </c>
      <c r="I6" s="40">
        <f>AVERAGE(B6:G6)</f>
        <v>70.333333333333329</v>
      </c>
      <c r="L6" s="17" t="s">
        <v>583</v>
      </c>
      <c r="M6" s="19" t="s">
        <v>123</v>
      </c>
      <c r="N6" s="17" t="s">
        <v>526</v>
      </c>
      <c r="O6" s="20">
        <v>43521</v>
      </c>
      <c r="P6" s="2">
        <f t="shared" ca="1" si="0"/>
        <v>4</v>
      </c>
      <c r="Q6" s="21" t="s">
        <v>114</v>
      </c>
      <c r="R6" s="37">
        <v>116103</v>
      </c>
      <c r="S6" s="19">
        <v>2</v>
      </c>
    </row>
    <row r="7" spans="1:20" x14ac:dyDescent="0.3">
      <c r="A7" s="18" t="s">
        <v>6</v>
      </c>
      <c r="B7" s="41">
        <f>B6</f>
        <v>19</v>
      </c>
      <c r="C7" s="41">
        <f>C6+B7</f>
        <v>65</v>
      </c>
      <c r="D7" s="41">
        <f>D6+C7</f>
        <v>209</v>
      </c>
      <c r="E7" s="41">
        <f>E6+D7</f>
        <v>231</v>
      </c>
      <c r="F7" s="41">
        <f>F6+E7</f>
        <v>271</v>
      </c>
      <c r="G7" s="39">
        <f>G6+F7</f>
        <v>422</v>
      </c>
      <c r="H7" s="42"/>
      <c r="I7" s="42"/>
      <c r="L7" s="17" t="s">
        <v>546</v>
      </c>
      <c r="M7" s="19" t="s">
        <v>123</v>
      </c>
      <c r="N7" s="17" t="s">
        <v>526</v>
      </c>
      <c r="O7" s="20">
        <v>43360</v>
      </c>
      <c r="P7" s="2">
        <f t="shared" ca="1" si="0"/>
        <v>5</v>
      </c>
      <c r="Q7" s="21" t="s">
        <v>114</v>
      </c>
      <c r="R7" s="37">
        <v>72043</v>
      </c>
      <c r="S7" s="19">
        <v>4</v>
      </c>
    </row>
    <row r="8" spans="1:20" x14ac:dyDescent="0.3">
      <c r="L8" s="17" t="s">
        <v>539</v>
      </c>
      <c r="M8" s="19" t="s">
        <v>112</v>
      </c>
      <c r="N8" s="17" t="s">
        <v>526</v>
      </c>
      <c r="O8" s="20">
        <v>44450</v>
      </c>
      <c r="P8" s="2">
        <f t="shared" ca="1" si="0"/>
        <v>2</v>
      </c>
      <c r="Q8" s="21" t="s">
        <v>125</v>
      </c>
      <c r="R8" s="37">
        <v>82370</v>
      </c>
      <c r="S8" s="19">
        <v>2</v>
      </c>
    </row>
    <row r="9" spans="1:20" x14ac:dyDescent="0.3">
      <c r="A9" s="18" t="s">
        <v>5</v>
      </c>
      <c r="C9" s="43">
        <f t="shared" ref="C9:G9" si="2">(C4-B4)/B4</f>
        <v>0.50413223140495866</v>
      </c>
      <c r="D9" s="43">
        <f t="shared" si="2"/>
        <v>0.47802197802197804</v>
      </c>
      <c r="E9" s="43">
        <f t="shared" si="2"/>
        <v>-9.6654275092936809E-2</v>
      </c>
      <c r="F9" s="43">
        <f t="shared" si="2"/>
        <v>0.27160493827160492</v>
      </c>
      <c r="G9" s="43">
        <f t="shared" si="2"/>
        <v>0.62783171521035597</v>
      </c>
      <c r="H9" s="43">
        <f>(G4-B4)/B4</f>
        <v>3.1570247933884299</v>
      </c>
      <c r="I9" s="44">
        <f>(G4/B4)^(1/5)-1</f>
        <v>0.32970873884381158</v>
      </c>
      <c r="L9" s="17" t="s">
        <v>562</v>
      </c>
      <c r="M9" s="19" t="s">
        <v>123</v>
      </c>
      <c r="N9" s="17" t="s">
        <v>526</v>
      </c>
      <c r="O9" s="20">
        <v>44518</v>
      </c>
      <c r="P9" s="2">
        <f t="shared" ca="1" si="0"/>
        <v>2</v>
      </c>
      <c r="Q9" s="21" t="s">
        <v>114</v>
      </c>
      <c r="R9" s="37">
        <v>112486</v>
      </c>
      <c r="S9" s="19">
        <v>2</v>
      </c>
    </row>
    <row r="10" spans="1:20" x14ac:dyDescent="0.3">
      <c r="A10" s="18" t="s">
        <v>3</v>
      </c>
      <c r="C10" s="43">
        <f>(C5-B5)/B5</f>
        <v>0.33333333333333331</v>
      </c>
      <c r="D10" s="43">
        <f>(D5-C5)/C5</f>
        <v>-8.0882352941176475E-2</v>
      </c>
      <c r="E10" s="43">
        <f>(E5-D5)/D5</f>
        <v>0.76800000000000002</v>
      </c>
      <c r="F10" s="43">
        <f>(F5-E5)/E5</f>
        <v>0.21719457013574661</v>
      </c>
      <c r="G10" s="43">
        <f>(G5-F5)/F5</f>
        <v>0.30855018587360594</v>
      </c>
      <c r="H10" s="43">
        <f>(G5-B5)/B5</f>
        <v>2.4509803921568629</v>
      </c>
      <c r="I10" s="44">
        <f>(G5/B5)^(1/5)-1</f>
        <v>0.28111612733456903</v>
      </c>
      <c r="L10" s="17" t="s">
        <v>555</v>
      </c>
      <c r="M10" s="19" t="s">
        <v>112</v>
      </c>
      <c r="N10" s="17" t="s">
        <v>526</v>
      </c>
      <c r="O10" s="20">
        <v>40132</v>
      </c>
      <c r="P10" s="2">
        <f t="shared" ca="1" si="0"/>
        <v>14</v>
      </c>
      <c r="Q10" s="21"/>
      <c r="R10" s="37">
        <v>99384</v>
      </c>
      <c r="S10" s="19">
        <v>5</v>
      </c>
    </row>
    <row r="11" spans="1:20" x14ac:dyDescent="0.3">
      <c r="A11" s="18" t="s">
        <v>4</v>
      </c>
      <c r="C11" s="43">
        <f>(C6-B6)/B6</f>
        <v>1.4210526315789473</v>
      </c>
      <c r="D11" s="43">
        <f>(D6-C6)/C6</f>
        <v>2.1304347826086958</v>
      </c>
      <c r="E11" s="43">
        <f>(E6-D6)/D6</f>
        <v>-0.84722222222222221</v>
      </c>
      <c r="F11" s="43">
        <f>(F6-E6)/E6</f>
        <v>0.81818181818181823</v>
      </c>
      <c r="G11" s="43">
        <f>(G6-F6)/F6</f>
        <v>2.7749999999999999</v>
      </c>
      <c r="H11" s="43">
        <f>(G6-B6)/B6</f>
        <v>6.9473684210526319</v>
      </c>
      <c r="I11" s="44">
        <f>(G6/B6)^(1/5)-1</f>
        <v>0.51371693346807001</v>
      </c>
      <c r="L11" s="17" t="s">
        <v>595</v>
      </c>
      <c r="M11" s="19" t="s">
        <v>112</v>
      </c>
      <c r="N11" s="17" t="s">
        <v>526</v>
      </c>
      <c r="O11" s="20">
        <v>40272</v>
      </c>
      <c r="P11" s="2">
        <f t="shared" ca="1" si="0"/>
        <v>13</v>
      </c>
      <c r="Q11" s="21"/>
      <c r="R11" s="37">
        <v>118603</v>
      </c>
      <c r="S11" s="19">
        <v>1</v>
      </c>
    </row>
    <row r="12" spans="1:20" x14ac:dyDescent="0.3">
      <c r="L12" s="17" t="s">
        <v>545</v>
      </c>
      <c r="M12" s="19" t="s">
        <v>123</v>
      </c>
      <c r="N12" s="17" t="s">
        <v>526</v>
      </c>
      <c r="O12" s="20">
        <v>44810</v>
      </c>
      <c r="P12" s="2">
        <f t="shared" ca="1" si="0"/>
        <v>1</v>
      </c>
      <c r="Q12" s="21" t="s">
        <v>125</v>
      </c>
      <c r="R12" s="37">
        <v>113370</v>
      </c>
      <c r="S12" s="19">
        <v>1</v>
      </c>
    </row>
    <row r="13" spans="1:20" x14ac:dyDescent="0.3">
      <c r="A13" s="18" t="s">
        <v>2</v>
      </c>
      <c r="B13" s="45">
        <f>B4/B5</f>
        <v>1.1862745098039216</v>
      </c>
      <c r="C13" s="45">
        <f>C4/C5</f>
        <v>1.338235294117647</v>
      </c>
      <c r="D13" s="45">
        <f>D4/D5</f>
        <v>2.1520000000000001</v>
      </c>
      <c r="E13" s="45">
        <f>E4/E5</f>
        <v>1.0995475113122173</v>
      </c>
      <c r="F13" s="45">
        <f>F4/F5</f>
        <v>1.1486988847583643</v>
      </c>
      <c r="G13" s="45">
        <f>G4/G5</f>
        <v>1.4289772727272727</v>
      </c>
      <c r="H13" s="45">
        <f>H4/H5</f>
        <v>1.3502074688796681</v>
      </c>
      <c r="L13" s="17" t="s">
        <v>808</v>
      </c>
      <c r="M13" s="19" t="s">
        <v>123</v>
      </c>
      <c r="N13" s="17" t="s">
        <v>526</v>
      </c>
      <c r="O13" s="20">
        <v>44352</v>
      </c>
      <c r="P13" s="2">
        <f t="shared" ca="1" si="0"/>
        <v>2</v>
      </c>
      <c r="Q13" s="21" t="s">
        <v>125</v>
      </c>
      <c r="R13" s="37">
        <v>62172</v>
      </c>
      <c r="S13" s="19">
        <v>5</v>
      </c>
    </row>
    <row r="14" spans="1:20" x14ac:dyDescent="0.3">
      <c r="A14" s="18" t="s">
        <v>0</v>
      </c>
      <c r="B14" s="45">
        <f>B5/B6</f>
        <v>5.3684210526315788</v>
      </c>
      <c r="C14" s="45">
        <f>C5/C6</f>
        <v>2.9565217391304346</v>
      </c>
      <c r="D14" s="45">
        <f>D5/D6</f>
        <v>0.86805555555555558</v>
      </c>
      <c r="E14" s="45">
        <f>E5/E6</f>
        <v>10.045454545454545</v>
      </c>
      <c r="F14" s="45">
        <f>F5/F6</f>
        <v>6.7249999999999996</v>
      </c>
      <c r="G14" s="45">
        <f>G5/G6</f>
        <v>2.3311258278145695</v>
      </c>
      <c r="H14" s="45">
        <f>H5/H6</f>
        <v>2.8554502369668247</v>
      </c>
      <c r="L14" s="17" t="s">
        <v>586</v>
      </c>
      <c r="M14" s="19" t="s">
        <v>121</v>
      </c>
      <c r="N14" s="17" t="s">
        <v>526</v>
      </c>
      <c r="O14" s="20">
        <v>40973</v>
      </c>
      <c r="P14" s="2">
        <f ca="1">DATEDIF(O14,TODAY(),"Y")</f>
        <v>11</v>
      </c>
      <c r="Q14" s="21"/>
      <c r="R14" s="37">
        <v>59015</v>
      </c>
      <c r="S14" s="19">
        <v>4</v>
      </c>
    </row>
    <row r="15" spans="1:20" x14ac:dyDescent="0.3">
      <c r="A15" s="18" t="s">
        <v>1</v>
      </c>
      <c r="B15" s="45">
        <f>B4/B6</f>
        <v>6.3684210526315788</v>
      </c>
      <c r="C15" s="45">
        <f>C4/C6</f>
        <v>3.9565217391304346</v>
      </c>
      <c r="D15" s="45">
        <f>D4/D6</f>
        <v>1.8680555555555556</v>
      </c>
      <c r="E15" s="45">
        <f>E4/E6</f>
        <v>11.045454545454545</v>
      </c>
      <c r="F15" s="45">
        <f>F4/F6</f>
        <v>7.7249999999999996</v>
      </c>
      <c r="G15" s="45">
        <f>G4/G6</f>
        <v>3.3311258278145695</v>
      </c>
      <c r="H15" s="45">
        <f>H4/H6</f>
        <v>3.8554502369668247</v>
      </c>
      <c r="L15" s="17" t="s">
        <v>561</v>
      </c>
      <c r="M15" s="19" t="s">
        <v>121</v>
      </c>
      <c r="N15" s="17" t="s">
        <v>526</v>
      </c>
      <c r="O15" s="20">
        <v>43448</v>
      </c>
      <c r="P15" s="2">
        <f t="shared" ca="1" si="0"/>
        <v>4</v>
      </c>
      <c r="Q15" s="21" t="s">
        <v>125</v>
      </c>
      <c r="R15" s="37">
        <v>76124</v>
      </c>
      <c r="S15" s="19">
        <v>3</v>
      </c>
    </row>
    <row r="16" spans="1:20" x14ac:dyDescent="0.3">
      <c r="L16" s="17" t="s">
        <v>579</v>
      </c>
      <c r="M16" s="19" t="s">
        <v>112</v>
      </c>
      <c r="N16" s="17" t="s">
        <v>526</v>
      </c>
      <c r="O16" s="20">
        <v>44596</v>
      </c>
      <c r="P16" s="2">
        <f t="shared" ca="1" si="0"/>
        <v>1</v>
      </c>
      <c r="Q16" s="21"/>
      <c r="R16" s="37">
        <v>58137</v>
      </c>
      <c r="S16" s="19">
        <v>4</v>
      </c>
    </row>
    <row r="17" spans="2:7" x14ac:dyDescent="0.3">
      <c r="B17" s="46"/>
      <c r="C17" s="47"/>
      <c r="D17" s="47"/>
      <c r="E17" s="47"/>
      <c r="F17" s="47"/>
      <c r="G17" s="47"/>
    </row>
    <row r="18" spans="2:7" x14ac:dyDescent="0.3">
      <c r="B18" s="47"/>
      <c r="C18" s="47"/>
      <c r="D18" s="47"/>
      <c r="E18" s="47"/>
      <c r="F18" s="47"/>
      <c r="G18" s="47"/>
    </row>
  </sheetData>
  <mergeCells count="2">
    <mergeCell ref="A1:I1"/>
    <mergeCell ref="A2:I2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autoPageBreaks="0"/>
  </sheetPr>
  <dimension ref="A1:J742"/>
  <sheetViews>
    <sheetView tabSelected="1" zoomScale="130" zoomScaleNormal="130" zoomScalePageLayoutView="190" workbookViewId="0">
      <selection activeCell="J1" sqref="J1:J1048576"/>
    </sheetView>
  </sheetViews>
  <sheetFormatPr defaultColWidth="9.109375" defaultRowHeight="14.4" x14ac:dyDescent="0.3"/>
  <cols>
    <col min="1" max="1" width="18.109375" style="18" bestFit="1" customWidth="1"/>
    <col min="2" max="2" width="7.6640625" style="18" bestFit="1" customWidth="1"/>
    <col min="3" max="3" width="23.6640625" style="18" customWidth="1"/>
    <col min="4" max="4" width="8.77734375" style="18" bestFit="1" customWidth="1"/>
    <col min="5" max="5" width="8.6640625" style="55" bestFit="1" customWidth="1"/>
    <col min="6" max="6" width="10.6640625" style="30" bestFit="1" customWidth="1"/>
    <col min="7" max="7" width="6.88671875" style="18" bestFit="1" customWidth="1"/>
    <col min="8" max="8" width="7.88671875" style="18" bestFit="1" customWidth="1"/>
    <col min="9" max="9" width="14.44140625" style="18" bestFit="1" customWidth="1"/>
    <col min="10" max="10" width="9.6640625" style="18" bestFit="1" customWidth="1"/>
    <col min="11" max="16384" width="9.109375" style="18"/>
  </cols>
  <sheetData>
    <row r="1" spans="1:10" x14ac:dyDescent="0.3">
      <c r="A1" s="10" t="s">
        <v>106</v>
      </c>
      <c r="B1" s="11" t="s">
        <v>107</v>
      </c>
      <c r="C1" s="12" t="s">
        <v>108</v>
      </c>
      <c r="D1" s="12" t="s">
        <v>821</v>
      </c>
      <c r="E1" s="53" t="s">
        <v>813</v>
      </c>
      <c r="F1" s="13" t="s">
        <v>109</v>
      </c>
      <c r="G1" s="1" t="s">
        <v>37</v>
      </c>
      <c r="H1" s="12" t="s">
        <v>110</v>
      </c>
      <c r="I1" s="14" t="s">
        <v>809</v>
      </c>
      <c r="J1" s="11" t="s">
        <v>111</v>
      </c>
    </row>
    <row r="2" spans="1:10" x14ac:dyDescent="0.3">
      <c r="A2" s="17" t="s">
        <v>810</v>
      </c>
      <c r="B2" s="19" t="s">
        <v>119</v>
      </c>
      <c r="C2" s="17" t="s">
        <v>526</v>
      </c>
      <c r="D2" s="18" t="s">
        <v>817</v>
      </c>
      <c r="E2" s="54">
        <v>5327226</v>
      </c>
      <c r="F2" s="20">
        <v>38440</v>
      </c>
      <c r="G2" s="2">
        <f t="shared" ref="G2:G65" ca="1" si="0">DATEDIF(F2,TODAY(),"Y")</f>
        <v>18</v>
      </c>
      <c r="H2" s="2"/>
      <c r="I2" s="22">
        <v>96255</v>
      </c>
      <c r="J2" s="19">
        <v>5</v>
      </c>
    </row>
    <row r="3" spans="1:10" x14ac:dyDescent="0.3">
      <c r="A3" s="17" t="s">
        <v>574</v>
      </c>
      <c r="B3" s="19" t="s">
        <v>121</v>
      </c>
      <c r="C3" s="17" t="s">
        <v>526</v>
      </c>
      <c r="D3" s="18" t="s">
        <v>820</v>
      </c>
      <c r="E3" s="54">
        <v>8789674</v>
      </c>
      <c r="F3" s="20">
        <v>38093</v>
      </c>
      <c r="G3" s="2">
        <f t="shared" ca="1" si="0"/>
        <v>19</v>
      </c>
      <c r="H3" s="2"/>
      <c r="I3" s="22">
        <v>22529</v>
      </c>
      <c r="J3" s="19">
        <v>3</v>
      </c>
    </row>
    <row r="4" spans="1:10" x14ac:dyDescent="0.3">
      <c r="A4" s="17" t="s">
        <v>599</v>
      </c>
      <c r="B4" s="19" t="s">
        <v>121</v>
      </c>
      <c r="C4" s="17" t="s">
        <v>526</v>
      </c>
      <c r="D4" s="18" t="s">
        <v>817</v>
      </c>
      <c r="E4" s="54">
        <v>6443989</v>
      </c>
      <c r="F4" s="20">
        <v>42542</v>
      </c>
      <c r="G4" s="2">
        <f t="shared" ca="1" si="0"/>
        <v>7</v>
      </c>
      <c r="H4" s="2" t="s">
        <v>120</v>
      </c>
      <c r="I4" s="22">
        <v>85328</v>
      </c>
      <c r="J4" s="19">
        <v>1</v>
      </c>
    </row>
    <row r="5" spans="1:10" x14ac:dyDescent="0.3">
      <c r="A5" s="17" t="s">
        <v>540</v>
      </c>
      <c r="B5" s="19" t="s">
        <v>121</v>
      </c>
      <c r="C5" s="17" t="s">
        <v>526</v>
      </c>
      <c r="D5" s="18" t="s">
        <v>819</v>
      </c>
      <c r="E5" s="54">
        <v>9533647</v>
      </c>
      <c r="F5" s="20">
        <v>39766</v>
      </c>
      <c r="G5" s="2">
        <f t="shared" ca="1" si="0"/>
        <v>15</v>
      </c>
      <c r="H5" s="2" t="s">
        <v>116</v>
      </c>
      <c r="I5" s="22">
        <v>31806</v>
      </c>
      <c r="J5" s="19">
        <v>3</v>
      </c>
    </row>
    <row r="6" spans="1:10" x14ac:dyDescent="0.3">
      <c r="A6" s="17" t="s">
        <v>583</v>
      </c>
      <c r="B6" s="19" t="s">
        <v>123</v>
      </c>
      <c r="C6" s="17" t="s">
        <v>526</v>
      </c>
      <c r="D6" s="18" t="s">
        <v>817</v>
      </c>
      <c r="E6" s="54">
        <v>7901946</v>
      </c>
      <c r="F6" s="20">
        <v>41400</v>
      </c>
      <c r="G6" s="2">
        <f t="shared" ca="1" si="0"/>
        <v>10</v>
      </c>
      <c r="H6" s="2" t="s">
        <v>114</v>
      </c>
      <c r="I6" s="22">
        <v>84629</v>
      </c>
      <c r="J6" s="19">
        <v>2</v>
      </c>
    </row>
    <row r="7" spans="1:10" x14ac:dyDescent="0.3">
      <c r="A7" s="17" t="s">
        <v>546</v>
      </c>
      <c r="B7" s="19" t="s">
        <v>123</v>
      </c>
      <c r="C7" s="17" t="s">
        <v>526</v>
      </c>
      <c r="D7" s="18" t="s">
        <v>819</v>
      </c>
      <c r="E7" s="54">
        <v>4083306</v>
      </c>
      <c r="F7" s="20">
        <v>41239</v>
      </c>
      <c r="G7" s="2">
        <f t="shared" ca="1" si="0"/>
        <v>11</v>
      </c>
      <c r="H7" s="2" t="s">
        <v>114</v>
      </c>
      <c r="I7" s="22">
        <v>31482</v>
      </c>
      <c r="J7" s="19">
        <v>4</v>
      </c>
    </row>
    <row r="8" spans="1:10" x14ac:dyDescent="0.3">
      <c r="A8" s="17" t="s">
        <v>539</v>
      </c>
      <c r="B8" s="19" t="s">
        <v>112</v>
      </c>
      <c r="C8" s="17" t="s">
        <v>526</v>
      </c>
      <c r="D8" s="18" t="s">
        <v>819</v>
      </c>
      <c r="E8" s="54">
        <v>4338698</v>
      </c>
      <c r="F8" s="20">
        <v>42329</v>
      </c>
      <c r="G8" s="2">
        <f t="shared" ca="1" si="0"/>
        <v>8</v>
      </c>
      <c r="H8" s="2" t="s">
        <v>125</v>
      </c>
      <c r="I8" s="22">
        <v>40176</v>
      </c>
      <c r="J8" s="19">
        <v>2</v>
      </c>
    </row>
    <row r="9" spans="1:10" x14ac:dyDescent="0.3">
      <c r="A9" s="17" t="s">
        <v>562</v>
      </c>
      <c r="B9" s="19" t="s">
        <v>123</v>
      </c>
      <c r="C9" s="17" t="s">
        <v>526</v>
      </c>
      <c r="D9" s="18" t="s">
        <v>818</v>
      </c>
      <c r="E9" s="54">
        <v>3839104</v>
      </c>
      <c r="F9" s="20">
        <v>42397</v>
      </c>
      <c r="G9" s="2">
        <f t="shared" ca="1" si="0"/>
        <v>7</v>
      </c>
      <c r="H9" s="2" t="s">
        <v>114</v>
      </c>
      <c r="I9" s="22">
        <v>63909</v>
      </c>
      <c r="J9" s="19">
        <v>2</v>
      </c>
    </row>
    <row r="10" spans="1:10" x14ac:dyDescent="0.3">
      <c r="A10" s="17" t="s">
        <v>555</v>
      </c>
      <c r="B10" s="19" t="s">
        <v>112</v>
      </c>
      <c r="C10" s="17" t="s">
        <v>526</v>
      </c>
      <c r="D10" s="18" t="s">
        <v>820</v>
      </c>
      <c r="E10" s="54">
        <v>6756855</v>
      </c>
      <c r="F10" s="20">
        <v>38011</v>
      </c>
      <c r="G10" s="2">
        <f t="shared" ca="1" si="0"/>
        <v>19</v>
      </c>
      <c r="H10" s="2"/>
      <c r="I10" s="22">
        <v>19348</v>
      </c>
      <c r="J10" s="19">
        <v>5</v>
      </c>
    </row>
    <row r="11" spans="1:10" x14ac:dyDescent="0.3">
      <c r="A11" s="17" t="s">
        <v>595</v>
      </c>
      <c r="B11" s="19" t="s">
        <v>112</v>
      </c>
      <c r="C11" s="17" t="s">
        <v>526</v>
      </c>
      <c r="D11" s="18" t="s">
        <v>818</v>
      </c>
      <c r="E11" s="54">
        <v>5666213</v>
      </c>
      <c r="F11" s="20">
        <v>38151</v>
      </c>
      <c r="G11" s="2">
        <f t="shared" ca="1" si="0"/>
        <v>19</v>
      </c>
      <c r="H11" s="2"/>
      <c r="I11" s="22">
        <v>64152</v>
      </c>
      <c r="J11" s="19">
        <v>1</v>
      </c>
    </row>
    <row r="12" spans="1:10" x14ac:dyDescent="0.3">
      <c r="A12" s="17" t="s">
        <v>545</v>
      </c>
      <c r="B12" s="19" t="s">
        <v>123</v>
      </c>
      <c r="C12" s="17" t="s">
        <v>526</v>
      </c>
      <c r="D12" s="18" t="s">
        <v>817</v>
      </c>
      <c r="E12" s="54">
        <v>4118170</v>
      </c>
      <c r="F12" s="20">
        <v>42689</v>
      </c>
      <c r="G12" s="2">
        <f t="shared" ca="1" si="0"/>
        <v>7</v>
      </c>
      <c r="H12" s="2" t="s">
        <v>125</v>
      </c>
      <c r="I12" s="22">
        <v>116775</v>
      </c>
      <c r="J12" s="19">
        <v>1</v>
      </c>
    </row>
    <row r="13" spans="1:10" x14ac:dyDescent="0.3">
      <c r="A13" s="17" t="s">
        <v>808</v>
      </c>
      <c r="B13" s="19" t="s">
        <v>123</v>
      </c>
      <c r="C13" s="17" t="s">
        <v>526</v>
      </c>
      <c r="D13" s="18" t="s">
        <v>819</v>
      </c>
      <c r="E13" s="54">
        <v>6349022</v>
      </c>
      <c r="F13" s="20">
        <v>42231</v>
      </c>
      <c r="G13" s="2">
        <f t="shared" ca="1" si="0"/>
        <v>8</v>
      </c>
      <c r="H13" s="2" t="s">
        <v>125</v>
      </c>
      <c r="I13" s="22">
        <v>34081</v>
      </c>
      <c r="J13" s="19">
        <v>5</v>
      </c>
    </row>
    <row r="14" spans="1:10" x14ac:dyDescent="0.3">
      <c r="A14" s="17" t="s">
        <v>561</v>
      </c>
      <c r="B14" s="19" t="s">
        <v>121</v>
      </c>
      <c r="C14" s="17" t="s">
        <v>526</v>
      </c>
      <c r="D14" s="18" t="s">
        <v>817</v>
      </c>
      <c r="E14" s="54">
        <v>2939563</v>
      </c>
      <c r="F14" s="20">
        <v>41327</v>
      </c>
      <c r="G14" s="2">
        <f t="shared" ca="1" si="0"/>
        <v>10</v>
      </c>
      <c r="H14" s="2" t="s">
        <v>125</v>
      </c>
      <c r="I14" s="22">
        <v>85644</v>
      </c>
      <c r="J14" s="19">
        <v>3</v>
      </c>
    </row>
    <row r="15" spans="1:10" x14ac:dyDescent="0.3">
      <c r="A15" s="17" t="s">
        <v>586</v>
      </c>
      <c r="B15" s="19" t="s">
        <v>121</v>
      </c>
      <c r="C15" s="17" t="s">
        <v>526</v>
      </c>
      <c r="D15" s="18" t="s">
        <v>817</v>
      </c>
      <c r="E15" s="54">
        <v>8285609</v>
      </c>
      <c r="F15" s="20">
        <v>38852</v>
      </c>
      <c r="G15" s="2">
        <f t="shared" ca="1" si="0"/>
        <v>17</v>
      </c>
      <c r="H15" s="2"/>
      <c r="I15" s="22">
        <v>121014</v>
      </c>
      <c r="J15" s="19">
        <v>4</v>
      </c>
    </row>
    <row r="16" spans="1:10" x14ac:dyDescent="0.3">
      <c r="A16" s="17" t="s">
        <v>579</v>
      </c>
      <c r="B16" s="19" t="s">
        <v>112</v>
      </c>
      <c r="C16" s="17" t="s">
        <v>526</v>
      </c>
      <c r="D16" s="18" t="s">
        <v>817</v>
      </c>
      <c r="E16" s="54">
        <v>4956796</v>
      </c>
      <c r="F16" s="20">
        <v>42475</v>
      </c>
      <c r="G16" s="2">
        <f t="shared" ca="1" si="0"/>
        <v>7</v>
      </c>
      <c r="H16" s="2"/>
      <c r="I16" s="22">
        <v>77868</v>
      </c>
      <c r="J16" s="19">
        <v>4</v>
      </c>
    </row>
    <row r="17" spans="1:10" x14ac:dyDescent="0.3">
      <c r="A17" s="17" t="s">
        <v>534</v>
      </c>
      <c r="B17" s="19" t="s">
        <v>123</v>
      </c>
      <c r="C17" s="17" t="s">
        <v>526</v>
      </c>
      <c r="D17" s="18" t="s">
        <v>818</v>
      </c>
      <c r="E17" s="54">
        <v>4546109</v>
      </c>
      <c r="F17" s="20">
        <v>38260</v>
      </c>
      <c r="G17" s="2">
        <f t="shared" ca="1" si="0"/>
        <v>19</v>
      </c>
      <c r="H17" s="2" t="s">
        <v>120</v>
      </c>
      <c r="I17" s="22">
        <v>62586</v>
      </c>
      <c r="J17" s="19">
        <v>5</v>
      </c>
    </row>
    <row r="18" spans="1:10" x14ac:dyDescent="0.3">
      <c r="A18" s="17" t="s">
        <v>585</v>
      </c>
      <c r="B18" s="19" t="s">
        <v>118</v>
      </c>
      <c r="C18" s="17" t="s">
        <v>526</v>
      </c>
      <c r="D18" s="18" t="s">
        <v>818</v>
      </c>
      <c r="E18" s="54">
        <v>7132214</v>
      </c>
      <c r="F18" s="20">
        <v>41051</v>
      </c>
      <c r="G18" s="2">
        <f t="shared" ca="1" si="0"/>
        <v>11</v>
      </c>
      <c r="H18" s="2"/>
      <c r="I18" s="22">
        <v>48911</v>
      </c>
      <c r="J18" s="19">
        <v>2</v>
      </c>
    </row>
    <row r="19" spans="1:10" x14ac:dyDescent="0.3">
      <c r="A19" s="17" t="s">
        <v>594</v>
      </c>
      <c r="B19" s="19" t="s">
        <v>121</v>
      </c>
      <c r="C19" s="17" t="s">
        <v>526</v>
      </c>
      <c r="D19" s="18" t="s">
        <v>818</v>
      </c>
      <c r="E19" s="54">
        <v>8141713</v>
      </c>
      <c r="F19" s="20">
        <v>38149</v>
      </c>
      <c r="G19" s="2">
        <f t="shared" ca="1" si="0"/>
        <v>19</v>
      </c>
      <c r="H19" s="2" t="s">
        <v>116</v>
      </c>
      <c r="I19" s="22">
        <v>61763</v>
      </c>
      <c r="J19" s="19">
        <v>5</v>
      </c>
    </row>
    <row r="20" spans="1:10" x14ac:dyDescent="0.3">
      <c r="A20" s="17" t="s">
        <v>543</v>
      </c>
      <c r="B20" s="19" t="s">
        <v>112</v>
      </c>
      <c r="C20" s="17" t="s">
        <v>526</v>
      </c>
      <c r="D20" s="18" t="s">
        <v>819</v>
      </c>
      <c r="E20" s="54">
        <v>3162813</v>
      </c>
      <c r="F20" s="20">
        <v>41964</v>
      </c>
      <c r="G20" s="2">
        <f t="shared" ca="1" si="0"/>
        <v>9</v>
      </c>
      <c r="H20" s="2" t="s">
        <v>114</v>
      </c>
      <c r="I20" s="22">
        <v>33467</v>
      </c>
      <c r="J20" s="19">
        <v>3</v>
      </c>
    </row>
    <row r="21" spans="1:10" x14ac:dyDescent="0.3">
      <c r="A21" s="17" t="s">
        <v>538</v>
      </c>
      <c r="B21" s="19" t="s">
        <v>121</v>
      </c>
      <c r="C21" s="17" t="s">
        <v>526</v>
      </c>
      <c r="D21" s="18" t="s">
        <v>817</v>
      </c>
      <c r="E21" s="54">
        <v>9476844</v>
      </c>
      <c r="F21" s="20">
        <v>42324</v>
      </c>
      <c r="G21" s="2">
        <f t="shared" ca="1" si="0"/>
        <v>8</v>
      </c>
      <c r="H21" s="2"/>
      <c r="I21" s="22">
        <v>98807</v>
      </c>
      <c r="J21" s="19">
        <v>1</v>
      </c>
    </row>
    <row r="22" spans="1:10" x14ac:dyDescent="0.3">
      <c r="A22" s="17" t="s">
        <v>610</v>
      </c>
      <c r="B22" s="19" t="s">
        <v>123</v>
      </c>
      <c r="C22" s="17" t="s">
        <v>526</v>
      </c>
      <c r="D22" s="18" t="s">
        <v>820</v>
      </c>
      <c r="E22" s="54">
        <v>1441278</v>
      </c>
      <c r="F22" s="20">
        <v>39314</v>
      </c>
      <c r="G22" s="2">
        <f t="shared" ca="1" si="0"/>
        <v>16</v>
      </c>
      <c r="H22" s="2" t="s">
        <v>125</v>
      </c>
      <c r="I22" s="22">
        <v>16936</v>
      </c>
      <c r="J22" s="19">
        <v>4</v>
      </c>
    </row>
    <row r="23" spans="1:10" x14ac:dyDescent="0.3">
      <c r="A23" s="17" t="s">
        <v>589</v>
      </c>
      <c r="B23" s="19" t="s">
        <v>121</v>
      </c>
      <c r="C23" s="17" t="s">
        <v>526</v>
      </c>
      <c r="D23" s="18" t="s">
        <v>817</v>
      </c>
      <c r="E23" s="54">
        <v>8517462</v>
      </c>
      <c r="F23" s="20">
        <v>42503</v>
      </c>
      <c r="G23" s="2">
        <f t="shared" ca="1" si="0"/>
        <v>7</v>
      </c>
      <c r="H23" s="2" t="s">
        <v>120</v>
      </c>
      <c r="I23" s="22">
        <v>79853</v>
      </c>
      <c r="J23" s="19">
        <v>4</v>
      </c>
    </row>
    <row r="24" spans="1:10" x14ac:dyDescent="0.3">
      <c r="A24" s="17" t="s">
        <v>609</v>
      </c>
      <c r="B24" s="19" t="s">
        <v>118</v>
      </c>
      <c r="C24" s="17" t="s">
        <v>526</v>
      </c>
      <c r="D24" s="18" t="s">
        <v>818</v>
      </c>
      <c r="E24" s="54">
        <v>1203794</v>
      </c>
      <c r="F24" s="20">
        <v>38201</v>
      </c>
      <c r="G24" s="2">
        <f t="shared" ca="1" si="0"/>
        <v>19</v>
      </c>
      <c r="H24" s="2" t="s">
        <v>128</v>
      </c>
      <c r="I24" s="22">
        <v>60750</v>
      </c>
      <c r="J24" s="19">
        <v>4</v>
      </c>
    </row>
    <row r="25" spans="1:10" x14ac:dyDescent="0.3">
      <c r="A25" s="17" t="s">
        <v>551</v>
      </c>
      <c r="B25" s="19" t="s">
        <v>119</v>
      </c>
      <c r="C25" s="17" t="s">
        <v>526</v>
      </c>
      <c r="D25" s="18" t="s">
        <v>820</v>
      </c>
      <c r="E25" s="54">
        <v>1821887</v>
      </c>
      <c r="F25" s="20">
        <v>42358</v>
      </c>
      <c r="G25" s="2">
        <f t="shared" ca="1" si="0"/>
        <v>7</v>
      </c>
      <c r="H25" s="2" t="s">
        <v>114</v>
      </c>
      <c r="I25" s="22">
        <v>15944</v>
      </c>
      <c r="J25" s="19">
        <v>1</v>
      </c>
    </row>
    <row r="26" spans="1:10" x14ac:dyDescent="0.3">
      <c r="A26" s="17" t="s">
        <v>581</v>
      </c>
      <c r="B26" s="19" t="s">
        <v>121</v>
      </c>
      <c r="C26" s="17" t="s">
        <v>526</v>
      </c>
      <c r="D26" s="18" t="s">
        <v>818</v>
      </c>
      <c r="E26" s="54">
        <v>9313740</v>
      </c>
      <c r="F26" s="20">
        <v>41768</v>
      </c>
      <c r="G26" s="2">
        <f t="shared" ca="1" si="0"/>
        <v>9</v>
      </c>
      <c r="H26" s="2" t="s">
        <v>120</v>
      </c>
      <c r="I26" s="22">
        <v>62249</v>
      </c>
      <c r="J26" s="19">
        <v>4</v>
      </c>
    </row>
    <row r="27" spans="1:10" x14ac:dyDescent="0.3">
      <c r="A27" s="17" t="s">
        <v>528</v>
      </c>
      <c r="B27" s="19" t="s">
        <v>112</v>
      </c>
      <c r="C27" s="17" t="s">
        <v>526</v>
      </c>
      <c r="D27" s="18" t="s">
        <v>819</v>
      </c>
      <c r="E27" s="54">
        <v>7497757</v>
      </c>
      <c r="F27" s="20">
        <v>37886</v>
      </c>
      <c r="G27" s="2">
        <f t="shared" ca="1" si="0"/>
        <v>20</v>
      </c>
      <c r="H27" s="2" t="s">
        <v>120</v>
      </c>
      <c r="I27" s="22">
        <v>30875</v>
      </c>
      <c r="J27" s="19">
        <v>3</v>
      </c>
    </row>
    <row r="28" spans="1:10" x14ac:dyDescent="0.3">
      <c r="A28" s="17" t="s">
        <v>533</v>
      </c>
      <c r="B28" s="19" t="s">
        <v>112</v>
      </c>
      <c r="C28" s="17" t="s">
        <v>526</v>
      </c>
      <c r="D28" s="18" t="s">
        <v>817</v>
      </c>
      <c r="E28" s="54">
        <v>2914153</v>
      </c>
      <c r="F28" s="20">
        <v>43028</v>
      </c>
      <c r="G28" s="2">
        <f t="shared" ca="1" si="0"/>
        <v>6</v>
      </c>
      <c r="H28" s="2"/>
      <c r="I28" s="22">
        <v>81743</v>
      </c>
      <c r="J28" s="19">
        <v>2</v>
      </c>
    </row>
    <row r="29" spans="1:10" x14ac:dyDescent="0.3">
      <c r="A29" s="17" t="s">
        <v>606</v>
      </c>
      <c r="B29" s="19" t="s">
        <v>112</v>
      </c>
      <c r="C29" s="17" t="s">
        <v>526</v>
      </c>
      <c r="D29" s="18" t="s">
        <v>817</v>
      </c>
      <c r="E29" s="54">
        <v>3274109</v>
      </c>
      <c r="F29" s="20">
        <v>42948</v>
      </c>
      <c r="G29" s="2">
        <f t="shared" ca="1" si="0"/>
        <v>6</v>
      </c>
      <c r="H29" s="2"/>
      <c r="I29" s="22">
        <v>68634</v>
      </c>
      <c r="J29" s="19">
        <v>4</v>
      </c>
    </row>
    <row r="30" spans="1:10" x14ac:dyDescent="0.3">
      <c r="A30" s="17" t="s">
        <v>584</v>
      </c>
      <c r="B30" s="19" t="s">
        <v>121</v>
      </c>
      <c r="C30" s="17" t="s">
        <v>526</v>
      </c>
      <c r="D30" s="18" t="s">
        <v>819</v>
      </c>
      <c r="E30" s="54">
        <v>8382552</v>
      </c>
      <c r="F30" s="20">
        <v>41045</v>
      </c>
      <c r="G30" s="2">
        <f t="shared" ca="1" si="0"/>
        <v>11</v>
      </c>
      <c r="H30" s="2" t="s">
        <v>116</v>
      </c>
      <c r="I30" s="22">
        <v>32859</v>
      </c>
      <c r="J30" s="19">
        <v>4</v>
      </c>
    </row>
    <row r="31" spans="1:10" x14ac:dyDescent="0.3">
      <c r="A31" s="17" t="s">
        <v>582</v>
      </c>
      <c r="B31" s="19" t="s">
        <v>123</v>
      </c>
      <c r="C31" s="17" t="s">
        <v>526</v>
      </c>
      <c r="D31" s="18" t="s">
        <v>817</v>
      </c>
      <c r="E31" s="54">
        <v>6365806</v>
      </c>
      <c r="F31" s="20">
        <v>42880</v>
      </c>
      <c r="G31" s="2">
        <f t="shared" ca="1" si="0"/>
        <v>6</v>
      </c>
      <c r="H31" s="2" t="s">
        <v>116</v>
      </c>
      <c r="I31" s="22">
        <v>73575</v>
      </c>
      <c r="J31" s="19">
        <v>5</v>
      </c>
    </row>
    <row r="32" spans="1:10" x14ac:dyDescent="0.3">
      <c r="A32" s="17" t="s">
        <v>549</v>
      </c>
      <c r="B32" s="19" t="s">
        <v>121</v>
      </c>
      <c r="C32" s="17" t="s">
        <v>526</v>
      </c>
      <c r="D32" s="18" t="s">
        <v>817</v>
      </c>
      <c r="E32" s="54">
        <v>1907554</v>
      </c>
      <c r="F32" s="20">
        <v>40880</v>
      </c>
      <c r="G32" s="2">
        <f t="shared" ca="1" si="0"/>
        <v>11</v>
      </c>
      <c r="H32" s="2" t="s">
        <v>114</v>
      </c>
      <c r="I32" s="22">
        <v>85415</v>
      </c>
      <c r="J32" s="19">
        <v>1</v>
      </c>
    </row>
    <row r="33" spans="1:10" x14ac:dyDescent="0.3">
      <c r="A33" s="17" t="s">
        <v>550</v>
      </c>
      <c r="B33" s="19" t="s">
        <v>112</v>
      </c>
      <c r="C33" s="17" t="s">
        <v>526</v>
      </c>
      <c r="D33" s="18" t="s">
        <v>817</v>
      </c>
      <c r="E33" s="54">
        <v>6517824</v>
      </c>
      <c r="F33" s="20">
        <v>40893</v>
      </c>
      <c r="G33" s="2">
        <f t="shared" ca="1" si="0"/>
        <v>11</v>
      </c>
      <c r="H33" s="2"/>
      <c r="I33" s="22">
        <v>66866</v>
      </c>
      <c r="J33" s="19">
        <v>4</v>
      </c>
    </row>
    <row r="34" spans="1:10" x14ac:dyDescent="0.3">
      <c r="A34" s="17" t="s">
        <v>532</v>
      </c>
      <c r="B34" s="19" t="s">
        <v>112</v>
      </c>
      <c r="C34" s="17" t="s">
        <v>526</v>
      </c>
      <c r="D34" s="18" t="s">
        <v>817</v>
      </c>
      <c r="E34" s="54">
        <v>8922964</v>
      </c>
      <c r="F34" s="20">
        <v>43008</v>
      </c>
      <c r="G34" s="2">
        <f t="shared" ca="1" si="0"/>
        <v>6</v>
      </c>
      <c r="H34" s="2"/>
      <c r="I34" s="22">
        <v>64247</v>
      </c>
      <c r="J34" s="19">
        <v>3</v>
      </c>
    </row>
    <row r="35" spans="1:10" x14ac:dyDescent="0.3">
      <c r="A35" s="17" t="s">
        <v>542</v>
      </c>
      <c r="B35" s="19" t="s">
        <v>119</v>
      </c>
      <c r="C35" s="17" t="s">
        <v>526</v>
      </c>
      <c r="D35" s="18" t="s">
        <v>817</v>
      </c>
      <c r="E35" s="54">
        <v>5628808</v>
      </c>
      <c r="F35" s="20">
        <v>40855</v>
      </c>
      <c r="G35" s="2">
        <f t="shared" ca="1" si="0"/>
        <v>12</v>
      </c>
      <c r="H35" s="2" t="s">
        <v>116</v>
      </c>
      <c r="I35" s="22">
        <v>84629</v>
      </c>
      <c r="J35" s="19">
        <v>3</v>
      </c>
    </row>
    <row r="36" spans="1:10" x14ac:dyDescent="0.3">
      <c r="A36" s="17" t="s">
        <v>604</v>
      </c>
      <c r="B36" s="19" t="s">
        <v>123</v>
      </c>
      <c r="C36" s="17" t="s">
        <v>526</v>
      </c>
      <c r="D36" s="18" t="s">
        <v>817</v>
      </c>
      <c r="E36" s="54">
        <v>9425420</v>
      </c>
      <c r="F36" s="20">
        <v>41874</v>
      </c>
      <c r="G36" s="2">
        <f t="shared" ca="1" si="0"/>
        <v>9</v>
      </c>
      <c r="H36" s="2"/>
      <c r="I36" s="22">
        <v>79178</v>
      </c>
      <c r="J36" s="19">
        <v>4</v>
      </c>
    </row>
    <row r="37" spans="1:10" x14ac:dyDescent="0.3">
      <c r="A37" s="17" t="s">
        <v>571</v>
      </c>
      <c r="B37" s="19" t="s">
        <v>127</v>
      </c>
      <c r="C37" s="17" t="s">
        <v>526</v>
      </c>
      <c r="D37" s="18" t="s">
        <v>817</v>
      </c>
      <c r="E37" s="54">
        <v>6293998</v>
      </c>
      <c r="F37" s="20">
        <v>41363</v>
      </c>
      <c r="G37" s="2">
        <f t="shared" ca="1" si="0"/>
        <v>10</v>
      </c>
      <c r="H37" s="2"/>
      <c r="I37" s="22">
        <v>103775</v>
      </c>
      <c r="J37" s="19">
        <v>5</v>
      </c>
    </row>
    <row r="38" spans="1:10" x14ac:dyDescent="0.3">
      <c r="A38" s="17" t="s">
        <v>529</v>
      </c>
      <c r="B38" s="19" t="s">
        <v>127</v>
      </c>
      <c r="C38" s="17" t="s">
        <v>526</v>
      </c>
      <c r="D38" s="18" t="s">
        <v>819</v>
      </c>
      <c r="E38" s="54">
        <v>1784039</v>
      </c>
      <c r="F38" s="20">
        <v>37891</v>
      </c>
      <c r="G38" s="2">
        <f t="shared" ca="1" si="0"/>
        <v>20</v>
      </c>
      <c r="H38" s="2" t="s">
        <v>114</v>
      </c>
      <c r="I38" s="22">
        <v>42127</v>
      </c>
      <c r="J38" s="19">
        <v>2</v>
      </c>
    </row>
    <row r="39" spans="1:10" x14ac:dyDescent="0.3">
      <c r="A39" s="17" t="s">
        <v>525</v>
      </c>
      <c r="B39" s="19" t="s">
        <v>123</v>
      </c>
      <c r="C39" s="17" t="s">
        <v>526</v>
      </c>
      <c r="D39" s="18" t="s">
        <v>818</v>
      </c>
      <c r="E39" s="54">
        <v>7835544</v>
      </c>
      <c r="F39" s="20">
        <v>41174</v>
      </c>
      <c r="G39" s="2">
        <f t="shared" ca="1" si="0"/>
        <v>11</v>
      </c>
      <c r="H39" s="2"/>
      <c r="I39" s="22">
        <v>44712</v>
      </c>
      <c r="J39" s="19">
        <v>2</v>
      </c>
    </row>
    <row r="40" spans="1:10" x14ac:dyDescent="0.3">
      <c r="A40" s="17" t="s">
        <v>566</v>
      </c>
      <c r="B40" s="19" t="s">
        <v>121</v>
      </c>
      <c r="C40" s="17" t="s">
        <v>526</v>
      </c>
      <c r="D40" s="18" t="s">
        <v>818</v>
      </c>
      <c r="E40" s="54">
        <v>4466637</v>
      </c>
      <c r="F40" s="20">
        <v>40968</v>
      </c>
      <c r="G40" s="2">
        <f t="shared" ca="1" si="0"/>
        <v>11</v>
      </c>
      <c r="H40" s="2" t="s">
        <v>128</v>
      </c>
      <c r="I40" s="22">
        <v>45981</v>
      </c>
      <c r="J40" s="19">
        <v>2</v>
      </c>
    </row>
    <row r="41" spans="1:10" x14ac:dyDescent="0.3">
      <c r="A41" s="17" t="s">
        <v>530</v>
      </c>
      <c r="B41" s="19" t="s">
        <v>123</v>
      </c>
      <c r="C41" s="17" t="s">
        <v>526</v>
      </c>
      <c r="D41" s="18" t="s">
        <v>817</v>
      </c>
      <c r="E41" s="54">
        <v>4212469</v>
      </c>
      <c r="F41" s="20">
        <v>38601</v>
      </c>
      <c r="G41" s="2">
        <f t="shared" ca="1" si="0"/>
        <v>18</v>
      </c>
      <c r="H41" s="2" t="s">
        <v>114</v>
      </c>
      <c r="I41" s="22">
        <v>84240</v>
      </c>
      <c r="J41" s="19">
        <v>4</v>
      </c>
    </row>
    <row r="42" spans="1:10" x14ac:dyDescent="0.3">
      <c r="A42" s="17" t="s">
        <v>536</v>
      </c>
      <c r="B42" s="19" t="s">
        <v>121</v>
      </c>
      <c r="C42" s="17" t="s">
        <v>526</v>
      </c>
      <c r="D42" s="18" t="s">
        <v>817</v>
      </c>
      <c r="E42" s="54">
        <v>1763949</v>
      </c>
      <c r="F42" s="20">
        <v>41929</v>
      </c>
      <c r="G42" s="2">
        <f t="shared" ca="1" si="0"/>
        <v>9</v>
      </c>
      <c r="H42" s="2" t="s">
        <v>114</v>
      </c>
      <c r="I42" s="22">
        <v>86832</v>
      </c>
      <c r="J42" s="19">
        <v>5</v>
      </c>
    </row>
    <row r="43" spans="1:10" x14ac:dyDescent="0.3">
      <c r="A43" s="17" t="s">
        <v>592</v>
      </c>
      <c r="B43" s="19" t="s">
        <v>123</v>
      </c>
      <c r="C43" s="17" t="s">
        <v>526</v>
      </c>
      <c r="D43" s="18" t="s">
        <v>817</v>
      </c>
      <c r="E43" s="54">
        <v>8453460</v>
      </c>
      <c r="F43" s="20">
        <v>42896</v>
      </c>
      <c r="G43" s="2">
        <f t="shared" ca="1" si="0"/>
        <v>6</v>
      </c>
      <c r="H43" s="2" t="s">
        <v>120</v>
      </c>
      <c r="I43" s="22">
        <v>107190</v>
      </c>
      <c r="J43" s="19">
        <v>4</v>
      </c>
    </row>
    <row r="44" spans="1:10" x14ac:dyDescent="0.3">
      <c r="A44" s="17" t="s">
        <v>537</v>
      </c>
      <c r="B44" s="19" t="s">
        <v>112</v>
      </c>
      <c r="C44" s="17" t="s">
        <v>526</v>
      </c>
      <c r="D44" s="18" t="s">
        <v>818</v>
      </c>
      <c r="E44" s="54">
        <v>8312834</v>
      </c>
      <c r="F44" s="20">
        <v>43041</v>
      </c>
      <c r="G44" s="2">
        <f t="shared" ca="1" si="0"/>
        <v>6</v>
      </c>
      <c r="H44" s="2" t="s">
        <v>114</v>
      </c>
      <c r="I44" s="22">
        <v>62613</v>
      </c>
      <c r="J44" s="19">
        <v>3</v>
      </c>
    </row>
    <row r="45" spans="1:10" x14ac:dyDescent="0.3">
      <c r="A45" s="17" t="s">
        <v>600</v>
      </c>
      <c r="B45" s="19" t="s">
        <v>121</v>
      </c>
      <c r="C45" s="17" t="s">
        <v>526</v>
      </c>
      <c r="D45" s="18" t="s">
        <v>817</v>
      </c>
      <c r="E45" s="54">
        <v>2823868</v>
      </c>
      <c r="F45" s="20">
        <v>41837</v>
      </c>
      <c r="G45" s="2">
        <f t="shared" ca="1" si="0"/>
        <v>9</v>
      </c>
      <c r="H45" s="2"/>
      <c r="I45" s="22">
        <v>116073</v>
      </c>
      <c r="J45" s="19">
        <v>2</v>
      </c>
    </row>
    <row r="46" spans="1:10" x14ac:dyDescent="0.3">
      <c r="A46" s="17" t="s">
        <v>531</v>
      </c>
      <c r="B46" s="19" t="s">
        <v>119</v>
      </c>
      <c r="C46" s="17" t="s">
        <v>526</v>
      </c>
      <c r="D46" s="18" t="s">
        <v>820</v>
      </c>
      <c r="E46" s="54">
        <v>6518592</v>
      </c>
      <c r="F46" s="20">
        <v>40788</v>
      </c>
      <c r="G46" s="2">
        <f t="shared" ca="1" si="0"/>
        <v>12</v>
      </c>
      <c r="H46" s="2" t="s">
        <v>128</v>
      </c>
      <c r="I46" s="22">
        <v>14351</v>
      </c>
      <c r="J46" s="19">
        <v>3</v>
      </c>
    </row>
    <row r="47" spans="1:10" x14ac:dyDescent="0.3">
      <c r="A47" s="17" t="s">
        <v>575</v>
      </c>
      <c r="B47" s="19" t="s">
        <v>123</v>
      </c>
      <c r="C47" s="17" t="s">
        <v>526</v>
      </c>
      <c r="D47" s="18" t="s">
        <v>818</v>
      </c>
      <c r="E47" s="54">
        <v>4695668</v>
      </c>
      <c r="F47" s="20">
        <v>38445</v>
      </c>
      <c r="G47" s="2">
        <f t="shared" ca="1" si="0"/>
        <v>18</v>
      </c>
      <c r="H47" s="2"/>
      <c r="I47" s="22">
        <v>48670</v>
      </c>
      <c r="J47" s="19">
        <v>5</v>
      </c>
    </row>
    <row r="48" spans="1:10" x14ac:dyDescent="0.3">
      <c r="A48" s="17" t="s">
        <v>593</v>
      </c>
      <c r="B48" s="19" t="s">
        <v>112</v>
      </c>
      <c r="C48" s="17" t="s">
        <v>526</v>
      </c>
      <c r="D48" s="18" t="s">
        <v>817</v>
      </c>
      <c r="E48" s="54">
        <v>1214375</v>
      </c>
      <c r="F48" s="20">
        <v>41437</v>
      </c>
      <c r="G48" s="2">
        <f t="shared" ca="1" si="0"/>
        <v>10</v>
      </c>
      <c r="H48" s="2" t="s">
        <v>114</v>
      </c>
      <c r="I48" s="22">
        <v>68270</v>
      </c>
      <c r="J48" s="19">
        <v>4</v>
      </c>
    </row>
    <row r="49" spans="1:10" x14ac:dyDescent="0.3">
      <c r="A49" s="17" t="s">
        <v>563</v>
      </c>
      <c r="B49" s="19" t="s">
        <v>121</v>
      </c>
      <c r="C49" s="17" t="s">
        <v>526</v>
      </c>
      <c r="D49" s="18" t="s">
        <v>817</v>
      </c>
      <c r="E49" s="54">
        <v>2284219</v>
      </c>
      <c r="F49" s="20">
        <v>38023</v>
      </c>
      <c r="G49" s="2">
        <f t="shared" ca="1" si="0"/>
        <v>19</v>
      </c>
      <c r="H49" s="2" t="s">
        <v>128</v>
      </c>
      <c r="I49" s="22">
        <v>82917</v>
      </c>
      <c r="J49" s="19">
        <v>4</v>
      </c>
    </row>
    <row r="50" spans="1:10" x14ac:dyDescent="0.3">
      <c r="A50" s="17" t="s">
        <v>554</v>
      </c>
      <c r="B50" s="19" t="s">
        <v>118</v>
      </c>
      <c r="C50" s="17" t="s">
        <v>526</v>
      </c>
      <c r="D50" s="18" t="s">
        <v>817</v>
      </c>
      <c r="E50" s="54">
        <v>8737386</v>
      </c>
      <c r="F50" s="20">
        <v>37983</v>
      </c>
      <c r="G50" s="2">
        <f t="shared" ca="1" si="0"/>
        <v>19</v>
      </c>
      <c r="H50" s="2" t="s">
        <v>116</v>
      </c>
      <c r="I50" s="22">
        <v>99549</v>
      </c>
      <c r="J50" s="19">
        <v>4</v>
      </c>
    </row>
    <row r="51" spans="1:10" x14ac:dyDescent="0.3">
      <c r="A51" s="17" t="s">
        <v>603</v>
      </c>
      <c r="B51" s="19" t="s">
        <v>123</v>
      </c>
      <c r="C51" s="17" t="s">
        <v>526</v>
      </c>
      <c r="D51" s="18" t="s">
        <v>817</v>
      </c>
      <c r="E51" s="54">
        <v>2339719</v>
      </c>
      <c r="F51" s="20">
        <v>42202</v>
      </c>
      <c r="G51" s="2">
        <f t="shared" ca="1" si="0"/>
        <v>8</v>
      </c>
      <c r="H51" s="2" t="s">
        <v>114</v>
      </c>
      <c r="I51" s="22">
        <v>73157</v>
      </c>
      <c r="J51" s="19">
        <v>4</v>
      </c>
    </row>
    <row r="52" spans="1:10" x14ac:dyDescent="0.3">
      <c r="A52" s="17" t="s">
        <v>601</v>
      </c>
      <c r="B52" s="19" t="s">
        <v>121</v>
      </c>
      <c r="C52" s="17" t="s">
        <v>526</v>
      </c>
      <c r="D52" s="18" t="s">
        <v>818</v>
      </c>
      <c r="E52" s="54">
        <v>1467737</v>
      </c>
      <c r="F52" s="20">
        <v>39633</v>
      </c>
      <c r="G52" s="2">
        <f t="shared" ca="1" si="0"/>
        <v>15</v>
      </c>
      <c r="H52" s="2" t="s">
        <v>116</v>
      </c>
      <c r="I52" s="22">
        <v>60885</v>
      </c>
      <c r="J52" s="19">
        <v>2</v>
      </c>
    </row>
    <row r="53" spans="1:10" x14ac:dyDescent="0.3">
      <c r="A53" s="17" t="s">
        <v>535</v>
      </c>
      <c r="B53" s="19" t="s">
        <v>127</v>
      </c>
      <c r="C53" s="17" t="s">
        <v>526</v>
      </c>
      <c r="D53" s="18" t="s">
        <v>819</v>
      </c>
      <c r="E53" s="54">
        <v>1485995</v>
      </c>
      <c r="F53" s="20">
        <v>38282</v>
      </c>
      <c r="G53" s="2">
        <f t="shared" ca="1" si="0"/>
        <v>19</v>
      </c>
      <c r="H53" s="2" t="s">
        <v>128</v>
      </c>
      <c r="I53" s="22">
        <v>30341</v>
      </c>
      <c r="J53" s="19">
        <v>4</v>
      </c>
    </row>
    <row r="54" spans="1:10" x14ac:dyDescent="0.3">
      <c r="A54" s="17" t="s">
        <v>565</v>
      </c>
      <c r="B54" s="19" t="s">
        <v>123</v>
      </c>
      <c r="C54" s="17" t="s">
        <v>526</v>
      </c>
      <c r="D54" s="18" t="s">
        <v>817</v>
      </c>
      <c r="E54" s="54">
        <v>7496269</v>
      </c>
      <c r="F54" s="20">
        <v>41347</v>
      </c>
      <c r="G54" s="2">
        <f t="shared" ca="1" si="0"/>
        <v>10</v>
      </c>
      <c r="H54" s="2" t="s">
        <v>120</v>
      </c>
      <c r="I54" s="22">
        <v>93717</v>
      </c>
      <c r="J54" s="19">
        <v>2</v>
      </c>
    </row>
    <row r="55" spans="1:10" x14ac:dyDescent="0.3">
      <c r="A55" s="17" t="s">
        <v>564</v>
      </c>
      <c r="B55" s="19" t="s">
        <v>121</v>
      </c>
      <c r="C55" s="17" t="s">
        <v>526</v>
      </c>
      <c r="D55" s="18" t="s">
        <v>818</v>
      </c>
      <c r="E55" s="54">
        <v>3576201</v>
      </c>
      <c r="F55" s="20">
        <v>38405</v>
      </c>
      <c r="G55" s="2">
        <f t="shared" ca="1" si="0"/>
        <v>18</v>
      </c>
      <c r="H55" s="2"/>
      <c r="I55" s="22">
        <v>49972</v>
      </c>
      <c r="J55" s="19">
        <v>4</v>
      </c>
    </row>
    <row r="56" spans="1:10" x14ac:dyDescent="0.3">
      <c r="A56" s="17" t="s">
        <v>577</v>
      </c>
      <c r="B56" s="19" t="s">
        <v>127</v>
      </c>
      <c r="C56" s="17" t="s">
        <v>526</v>
      </c>
      <c r="D56" s="18" t="s">
        <v>817</v>
      </c>
      <c r="E56" s="54">
        <v>1646890</v>
      </c>
      <c r="F56" s="20">
        <v>39913</v>
      </c>
      <c r="G56" s="2">
        <f t="shared" ca="1" si="0"/>
        <v>14</v>
      </c>
      <c r="H56" s="2" t="s">
        <v>116</v>
      </c>
      <c r="I56" s="22">
        <v>103829</v>
      </c>
      <c r="J56" s="19">
        <v>2</v>
      </c>
    </row>
    <row r="57" spans="1:10" x14ac:dyDescent="0.3">
      <c r="A57" s="17" t="s">
        <v>552</v>
      </c>
      <c r="B57" s="19" t="s">
        <v>123</v>
      </c>
      <c r="C57" s="17" t="s">
        <v>526</v>
      </c>
      <c r="D57" s="18" t="s">
        <v>819</v>
      </c>
      <c r="E57" s="54">
        <v>1794020</v>
      </c>
      <c r="F57" s="20">
        <v>42731</v>
      </c>
      <c r="G57" s="2">
        <f t="shared" ca="1" si="0"/>
        <v>6</v>
      </c>
      <c r="H57" s="2" t="s">
        <v>114</v>
      </c>
      <c r="I57" s="22">
        <v>32522</v>
      </c>
      <c r="J57" s="19">
        <v>4</v>
      </c>
    </row>
    <row r="58" spans="1:10" x14ac:dyDescent="0.3">
      <c r="A58" s="17" t="s">
        <v>591</v>
      </c>
      <c r="B58" s="19" t="s">
        <v>123</v>
      </c>
      <c r="C58" s="17" t="s">
        <v>526</v>
      </c>
      <c r="D58" s="18" t="s">
        <v>817</v>
      </c>
      <c r="E58" s="54">
        <v>6836423</v>
      </c>
      <c r="F58" s="20">
        <v>42885</v>
      </c>
      <c r="G58" s="2">
        <f t="shared" ca="1" si="0"/>
        <v>6</v>
      </c>
      <c r="H58" s="2"/>
      <c r="I58" s="22">
        <v>71213</v>
      </c>
      <c r="J58" s="19">
        <v>1</v>
      </c>
    </row>
    <row r="59" spans="1:10" x14ac:dyDescent="0.3">
      <c r="A59" s="17" t="s">
        <v>573</v>
      </c>
      <c r="B59" s="19" t="s">
        <v>121</v>
      </c>
      <c r="C59" s="17" t="s">
        <v>526</v>
      </c>
      <c r="D59" s="18" t="s">
        <v>817</v>
      </c>
      <c r="E59" s="54">
        <v>3216473</v>
      </c>
      <c r="F59" s="20">
        <v>42479</v>
      </c>
      <c r="G59" s="2">
        <f t="shared" ca="1" si="0"/>
        <v>7</v>
      </c>
      <c r="H59" s="2"/>
      <c r="I59" s="22">
        <v>81095</v>
      </c>
      <c r="J59" s="19">
        <v>2</v>
      </c>
    </row>
    <row r="60" spans="1:10" x14ac:dyDescent="0.3">
      <c r="A60" s="17" t="s">
        <v>588</v>
      </c>
      <c r="B60" s="19" t="s">
        <v>121</v>
      </c>
      <c r="C60" s="17" t="s">
        <v>526</v>
      </c>
      <c r="D60" s="18" t="s">
        <v>817</v>
      </c>
      <c r="E60" s="54">
        <v>4977564</v>
      </c>
      <c r="F60" s="20">
        <v>39591</v>
      </c>
      <c r="G60" s="2">
        <f t="shared" ca="1" si="0"/>
        <v>15</v>
      </c>
      <c r="H60" s="2"/>
      <c r="I60" s="22">
        <v>83133</v>
      </c>
      <c r="J60" s="19">
        <v>3</v>
      </c>
    </row>
    <row r="61" spans="1:10" x14ac:dyDescent="0.3">
      <c r="A61" s="17" t="s">
        <v>596</v>
      </c>
      <c r="B61" s="19" t="s">
        <v>123</v>
      </c>
      <c r="C61" s="17" t="s">
        <v>526</v>
      </c>
      <c r="D61" s="18" t="s">
        <v>817</v>
      </c>
      <c r="E61" s="54">
        <v>8223094</v>
      </c>
      <c r="F61" s="20">
        <v>38153</v>
      </c>
      <c r="G61" s="2">
        <f t="shared" ca="1" si="0"/>
        <v>19</v>
      </c>
      <c r="H61" s="2" t="s">
        <v>120</v>
      </c>
      <c r="I61" s="22">
        <v>73683</v>
      </c>
      <c r="J61" s="19">
        <v>4</v>
      </c>
    </row>
    <row r="62" spans="1:10" x14ac:dyDescent="0.3">
      <c r="A62" s="17" t="s">
        <v>548</v>
      </c>
      <c r="B62" s="19" t="s">
        <v>121</v>
      </c>
      <c r="C62" s="17" t="s">
        <v>526</v>
      </c>
      <c r="D62" s="18" t="s">
        <v>817</v>
      </c>
      <c r="E62" s="54">
        <v>1711112</v>
      </c>
      <c r="F62" s="20">
        <v>42347</v>
      </c>
      <c r="G62" s="2">
        <f t="shared" ca="1" si="0"/>
        <v>7</v>
      </c>
      <c r="H62" s="2" t="s">
        <v>125</v>
      </c>
      <c r="I62" s="22">
        <v>98064</v>
      </c>
      <c r="J62" s="19">
        <v>3</v>
      </c>
    </row>
    <row r="63" spans="1:10" x14ac:dyDescent="0.3">
      <c r="A63" s="17" t="s">
        <v>567</v>
      </c>
      <c r="B63" s="19" t="s">
        <v>123</v>
      </c>
      <c r="C63" s="17" t="s">
        <v>526</v>
      </c>
      <c r="D63" s="18" t="s">
        <v>818</v>
      </c>
      <c r="E63" s="54">
        <v>9368684</v>
      </c>
      <c r="F63" s="20">
        <v>38055</v>
      </c>
      <c r="G63" s="2">
        <f t="shared" ca="1" si="0"/>
        <v>19</v>
      </c>
      <c r="H63" s="2" t="s">
        <v>125</v>
      </c>
      <c r="I63" s="22">
        <v>49802</v>
      </c>
      <c r="J63" s="19">
        <v>1</v>
      </c>
    </row>
    <row r="64" spans="1:10" x14ac:dyDescent="0.3">
      <c r="A64" s="17" t="s">
        <v>572</v>
      </c>
      <c r="B64" s="19" t="s">
        <v>112</v>
      </c>
      <c r="C64" s="17" t="s">
        <v>526</v>
      </c>
      <c r="D64" s="18" t="s">
        <v>817</v>
      </c>
      <c r="E64" s="54">
        <v>4803977</v>
      </c>
      <c r="F64" s="20">
        <v>42464</v>
      </c>
      <c r="G64" s="2">
        <f t="shared" ca="1" si="0"/>
        <v>7</v>
      </c>
      <c r="H64" s="2" t="s">
        <v>116</v>
      </c>
      <c r="I64" s="22">
        <v>98145</v>
      </c>
      <c r="J64" s="19">
        <v>5</v>
      </c>
    </row>
    <row r="65" spans="1:10" x14ac:dyDescent="0.3">
      <c r="A65" s="17" t="s">
        <v>602</v>
      </c>
      <c r="B65" s="19" t="s">
        <v>123</v>
      </c>
      <c r="C65" s="17" t="s">
        <v>526</v>
      </c>
      <c r="D65" s="18" t="s">
        <v>817</v>
      </c>
      <c r="E65" s="54">
        <v>3147085</v>
      </c>
      <c r="F65" s="20">
        <v>41112</v>
      </c>
      <c r="G65" s="2">
        <f t="shared" ca="1" si="0"/>
        <v>11</v>
      </c>
      <c r="H65" s="2" t="s">
        <v>128</v>
      </c>
      <c r="I65" s="22">
        <v>88938</v>
      </c>
      <c r="J65" s="19">
        <v>5</v>
      </c>
    </row>
    <row r="66" spans="1:10" x14ac:dyDescent="0.3">
      <c r="A66" s="17" t="s">
        <v>547</v>
      </c>
      <c r="B66" s="19" t="s">
        <v>112</v>
      </c>
      <c r="C66" s="17" t="s">
        <v>526</v>
      </c>
      <c r="D66" s="18" t="s">
        <v>820</v>
      </c>
      <c r="E66" s="54">
        <v>2934329</v>
      </c>
      <c r="F66" s="20">
        <v>41241</v>
      </c>
      <c r="G66" s="2">
        <f t="shared" ref="G66:G129" ca="1" si="1">DATEDIF(F66,TODAY(),"Y")</f>
        <v>11</v>
      </c>
      <c r="H66" s="2" t="s">
        <v>128</v>
      </c>
      <c r="I66" s="22">
        <v>14445</v>
      </c>
      <c r="J66" s="19">
        <v>4</v>
      </c>
    </row>
    <row r="67" spans="1:10" x14ac:dyDescent="0.3">
      <c r="A67" s="17" t="s">
        <v>560</v>
      </c>
      <c r="B67" s="19" t="s">
        <v>123</v>
      </c>
      <c r="C67" s="17" t="s">
        <v>526</v>
      </c>
      <c r="D67" s="18" t="s">
        <v>817</v>
      </c>
      <c r="E67" s="54">
        <v>6145897</v>
      </c>
      <c r="F67" s="20">
        <v>42772</v>
      </c>
      <c r="G67" s="2">
        <f t="shared" ca="1" si="1"/>
        <v>6</v>
      </c>
      <c r="H67" s="2"/>
      <c r="I67" s="22">
        <v>107163</v>
      </c>
      <c r="J67" s="19">
        <v>1</v>
      </c>
    </row>
    <row r="68" spans="1:10" x14ac:dyDescent="0.3">
      <c r="A68" s="17" t="s">
        <v>568</v>
      </c>
      <c r="B68" s="19" t="s">
        <v>121</v>
      </c>
      <c r="C68" s="17" t="s">
        <v>526</v>
      </c>
      <c r="D68" s="18" t="s">
        <v>818</v>
      </c>
      <c r="E68" s="54">
        <v>9411444</v>
      </c>
      <c r="F68" s="20">
        <v>40238</v>
      </c>
      <c r="G68" s="2">
        <f t="shared" ca="1" si="1"/>
        <v>13</v>
      </c>
      <c r="H68" s="2" t="s">
        <v>128</v>
      </c>
      <c r="I68" s="22">
        <v>44415</v>
      </c>
      <c r="J68" s="19">
        <v>2</v>
      </c>
    </row>
    <row r="69" spans="1:10" x14ac:dyDescent="0.3">
      <c r="A69" s="17" t="s">
        <v>544</v>
      </c>
      <c r="B69" s="19" t="s">
        <v>118</v>
      </c>
      <c r="C69" s="17" t="s">
        <v>526</v>
      </c>
      <c r="D69" s="18" t="s">
        <v>817</v>
      </c>
      <c r="E69" s="54">
        <v>6758429</v>
      </c>
      <c r="F69" s="20">
        <v>42319</v>
      </c>
      <c r="G69" s="2">
        <f t="shared" ca="1" si="1"/>
        <v>8</v>
      </c>
      <c r="H69" s="2" t="s">
        <v>128</v>
      </c>
      <c r="I69" s="22">
        <v>65745</v>
      </c>
      <c r="J69" s="19">
        <v>3</v>
      </c>
    </row>
    <row r="70" spans="1:10" x14ac:dyDescent="0.3">
      <c r="A70" s="17" t="s">
        <v>557</v>
      </c>
      <c r="B70" s="19" t="s">
        <v>123</v>
      </c>
      <c r="C70" s="17" t="s">
        <v>526</v>
      </c>
      <c r="D70" s="18" t="s">
        <v>817</v>
      </c>
      <c r="E70" s="54">
        <v>7466264</v>
      </c>
      <c r="F70" s="20">
        <v>38738</v>
      </c>
      <c r="G70" s="2">
        <f t="shared" ca="1" si="1"/>
        <v>17</v>
      </c>
      <c r="H70" s="2" t="s">
        <v>125</v>
      </c>
      <c r="I70" s="22">
        <v>65246</v>
      </c>
      <c r="J70" s="19">
        <v>1</v>
      </c>
    </row>
    <row r="71" spans="1:10" x14ac:dyDescent="0.3">
      <c r="A71" s="17" t="s">
        <v>597</v>
      </c>
      <c r="B71" s="19" t="s">
        <v>121</v>
      </c>
      <c r="C71" s="17" t="s">
        <v>526</v>
      </c>
      <c r="D71" s="18" t="s">
        <v>818</v>
      </c>
      <c r="E71" s="54">
        <v>8514412</v>
      </c>
      <c r="F71" s="20">
        <v>41427</v>
      </c>
      <c r="G71" s="2">
        <f t="shared" ca="1" si="1"/>
        <v>10</v>
      </c>
      <c r="H71" s="2" t="s">
        <v>116</v>
      </c>
      <c r="I71" s="22">
        <v>56727</v>
      </c>
      <c r="J71" s="19">
        <v>5</v>
      </c>
    </row>
    <row r="72" spans="1:10" x14ac:dyDescent="0.3">
      <c r="A72" s="17" t="s">
        <v>553</v>
      </c>
      <c r="B72" s="19" t="s">
        <v>123</v>
      </c>
      <c r="C72" s="17" t="s">
        <v>526</v>
      </c>
      <c r="D72" s="18" t="s">
        <v>817</v>
      </c>
      <c r="E72" s="54">
        <v>6503900</v>
      </c>
      <c r="F72" s="20">
        <v>41657</v>
      </c>
      <c r="G72" s="2">
        <f t="shared" ca="1" si="1"/>
        <v>9</v>
      </c>
      <c r="H72" s="2"/>
      <c r="I72" s="22">
        <v>76478</v>
      </c>
      <c r="J72" s="19">
        <v>1</v>
      </c>
    </row>
    <row r="73" spans="1:10" x14ac:dyDescent="0.3">
      <c r="A73" s="17" t="s">
        <v>559</v>
      </c>
      <c r="B73" s="19" t="s">
        <v>119</v>
      </c>
      <c r="C73" s="17" t="s">
        <v>526</v>
      </c>
      <c r="D73" s="18" t="s">
        <v>817</v>
      </c>
      <c r="E73" s="54">
        <v>5428604</v>
      </c>
      <c r="F73" s="20">
        <v>41282</v>
      </c>
      <c r="G73" s="2">
        <f t="shared" ca="1" si="1"/>
        <v>10</v>
      </c>
      <c r="H73" s="2" t="s">
        <v>114</v>
      </c>
      <c r="I73" s="22">
        <v>99671</v>
      </c>
      <c r="J73" s="19">
        <v>2</v>
      </c>
    </row>
    <row r="74" spans="1:10" x14ac:dyDescent="0.3">
      <c r="A74" s="17" t="s">
        <v>607</v>
      </c>
      <c r="B74" s="19" t="s">
        <v>123</v>
      </c>
      <c r="C74" s="17" t="s">
        <v>526</v>
      </c>
      <c r="D74" s="18" t="s">
        <v>818</v>
      </c>
      <c r="E74" s="54">
        <v>9715959</v>
      </c>
      <c r="F74" s="20">
        <v>43319</v>
      </c>
      <c r="G74" s="2">
        <f t="shared" ca="1" si="1"/>
        <v>5</v>
      </c>
      <c r="H74" s="2"/>
      <c r="I74" s="22">
        <v>60372</v>
      </c>
      <c r="J74" s="19">
        <v>2</v>
      </c>
    </row>
    <row r="75" spans="1:10" x14ac:dyDescent="0.3">
      <c r="A75" s="17" t="s">
        <v>556</v>
      </c>
      <c r="B75" s="19" t="s">
        <v>123</v>
      </c>
      <c r="C75" s="17" t="s">
        <v>526</v>
      </c>
      <c r="D75" s="18" t="s">
        <v>817</v>
      </c>
      <c r="E75" s="54">
        <v>6558236</v>
      </c>
      <c r="F75" s="20">
        <v>38362</v>
      </c>
      <c r="G75" s="2">
        <f t="shared" ca="1" si="1"/>
        <v>18</v>
      </c>
      <c r="H75" s="2"/>
      <c r="I75" s="22">
        <v>78287</v>
      </c>
      <c r="J75" s="19">
        <v>5</v>
      </c>
    </row>
    <row r="76" spans="1:10" x14ac:dyDescent="0.3">
      <c r="A76" s="17" t="s">
        <v>598</v>
      </c>
      <c r="B76" s="19" t="s">
        <v>127</v>
      </c>
      <c r="C76" s="17" t="s">
        <v>526</v>
      </c>
      <c r="D76" s="18" t="s">
        <v>818</v>
      </c>
      <c r="E76" s="54">
        <v>3971211</v>
      </c>
      <c r="F76" s="20">
        <v>41793</v>
      </c>
      <c r="G76" s="2">
        <f t="shared" ca="1" si="1"/>
        <v>9</v>
      </c>
      <c r="H76" s="2" t="s">
        <v>114</v>
      </c>
      <c r="I76" s="22">
        <v>61513</v>
      </c>
      <c r="J76" s="19">
        <v>1</v>
      </c>
    </row>
    <row r="77" spans="1:10" x14ac:dyDescent="0.3">
      <c r="A77" s="17" t="s">
        <v>576</v>
      </c>
      <c r="B77" s="19" t="s">
        <v>123</v>
      </c>
      <c r="C77" s="17" t="s">
        <v>526</v>
      </c>
      <c r="D77" s="18" t="s">
        <v>817</v>
      </c>
      <c r="E77" s="54">
        <v>2352874</v>
      </c>
      <c r="F77" s="20">
        <v>38458</v>
      </c>
      <c r="G77" s="2">
        <f t="shared" ca="1" si="1"/>
        <v>18</v>
      </c>
      <c r="H77" s="2" t="s">
        <v>128</v>
      </c>
      <c r="I77" s="22">
        <v>88979</v>
      </c>
      <c r="J77" s="19">
        <v>5</v>
      </c>
    </row>
    <row r="78" spans="1:10" x14ac:dyDescent="0.3">
      <c r="A78" s="17" t="s">
        <v>558</v>
      </c>
      <c r="B78" s="19" t="s">
        <v>123</v>
      </c>
      <c r="C78" s="17" t="s">
        <v>526</v>
      </c>
      <c r="D78" s="18" t="s">
        <v>817</v>
      </c>
      <c r="E78" s="54">
        <v>8949659</v>
      </c>
      <c r="F78" s="20">
        <v>39469</v>
      </c>
      <c r="G78" s="2">
        <f t="shared" ca="1" si="1"/>
        <v>15</v>
      </c>
      <c r="H78" s="2"/>
      <c r="I78" s="22">
        <v>81095</v>
      </c>
      <c r="J78" s="19">
        <v>3</v>
      </c>
    </row>
    <row r="79" spans="1:10" x14ac:dyDescent="0.3">
      <c r="A79" s="17" t="s">
        <v>608</v>
      </c>
      <c r="B79" s="19" t="s">
        <v>127</v>
      </c>
      <c r="C79" s="17" t="s">
        <v>526</v>
      </c>
      <c r="D79" s="18" t="s">
        <v>817</v>
      </c>
      <c r="E79" s="54">
        <v>7595826</v>
      </c>
      <c r="F79" s="20">
        <v>41872</v>
      </c>
      <c r="G79" s="2">
        <f t="shared" ca="1" si="1"/>
        <v>9</v>
      </c>
      <c r="H79" s="2" t="s">
        <v>116</v>
      </c>
      <c r="I79" s="22">
        <v>119907</v>
      </c>
      <c r="J79" s="19">
        <v>2</v>
      </c>
    </row>
    <row r="80" spans="1:10" x14ac:dyDescent="0.3">
      <c r="A80" s="17" t="s">
        <v>590</v>
      </c>
      <c r="B80" s="19" t="s">
        <v>112</v>
      </c>
      <c r="C80" s="17" t="s">
        <v>526</v>
      </c>
      <c r="D80" s="18" t="s">
        <v>819</v>
      </c>
      <c r="E80" s="54">
        <v>7197691</v>
      </c>
      <c r="F80" s="20">
        <v>41807</v>
      </c>
      <c r="G80" s="2">
        <f t="shared" ca="1" si="1"/>
        <v>9</v>
      </c>
      <c r="H80" s="2"/>
      <c r="I80" s="22">
        <v>31077</v>
      </c>
      <c r="J80" s="19">
        <v>4</v>
      </c>
    </row>
    <row r="81" spans="1:10" x14ac:dyDescent="0.3">
      <c r="A81" s="17" t="s">
        <v>580</v>
      </c>
      <c r="B81" s="19" t="s">
        <v>112</v>
      </c>
      <c r="C81" s="17" t="s">
        <v>526</v>
      </c>
      <c r="D81" s="18" t="s">
        <v>817</v>
      </c>
      <c r="E81" s="54">
        <v>3563212</v>
      </c>
      <c r="F81" s="20">
        <v>42486</v>
      </c>
      <c r="G81" s="2">
        <f t="shared" ca="1" si="1"/>
        <v>7</v>
      </c>
      <c r="H81" s="2" t="s">
        <v>116</v>
      </c>
      <c r="I81" s="22">
        <v>66629</v>
      </c>
      <c r="J81" s="19">
        <v>5</v>
      </c>
    </row>
    <row r="82" spans="1:10" x14ac:dyDescent="0.3">
      <c r="A82" s="17" t="s">
        <v>569</v>
      </c>
      <c r="B82" s="19" t="s">
        <v>123</v>
      </c>
      <c r="C82" s="17" t="s">
        <v>526</v>
      </c>
      <c r="D82" s="18" t="s">
        <v>817</v>
      </c>
      <c r="E82" s="54">
        <v>8773254</v>
      </c>
      <c r="F82" s="20">
        <v>41738</v>
      </c>
      <c r="G82" s="2">
        <f t="shared" ca="1" si="1"/>
        <v>9</v>
      </c>
      <c r="H82" s="2" t="s">
        <v>114</v>
      </c>
      <c r="I82" s="22">
        <v>64908</v>
      </c>
      <c r="J82" s="19">
        <v>2</v>
      </c>
    </row>
    <row r="83" spans="1:10" x14ac:dyDescent="0.3">
      <c r="A83" s="17" t="s">
        <v>541</v>
      </c>
      <c r="B83" s="19" t="s">
        <v>119</v>
      </c>
      <c r="C83" s="17" t="s">
        <v>526</v>
      </c>
      <c r="D83" s="18" t="s">
        <v>817</v>
      </c>
      <c r="E83" s="54">
        <v>5732063</v>
      </c>
      <c r="F83" s="20">
        <v>41584</v>
      </c>
      <c r="G83" s="2">
        <f t="shared" ca="1" si="1"/>
        <v>10</v>
      </c>
      <c r="H83" s="2" t="s">
        <v>125</v>
      </c>
      <c r="I83" s="22">
        <v>82796</v>
      </c>
      <c r="J83" s="19">
        <v>2</v>
      </c>
    </row>
    <row r="84" spans="1:10" x14ac:dyDescent="0.3">
      <c r="A84" s="17" t="s">
        <v>611</v>
      </c>
      <c r="B84" s="19" t="s">
        <v>121</v>
      </c>
      <c r="C84" s="17" t="s">
        <v>526</v>
      </c>
      <c r="D84" s="18" t="s">
        <v>818</v>
      </c>
      <c r="E84" s="54">
        <v>2859875</v>
      </c>
      <c r="F84" s="20">
        <v>41511</v>
      </c>
      <c r="G84" s="2">
        <f t="shared" ca="1" si="1"/>
        <v>10</v>
      </c>
      <c r="H84" s="2" t="s">
        <v>114</v>
      </c>
      <c r="I84" s="22">
        <v>60278</v>
      </c>
      <c r="J84" s="19">
        <v>1</v>
      </c>
    </row>
    <row r="85" spans="1:10" x14ac:dyDescent="0.3">
      <c r="A85" s="17" t="s">
        <v>527</v>
      </c>
      <c r="B85" s="19" t="s">
        <v>112</v>
      </c>
      <c r="C85" s="17" t="s">
        <v>526</v>
      </c>
      <c r="D85" s="18" t="s">
        <v>817</v>
      </c>
      <c r="E85" s="54">
        <v>8722787</v>
      </c>
      <c r="F85" s="20">
        <v>42273</v>
      </c>
      <c r="G85" s="2">
        <f t="shared" ca="1" si="1"/>
        <v>8</v>
      </c>
      <c r="H85" s="2" t="s">
        <v>116</v>
      </c>
      <c r="I85" s="22">
        <v>82550</v>
      </c>
      <c r="J85" s="19">
        <v>2</v>
      </c>
    </row>
    <row r="86" spans="1:10" x14ac:dyDescent="0.3">
      <c r="A86" s="17" t="s">
        <v>578</v>
      </c>
      <c r="B86" s="19" t="s">
        <v>123</v>
      </c>
      <c r="C86" s="17" t="s">
        <v>526</v>
      </c>
      <c r="D86" s="18" t="s">
        <v>818</v>
      </c>
      <c r="E86" s="54">
        <v>1838669</v>
      </c>
      <c r="F86" s="20">
        <v>42469</v>
      </c>
      <c r="G86" s="2">
        <f t="shared" ca="1" si="1"/>
        <v>7</v>
      </c>
      <c r="H86" s="2"/>
      <c r="I86" s="22">
        <v>53393</v>
      </c>
      <c r="J86" s="19">
        <v>5</v>
      </c>
    </row>
    <row r="87" spans="1:10" x14ac:dyDescent="0.3">
      <c r="A87" s="17" t="s">
        <v>570</v>
      </c>
      <c r="B87" s="19" t="s">
        <v>123</v>
      </c>
      <c r="C87" s="17" t="s">
        <v>526</v>
      </c>
      <c r="D87" s="18" t="s">
        <v>817</v>
      </c>
      <c r="E87" s="54">
        <v>5531263</v>
      </c>
      <c r="F87" s="20">
        <v>42830</v>
      </c>
      <c r="G87" s="2">
        <f t="shared" ca="1" si="1"/>
        <v>6</v>
      </c>
      <c r="H87" s="2" t="s">
        <v>120</v>
      </c>
      <c r="I87" s="22">
        <v>104949</v>
      </c>
      <c r="J87" s="19">
        <v>1</v>
      </c>
    </row>
    <row r="88" spans="1:10" x14ac:dyDescent="0.3">
      <c r="A88" s="17" t="s">
        <v>587</v>
      </c>
      <c r="B88" s="19" t="s">
        <v>123</v>
      </c>
      <c r="C88" s="17" t="s">
        <v>526</v>
      </c>
      <c r="D88" s="18" t="s">
        <v>819</v>
      </c>
      <c r="E88" s="54">
        <v>6548827</v>
      </c>
      <c r="F88" s="20">
        <v>39203</v>
      </c>
      <c r="G88" s="2">
        <f t="shared" ca="1" si="1"/>
        <v>16</v>
      </c>
      <c r="H88" s="2" t="s">
        <v>114</v>
      </c>
      <c r="I88" s="22">
        <v>39326</v>
      </c>
      <c r="J88" s="19">
        <v>1</v>
      </c>
    </row>
    <row r="89" spans="1:10" x14ac:dyDescent="0.3">
      <c r="A89" s="17" t="s">
        <v>605</v>
      </c>
      <c r="B89" s="19" t="s">
        <v>121</v>
      </c>
      <c r="C89" s="17" t="s">
        <v>526</v>
      </c>
      <c r="D89" s="18" t="s">
        <v>817</v>
      </c>
      <c r="E89" s="54">
        <v>2666068</v>
      </c>
      <c r="F89" s="20">
        <v>42943</v>
      </c>
      <c r="G89" s="2">
        <f t="shared" ca="1" si="1"/>
        <v>6</v>
      </c>
      <c r="H89" s="2" t="s">
        <v>125</v>
      </c>
      <c r="I89" s="22">
        <v>96768</v>
      </c>
      <c r="J89" s="19">
        <v>4</v>
      </c>
    </row>
    <row r="90" spans="1:10" x14ac:dyDescent="0.3">
      <c r="A90" s="17" t="s">
        <v>39</v>
      </c>
      <c r="B90" s="19" t="s">
        <v>112</v>
      </c>
      <c r="C90" s="17" t="s">
        <v>113</v>
      </c>
      <c r="D90" s="18" t="s">
        <v>818</v>
      </c>
      <c r="E90" s="54">
        <v>3636147</v>
      </c>
      <c r="F90" s="20">
        <v>41212</v>
      </c>
      <c r="G90" s="2">
        <f t="shared" ca="1" si="1"/>
        <v>11</v>
      </c>
      <c r="H90" s="2"/>
      <c r="I90" s="22">
        <v>57429</v>
      </c>
      <c r="J90" s="19">
        <v>5</v>
      </c>
    </row>
    <row r="91" spans="1:10" x14ac:dyDescent="0.3">
      <c r="A91" s="17" t="s">
        <v>117</v>
      </c>
      <c r="B91" s="19" t="s">
        <v>118</v>
      </c>
      <c r="C91" s="17" t="s">
        <v>113</v>
      </c>
      <c r="D91" s="18" t="s">
        <v>818</v>
      </c>
      <c r="E91" s="54">
        <v>4981639</v>
      </c>
      <c r="F91" s="20">
        <v>43216</v>
      </c>
      <c r="G91" s="2">
        <f t="shared" ca="1" si="1"/>
        <v>5</v>
      </c>
      <c r="H91" s="2"/>
      <c r="I91" s="22">
        <v>48168</v>
      </c>
      <c r="J91" s="19">
        <v>2</v>
      </c>
    </row>
    <row r="92" spans="1:10" x14ac:dyDescent="0.3">
      <c r="A92" s="17" t="s">
        <v>38</v>
      </c>
      <c r="B92" s="19" t="s">
        <v>112</v>
      </c>
      <c r="C92" s="17" t="s">
        <v>113</v>
      </c>
      <c r="D92" s="18" t="s">
        <v>817</v>
      </c>
      <c r="E92" s="54">
        <v>9868718</v>
      </c>
      <c r="F92" s="20">
        <v>38236</v>
      </c>
      <c r="G92" s="2">
        <f t="shared" ca="1" si="1"/>
        <v>19</v>
      </c>
      <c r="H92" s="2" t="s">
        <v>114</v>
      </c>
      <c r="I92" s="22">
        <v>73643</v>
      </c>
      <c r="J92" s="19">
        <v>1</v>
      </c>
    </row>
    <row r="93" spans="1:10" x14ac:dyDescent="0.3">
      <c r="A93" s="17" t="s">
        <v>115</v>
      </c>
      <c r="B93" s="19" t="s">
        <v>112</v>
      </c>
      <c r="C93" s="17" t="s">
        <v>113</v>
      </c>
      <c r="D93" s="18" t="s">
        <v>819</v>
      </c>
      <c r="E93" s="54">
        <v>6947668</v>
      </c>
      <c r="F93" s="20">
        <v>42660</v>
      </c>
      <c r="G93" s="2">
        <f t="shared" ca="1" si="1"/>
        <v>7</v>
      </c>
      <c r="H93" s="2" t="s">
        <v>116</v>
      </c>
      <c r="I93" s="22">
        <v>36173</v>
      </c>
      <c r="J93" s="19">
        <v>4</v>
      </c>
    </row>
    <row r="94" spans="1:10" x14ac:dyDescent="0.3">
      <c r="A94" s="17" t="s">
        <v>40</v>
      </c>
      <c r="B94" s="19" t="s">
        <v>119</v>
      </c>
      <c r="C94" s="17" t="s">
        <v>113</v>
      </c>
      <c r="D94" s="18" t="s">
        <v>817</v>
      </c>
      <c r="E94" s="54">
        <v>3018047</v>
      </c>
      <c r="F94" s="20">
        <v>41512</v>
      </c>
      <c r="G94" s="2">
        <f t="shared" ca="1" si="1"/>
        <v>10</v>
      </c>
      <c r="H94" s="2" t="s">
        <v>120</v>
      </c>
      <c r="I94" s="22">
        <v>98321</v>
      </c>
      <c r="J94" s="19">
        <v>2</v>
      </c>
    </row>
    <row r="95" spans="1:10" x14ac:dyDescent="0.3">
      <c r="A95" s="17" t="s">
        <v>166</v>
      </c>
      <c r="B95" s="19" t="s">
        <v>123</v>
      </c>
      <c r="C95" s="17" t="s">
        <v>165</v>
      </c>
      <c r="D95" s="18" t="s">
        <v>817</v>
      </c>
      <c r="E95" s="54">
        <v>3052277</v>
      </c>
      <c r="F95" s="20">
        <v>42983</v>
      </c>
      <c r="G95" s="2">
        <f t="shared" ca="1" si="1"/>
        <v>6</v>
      </c>
      <c r="H95" s="2" t="s">
        <v>120</v>
      </c>
      <c r="I95" s="22">
        <v>111375</v>
      </c>
      <c r="J95" s="19">
        <v>5</v>
      </c>
    </row>
    <row r="96" spans="1:10" x14ac:dyDescent="0.3">
      <c r="A96" s="17" t="s">
        <v>164</v>
      </c>
      <c r="B96" s="19" t="s">
        <v>118</v>
      </c>
      <c r="C96" s="17" t="s">
        <v>165</v>
      </c>
      <c r="D96" s="18" t="s">
        <v>817</v>
      </c>
      <c r="E96" s="54">
        <v>4817107</v>
      </c>
      <c r="F96" s="20">
        <v>42615</v>
      </c>
      <c r="G96" s="2">
        <f t="shared" ca="1" si="1"/>
        <v>7</v>
      </c>
      <c r="H96" s="2"/>
      <c r="I96" s="22">
        <v>108068</v>
      </c>
      <c r="J96" s="19">
        <v>2</v>
      </c>
    </row>
    <row r="97" spans="1:10" x14ac:dyDescent="0.3">
      <c r="A97" s="17" t="s">
        <v>175</v>
      </c>
      <c r="B97" s="19" t="s">
        <v>119</v>
      </c>
      <c r="C97" s="17" t="s">
        <v>165</v>
      </c>
      <c r="D97" s="18" t="s">
        <v>817</v>
      </c>
      <c r="E97" s="54">
        <v>5393641</v>
      </c>
      <c r="F97" s="20">
        <v>38407</v>
      </c>
      <c r="G97" s="2">
        <f t="shared" ca="1" si="1"/>
        <v>18</v>
      </c>
      <c r="H97" s="2"/>
      <c r="I97" s="22">
        <v>117410</v>
      </c>
      <c r="J97" s="19">
        <v>4</v>
      </c>
    </row>
    <row r="98" spans="1:10" x14ac:dyDescent="0.3">
      <c r="A98" s="17" t="s">
        <v>170</v>
      </c>
      <c r="B98" s="19" t="s">
        <v>127</v>
      </c>
      <c r="C98" s="17" t="s">
        <v>165</v>
      </c>
      <c r="D98" s="18" t="s">
        <v>817</v>
      </c>
      <c r="E98" s="54">
        <v>2402590</v>
      </c>
      <c r="F98" s="20">
        <v>39732</v>
      </c>
      <c r="G98" s="2">
        <f t="shared" ca="1" si="1"/>
        <v>15</v>
      </c>
      <c r="H98" s="2"/>
      <c r="I98" s="22">
        <v>99077</v>
      </c>
      <c r="J98" s="19">
        <v>2</v>
      </c>
    </row>
    <row r="99" spans="1:10" x14ac:dyDescent="0.3">
      <c r="A99" s="17" t="s">
        <v>182</v>
      </c>
      <c r="B99" s="19" t="s">
        <v>123</v>
      </c>
      <c r="C99" s="17" t="s">
        <v>165</v>
      </c>
      <c r="D99" s="18" t="s">
        <v>817</v>
      </c>
      <c r="E99" s="54">
        <v>5886242</v>
      </c>
      <c r="F99" s="20">
        <v>41089</v>
      </c>
      <c r="G99" s="2">
        <f t="shared" ca="1" si="1"/>
        <v>11</v>
      </c>
      <c r="H99" s="2"/>
      <c r="I99" s="22">
        <v>102627</v>
      </c>
      <c r="J99" s="19">
        <v>1</v>
      </c>
    </row>
    <row r="100" spans="1:10" x14ac:dyDescent="0.3">
      <c r="A100" s="17" t="s">
        <v>169</v>
      </c>
      <c r="B100" s="19" t="s">
        <v>119</v>
      </c>
      <c r="C100" s="17" t="s">
        <v>165</v>
      </c>
      <c r="D100" s="18" t="s">
        <v>817</v>
      </c>
      <c r="E100" s="54">
        <v>5897424</v>
      </c>
      <c r="F100" s="20">
        <v>40839</v>
      </c>
      <c r="G100" s="2">
        <f t="shared" ca="1" si="1"/>
        <v>12</v>
      </c>
      <c r="H100" s="2" t="s">
        <v>114</v>
      </c>
      <c r="I100" s="22">
        <v>108162</v>
      </c>
      <c r="J100" s="19">
        <v>4</v>
      </c>
    </row>
    <row r="101" spans="1:10" x14ac:dyDescent="0.3">
      <c r="A101" s="17" t="s">
        <v>183</v>
      </c>
      <c r="B101" s="19" t="s">
        <v>119</v>
      </c>
      <c r="C101" s="17" t="s">
        <v>165</v>
      </c>
      <c r="D101" s="18" t="s">
        <v>818</v>
      </c>
      <c r="E101" s="54">
        <v>8662027</v>
      </c>
      <c r="F101" s="20">
        <v>39677</v>
      </c>
      <c r="G101" s="2">
        <f t="shared" ca="1" si="1"/>
        <v>15</v>
      </c>
      <c r="H101" s="2" t="s">
        <v>120</v>
      </c>
      <c r="I101" s="22">
        <v>53649</v>
      </c>
      <c r="J101" s="19">
        <v>1</v>
      </c>
    </row>
    <row r="102" spans="1:10" x14ac:dyDescent="0.3">
      <c r="A102" s="17" t="s">
        <v>177</v>
      </c>
      <c r="B102" s="19" t="s">
        <v>121</v>
      </c>
      <c r="C102" s="17" t="s">
        <v>165</v>
      </c>
      <c r="D102" s="18" t="s">
        <v>817</v>
      </c>
      <c r="E102" s="54">
        <v>2034034</v>
      </c>
      <c r="F102" s="20">
        <v>43193</v>
      </c>
      <c r="G102" s="2">
        <f t="shared" ca="1" si="1"/>
        <v>5</v>
      </c>
      <c r="H102" s="2" t="s">
        <v>128</v>
      </c>
      <c r="I102" s="22">
        <v>111726</v>
      </c>
      <c r="J102" s="19">
        <v>4</v>
      </c>
    </row>
    <row r="103" spans="1:10" x14ac:dyDescent="0.3">
      <c r="A103" s="17" t="s">
        <v>168</v>
      </c>
      <c r="B103" s="19" t="s">
        <v>118</v>
      </c>
      <c r="C103" s="17" t="s">
        <v>165</v>
      </c>
      <c r="D103" s="18" t="s">
        <v>818</v>
      </c>
      <c r="E103" s="54">
        <v>4403159</v>
      </c>
      <c r="F103" s="20">
        <v>38241</v>
      </c>
      <c r="G103" s="2">
        <f t="shared" ca="1" si="1"/>
        <v>19</v>
      </c>
      <c r="H103" s="2"/>
      <c r="I103" s="22">
        <v>44469</v>
      </c>
      <c r="J103" s="19">
        <v>5</v>
      </c>
    </row>
    <row r="104" spans="1:10" x14ac:dyDescent="0.3">
      <c r="A104" s="17" t="s">
        <v>167</v>
      </c>
      <c r="B104" s="19" t="s">
        <v>121</v>
      </c>
      <c r="C104" s="17" t="s">
        <v>165</v>
      </c>
      <c r="D104" s="18" t="s">
        <v>820</v>
      </c>
      <c r="E104" s="54">
        <v>4291748</v>
      </c>
      <c r="F104" s="20">
        <v>41172</v>
      </c>
      <c r="G104" s="2">
        <f t="shared" ca="1" si="1"/>
        <v>11</v>
      </c>
      <c r="H104" s="2" t="s">
        <v>125</v>
      </c>
      <c r="I104" s="22">
        <v>25184</v>
      </c>
      <c r="J104" s="19">
        <v>4</v>
      </c>
    </row>
    <row r="105" spans="1:10" x14ac:dyDescent="0.3">
      <c r="A105" s="17" t="s">
        <v>180</v>
      </c>
      <c r="B105" s="19" t="s">
        <v>123</v>
      </c>
      <c r="C105" s="17" t="s">
        <v>165</v>
      </c>
      <c r="D105" s="18" t="s">
        <v>817</v>
      </c>
      <c r="E105" s="54">
        <v>6639427</v>
      </c>
      <c r="F105" s="20">
        <v>38142</v>
      </c>
      <c r="G105" s="2">
        <f t="shared" ca="1" si="1"/>
        <v>19</v>
      </c>
      <c r="H105" s="2" t="s">
        <v>128</v>
      </c>
      <c r="I105" s="22">
        <v>67649</v>
      </c>
      <c r="J105" s="19">
        <v>1</v>
      </c>
    </row>
    <row r="106" spans="1:10" x14ac:dyDescent="0.3">
      <c r="A106" s="17" t="s">
        <v>179</v>
      </c>
      <c r="B106" s="19" t="s">
        <v>123</v>
      </c>
      <c r="C106" s="17" t="s">
        <v>165</v>
      </c>
      <c r="D106" s="18" t="s">
        <v>817</v>
      </c>
      <c r="E106" s="54">
        <v>8245598</v>
      </c>
      <c r="F106" s="20">
        <v>39178</v>
      </c>
      <c r="G106" s="2">
        <f t="shared" ca="1" si="1"/>
        <v>16</v>
      </c>
      <c r="H106" s="2" t="s">
        <v>120</v>
      </c>
      <c r="I106" s="22">
        <v>82553</v>
      </c>
      <c r="J106" s="19">
        <v>4</v>
      </c>
    </row>
    <row r="107" spans="1:10" x14ac:dyDescent="0.3">
      <c r="A107" s="17" t="s">
        <v>181</v>
      </c>
      <c r="B107" s="19" t="s">
        <v>121</v>
      </c>
      <c r="C107" s="17" t="s">
        <v>165</v>
      </c>
      <c r="D107" s="18" t="s">
        <v>820</v>
      </c>
      <c r="E107" s="54">
        <v>3783027</v>
      </c>
      <c r="F107" s="20">
        <v>41823</v>
      </c>
      <c r="G107" s="2">
        <f t="shared" ca="1" si="1"/>
        <v>9</v>
      </c>
      <c r="H107" s="2"/>
      <c r="I107" s="22">
        <v>19861</v>
      </c>
      <c r="J107" s="19">
        <v>5</v>
      </c>
    </row>
    <row r="108" spans="1:10" x14ac:dyDescent="0.3">
      <c r="A108" s="17" t="s">
        <v>178</v>
      </c>
      <c r="B108" s="19" t="s">
        <v>121</v>
      </c>
      <c r="C108" s="17" t="s">
        <v>165</v>
      </c>
      <c r="D108" s="18" t="s">
        <v>820</v>
      </c>
      <c r="E108" s="54">
        <v>2124942</v>
      </c>
      <c r="F108" s="20">
        <v>41025</v>
      </c>
      <c r="G108" s="2">
        <f t="shared" ca="1" si="1"/>
        <v>11</v>
      </c>
      <c r="H108" s="2"/>
      <c r="I108" s="22">
        <v>17113</v>
      </c>
      <c r="J108" s="19">
        <v>2</v>
      </c>
    </row>
    <row r="109" spans="1:10" x14ac:dyDescent="0.3">
      <c r="A109" s="17" t="s">
        <v>174</v>
      </c>
      <c r="B109" s="19" t="s">
        <v>112</v>
      </c>
      <c r="C109" s="17" t="s">
        <v>165</v>
      </c>
      <c r="D109" s="18" t="s">
        <v>818</v>
      </c>
      <c r="E109" s="54">
        <v>7609205</v>
      </c>
      <c r="F109" s="20">
        <v>42817</v>
      </c>
      <c r="G109" s="2">
        <f t="shared" ca="1" si="1"/>
        <v>6</v>
      </c>
      <c r="H109" s="2" t="s">
        <v>128</v>
      </c>
      <c r="I109" s="22">
        <v>50787</v>
      </c>
      <c r="J109" s="19">
        <v>5</v>
      </c>
    </row>
    <row r="110" spans="1:10" x14ac:dyDescent="0.3">
      <c r="A110" s="17" t="s">
        <v>171</v>
      </c>
      <c r="B110" s="19" t="s">
        <v>112</v>
      </c>
      <c r="C110" s="17" t="s">
        <v>165</v>
      </c>
      <c r="D110" s="18" t="s">
        <v>818</v>
      </c>
      <c r="E110" s="54">
        <v>4804206</v>
      </c>
      <c r="F110" s="20">
        <v>42328</v>
      </c>
      <c r="G110" s="2">
        <f t="shared" ca="1" si="1"/>
        <v>8</v>
      </c>
      <c r="H110" s="2"/>
      <c r="I110" s="22">
        <v>47601</v>
      </c>
      <c r="J110" s="19">
        <v>2</v>
      </c>
    </row>
    <row r="111" spans="1:10" x14ac:dyDescent="0.3">
      <c r="A111" s="17" t="s">
        <v>173</v>
      </c>
      <c r="B111" s="19" t="s">
        <v>123</v>
      </c>
      <c r="C111" s="17" t="s">
        <v>165</v>
      </c>
      <c r="D111" s="18" t="s">
        <v>817</v>
      </c>
      <c r="E111" s="54">
        <v>6901558</v>
      </c>
      <c r="F111" s="20">
        <v>38024</v>
      </c>
      <c r="G111" s="2">
        <f t="shared" ca="1" si="1"/>
        <v>19</v>
      </c>
      <c r="H111" s="2"/>
      <c r="I111" s="22">
        <v>87035</v>
      </c>
      <c r="J111" s="19">
        <v>3</v>
      </c>
    </row>
    <row r="112" spans="1:10" x14ac:dyDescent="0.3">
      <c r="A112" s="17" t="s">
        <v>176</v>
      </c>
      <c r="B112" s="19" t="s">
        <v>123</v>
      </c>
      <c r="C112" s="17" t="s">
        <v>165</v>
      </c>
      <c r="D112" s="18" t="s">
        <v>818</v>
      </c>
      <c r="E112" s="54">
        <v>3711992</v>
      </c>
      <c r="F112" s="20">
        <v>38422</v>
      </c>
      <c r="G112" s="2">
        <f t="shared" ca="1" si="1"/>
        <v>18</v>
      </c>
      <c r="H112" s="2" t="s">
        <v>125</v>
      </c>
      <c r="I112" s="22">
        <v>57922</v>
      </c>
      <c r="J112" s="19">
        <v>1</v>
      </c>
    </row>
    <row r="113" spans="1:10" x14ac:dyDescent="0.3">
      <c r="A113" s="17" t="s">
        <v>172</v>
      </c>
      <c r="B113" s="19" t="s">
        <v>121</v>
      </c>
      <c r="C113" s="17" t="s">
        <v>165</v>
      </c>
      <c r="D113" s="18" t="s">
        <v>817</v>
      </c>
      <c r="E113" s="54">
        <v>5277834</v>
      </c>
      <c r="F113" s="20">
        <v>38334</v>
      </c>
      <c r="G113" s="2">
        <f t="shared" ca="1" si="1"/>
        <v>18</v>
      </c>
      <c r="H113" s="2" t="s">
        <v>128</v>
      </c>
      <c r="I113" s="22">
        <v>82796</v>
      </c>
      <c r="J113" s="19">
        <v>1</v>
      </c>
    </row>
    <row r="114" spans="1:10" x14ac:dyDescent="0.3">
      <c r="A114" s="17" t="s">
        <v>25</v>
      </c>
      <c r="B114" s="19" t="s">
        <v>121</v>
      </c>
      <c r="C114" s="17" t="s">
        <v>130</v>
      </c>
      <c r="D114" s="18" t="s">
        <v>818</v>
      </c>
      <c r="E114" s="54">
        <v>6844465</v>
      </c>
      <c r="F114" s="20">
        <v>43083</v>
      </c>
      <c r="G114" s="2">
        <f t="shared" ca="1" si="1"/>
        <v>5</v>
      </c>
      <c r="H114" s="2" t="s">
        <v>114</v>
      </c>
      <c r="I114" s="22">
        <v>62397</v>
      </c>
      <c r="J114" s="19">
        <v>3</v>
      </c>
    </row>
    <row r="115" spans="1:10" x14ac:dyDescent="0.3">
      <c r="A115" s="17" t="s">
        <v>22</v>
      </c>
      <c r="B115" s="19" t="s">
        <v>112</v>
      </c>
      <c r="C115" s="17" t="s">
        <v>130</v>
      </c>
      <c r="D115" s="18" t="s">
        <v>817</v>
      </c>
      <c r="E115" s="54">
        <v>9236154</v>
      </c>
      <c r="F115" s="20">
        <v>42171</v>
      </c>
      <c r="G115" s="2">
        <f t="shared" ca="1" si="1"/>
        <v>8</v>
      </c>
      <c r="H115" s="2" t="s">
        <v>116</v>
      </c>
      <c r="I115" s="22">
        <v>69093</v>
      </c>
      <c r="J115" s="19">
        <v>3</v>
      </c>
    </row>
    <row r="116" spans="1:10" x14ac:dyDescent="0.3">
      <c r="A116" s="17" t="s">
        <v>27</v>
      </c>
      <c r="B116" s="19" t="s">
        <v>121</v>
      </c>
      <c r="C116" s="17" t="s">
        <v>130</v>
      </c>
      <c r="D116" s="18" t="s">
        <v>818</v>
      </c>
      <c r="E116" s="54">
        <v>4505621</v>
      </c>
      <c r="F116" s="20">
        <v>41482</v>
      </c>
      <c r="G116" s="2">
        <f t="shared" ca="1" si="1"/>
        <v>10</v>
      </c>
      <c r="H116" s="2" t="s">
        <v>120</v>
      </c>
      <c r="I116" s="22">
        <v>62228</v>
      </c>
      <c r="J116" s="19">
        <v>3</v>
      </c>
    </row>
    <row r="117" spans="1:10" x14ac:dyDescent="0.3">
      <c r="A117" s="17" t="s">
        <v>19</v>
      </c>
      <c r="B117" s="19" t="s">
        <v>112</v>
      </c>
      <c r="C117" s="17" t="s">
        <v>130</v>
      </c>
      <c r="D117" s="18" t="s">
        <v>817</v>
      </c>
      <c r="E117" s="54">
        <v>1251552</v>
      </c>
      <c r="F117" s="20">
        <v>38684</v>
      </c>
      <c r="G117" s="2">
        <f t="shared" ca="1" si="1"/>
        <v>18</v>
      </c>
      <c r="H117" s="2" t="s">
        <v>120</v>
      </c>
      <c r="I117" s="22">
        <v>76194</v>
      </c>
      <c r="J117" s="19">
        <v>1</v>
      </c>
    </row>
    <row r="118" spans="1:10" x14ac:dyDescent="0.3">
      <c r="A118" s="17" t="s">
        <v>28</v>
      </c>
      <c r="B118" s="19" t="s">
        <v>123</v>
      </c>
      <c r="C118" s="17" t="s">
        <v>130</v>
      </c>
      <c r="D118" s="18" t="s">
        <v>819</v>
      </c>
      <c r="E118" s="54">
        <v>8123566</v>
      </c>
      <c r="F118" s="20">
        <v>42217</v>
      </c>
      <c r="G118" s="2">
        <f t="shared" ca="1" si="1"/>
        <v>8</v>
      </c>
      <c r="H118" s="2" t="s">
        <v>128</v>
      </c>
      <c r="I118" s="22">
        <v>38718</v>
      </c>
      <c r="J118" s="19">
        <v>1</v>
      </c>
    </row>
    <row r="119" spans="1:10" x14ac:dyDescent="0.3">
      <c r="A119" s="17" t="s">
        <v>55</v>
      </c>
      <c r="B119" s="19" t="s">
        <v>121</v>
      </c>
      <c r="C119" s="17" t="s">
        <v>130</v>
      </c>
      <c r="D119" s="18" t="s">
        <v>817</v>
      </c>
      <c r="E119" s="54">
        <v>8604060</v>
      </c>
      <c r="F119" s="20">
        <v>38279</v>
      </c>
      <c r="G119" s="2">
        <f t="shared" ca="1" si="1"/>
        <v>19</v>
      </c>
      <c r="H119" s="2" t="s">
        <v>125</v>
      </c>
      <c r="I119" s="22">
        <v>64598</v>
      </c>
      <c r="J119" s="19">
        <v>1</v>
      </c>
    </row>
    <row r="120" spans="1:10" x14ac:dyDescent="0.3">
      <c r="A120" s="17" t="s">
        <v>20</v>
      </c>
      <c r="B120" s="19" t="s">
        <v>112</v>
      </c>
      <c r="C120" s="17" t="s">
        <v>130</v>
      </c>
      <c r="D120" s="18" t="s">
        <v>820</v>
      </c>
      <c r="E120" s="54">
        <v>1969474</v>
      </c>
      <c r="F120" s="20">
        <v>40916</v>
      </c>
      <c r="G120" s="2">
        <f t="shared" ca="1" si="1"/>
        <v>11</v>
      </c>
      <c r="H120" s="2" t="s">
        <v>114</v>
      </c>
      <c r="I120" s="22">
        <v>14884</v>
      </c>
      <c r="J120" s="19">
        <v>1</v>
      </c>
    </row>
    <row r="121" spans="1:10" x14ac:dyDescent="0.3">
      <c r="A121" s="17" t="s">
        <v>53</v>
      </c>
      <c r="B121" s="19" t="s">
        <v>123</v>
      </c>
      <c r="C121" s="17" t="s">
        <v>130</v>
      </c>
      <c r="D121" s="18" t="s">
        <v>817</v>
      </c>
      <c r="E121" s="54">
        <v>4887356</v>
      </c>
      <c r="F121" s="20">
        <v>40811</v>
      </c>
      <c r="G121" s="2">
        <f t="shared" ca="1" si="1"/>
        <v>12</v>
      </c>
      <c r="H121" s="2" t="s">
        <v>128</v>
      </c>
      <c r="I121" s="22">
        <v>66636</v>
      </c>
      <c r="J121" s="19">
        <v>2</v>
      </c>
    </row>
    <row r="122" spans="1:10" x14ac:dyDescent="0.3">
      <c r="A122" s="17" t="s">
        <v>21</v>
      </c>
      <c r="B122" s="19" t="s">
        <v>123</v>
      </c>
      <c r="C122" s="17" t="s">
        <v>130</v>
      </c>
      <c r="D122" s="18" t="s">
        <v>819</v>
      </c>
      <c r="E122" s="54">
        <v>3882001</v>
      </c>
      <c r="F122" s="20">
        <v>41026</v>
      </c>
      <c r="G122" s="2">
        <f t="shared" ca="1" si="1"/>
        <v>11</v>
      </c>
      <c r="H122" s="2"/>
      <c r="I122" s="22">
        <v>27038</v>
      </c>
      <c r="J122" s="19">
        <v>4</v>
      </c>
    </row>
    <row r="123" spans="1:10" x14ac:dyDescent="0.3">
      <c r="A123" s="17" t="s">
        <v>26</v>
      </c>
      <c r="B123" s="19" t="s">
        <v>127</v>
      </c>
      <c r="C123" s="17" t="s">
        <v>130</v>
      </c>
      <c r="D123" s="18" t="s">
        <v>817</v>
      </c>
      <c r="E123" s="54">
        <v>2028417</v>
      </c>
      <c r="F123" s="20">
        <v>42573</v>
      </c>
      <c r="G123" s="2">
        <f t="shared" ca="1" si="1"/>
        <v>7</v>
      </c>
      <c r="H123" s="2"/>
      <c r="I123" s="22">
        <v>78476</v>
      </c>
      <c r="J123" s="19">
        <v>2</v>
      </c>
    </row>
    <row r="124" spans="1:10" x14ac:dyDescent="0.3">
      <c r="A124" s="17" t="s">
        <v>18</v>
      </c>
      <c r="B124" s="19" t="s">
        <v>118</v>
      </c>
      <c r="C124" s="17" t="s">
        <v>130</v>
      </c>
      <c r="D124" s="18" t="s">
        <v>819</v>
      </c>
      <c r="E124" s="54">
        <v>4569460</v>
      </c>
      <c r="F124" s="20">
        <v>40116</v>
      </c>
      <c r="G124" s="2">
        <f t="shared" ca="1" si="1"/>
        <v>14</v>
      </c>
      <c r="H124" s="2" t="s">
        <v>114</v>
      </c>
      <c r="I124" s="22">
        <v>40973</v>
      </c>
      <c r="J124" s="19">
        <v>1</v>
      </c>
    </row>
    <row r="125" spans="1:10" x14ac:dyDescent="0.3">
      <c r="A125" s="17" t="s">
        <v>54</v>
      </c>
      <c r="B125" s="19" t="s">
        <v>112</v>
      </c>
      <c r="C125" s="17" t="s">
        <v>130</v>
      </c>
      <c r="D125" s="18" t="s">
        <v>818</v>
      </c>
      <c r="E125" s="54">
        <v>4285770</v>
      </c>
      <c r="F125" s="20">
        <v>38958</v>
      </c>
      <c r="G125" s="2">
        <f t="shared" ca="1" si="1"/>
        <v>17</v>
      </c>
      <c r="H125" s="2" t="s">
        <v>128</v>
      </c>
      <c r="I125" s="22">
        <v>45414</v>
      </c>
      <c r="J125" s="19">
        <v>3</v>
      </c>
    </row>
    <row r="126" spans="1:10" x14ac:dyDescent="0.3">
      <c r="A126" s="17" t="s">
        <v>24</v>
      </c>
      <c r="B126" s="19" t="s">
        <v>121</v>
      </c>
      <c r="C126" s="17" t="s">
        <v>130</v>
      </c>
      <c r="D126" s="18" t="s">
        <v>817</v>
      </c>
      <c r="E126" s="54">
        <v>8861229</v>
      </c>
      <c r="F126" s="20">
        <v>41479</v>
      </c>
      <c r="G126" s="2">
        <f t="shared" ca="1" si="1"/>
        <v>10</v>
      </c>
      <c r="H126" s="2" t="s">
        <v>114</v>
      </c>
      <c r="I126" s="22">
        <v>99144</v>
      </c>
      <c r="J126" s="19">
        <v>1</v>
      </c>
    </row>
    <row r="127" spans="1:10" x14ac:dyDescent="0.3">
      <c r="A127" s="17" t="s">
        <v>23</v>
      </c>
      <c r="B127" s="19" t="s">
        <v>112</v>
      </c>
      <c r="C127" s="17" t="s">
        <v>130</v>
      </c>
      <c r="D127" s="18" t="s">
        <v>818</v>
      </c>
      <c r="E127" s="54">
        <v>3894710</v>
      </c>
      <c r="F127" s="20">
        <v>42921</v>
      </c>
      <c r="G127" s="2">
        <f t="shared" ca="1" si="1"/>
        <v>6</v>
      </c>
      <c r="H127" s="2" t="s">
        <v>116</v>
      </c>
      <c r="I127" s="22">
        <v>55823</v>
      </c>
      <c r="J127" s="19">
        <v>2</v>
      </c>
    </row>
    <row r="128" spans="1:10" x14ac:dyDescent="0.3">
      <c r="A128" s="17" t="s">
        <v>157</v>
      </c>
      <c r="B128" s="19" t="s">
        <v>121</v>
      </c>
      <c r="C128" s="17" t="s">
        <v>155</v>
      </c>
      <c r="D128" s="18" t="s">
        <v>820</v>
      </c>
      <c r="E128" s="54">
        <v>7341571</v>
      </c>
      <c r="F128" s="20">
        <v>42637</v>
      </c>
      <c r="G128" s="2">
        <f t="shared" ca="1" si="1"/>
        <v>7</v>
      </c>
      <c r="H128" s="2" t="s">
        <v>128</v>
      </c>
      <c r="I128" s="22">
        <v>14202</v>
      </c>
      <c r="J128" s="19">
        <v>4</v>
      </c>
    </row>
    <row r="129" spans="1:10" x14ac:dyDescent="0.3">
      <c r="A129" s="17" t="s">
        <v>159</v>
      </c>
      <c r="B129" s="19" t="s">
        <v>123</v>
      </c>
      <c r="C129" s="17" t="s">
        <v>155</v>
      </c>
      <c r="D129" s="18" t="s">
        <v>817</v>
      </c>
      <c r="E129" s="54">
        <v>8636207</v>
      </c>
      <c r="F129" s="20">
        <v>38314</v>
      </c>
      <c r="G129" s="2">
        <f t="shared" ca="1" si="1"/>
        <v>19</v>
      </c>
      <c r="H129" s="2" t="s">
        <v>114</v>
      </c>
      <c r="I129" s="22">
        <v>67311</v>
      </c>
      <c r="J129" s="19">
        <v>2</v>
      </c>
    </row>
    <row r="130" spans="1:10" x14ac:dyDescent="0.3">
      <c r="A130" s="17" t="s">
        <v>156</v>
      </c>
      <c r="B130" s="19" t="s">
        <v>127</v>
      </c>
      <c r="C130" s="17" t="s">
        <v>155</v>
      </c>
      <c r="D130" s="18" t="s">
        <v>817</v>
      </c>
      <c r="E130" s="54">
        <v>3947457</v>
      </c>
      <c r="F130" s="20">
        <v>38247</v>
      </c>
      <c r="G130" s="2">
        <f t="shared" ref="G130:G193" ca="1" si="2">DATEDIF(F130,TODAY(),"Y")</f>
        <v>19</v>
      </c>
      <c r="H130" s="2" t="s">
        <v>128</v>
      </c>
      <c r="I130" s="22">
        <v>92205</v>
      </c>
      <c r="J130" s="19">
        <v>5</v>
      </c>
    </row>
    <row r="131" spans="1:10" x14ac:dyDescent="0.3">
      <c r="A131" s="17" t="s">
        <v>163</v>
      </c>
      <c r="B131" s="19" t="s">
        <v>123</v>
      </c>
      <c r="C131" s="17" t="s">
        <v>155</v>
      </c>
      <c r="D131" s="18" t="s">
        <v>819</v>
      </c>
      <c r="E131" s="54">
        <v>2568028</v>
      </c>
      <c r="F131" s="20">
        <v>42581</v>
      </c>
      <c r="G131" s="2">
        <f t="shared" ca="1" si="2"/>
        <v>7</v>
      </c>
      <c r="H131" s="2" t="s">
        <v>128</v>
      </c>
      <c r="I131" s="22">
        <v>38644</v>
      </c>
      <c r="J131" s="19">
        <v>1</v>
      </c>
    </row>
    <row r="132" spans="1:10" x14ac:dyDescent="0.3">
      <c r="A132" s="17" t="s">
        <v>161</v>
      </c>
      <c r="B132" s="19" t="s">
        <v>123</v>
      </c>
      <c r="C132" s="17" t="s">
        <v>155</v>
      </c>
      <c r="D132" s="18" t="s">
        <v>819</v>
      </c>
      <c r="E132" s="54">
        <v>8832774</v>
      </c>
      <c r="F132" s="20">
        <v>42378</v>
      </c>
      <c r="G132" s="2">
        <f t="shared" ca="1" si="2"/>
        <v>7</v>
      </c>
      <c r="H132" s="2"/>
      <c r="I132" s="22">
        <v>37103</v>
      </c>
      <c r="J132" s="19">
        <v>4</v>
      </c>
    </row>
    <row r="133" spans="1:10" x14ac:dyDescent="0.3">
      <c r="A133" s="17" t="s">
        <v>158</v>
      </c>
      <c r="B133" s="19" t="s">
        <v>119</v>
      </c>
      <c r="C133" s="17" t="s">
        <v>155</v>
      </c>
      <c r="D133" s="18" t="s">
        <v>819</v>
      </c>
      <c r="E133" s="54">
        <v>8246125</v>
      </c>
      <c r="F133" s="20">
        <v>40866</v>
      </c>
      <c r="G133" s="2">
        <f t="shared" ca="1" si="2"/>
        <v>12</v>
      </c>
      <c r="H133" s="2" t="s">
        <v>120</v>
      </c>
      <c r="I133" s="22">
        <v>35789</v>
      </c>
      <c r="J133" s="19">
        <v>1</v>
      </c>
    </row>
    <row r="134" spans="1:10" x14ac:dyDescent="0.3">
      <c r="A134" s="17" t="s">
        <v>160</v>
      </c>
      <c r="B134" s="19" t="s">
        <v>121</v>
      </c>
      <c r="C134" s="17" t="s">
        <v>155</v>
      </c>
      <c r="D134" s="18" t="s">
        <v>818</v>
      </c>
      <c r="E134" s="54">
        <v>9352028</v>
      </c>
      <c r="F134" s="20">
        <v>41212</v>
      </c>
      <c r="G134" s="2">
        <f t="shared" ca="1" si="2"/>
        <v>11</v>
      </c>
      <c r="H134" s="2" t="s">
        <v>128</v>
      </c>
      <c r="I134" s="22">
        <v>58968</v>
      </c>
      <c r="J134" s="19">
        <v>5</v>
      </c>
    </row>
    <row r="135" spans="1:10" x14ac:dyDescent="0.3">
      <c r="A135" s="17" t="s">
        <v>162</v>
      </c>
      <c r="B135" s="19" t="s">
        <v>121</v>
      </c>
      <c r="C135" s="17" t="s">
        <v>155</v>
      </c>
      <c r="D135" s="18" t="s">
        <v>817</v>
      </c>
      <c r="E135" s="54">
        <v>9249605</v>
      </c>
      <c r="F135" s="20">
        <v>41711</v>
      </c>
      <c r="G135" s="2">
        <f t="shared" ca="1" si="2"/>
        <v>9</v>
      </c>
      <c r="H135" s="2" t="s">
        <v>128</v>
      </c>
      <c r="I135" s="22">
        <v>93231</v>
      </c>
      <c r="J135" s="19">
        <v>1</v>
      </c>
    </row>
    <row r="136" spans="1:10" x14ac:dyDescent="0.3">
      <c r="A136" s="17" t="s">
        <v>154</v>
      </c>
      <c r="B136" s="19" t="s">
        <v>123</v>
      </c>
      <c r="C136" s="17" t="s">
        <v>155</v>
      </c>
      <c r="D136" s="18" t="s">
        <v>819</v>
      </c>
      <c r="E136" s="54">
        <v>8618580</v>
      </c>
      <c r="F136" s="20">
        <v>40801</v>
      </c>
      <c r="G136" s="2">
        <f t="shared" ca="1" si="2"/>
        <v>12</v>
      </c>
      <c r="H136" s="2" t="s">
        <v>128</v>
      </c>
      <c r="I136" s="22">
        <v>30942</v>
      </c>
      <c r="J136" s="19">
        <v>3</v>
      </c>
    </row>
    <row r="137" spans="1:10" x14ac:dyDescent="0.3">
      <c r="A137" s="17" t="s">
        <v>143</v>
      </c>
      <c r="B137" s="19" t="s">
        <v>112</v>
      </c>
      <c r="C137" s="17" t="s">
        <v>131</v>
      </c>
      <c r="D137" s="18" t="s">
        <v>817</v>
      </c>
      <c r="E137" s="54">
        <v>8169734</v>
      </c>
      <c r="F137" s="20">
        <v>40025</v>
      </c>
      <c r="G137" s="2">
        <f t="shared" ca="1" si="2"/>
        <v>14</v>
      </c>
      <c r="H137" s="2" t="s">
        <v>114</v>
      </c>
      <c r="I137" s="22">
        <v>90302</v>
      </c>
      <c r="J137" s="19">
        <v>5</v>
      </c>
    </row>
    <row r="138" spans="1:10" x14ac:dyDescent="0.3">
      <c r="A138" s="17" t="s">
        <v>92</v>
      </c>
      <c r="B138" s="19" t="s">
        <v>112</v>
      </c>
      <c r="C138" s="17" t="s">
        <v>131</v>
      </c>
      <c r="D138" s="18" t="s">
        <v>817</v>
      </c>
      <c r="E138" s="54">
        <v>8459758</v>
      </c>
      <c r="F138" s="20">
        <v>41105</v>
      </c>
      <c r="G138" s="2">
        <f t="shared" ca="1" si="2"/>
        <v>11</v>
      </c>
      <c r="H138" s="2"/>
      <c r="I138" s="22">
        <v>83903</v>
      </c>
      <c r="J138" s="19">
        <v>4</v>
      </c>
    </row>
    <row r="139" spans="1:10" x14ac:dyDescent="0.3">
      <c r="A139" s="17" t="s">
        <v>36</v>
      </c>
      <c r="B139" s="19" t="s">
        <v>123</v>
      </c>
      <c r="C139" s="17" t="s">
        <v>131</v>
      </c>
      <c r="D139" s="18" t="s">
        <v>817</v>
      </c>
      <c r="E139" s="54">
        <v>3029512</v>
      </c>
      <c r="F139" s="20">
        <v>37913</v>
      </c>
      <c r="G139" s="2">
        <f t="shared" ca="1" si="2"/>
        <v>20</v>
      </c>
      <c r="H139" s="2"/>
      <c r="I139" s="22">
        <v>115398</v>
      </c>
      <c r="J139" s="19">
        <v>5</v>
      </c>
    </row>
    <row r="140" spans="1:10" x14ac:dyDescent="0.3">
      <c r="A140" s="17" t="s">
        <v>29</v>
      </c>
      <c r="B140" s="19" t="s">
        <v>121</v>
      </c>
      <c r="C140" s="17" t="s">
        <v>131</v>
      </c>
      <c r="D140" s="18" t="s">
        <v>820</v>
      </c>
      <c r="E140" s="54">
        <v>4113483</v>
      </c>
      <c r="F140" s="20">
        <v>42990</v>
      </c>
      <c r="G140" s="2">
        <f t="shared" ca="1" si="2"/>
        <v>6</v>
      </c>
      <c r="H140" s="2"/>
      <c r="I140" s="22">
        <v>19667</v>
      </c>
      <c r="J140" s="19">
        <v>3</v>
      </c>
    </row>
    <row r="141" spans="1:10" x14ac:dyDescent="0.3">
      <c r="A141" s="17" t="s">
        <v>141</v>
      </c>
      <c r="B141" s="19" t="s">
        <v>121</v>
      </c>
      <c r="C141" s="17" t="s">
        <v>131</v>
      </c>
      <c r="D141" s="18" t="s">
        <v>818</v>
      </c>
      <c r="E141" s="54">
        <v>4993228</v>
      </c>
      <c r="F141" s="20">
        <v>38571</v>
      </c>
      <c r="G141" s="2">
        <f t="shared" ca="1" si="2"/>
        <v>18</v>
      </c>
      <c r="H141" s="2" t="s">
        <v>128</v>
      </c>
      <c r="I141" s="22">
        <v>43335</v>
      </c>
      <c r="J141" s="19">
        <v>1</v>
      </c>
    </row>
    <row r="142" spans="1:10" x14ac:dyDescent="0.3">
      <c r="A142" s="17" t="s">
        <v>82</v>
      </c>
      <c r="B142" s="19" t="s">
        <v>127</v>
      </c>
      <c r="C142" s="17" t="s">
        <v>131</v>
      </c>
      <c r="D142" s="18" t="s">
        <v>819</v>
      </c>
      <c r="E142" s="54">
        <v>6564531</v>
      </c>
      <c r="F142" s="20">
        <v>38103</v>
      </c>
      <c r="G142" s="2">
        <f t="shared" ca="1" si="2"/>
        <v>19</v>
      </c>
      <c r="H142" s="2"/>
      <c r="I142" s="22">
        <v>40959</v>
      </c>
      <c r="J142" s="19">
        <v>3</v>
      </c>
    </row>
    <row r="143" spans="1:10" x14ac:dyDescent="0.3">
      <c r="A143" s="17" t="s">
        <v>31</v>
      </c>
      <c r="B143" s="19" t="s">
        <v>123</v>
      </c>
      <c r="C143" s="17" t="s">
        <v>131</v>
      </c>
      <c r="D143" s="18" t="s">
        <v>817</v>
      </c>
      <c r="E143" s="54">
        <v>6742595</v>
      </c>
      <c r="F143" s="20">
        <v>42265</v>
      </c>
      <c r="G143" s="2">
        <f t="shared" ca="1" si="2"/>
        <v>8</v>
      </c>
      <c r="H143" s="2" t="s">
        <v>120</v>
      </c>
      <c r="I143" s="22">
        <v>104423</v>
      </c>
      <c r="J143" s="19">
        <v>5</v>
      </c>
    </row>
    <row r="144" spans="1:10" x14ac:dyDescent="0.3">
      <c r="A144" s="17" t="s">
        <v>72</v>
      </c>
      <c r="B144" s="19" t="s">
        <v>121</v>
      </c>
      <c r="C144" s="17" t="s">
        <v>131</v>
      </c>
      <c r="D144" s="18" t="s">
        <v>817</v>
      </c>
      <c r="E144" s="54">
        <v>4269572</v>
      </c>
      <c r="F144" s="20">
        <v>42385</v>
      </c>
      <c r="G144" s="2">
        <f t="shared" ca="1" si="2"/>
        <v>7</v>
      </c>
      <c r="H144" s="2" t="s">
        <v>120</v>
      </c>
      <c r="I144" s="22">
        <v>104733</v>
      </c>
      <c r="J144" s="19">
        <v>3</v>
      </c>
    </row>
    <row r="145" spans="1:10" x14ac:dyDescent="0.3">
      <c r="A145" s="17" t="s">
        <v>93</v>
      </c>
      <c r="B145" s="19" t="s">
        <v>123</v>
      </c>
      <c r="C145" s="17" t="s">
        <v>131</v>
      </c>
      <c r="D145" s="18" t="s">
        <v>817</v>
      </c>
      <c r="E145" s="54">
        <v>9898519</v>
      </c>
      <c r="F145" s="20">
        <v>42566</v>
      </c>
      <c r="G145" s="2">
        <f t="shared" ca="1" si="2"/>
        <v>7</v>
      </c>
      <c r="H145" s="2" t="s">
        <v>120</v>
      </c>
      <c r="I145" s="22">
        <v>105057</v>
      </c>
      <c r="J145" s="19">
        <v>3</v>
      </c>
    </row>
    <row r="146" spans="1:10" x14ac:dyDescent="0.3">
      <c r="A146" s="17" t="s">
        <v>87</v>
      </c>
      <c r="B146" s="19" t="s">
        <v>119</v>
      </c>
      <c r="C146" s="17" t="s">
        <v>131</v>
      </c>
      <c r="D146" s="18" t="s">
        <v>817</v>
      </c>
      <c r="E146" s="54">
        <v>4851629</v>
      </c>
      <c r="F146" s="20">
        <v>41444</v>
      </c>
      <c r="G146" s="2">
        <f t="shared" ca="1" si="2"/>
        <v>10</v>
      </c>
      <c r="H146" s="2" t="s">
        <v>114</v>
      </c>
      <c r="I146" s="22">
        <v>91652</v>
      </c>
      <c r="J146" s="19">
        <v>5</v>
      </c>
    </row>
    <row r="147" spans="1:10" x14ac:dyDescent="0.3">
      <c r="A147" s="17" t="s">
        <v>89</v>
      </c>
      <c r="B147" s="19" t="s">
        <v>123</v>
      </c>
      <c r="C147" s="17" t="s">
        <v>131</v>
      </c>
      <c r="D147" s="18" t="s">
        <v>817</v>
      </c>
      <c r="E147" s="54">
        <v>4197372</v>
      </c>
      <c r="F147" s="20">
        <v>39241</v>
      </c>
      <c r="G147" s="2">
        <f t="shared" ca="1" si="2"/>
        <v>16</v>
      </c>
      <c r="H147" s="2" t="s">
        <v>120</v>
      </c>
      <c r="I147" s="22">
        <v>84767</v>
      </c>
      <c r="J147" s="19">
        <v>2</v>
      </c>
    </row>
    <row r="148" spans="1:10" x14ac:dyDescent="0.3">
      <c r="A148" s="17" t="s">
        <v>70</v>
      </c>
      <c r="B148" s="19" t="s">
        <v>123</v>
      </c>
      <c r="C148" s="17" t="s">
        <v>131</v>
      </c>
      <c r="D148" s="18" t="s">
        <v>819</v>
      </c>
      <c r="E148" s="54">
        <v>6792353</v>
      </c>
      <c r="F148" s="20">
        <v>41280</v>
      </c>
      <c r="G148" s="2">
        <f t="shared" ca="1" si="2"/>
        <v>10</v>
      </c>
      <c r="H148" s="2" t="s">
        <v>114</v>
      </c>
      <c r="I148" s="22">
        <v>43079</v>
      </c>
      <c r="J148" s="19">
        <v>5</v>
      </c>
    </row>
    <row r="149" spans="1:10" x14ac:dyDescent="0.3">
      <c r="A149" s="17" t="s">
        <v>139</v>
      </c>
      <c r="B149" s="19" t="s">
        <v>123</v>
      </c>
      <c r="C149" s="17" t="s">
        <v>131</v>
      </c>
      <c r="D149" s="18" t="s">
        <v>818</v>
      </c>
      <c r="E149" s="54">
        <v>5239765</v>
      </c>
      <c r="F149" s="20">
        <v>41868</v>
      </c>
      <c r="G149" s="2">
        <f t="shared" ca="1" si="2"/>
        <v>9</v>
      </c>
      <c r="H149" s="2"/>
      <c r="I149" s="22">
        <v>57969</v>
      </c>
      <c r="J149" s="19">
        <v>1</v>
      </c>
    </row>
    <row r="150" spans="1:10" x14ac:dyDescent="0.3">
      <c r="A150" s="17" t="s">
        <v>135</v>
      </c>
      <c r="B150" s="19" t="s">
        <v>121</v>
      </c>
      <c r="C150" s="17" t="s">
        <v>131</v>
      </c>
      <c r="D150" s="18" t="s">
        <v>820</v>
      </c>
      <c r="E150" s="54">
        <v>6869115</v>
      </c>
      <c r="F150" s="20">
        <v>42842</v>
      </c>
      <c r="G150" s="2">
        <f t="shared" ca="1" si="2"/>
        <v>6</v>
      </c>
      <c r="H150" s="2" t="s">
        <v>116</v>
      </c>
      <c r="I150" s="22">
        <v>18630</v>
      </c>
      <c r="J150" s="19">
        <v>3</v>
      </c>
    </row>
    <row r="151" spans="1:10" x14ac:dyDescent="0.3">
      <c r="A151" s="17" t="s">
        <v>33</v>
      </c>
      <c r="B151" s="19" t="s">
        <v>127</v>
      </c>
      <c r="C151" s="17" t="s">
        <v>131</v>
      </c>
      <c r="D151" s="18" t="s">
        <v>817</v>
      </c>
      <c r="E151" s="54">
        <v>2589566</v>
      </c>
      <c r="F151" s="20">
        <v>42298</v>
      </c>
      <c r="G151" s="2">
        <f t="shared" ca="1" si="2"/>
        <v>8</v>
      </c>
      <c r="H151" s="2"/>
      <c r="I151" s="22">
        <v>86927</v>
      </c>
      <c r="J151" s="19">
        <v>2</v>
      </c>
    </row>
    <row r="152" spans="1:10" x14ac:dyDescent="0.3">
      <c r="A152" s="17" t="s">
        <v>140</v>
      </c>
      <c r="B152" s="19" t="s">
        <v>123</v>
      </c>
      <c r="C152" s="17" t="s">
        <v>131</v>
      </c>
      <c r="D152" s="18" t="s">
        <v>817</v>
      </c>
      <c r="E152" s="54">
        <v>1734258</v>
      </c>
      <c r="F152" s="20">
        <v>42945</v>
      </c>
      <c r="G152" s="2">
        <f t="shared" ca="1" si="2"/>
        <v>6</v>
      </c>
      <c r="H152" s="2" t="s">
        <v>116</v>
      </c>
      <c r="I152" s="22">
        <v>82890</v>
      </c>
      <c r="J152" s="19">
        <v>5</v>
      </c>
    </row>
    <row r="153" spans="1:10" x14ac:dyDescent="0.3">
      <c r="A153" s="17" t="s">
        <v>77</v>
      </c>
      <c r="B153" s="19" t="s">
        <v>112</v>
      </c>
      <c r="C153" s="17" t="s">
        <v>131</v>
      </c>
      <c r="D153" s="18" t="s">
        <v>818</v>
      </c>
      <c r="E153" s="54">
        <v>7722584</v>
      </c>
      <c r="F153" s="20">
        <v>38030</v>
      </c>
      <c r="G153" s="3">
        <f t="shared" ca="1" si="2"/>
        <v>19</v>
      </c>
      <c r="H153" s="3" t="s">
        <v>120</v>
      </c>
      <c r="I153" s="22">
        <v>46953</v>
      </c>
      <c r="J153" s="19">
        <v>4</v>
      </c>
    </row>
    <row r="154" spans="1:10" x14ac:dyDescent="0.3">
      <c r="A154" s="17" t="s">
        <v>64</v>
      </c>
      <c r="B154" s="19" t="s">
        <v>121</v>
      </c>
      <c r="C154" s="17" t="s">
        <v>131</v>
      </c>
      <c r="D154" s="18" t="s">
        <v>817</v>
      </c>
      <c r="E154" s="54">
        <v>8905745</v>
      </c>
      <c r="F154" s="20">
        <v>39413</v>
      </c>
      <c r="G154" s="2">
        <f t="shared" ca="1" si="2"/>
        <v>16</v>
      </c>
      <c r="H154" s="2" t="s">
        <v>116</v>
      </c>
      <c r="I154" s="22">
        <v>115938</v>
      </c>
      <c r="J154" s="19">
        <v>3</v>
      </c>
    </row>
    <row r="155" spans="1:10" x14ac:dyDescent="0.3">
      <c r="A155" s="17" t="s">
        <v>79</v>
      </c>
      <c r="B155" s="19" t="s">
        <v>112</v>
      </c>
      <c r="C155" s="17" t="s">
        <v>131</v>
      </c>
      <c r="D155" s="18" t="s">
        <v>817</v>
      </c>
      <c r="E155" s="54">
        <v>6269599</v>
      </c>
      <c r="F155" s="20">
        <v>43156</v>
      </c>
      <c r="G155" s="2">
        <f t="shared" ca="1" si="2"/>
        <v>5</v>
      </c>
      <c r="H155" s="2" t="s">
        <v>114</v>
      </c>
      <c r="I155" s="22">
        <v>96053</v>
      </c>
      <c r="J155" s="19">
        <v>2</v>
      </c>
    </row>
    <row r="156" spans="1:10" x14ac:dyDescent="0.3">
      <c r="A156" s="17" t="s">
        <v>78</v>
      </c>
      <c r="B156" s="19" t="s">
        <v>121</v>
      </c>
      <c r="C156" s="17" t="s">
        <v>131</v>
      </c>
      <c r="D156" s="18" t="s">
        <v>817</v>
      </c>
      <c r="E156" s="54">
        <v>3934932</v>
      </c>
      <c r="F156" s="20">
        <v>39850</v>
      </c>
      <c r="G156" s="2">
        <f t="shared" ca="1" si="2"/>
        <v>14</v>
      </c>
      <c r="H156" s="2" t="s">
        <v>128</v>
      </c>
      <c r="I156" s="22">
        <v>117828</v>
      </c>
      <c r="J156" s="19">
        <v>4</v>
      </c>
    </row>
    <row r="157" spans="1:10" x14ac:dyDescent="0.3">
      <c r="A157" s="17" t="s">
        <v>91</v>
      </c>
      <c r="B157" s="19" t="s">
        <v>112</v>
      </c>
      <c r="C157" s="17" t="s">
        <v>131</v>
      </c>
      <c r="D157" s="18" t="s">
        <v>819</v>
      </c>
      <c r="E157" s="54">
        <v>4291933</v>
      </c>
      <c r="F157" s="20">
        <v>38535</v>
      </c>
      <c r="G157" s="2">
        <f t="shared" ca="1" si="2"/>
        <v>18</v>
      </c>
      <c r="H157" s="2"/>
      <c r="I157" s="22">
        <v>31806</v>
      </c>
      <c r="J157" s="19">
        <v>3</v>
      </c>
    </row>
    <row r="158" spans="1:10" x14ac:dyDescent="0.3">
      <c r="A158" s="17" t="s">
        <v>71</v>
      </c>
      <c r="B158" s="19" t="s">
        <v>118</v>
      </c>
      <c r="C158" s="17" t="s">
        <v>131</v>
      </c>
      <c r="D158" s="18" t="s">
        <v>817</v>
      </c>
      <c r="E158" s="54">
        <v>5716691</v>
      </c>
      <c r="F158" s="20">
        <v>42375</v>
      </c>
      <c r="G158" s="2">
        <f t="shared" ca="1" si="2"/>
        <v>7</v>
      </c>
      <c r="H158" s="2" t="s">
        <v>125</v>
      </c>
      <c r="I158" s="22">
        <v>110862</v>
      </c>
      <c r="J158" s="19">
        <v>5</v>
      </c>
    </row>
    <row r="159" spans="1:10" x14ac:dyDescent="0.3">
      <c r="A159" s="17" t="s">
        <v>83</v>
      </c>
      <c r="B159" s="19" t="s">
        <v>112</v>
      </c>
      <c r="C159" s="17" t="s">
        <v>131</v>
      </c>
      <c r="D159" s="18" t="s">
        <v>817</v>
      </c>
      <c r="E159" s="54">
        <v>8024429</v>
      </c>
      <c r="F159" s="20">
        <v>41035</v>
      </c>
      <c r="G159" s="2">
        <f t="shared" ca="1" si="2"/>
        <v>11</v>
      </c>
      <c r="H159" s="2"/>
      <c r="I159" s="22">
        <v>112145</v>
      </c>
      <c r="J159" s="19">
        <v>3</v>
      </c>
    </row>
    <row r="160" spans="1:10" x14ac:dyDescent="0.3">
      <c r="A160" s="17" t="s">
        <v>73</v>
      </c>
      <c r="B160" s="19" t="s">
        <v>121</v>
      </c>
      <c r="C160" s="17" t="s">
        <v>131</v>
      </c>
      <c r="D160" s="18" t="s">
        <v>817</v>
      </c>
      <c r="E160" s="54">
        <v>7591791</v>
      </c>
      <c r="F160" s="20">
        <v>40921</v>
      </c>
      <c r="G160" s="2">
        <f t="shared" ca="1" si="2"/>
        <v>11</v>
      </c>
      <c r="H160" s="2"/>
      <c r="I160" s="22">
        <v>113670</v>
      </c>
      <c r="J160" s="19">
        <v>2</v>
      </c>
    </row>
    <row r="161" spans="1:10" x14ac:dyDescent="0.3">
      <c r="A161" s="17" t="s">
        <v>62</v>
      </c>
      <c r="B161" s="19" t="s">
        <v>123</v>
      </c>
      <c r="C161" s="17" t="s">
        <v>131</v>
      </c>
      <c r="D161" s="18" t="s">
        <v>817</v>
      </c>
      <c r="E161" s="54">
        <v>6487692</v>
      </c>
      <c r="F161" s="20">
        <v>37967</v>
      </c>
      <c r="G161" s="2">
        <f t="shared" ca="1" si="2"/>
        <v>19</v>
      </c>
      <c r="H161" s="2"/>
      <c r="I161" s="22">
        <v>85509</v>
      </c>
      <c r="J161" s="19">
        <v>3</v>
      </c>
    </row>
    <row r="162" spans="1:10" x14ac:dyDescent="0.3">
      <c r="A162" s="17" t="s">
        <v>142</v>
      </c>
      <c r="B162" s="19" t="s">
        <v>123</v>
      </c>
      <c r="C162" s="17" t="s">
        <v>131</v>
      </c>
      <c r="D162" s="18" t="s">
        <v>817</v>
      </c>
      <c r="E162" s="54">
        <v>6515285</v>
      </c>
      <c r="F162" s="20">
        <v>39306</v>
      </c>
      <c r="G162" s="2">
        <f t="shared" ca="1" si="2"/>
        <v>16</v>
      </c>
      <c r="H162" s="2" t="s">
        <v>114</v>
      </c>
      <c r="I162" s="22">
        <v>97133</v>
      </c>
      <c r="J162" s="19">
        <v>5</v>
      </c>
    </row>
    <row r="163" spans="1:10" x14ac:dyDescent="0.3">
      <c r="A163" s="17" t="s">
        <v>133</v>
      </c>
      <c r="B163" s="19" t="s">
        <v>121</v>
      </c>
      <c r="C163" s="17" t="s">
        <v>131</v>
      </c>
      <c r="D163" s="18" t="s">
        <v>819</v>
      </c>
      <c r="E163" s="54">
        <v>5694944</v>
      </c>
      <c r="F163" s="20">
        <v>38667</v>
      </c>
      <c r="G163" s="2">
        <f t="shared" ca="1" si="2"/>
        <v>18</v>
      </c>
      <c r="H163" s="2"/>
      <c r="I163" s="22">
        <v>40608</v>
      </c>
      <c r="J163" s="19">
        <v>3</v>
      </c>
    </row>
    <row r="164" spans="1:10" x14ac:dyDescent="0.3">
      <c r="A164" s="17" t="s">
        <v>138</v>
      </c>
      <c r="B164" s="19" t="s">
        <v>112</v>
      </c>
      <c r="C164" s="17" t="s">
        <v>131</v>
      </c>
      <c r="D164" s="18" t="s">
        <v>818</v>
      </c>
      <c r="E164" s="54">
        <v>6646955</v>
      </c>
      <c r="F164" s="20">
        <v>38552</v>
      </c>
      <c r="G164" s="2">
        <f t="shared" ca="1" si="2"/>
        <v>18</v>
      </c>
      <c r="H164" s="2"/>
      <c r="I164" s="22">
        <v>44626</v>
      </c>
      <c r="J164" s="19">
        <v>5</v>
      </c>
    </row>
    <row r="165" spans="1:10" x14ac:dyDescent="0.3">
      <c r="A165" s="17" t="s">
        <v>57</v>
      </c>
      <c r="B165" s="19" t="s">
        <v>121</v>
      </c>
      <c r="C165" s="17" t="s">
        <v>131</v>
      </c>
      <c r="D165" s="18" t="s">
        <v>817</v>
      </c>
      <c r="E165" s="54">
        <v>5642244</v>
      </c>
      <c r="F165" s="20">
        <v>42661</v>
      </c>
      <c r="G165" s="2">
        <f t="shared" ca="1" si="2"/>
        <v>7</v>
      </c>
      <c r="H165" s="2" t="s">
        <v>120</v>
      </c>
      <c r="I165" s="22">
        <v>93029</v>
      </c>
      <c r="J165" s="19">
        <v>5</v>
      </c>
    </row>
    <row r="166" spans="1:10" x14ac:dyDescent="0.3">
      <c r="A166" s="17" t="s">
        <v>137</v>
      </c>
      <c r="B166" s="19" t="s">
        <v>112</v>
      </c>
      <c r="C166" s="17" t="s">
        <v>131</v>
      </c>
      <c r="D166" s="18" t="s">
        <v>820</v>
      </c>
      <c r="E166" s="54">
        <v>8188302</v>
      </c>
      <c r="F166" s="20">
        <v>38124</v>
      </c>
      <c r="G166" s="2">
        <f t="shared" ca="1" si="2"/>
        <v>19</v>
      </c>
      <c r="H166" s="2"/>
      <c r="I166" s="22">
        <v>24975</v>
      </c>
      <c r="J166" s="19">
        <v>5</v>
      </c>
    </row>
    <row r="167" spans="1:10" x14ac:dyDescent="0.3">
      <c r="A167" s="17" t="s">
        <v>76</v>
      </c>
      <c r="B167" s="19" t="s">
        <v>121</v>
      </c>
      <c r="C167" s="17" t="s">
        <v>131</v>
      </c>
      <c r="D167" s="18" t="s">
        <v>817</v>
      </c>
      <c r="E167" s="54">
        <v>6131253</v>
      </c>
      <c r="F167" s="20">
        <v>42024</v>
      </c>
      <c r="G167" s="2">
        <f t="shared" ca="1" si="2"/>
        <v>8</v>
      </c>
      <c r="H167" s="2"/>
      <c r="I167" s="22">
        <v>107271</v>
      </c>
      <c r="J167" s="19">
        <v>5</v>
      </c>
    </row>
    <row r="168" spans="1:10" x14ac:dyDescent="0.3">
      <c r="A168" s="17" t="s">
        <v>85</v>
      </c>
      <c r="B168" s="19" t="s">
        <v>123</v>
      </c>
      <c r="C168" s="17" t="s">
        <v>131</v>
      </c>
      <c r="D168" s="18" t="s">
        <v>817</v>
      </c>
      <c r="E168" s="54">
        <v>7556534</v>
      </c>
      <c r="F168" s="20">
        <v>42897</v>
      </c>
      <c r="G168" s="2">
        <f t="shared" ca="1" si="2"/>
        <v>6</v>
      </c>
      <c r="H168" s="2" t="s">
        <v>128</v>
      </c>
      <c r="I168" s="22">
        <v>115992</v>
      </c>
      <c r="J168" s="19">
        <v>4</v>
      </c>
    </row>
    <row r="169" spans="1:10" x14ac:dyDescent="0.3">
      <c r="A169" s="17" t="s">
        <v>35</v>
      </c>
      <c r="B169" s="19" t="s">
        <v>123</v>
      </c>
      <c r="C169" s="17" t="s">
        <v>131</v>
      </c>
      <c r="D169" s="18" t="s">
        <v>819</v>
      </c>
      <c r="E169" s="54">
        <v>1157320</v>
      </c>
      <c r="F169" s="20">
        <v>37907</v>
      </c>
      <c r="G169" s="2">
        <f t="shared" ca="1" si="2"/>
        <v>20</v>
      </c>
      <c r="H169" s="2" t="s">
        <v>125</v>
      </c>
      <c r="I169" s="22">
        <v>31563</v>
      </c>
      <c r="J169" s="19">
        <v>4</v>
      </c>
    </row>
    <row r="170" spans="1:10" x14ac:dyDescent="0.3">
      <c r="A170" s="17" t="s">
        <v>75</v>
      </c>
      <c r="B170" s="19" t="s">
        <v>121</v>
      </c>
      <c r="C170" s="17" t="s">
        <v>131</v>
      </c>
      <c r="D170" s="18" t="s">
        <v>819</v>
      </c>
      <c r="E170" s="54">
        <v>5828483</v>
      </c>
      <c r="F170" s="20">
        <v>39083</v>
      </c>
      <c r="G170" s="2">
        <f t="shared" ca="1" si="2"/>
        <v>16</v>
      </c>
      <c r="H170" s="2" t="s">
        <v>128</v>
      </c>
      <c r="I170" s="22">
        <v>38678</v>
      </c>
      <c r="J170" s="19">
        <v>4</v>
      </c>
    </row>
    <row r="171" spans="1:10" x14ac:dyDescent="0.3">
      <c r="A171" s="17" t="s">
        <v>132</v>
      </c>
      <c r="B171" s="19" t="s">
        <v>112</v>
      </c>
      <c r="C171" s="17" t="s">
        <v>131</v>
      </c>
      <c r="D171" s="18" t="s">
        <v>817</v>
      </c>
      <c r="E171" s="54">
        <v>4272657</v>
      </c>
      <c r="F171" s="20">
        <v>40869</v>
      </c>
      <c r="G171" s="2">
        <f t="shared" ca="1" si="2"/>
        <v>12</v>
      </c>
      <c r="H171" s="2" t="s">
        <v>120</v>
      </c>
      <c r="I171" s="22">
        <v>65360</v>
      </c>
      <c r="J171" s="19">
        <v>4</v>
      </c>
    </row>
    <row r="172" spans="1:10" x14ac:dyDescent="0.3">
      <c r="A172" s="17" t="s">
        <v>60</v>
      </c>
      <c r="B172" s="19" t="s">
        <v>112</v>
      </c>
      <c r="C172" s="17" t="s">
        <v>131</v>
      </c>
      <c r="D172" s="18" t="s">
        <v>817</v>
      </c>
      <c r="E172" s="54">
        <v>7524444</v>
      </c>
      <c r="F172" s="20">
        <v>42718</v>
      </c>
      <c r="G172" s="2">
        <f t="shared" ca="1" si="2"/>
        <v>6</v>
      </c>
      <c r="H172" s="2" t="s">
        <v>125</v>
      </c>
      <c r="I172" s="22">
        <v>67244</v>
      </c>
      <c r="J172" s="19">
        <v>2</v>
      </c>
    </row>
    <row r="173" spans="1:10" x14ac:dyDescent="0.3">
      <c r="A173" s="17" t="s">
        <v>88</v>
      </c>
      <c r="B173" s="19" t="s">
        <v>112</v>
      </c>
      <c r="C173" s="17" t="s">
        <v>131</v>
      </c>
      <c r="D173" s="18" t="s">
        <v>817</v>
      </c>
      <c r="E173" s="54">
        <v>5161841</v>
      </c>
      <c r="F173" s="20">
        <v>38152</v>
      </c>
      <c r="G173" s="2">
        <f t="shared" ca="1" si="2"/>
        <v>19</v>
      </c>
      <c r="H173" s="2"/>
      <c r="I173" s="22">
        <v>103856</v>
      </c>
      <c r="J173" s="19">
        <v>1</v>
      </c>
    </row>
    <row r="174" spans="1:10" x14ac:dyDescent="0.3">
      <c r="A174" s="17" t="s">
        <v>58</v>
      </c>
      <c r="B174" s="19" t="s">
        <v>118</v>
      </c>
      <c r="C174" s="17" t="s">
        <v>131</v>
      </c>
      <c r="D174" s="18" t="s">
        <v>817</v>
      </c>
      <c r="E174" s="54">
        <v>4908992</v>
      </c>
      <c r="F174" s="20">
        <v>43048</v>
      </c>
      <c r="G174" s="2">
        <f t="shared" ca="1" si="2"/>
        <v>6</v>
      </c>
      <c r="H174" s="2"/>
      <c r="I174" s="22">
        <v>87021</v>
      </c>
      <c r="J174" s="19">
        <v>1</v>
      </c>
    </row>
    <row r="175" spans="1:10" x14ac:dyDescent="0.3">
      <c r="A175" s="17" t="s">
        <v>86</v>
      </c>
      <c r="B175" s="19" t="s">
        <v>121</v>
      </c>
      <c r="C175" s="17" t="s">
        <v>131</v>
      </c>
      <c r="D175" s="18" t="s">
        <v>817</v>
      </c>
      <c r="E175" s="54">
        <v>5626403</v>
      </c>
      <c r="F175" s="20">
        <v>43265</v>
      </c>
      <c r="G175" s="2">
        <f t="shared" ca="1" si="2"/>
        <v>5</v>
      </c>
      <c r="H175" s="2" t="s">
        <v>128</v>
      </c>
      <c r="I175" s="22">
        <v>96755</v>
      </c>
      <c r="J175" s="19">
        <v>4</v>
      </c>
    </row>
    <row r="176" spans="1:10" x14ac:dyDescent="0.3">
      <c r="A176" s="17" t="s">
        <v>84</v>
      </c>
      <c r="B176" s="19" t="s">
        <v>123</v>
      </c>
      <c r="C176" s="17" t="s">
        <v>131</v>
      </c>
      <c r="D176" s="18" t="s">
        <v>818</v>
      </c>
      <c r="E176" s="54">
        <v>4107031</v>
      </c>
      <c r="F176" s="20">
        <v>42150</v>
      </c>
      <c r="G176" s="2">
        <f t="shared" ca="1" si="2"/>
        <v>8</v>
      </c>
      <c r="H176" s="2" t="s">
        <v>114</v>
      </c>
      <c r="I176" s="22">
        <v>56012</v>
      </c>
      <c r="J176" s="19">
        <v>5</v>
      </c>
    </row>
    <row r="177" spans="1:10" x14ac:dyDescent="0.3">
      <c r="A177" s="17" t="s">
        <v>34</v>
      </c>
      <c r="B177" s="19" t="s">
        <v>121</v>
      </c>
      <c r="C177" s="17" t="s">
        <v>131</v>
      </c>
      <c r="D177" s="18" t="s">
        <v>817</v>
      </c>
      <c r="E177" s="54">
        <v>9503212</v>
      </c>
      <c r="F177" s="20">
        <v>37894</v>
      </c>
      <c r="G177" s="2">
        <f t="shared" ca="1" si="2"/>
        <v>20</v>
      </c>
      <c r="H177" s="2" t="s">
        <v>114</v>
      </c>
      <c r="I177" s="22">
        <v>82391</v>
      </c>
      <c r="J177" s="19">
        <v>3</v>
      </c>
    </row>
    <row r="178" spans="1:10" x14ac:dyDescent="0.3">
      <c r="A178" s="17" t="s">
        <v>59</v>
      </c>
      <c r="B178" s="19" t="s">
        <v>123</v>
      </c>
      <c r="C178" s="17" t="s">
        <v>131</v>
      </c>
      <c r="D178" s="18" t="s">
        <v>817</v>
      </c>
      <c r="E178" s="54">
        <v>6717902</v>
      </c>
      <c r="F178" s="20">
        <v>40857</v>
      </c>
      <c r="G178" s="2">
        <f t="shared" ca="1" si="2"/>
        <v>12</v>
      </c>
      <c r="H178" s="2"/>
      <c r="I178" s="22">
        <v>100899</v>
      </c>
      <c r="J178" s="19">
        <v>5</v>
      </c>
    </row>
    <row r="179" spans="1:10" x14ac:dyDescent="0.3">
      <c r="A179" s="17" t="s">
        <v>68</v>
      </c>
      <c r="B179" s="19" t="s">
        <v>121</v>
      </c>
      <c r="C179" s="17" t="s">
        <v>131</v>
      </c>
      <c r="D179" s="18" t="s">
        <v>819</v>
      </c>
      <c r="E179" s="54">
        <v>4177605</v>
      </c>
      <c r="F179" s="20">
        <v>43116</v>
      </c>
      <c r="G179" s="2">
        <f t="shared" ca="1" si="2"/>
        <v>5</v>
      </c>
      <c r="H179" s="2" t="s">
        <v>116</v>
      </c>
      <c r="I179" s="22">
        <v>42971</v>
      </c>
      <c r="J179" s="19">
        <v>3</v>
      </c>
    </row>
    <row r="180" spans="1:10" x14ac:dyDescent="0.3">
      <c r="A180" s="17" t="s">
        <v>134</v>
      </c>
      <c r="B180" s="19" t="s">
        <v>123</v>
      </c>
      <c r="C180" s="17" t="s">
        <v>131</v>
      </c>
      <c r="D180" s="18" t="s">
        <v>819</v>
      </c>
      <c r="E180" s="54">
        <v>7562516</v>
      </c>
      <c r="F180" s="20">
        <v>41344</v>
      </c>
      <c r="G180" s="2">
        <f t="shared" ca="1" si="2"/>
        <v>10</v>
      </c>
      <c r="H180" s="2" t="s">
        <v>114</v>
      </c>
      <c r="I180" s="22">
        <v>36302</v>
      </c>
      <c r="J180" s="19">
        <v>3</v>
      </c>
    </row>
    <row r="181" spans="1:10" x14ac:dyDescent="0.3">
      <c r="A181" s="17" t="s">
        <v>63</v>
      </c>
      <c r="B181" s="19" t="s">
        <v>121</v>
      </c>
      <c r="C181" s="17" t="s">
        <v>131</v>
      </c>
      <c r="D181" s="18" t="s">
        <v>819</v>
      </c>
      <c r="E181" s="54">
        <v>1563969</v>
      </c>
      <c r="F181" s="20">
        <v>39073</v>
      </c>
      <c r="G181" s="2">
        <f t="shared" ca="1" si="2"/>
        <v>16</v>
      </c>
      <c r="H181" s="2" t="s">
        <v>114</v>
      </c>
      <c r="I181" s="22">
        <v>36693</v>
      </c>
      <c r="J181" s="19">
        <v>4</v>
      </c>
    </row>
    <row r="182" spans="1:10" x14ac:dyDescent="0.3">
      <c r="A182" s="17" t="s">
        <v>136</v>
      </c>
      <c r="B182" s="19" t="s">
        <v>121</v>
      </c>
      <c r="C182" s="17" t="s">
        <v>131</v>
      </c>
      <c r="D182" s="18" t="s">
        <v>818</v>
      </c>
      <c r="E182" s="54">
        <v>9579415</v>
      </c>
      <c r="F182" s="20">
        <v>41727</v>
      </c>
      <c r="G182" s="2">
        <f t="shared" ca="1" si="2"/>
        <v>9</v>
      </c>
      <c r="H182" s="2" t="s">
        <v>125</v>
      </c>
      <c r="I182" s="22">
        <v>52542</v>
      </c>
      <c r="J182" s="19">
        <v>4</v>
      </c>
    </row>
    <row r="183" spans="1:10" x14ac:dyDescent="0.3">
      <c r="A183" s="17" t="s">
        <v>32</v>
      </c>
      <c r="B183" s="19" t="s">
        <v>119</v>
      </c>
      <c r="C183" s="17" t="s">
        <v>131</v>
      </c>
      <c r="D183" s="18" t="s">
        <v>818</v>
      </c>
      <c r="E183" s="54">
        <v>6488617</v>
      </c>
      <c r="F183" s="20">
        <v>38961</v>
      </c>
      <c r="G183" s="2">
        <f t="shared" ca="1" si="2"/>
        <v>17</v>
      </c>
      <c r="H183" s="2" t="s">
        <v>114</v>
      </c>
      <c r="I183" s="22">
        <v>47628</v>
      </c>
      <c r="J183" s="19">
        <v>3</v>
      </c>
    </row>
    <row r="184" spans="1:10" x14ac:dyDescent="0.3">
      <c r="A184" s="17" t="s">
        <v>67</v>
      </c>
      <c r="B184" s="19" t="s">
        <v>112</v>
      </c>
      <c r="C184" s="17" t="s">
        <v>131</v>
      </c>
      <c r="D184" s="18" t="s">
        <v>819</v>
      </c>
      <c r="E184" s="54">
        <v>8324258</v>
      </c>
      <c r="F184" s="20">
        <v>42357</v>
      </c>
      <c r="G184" s="2">
        <f t="shared" ca="1" si="2"/>
        <v>7</v>
      </c>
      <c r="H184" s="2" t="s">
        <v>114</v>
      </c>
      <c r="I184" s="22">
        <v>31428</v>
      </c>
      <c r="J184" s="19">
        <v>1</v>
      </c>
    </row>
    <row r="185" spans="1:10" x14ac:dyDescent="0.3">
      <c r="A185" s="17" t="s">
        <v>80</v>
      </c>
      <c r="B185" s="19" t="s">
        <v>121</v>
      </c>
      <c r="C185" s="17" t="s">
        <v>131</v>
      </c>
      <c r="D185" s="18" t="s">
        <v>817</v>
      </c>
      <c r="E185" s="54">
        <v>3696115</v>
      </c>
      <c r="F185" s="20">
        <v>42433</v>
      </c>
      <c r="G185" s="2">
        <f t="shared" ca="1" si="2"/>
        <v>7</v>
      </c>
      <c r="H185" s="2"/>
      <c r="I185" s="22">
        <v>120569</v>
      </c>
      <c r="J185" s="19">
        <v>5</v>
      </c>
    </row>
    <row r="186" spans="1:10" x14ac:dyDescent="0.3">
      <c r="A186" s="17" t="s">
        <v>66</v>
      </c>
      <c r="B186" s="19" t="s">
        <v>123</v>
      </c>
      <c r="C186" s="17" t="s">
        <v>131</v>
      </c>
      <c r="D186" s="18" t="s">
        <v>818</v>
      </c>
      <c r="E186" s="54">
        <v>2131741</v>
      </c>
      <c r="F186" s="20">
        <v>42339</v>
      </c>
      <c r="G186" s="2">
        <f t="shared" ca="1" si="2"/>
        <v>7</v>
      </c>
      <c r="H186" s="2" t="s">
        <v>116</v>
      </c>
      <c r="I186" s="22">
        <v>52286</v>
      </c>
      <c r="J186" s="19">
        <v>1</v>
      </c>
    </row>
    <row r="187" spans="1:10" x14ac:dyDescent="0.3">
      <c r="A187" s="17" t="s">
        <v>144</v>
      </c>
      <c r="B187" s="19" t="s">
        <v>119</v>
      </c>
      <c r="C187" s="17" t="s">
        <v>131</v>
      </c>
      <c r="D187" s="18" t="s">
        <v>819</v>
      </c>
      <c r="E187" s="54">
        <v>5123038</v>
      </c>
      <c r="F187" s="20">
        <v>41867</v>
      </c>
      <c r="G187" s="2">
        <f t="shared" ca="1" si="2"/>
        <v>9</v>
      </c>
      <c r="H187" s="2" t="s">
        <v>125</v>
      </c>
      <c r="I187" s="22">
        <v>30422</v>
      </c>
      <c r="J187" s="19">
        <v>3</v>
      </c>
    </row>
    <row r="188" spans="1:10" x14ac:dyDescent="0.3">
      <c r="A188" s="17" t="s">
        <v>65</v>
      </c>
      <c r="B188" s="19" t="s">
        <v>127</v>
      </c>
      <c r="C188" s="17" t="s">
        <v>131</v>
      </c>
      <c r="D188" s="18" t="s">
        <v>819</v>
      </c>
      <c r="E188" s="54">
        <v>4809012</v>
      </c>
      <c r="F188" s="20">
        <v>41987</v>
      </c>
      <c r="G188" s="2">
        <f t="shared" ca="1" si="2"/>
        <v>8</v>
      </c>
      <c r="H188" s="2"/>
      <c r="I188" s="22">
        <v>34817</v>
      </c>
      <c r="J188" s="19">
        <v>3</v>
      </c>
    </row>
    <row r="189" spans="1:10" x14ac:dyDescent="0.3">
      <c r="A189" s="17" t="s">
        <v>74</v>
      </c>
      <c r="B189" s="19" t="s">
        <v>119</v>
      </c>
      <c r="C189" s="17" t="s">
        <v>131</v>
      </c>
      <c r="D189" s="18" t="s">
        <v>817</v>
      </c>
      <c r="E189" s="54">
        <v>7963480</v>
      </c>
      <c r="F189" s="20">
        <v>38005</v>
      </c>
      <c r="G189" s="2">
        <f t="shared" ca="1" si="2"/>
        <v>19</v>
      </c>
      <c r="H189" s="2"/>
      <c r="I189" s="22">
        <v>118800</v>
      </c>
      <c r="J189" s="19">
        <v>5</v>
      </c>
    </row>
    <row r="190" spans="1:10" x14ac:dyDescent="0.3">
      <c r="A190" s="17" t="s">
        <v>56</v>
      </c>
      <c r="B190" s="19" t="s">
        <v>118</v>
      </c>
      <c r="C190" s="17" t="s">
        <v>131</v>
      </c>
      <c r="D190" s="18" t="s">
        <v>817</v>
      </c>
      <c r="E190" s="54">
        <v>8731300</v>
      </c>
      <c r="F190" s="20">
        <v>42640</v>
      </c>
      <c r="G190" s="2">
        <f t="shared" ca="1" si="2"/>
        <v>7</v>
      </c>
      <c r="H190" s="2" t="s">
        <v>125</v>
      </c>
      <c r="I190" s="22">
        <v>100859</v>
      </c>
      <c r="J190" s="19">
        <v>2</v>
      </c>
    </row>
    <row r="191" spans="1:10" x14ac:dyDescent="0.3">
      <c r="A191" s="17" t="s">
        <v>61</v>
      </c>
      <c r="B191" s="19" t="s">
        <v>112</v>
      </c>
      <c r="C191" s="17" t="s">
        <v>131</v>
      </c>
      <c r="D191" s="18" t="s">
        <v>817</v>
      </c>
      <c r="E191" s="54">
        <v>7015011</v>
      </c>
      <c r="F191" s="20">
        <v>42338</v>
      </c>
      <c r="G191" s="2">
        <f t="shared" ca="1" si="2"/>
        <v>8</v>
      </c>
      <c r="H191" s="2"/>
      <c r="I191" s="22">
        <v>68243</v>
      </c>
      <c r="J191" s="19">
        <v>2</v>
      </c>
    </row>
    <row r="192" spans="1:10" x14ac:dyDescent="0.3">
      <c r="A192" s="17" t="s">
        <v>30</v>
      </c>
      <c r="B192" s="19" t="s">
        <v>112</v>
      </c>
      <c r="C192" s="17" t="s">
        <v>131</v>
      </c>
      <c r="D192" s="18" t="s">
        <v>817</v>
      </c>
      <c r="E192" s="54">
        <v>2423774</v>
      </c>
      <c r="F192" s="20">
        <v>41159</v>
      </c>
      <c r="G192" s="2">
        <f t="shared" ca="1" si="2"/>
        <v>11</v>
      </c>
      <c r="H192" s="2"/>
      <c r="I192" s="22">
        <v>112077</v>
      </c>
      <c r="J192" s="19">
        <v>4</v>
      </c>
    </row>
    <row r="193" spans="1:10" x14ac:dyDescent="0.3">
      <c r="A193" s="17" t="s">
        <v>69</v>
      </c>
      <c r="B193" s="19" t="s">
        <v>121</v>
      </c>
      <c r="C193" s="17" t="s">
        <v>131</v>
      </c>
      <c r="D193" s="18" t="s">
        <v>817</v>
      </c>
      <c r="E193" s="54">
        <v>3706534</v>
      </c>
      <c r="F193" s="20">
        <v>41653</v>
      </c>
      <c r="G193" s="2">
        <f t="shared" ca="1" si="2"/>
        <v>9</v>
      </c>
      <c r="H193" s="2" t="s">
        <v>116</v>
      </c>
      <c r="I193" s="22">
        <v>100805</v>
      </c>
      <c r="J193" s="19">
        <v>5</v>
      </c>
    </row>
    <row r="194" spans="1:10" x14ac:dyDescent="0.3">
      <c r="A194" s="17" t="s">
        <v>81</v>
      </c>
      <c r="B194" s="19" t="s">
        <v>112</v>
      </c>
      <c r="C194" s="17" t="s">
        <v>131</v>
      </c>
      <c r="D194" s="18" t="s">
        <v>818</v>
      </c>
      <c r="E194" s="54">
        <v>3035759</v>
      </c>
      <c r="F194" s="20">
        <v>41019</v>
      </c>
      <c r="G194" s="2">
        <f t="shared" ref="G194:G257" ca="1" si="3">DATEDIF(F194,TODAY(),"Y")</f>
        <v>11</v>
      </c>
      <c r="H194" s="2" t="s">
        <v>114</v>
      </c>
      <c r="I194" s="22">
        <v>55242</v>
      </c>
      <c r="J194" s="19">
        <v>4</v>
      </c>
    </row>
    <row r="195" spans="1:10" x14ac:dyDescent="0.3">
      <c r="A195" s="17" t="s">
        <v>90</v>
      </c>
      <c r="B195" s="19" t="s">
        <v>121</v>
      </c>
      <c r="C195" s="17" t="s">
        <v>131</v>
      </c>
      <c r="D195" s="18" t="s">
        <v>818</v>
      </c>
      <c r="E195" s="54">
        <v>3036669</v>
      </c>
      <c r="F195" s="20">
        <v>41830</v>
      </c>
      <c r="G195" s="2">
        <f t="shared" ca="1" si="3"/>
        <v>9</v>
      </c>
      <c r="H195" s="2"/>
      <c r="I195" s="22">
        <v>63005</v>
      </c>
      <c r="J195" s="19">
        <v>3</v>
      </c>
    </row>
    <row r="196" spans="1:10" x14ac:dyDescent="0.3">
      <c r="A196" s="17" t="s">
        <v>153</v>
      </c>
      <c r="B196" s="19" t="s">
        <v>118</v>
      </c>
      <c r="C196" s="17" t="s">
        <v>146</v>
      </c>
      <c r="D196" s="18" t="s">
        <v>818</v>
      </c>
      <c r="E196" s="54">
        <v>4453681</v>
      </c>
      <c r="F196" s="20">
        <v>42570</v>
      </c>
      <c r="G196" s="2">
        <f t="shared" ca="1" si="3"/>
        <v>7</v>
      </c>
      <c r="H196" s="2" t="s">
        <v>128</v>
      </c>
      <c r="I196" s="22">
        <v>62411</v>
      </c>
      <c r="J196" s="19">
        <v>2</v>
      </c>
    </row>
    <row r="197" spans="1:10" x14ac:dyDescent="0.3">
      <c r="A197" s="17" t="s">
        <v>145</v>
      </c>
      <c r="B197" s="19" t="s">
        <v>123</v>
      </c>
      <c r="C197" s="17" t="s">
        <v>146</v>
      </c>
      <c r="D197" s="18" t="s">
        <v>818</v>
      </c>
      <c r="E197" s="54">
        <v>7475544</v>
      </c>
      <c r="F197" s="20">
        <v>41557</v>
      </c>
      <c r="G197" s="2">
        <f t="shared" ca="1" si="3"/>
        <v>10</v>
      </c>
      <c r="H197" s="2" t="s">
        <v>114</v>
      </c>
      <c r="I197" s="22">
        <v>49451</v>
      </c>
      <c r="J197" s="19">
        <v>4</v>
      </c>
    </row>
    <row r="198" spans="1:10" x14ac:dyDescent="0.3">
      <c r="A198" s="17" t="s">
        <v>147</v>
      </c>
      <c r="B198" s="19" t="s">
        <v>121</v>
      </c>
      <c r="C198" s="17" t="s">
        <v>146</v>
      </c>
      <c r="D198" s="18" t="s">
        <v>817</v>
      </c>
      <c r="E198" s="54">
        <v>5169903</v>
      </c>
      <c r="F198" s="20">
        <v>40820</v>
      </c>
      <c r="G198" s="2">
        <f t="shared" ca="1" si="3"/>
        <v>12</v>
      </c>
      <c r="H198" s="2"/>
      <c r="I198" s="22">
        <v>106461</v>
      </c>
      <c r="J198" s="19">
        <v>2</v>
      </c>
    </row>
    <row r="199" spans="1:10" x14ac:dyDescent="0.3">
      <c r="A199" s="17" t="s">
        <v>151</v>
      </c>
      <c r="B199" s="19" t="s">
        <v>121</v>
      </c>
      <c r="C199" s="17" t="s">
        <v>146</v>
      </c>
      <c r="D199" s="18" t="s">
        <v>817</v>
      </c>
      <c r="E199" s="54">
        <v>5134952</v>
      </c>
      <c r="F199" s="20">
        <v>39948</v>
      </c>
      <c r="G199" s="2">
        <f t="shared" ca="1" si="3"/>
        <v>14</v>
      </c>
      <c r="H199" s="2" t="s">
        <v>114</v>
      </c>
      <c r="I199" s="22">
        <v>116816</v>
      </c>
      <c r="J199" s="19">
        <v>1</v>
      </c>
    </row>
    <row r="200" spans="1:10" x14ac:dyDescent="0.3">
      <c r="A200" s="17" t="s">
        <v>150</v>
      </c>
      <c r="B200" s="19" t="s">
        <v>121</v>
      </c>
      <c r="C200" s="17" t="s">
        <v>146</v>
      </c>
      <c r="D200" s="18" t="s">
        <v>817</v>
      </c>
      <c r="E200" s="54">
        <v>7766371</v>
      </c>
      <c r="F200" s="20">
        <v>41988</v>
      </c>
      <c r="G200" s="2">
        <f t="shared" ca="1" si="3"/>
        <v>8</v>
      </c>
      <c r="H200" s="2" t="s">
        <v>114</v>
      </c>
      <c r="I200" s="22">
        <v>103194</v>
      </c>
      <c r="J200" s="19">
        <v>3</v>
      </c>
    </row>
    <row r="201" spans="1:10" x14ac:dyDescent="0.3">
      <c r="A201" s="17" t="s">
        <v>148</v>
      </c>
      <c r="B201" s="19" t="s">
        <v>123</v>
      </c>
      <c r="C201" s="17" t="s">
        <v>146</v>
      </c>
      <c r="D201" s="18" t="s">
        <v>818</v>
      </c>
      <c r="E201" s="54">
        <v>9364364</v>
      </c>
      <c r="F201" s="20">
        <v>41594</v>
      </c>
      <c r="G201" s="2">
        <f t="shared" ca="1" si="3"/>
        <v>10</v>
      </c>
      <c r="H201" s="2"/>
      <c r="I201" s="22">
        <v>48087</v>
      </c>
      <c r="J201" s="19">
        <v>4</v>
      </c>
    </row>
    <row r="202" spans="1:10" x14ac:dyDescent="0.3">
      <c r="A202" s="17" t="s">
        <v>149</v>
      </c>
      <c r="B202" s="19" t="s">
        <v>121</v>
      </c>
      <c r="C202" s="17" t="s">
        <v>146</v>
      </c>
      <c r="D202" s="18" t="s">
        <v>817</v>
      </c>
      <c r="E202" s="54">
        <v>3168495</v>
      </c>
      <c r="F202" s="20">
        <v>42318</v>
      </c>
      <c r="G202" s="2">
        <f t="shared" ca="1" si="3"/>
        <v>8</v>
      </c>
      <c r="H202" s="2"/>
      <c r="I202" s="22">
        <v>80123</v>
      </c>
      <c r="J202" s="19">
        <v>5</v>
      </c>
    </row>
    <row r="203" spans="1:10" x14ac:dyDescent="0.3">
      <c r="A203" s="17" t="s">
        <v>152</v>
      </c>
      <c r="B203" s="19" t="s">
        <v>127</v>
      </c>
      <c r="C203" s="17" t="s">
        <v>146</v>
      </c>
      <c r="D203" s="18" t="s">
        <v>817</v>
      </c>
      <c r="E203" s="54">
        <v>3138402</v>
      </c>
      <c r="F203" s="20">
        <v>41453</v>
      </c>
      <c r="G203" s="2">
        <f t="shared" ca="1" si="3"/>
        <v>10</v>
      </c>
      <c r="H203" s="2" t="s">
        <v>114</v>
      </c>
      <c r="I203" s="22">
        <v>96012</v>
      </c>
      <c r="J203" s="19">
        <v>4</v>
      </c>
    </row>
    <row r="204" spans="1:10" x14ac:dyDescent="0.3">
      <c r="A204" s="17" t="s">
        <v>187</v>
      </c>
      <c r="B204" s="19" t="s">
        <v>121</v>
      </c>
      <c r="C204" s="17" t="s">
        <v>185</v>
      </c>
      <c r="D204" s="18" t="s">
        <v>818</v>
      </c>
      <c r="E204" s="54">
        <v>1179376</v>
      </c>
      <c r="F204" s="20">
        <v>41748</v>
      </c>
      <c r="G204" s="2">
        <f t="shared" ca="1" si="3"/>
        <v>9</v>
      </c>
      <c r="H204" s="2" t="s">
        <v>114</v>
      </c>
      <c r="I204" s="22">
        <v>63923</v>
      </c>
      <c r="J204" s="19">
        <v>5</v>
      </c>
    </row>
    <row r="205" spans="1:10" x14ac:dyDescent="0.3">
      <c r="A205" s="17" t="s">
        <v>186</v>
      </c>
      <c r="B205" s="19" t="s">
        <v>121</v>
      </c>
      <c r="C205" s="17" t="s">
        <v>185</v>
      </c>
      <c r="D205" s="18" t="s">
        <v>817</v>
      </c>
      <c r="E205" s="54">
        <v>9539083</v>
      </c>
      <c r="F205" s="20">
        <v>41688</v>
      </c>
      <c r="G205" s="2">
        <f t="shared" ca="1" si="3"/>
        <v>9</v>
      </c>
      <c r="H205" s="2"/>
      <c r="I205" s="22">
        <v>81081</v>
      </c>
      <c r="J205" s="19">
        <v>2</v>
      </c>
    </row>
    <row r="206" spans="1:10" x14ac:dyDescent="0.3">
      <c r="A206" s="17" t="s">
        <v>188</v>
      </c>
      <c r="B206" s="19" t="s">
        <v>112</v>
      </c>
      <c r="C206" s="17" t="s">
        <v>185</v>
      </c>
      <c r="D206" s="18" t="s">
        <v>817</v>
      </c>
      <c r="E206" s="54">
        <v>4749266</v>
      </c>
      <c r="F206" s="20">
        <v>42465</v>
      </c>
      <c r="G206" s="2">
        <f t="shared" ca="1" si="3"/>
        <v>7</v>
      </c>
      <c r="H206" s="2" t="s">
        <v>128</v>
      </c>
      <c r="I206" s="22">
        <v>106853</v>
      </c>
      <c r="J206" s="19">
        <v>2</v>
      </c>
    </row>
    <row r="207" spans="1:10" x14ac:dyDescent="0.3">
      <c r="A207" s="17" t="s">
        <v>459</v>
      </c>
      <c r="B207" s="19" t="s">
        <v>112</v>
      </c>
      <c r="C207" s="17" t="s">
        <v>185</v>
      </c>
      <c r="D207" s="18" t="s">
        <v>819</v>
      </c>
      <c r="E207" s="54">
        <v>1663148</v>
      </c>
      <c r="F207" s="20">
        <v>40803</v>
      </c>
      <c r="G207" s="2">
        <f t="shared" ca="1" si="3"/>
        <v>12</v>
      </c>
      <c r="H207" s="2"/>
      <c r="I207" s="22">
        <v>33912</v>
      </c>
      <c r="J207" s="19">
        <v>2</v>
      </c>
    </row>
    <row r="208" spans="1:10" x14ac:dyDescent="0.3">
      <c r="A208" s="17" t="s">
        <v>461</v>
      </c>
      <c r="B208" s="19" t="s">
        <v>121</v>
      </c>
      <c r="C208" s="17" t="s">
        <v>185</v>
      </c>
      <c r="D208" s="18" t="s">
        <v>817</v>
      </c>
      <c r="E208" s="54">
        <v>6002744</v>
      </c>
      <c r="F208" s="20">
        <v>41262</v>
      </c>
      <c r="G208" s="2">
        <f t="shared" ca="1" si="3"/>
        <v>10</v>
      </c>
      <c r="H208" s="2" t="s">
        <v>114</v>
      </c>
      <c r="I208" s="22">
        <v>85307</v>
      </c>
      <c r="J208" s="19">
        <v>1</v>
      </c>
    </row>
    <row r="209" spans="1:10" x14ac:dyDescent="0.3">
      <c r="A209" s="17" t="s">
        <v>184</v>
      </c>
      <c r="B209" s="19" t="s">
        <v>112</v>
      </c>
      <c r="C209" s="17" t="s">
        <v>185</v>
      </c>
      <c r="D209" s="18" t="s">
        <v>817</v>
      </c>
      <c r="E209" s="54">
        <v>6687712</v>
      </c>
      <c r="F209" s="20">
        <v>38634</v>
      </c>
      <c r="G209" s="2">
        <f t="shared" ca="1" si="3"/>
        <v>18</v>
      </c>
      <c r="H209" s="2" t="s">
        <v>128</v>
      </c>
      <c r="I209" s="22">
        <v>101331</v>
      </c>
      <c r="J209" s="19">
        <v>5</v>
      </c>
    </row>
    <row r="210" spans="1:10" x14ac:dyDescent="0.3">
      <c r="A210" s="17" t="s">
        <v>189</v>
      </c>
      <c r="B210" s="19" t="s">
        <v>123</v>
      </c>
      <c r="C210" s="17" t="s">
        <v>185</v>
      </c>
      <c r="D210" s="18" t="s">
        <v>817</v>
      </c>
      <c r="E210" s="54">
        <v>5215844</v>
      </c>
      <c r="F210" s="20">
        <v>42507</v>
      </c>
      <c r="G210" s="2">
        <f t="shared" ca="1" si="3"/>
        <v>7</v>
      </c>
      <c r="H210" s="2" t="s">
        <v>114</v>
      </c>
      <c r="I210" s="22">
        <v>90099</v>
      </c>
      <c r="J210" s="19">
        <v>2</v>
      </c>
    </row>
    <row r="211" spans="1:10" x14ac:dyDescent="0.3">
      <c r="A211" s="17" t="s">
        <v>460</v>
      </c>
      <c r="B211" s="19" t="s">
        <v>112</v>
      </c>
      <c r="C211" s="17" t="s">
        <v>185</v>
      </c>
      <c r="D211" s="18" t="s">
        <v>817</v>
      </c>
      <c r="E211" s="54">
        <v>7812047</v>
      </c>
      <c r="F211" s="20">
        <v>41587</v>
      </c>
      <c r="G211" s="2">
        <f t="shared" ca="1" si="3"/>
        <v>10</v>
      </c>
      <c r="H211" s="2"/>
      <c r="I211" s="22">
        <v>96795</v>
      </c>
      <c r="J211" s="19">
        <v>2</v>
      </c>
    </row>
    <row r="212" spans="1:10" x14ac:dyDescent="0.3">
      <c r="A212" s="17" t="s">
        <v>462</v>
      </c>
      <c r="B212" s="19" t="s">
        <v>123</v>
      </c>
      <c r="C212" s="17" t="s">
        <v>185</v>
      </c>
      <c r="D212" s="18" t="s">
        <v>818</v>
      </c>
      <c r="E212" s="54">
        <v>6799878</v>
      </c>
      <c r="F212" s="20">
        <v>40919</v>
      </c>
      <c r="G212" s="2">
        <f t="shared" ca="1" si="3"/>
        <v>11</v>
      </c>
      <c r="H212" s="2"/>
      <c r="I212" s="22">
        <v>60507</v>
      </c>
      <c r="J212" s="19">
        <v>4</v>
      </c>
    </row>
    <row r="213" spans="1:10" x14ac:dyDescent="0.3">
      <c r="A213" s="17" t="s">
        <v>495</v>
      </c>
      <c r="B213" s="19" t="s">
        <v>123</v>
      </c>
      <c r="C213" s="17" t="s">
        <v>464</v>
      </c>
      <c r="D213" s="18" t="s">
        <v>818</v>
      </c>
      <c r="E213" s="54">
        <v>3243282</v>
      </c>
      <c r="F213" s="20">
        <v>42872</v>
      </c>
      <c r="G213" s="2">
        <f t="shared" ca="1" si="3"/>
        <v>6</v>
      </c>
      <c r="H213" s="2" t="s">
        <v>116</v>
      </c>
      <c r="I213" s="22">
        <v>47311</v>
      </c>
      <c r="J213" s="19">
        <v>4</v>
      </c>
    </row>
    <row r="214" spans="1:10" x14ac:dyDescent="0.3">
      <c r="A214" s="17" t="s">
        <v>493</v>
      </c>
      <c r="B214" s="19" t="s">
        <v>119</v>
      </c>
      <c r="C214" s="17" t="s">
        <v>464</v>
      </c>
      <c r="D214" s="18" t="s">
        <v>820</v>
      </c>
      <c r="E214" s="54">
        <v>7727879</v>
      </c>
      <c r="F214" s="20">
        <v>42458</v>
      </c>
      <c r="G214" s="2">
        <f t="shared" ca="1" si="3"/>
        <v>7</v>
      </c>
      <c r="H214" s="2" t="s">
        <v>114</v>
      </c>
      <c r="I214" s="22">
        <v>22849</v>
      </c>
      <c r="J214" s="19">
        <v>1</v>
      </c>
    </row>
    <row r="215" spans="1:10" x14ac:dyDescent="0.3">
      <c r="A215" s="17" t="s">
        <v>465</v>
      </c>
      <c r="B215" s="19" t="s">
        <v>127</v>
      </c>
      <c r="C215" s="17" t="s">
        <v>464</v>
      </c>
      <c r="D215" s="18" t="s">
        <v>817</v>
      </c>
      <c r="E215" s="54">
        <v>1578294</v>
      </c>
      <c r="F215" s="20">
        <v>41150</v>
      </c>
      <c r="G215" s="2">
        <f t="shared" ca="1" si="3"/>
        <v>11</v>
      </c>
      <c r="H215" s="2" t="s">
        <v>114</v>
      </c>
      <c r="I215" s="22">
        <v>117491</v>
      </c>
      <c r="J215" s="19">
        <v>3</v>
      </c>
    </row>
    <row r="216" spans="1:10" x14ac:dyDescent="0.3">
      <c r="A216" s="17" t="s">
        <v>471</v>
      </c>
      <c r="B216" s="19" t="s">
        <v>123</v>
      </c>
      <c r="C216" s="17" t="s">
        <v>464</v>
      </c>
      <c r="D216" s="18" t="s">
        <v>819</v>
      </c>
      <c r="E216" s="54">
        <v>8653797</v>
      </c>
      <c r="F216" s="20">
        <v>39776</v>
      </c>
      <c r="G216" s="2">
        <f t="shared" ca="1" si="3"/>
        <v>15</v>
      </c>
      <c r="H216" s="2"/>
      <c r="I216" s="22">
        <v>29225</v>
      </c>
      <c r="J216" s="19">
        <v>2</v>
      </c>
    </row>
    <row r="217" spans="1:10" x14ac:dyDescent="0.3">
      <c r="A217" s="17" t="s">
        <v>489</v>
      </c>
      <c r="B217" s="19" t="s">
        <v>112</v>
      </c>
      <c r="C217" s="17" t="s">
        <v>464</v>
      </c>
      <c r="D217" s="18" t="s">
        <v>818</v>
      </c>
      <c r="E217" s="54">
        <v>2908925</v>
      </c>
      <c r="F217" s="20">
        <v>39535</v>
      </c>
      <c r="G217" s="2">
        <f t="shared" ca="1" si="3"/>
        <v>15</v>
      </c>
      <c r="H217" s="2" t="s">
        <v>114</v>
      </c>
      <c r="I217" s="22">
        <v>45644</v>
      </c>
      <c r="J217" s="19">
        <v>5</v>
      </c>
    </row>
    <row r="218" spans="1:10" x14ac:dyDescent="0.3">
      <c r="A218" s="17" t="s">
        <v>487</v>
      </c>
      <c r="B218" s="19" t="s">
        <v>118</v>
      </c>
      <c r="C218" s="17" t="s">
        <v>464</v>
      </c>
      <c r="D218" s="18" t="s">
        <v>817</v>
      </c>
      <c r="E218" s="54">
        <v>6706528</v>
      </c>
      <c r="F218" s="20">
        <v>42435</v>
      </c>
      <c r="G218" s="2">
        <f t="shared" ca="1" si="3"/>
        <v>7</v>
      </c>
      <c r="H218" s="2" t="s">
        <v>114</v>
      </c>
      <c r="I218" s="22">
        <v>90234</v>
      </c>
      <c r="J218" s="19">
        <v>4</v>
      </c>
    </row>
    <row r="219" spans="1:10" x14ac:dyDescent="0.3">
      <c r="A219" s="17" t="s">
        <v>490</v>
      </c>
      <c r="B219" s="19" t="s">
        <v>123</v>
      </c>
      <c r="C219" s="17" t="s">
        <v>464</v>
      </c>
      <c r="D219" s="18" t="s">
        <v>817</v>
      </c>
      <c r="E219" s="54">
        <v>6569283</v>
      </c>
      <c r="F219" s="20">
        <v>40292</v>
      </c>
      <c r="G219" s="2">
        <f t="shared" ca="1" si="3"/>
        <v>13</v>
      </c>
      <c r="H219" s="2" t="s">
        <v>128</v>
      </c>
      <c r="I219" s="22">
        <v>116370</v>
      </c>
      <c r="J219" s="19">
        <v>3</v>
      </c>
    </row>
    <row r="220" spans="1:10" x14ac:dyDescent="0.3">
      <c r="A220" s="17" t="s">
        <v>480</v>
      </c>
      <c r="B220" s="19" t="s">
        <v>123</v>
      </c>
      <c r="C220" s="17" t="s">
        <v>464</v>
      </c>
      <c r="D220" s="18" t="s">
        <v>818</v>
      </c>
      <c r="E220" s="54">
        <v>9489489</v>
      </c>
      <c r="F220" s="20">
        <v>38394</v>
      </c>
      <c r="G220" s="2">
        <f t="shared" ca="1" si="3"/>
        <v>18</v>
      </c>
      <c r="H220" s="2"/>
      <c r="I220" s="22">
        <v>53681</v>
      </c>
      <c r="J220" s="19">
        <v>1</v>
      </c>
    </row>
    <row r="221" spans="1:10" x14ac:dyDescent="0.3">
      <c r="A221" s="17" t="s">
        <v>499</v>
      </c>
      <c r="B221" s="19" t="s">
        <v>112</v>
      </c>
      <c r="C221" s="17" t="s">
        <v>464</v>
      </c>
      <c r="D221" s="18" t="s">
        <v>818</v>
      </c>
      <c r="E221" s="54">
        <v>9386257</v>
      </c>
      <c r="F221" s="20">
        <v>42517</v>
      </c>
      <c r="G221" s="2">
        <f t="shared" ca="1" si="3"/>
        <v>7</v>
      </c>
      <c r="H221" s="2" t="s">
        <v>128</v>
      </c>
      <c r="I221" s="22">
        <v>58604</v>
      </c>
      <c r="J221" s="19">
        <v>1</v>
      </c>
    </row>
    <row r="222" spans="1:10" x14ac:dyDescent="0.3">
      <c r="A222" s="17" t="s">
        <v>477</v>
      </c>
      <c r="B222" s="19" t="s">
        <v>127</v>
      </c>
      <c r="C222" s="17" t="s">
        <v>464</v>
      </c>
      <c r="D222" s="18" t="s">
        <v>817</v>
      </c>
      <c r="E222" s="54">
        <v>3221962</v>
      </c>
      <c r="F222" s="20">
        <v>37986</v>
      </c>
      <c r="G222" s="2">
        <f t="shared" ca="1" si="3"/>
        <v>19</v>
      </c>
      <c r="H222" s="2"/>
      <c r="I222" s="22">
        <v>85496</v>
      </c>
      <c r="J222" s="19">
        <v>4</v>
      </c>
    </row>
    <row r="223" spans="1:10" x14ac:dyDescent="0.3">
      <c r="A223" s="17" t="s">
        <v>463</v>
      </c>
      <c r="B223" s="19" t="s">
        <v>112</v>
      </c>
      <c r="C223" s="17" t="s">
        <v>464</v>
      </c>
      <c r="D223" s="18" t="s">
        <v>818</v>
      </c>
      <c r="E223" s="54">
        <v>2277839</v>
      </c>
      <c r="F223" s="20">
        <v>42990</v>
      </c>
      <c r="G223" s="2">
        <f t="shared" ca="1" si="3"/>
        <v>6</v>
      </c>
      <c r="H223" s="2" t="s">
        <v>128</v>
      </c>
      <c r="I223" s="22">
        <v>58307</v>
      </c>
      <c r="J223" s="19">
        <v>2</v>
      </c>
    </row>
    <row r="224" spans="1:10" x14ac:dyDescent="0.3">
      <c r="A224" s="17" t="s">
        <v>478</v>
      </c>
      <c r="B224" s="19" t="s">
        <v>118</v>
      </c>
      <c r="C224" s="17" t="s">
        <v>464</v>
      </c>
      <c r="D224" s="18" t="s">
        <v>817</v>
      </c>
      <c r="E224" s="54">
        <v>8081995</v>
      </c>
      <c r="F224" s="20">
        <v>41681</v>
      </c>
      <c r="G224" s="2">
        <f t="shared" ca="1" si="3"/>
        <v>9</v>
      </c>
      <c r="H224" s="2"/>
      <c r="I224" s="22">
        <v>90059</v>
      </c>
      <c r="J224" s="19">
        <v>2</v>
      </c>
    </row>
    <row r="225" spans="1:10" x14ac:dyDescent="0.3">
      <c r="A225" s="17" t="s">
        <v>472</v>
      </c>
      <c r="B225" s="19" t="s">
        <v>121</v>
      </c>
      <c r="C225" s="17" t="s">
        <v>464</v>
      </c>
      <c r="D225" s="18" t="s">
        <v>818</v>
      </c>
      <c r="E225" s="54">
        <v>6309395</v>
      </c>
      <c r="F225" s="20">
        <v>40872</v>
      </c>
      <c r="G225" s="2">
        <f t="shared" ca="1" si="3"/>
        <v>12</v>
      </c>
      <c r="H225" s="2" t="s">
        <v>114</v>
      </c>
      <c r="I225" s="22">
        <v>63531</v>
      </c>
      <c r="J225" s="19">
        <v>4</v>
      </c>
    </row>
    <row r="226" spans="1:10" x14ac:dyDescent="0.3">
      <c r="A226" s="17" t="s">
        <v>474</v>
      </c>
      <c r="B226" s="19" t="s">
        <v>121</v>
      </c>
      <c r="C226" s="17" t="s">
        <v>464</v>
      </c>
      <c r="D226" s="18" t="s">
        <v>817</v>
      </c>
      <c r="E226" s="54">
        <v>6781709</v>
      </c>
      <c r="F226" s="20">
        <v>37968</v>
      </c>
      <c r="G226" s="2">
        <f t="shared" ca="1" si="3"/>
        <v>19</v>
      </c>
      <c r="H226" s="2" t="s">
        <v>114</v>
      </c>
      <c r="I226" s="22">
        <v>92502</v>
      </c>
      <c r="J226" s="19">
        <v>5</v>
      </c>
    </row>
    <row r="227" spans="1:10" x14ac:dyDescent="0.3">
      <c r="A227" s="17" t="s">
        <v>473</v>
      </c>
      <c r="B227" s="19" t="s">
        <v>118</v>
      </c>
      <c r="C227" s="17" t="s">
        <v>464</v>
      </c>
      <c r="D227" s="18" t="s">
        <v>817</v>
      </c>
      <c r="E227" s="54">
        <v>6811674</v>
      </c>
      <c r="F227" s="20">
        <v>42685</v>
      </c>
      <c r="G227" s="2">
        <f t="shared" ca="1" si="3"/>
        <v>7</v>
      </c>
      <c r="H227" s="2"/>
      <c r="I227" s="22">
        <v>113805</v>
      </c>
      <c r="J227" s="19">
        <v>1</v>
      </c>
    </row>
    <row r="228" spans="1:10" x14ac:dyDescent="0.3">
      <c r="A228" s="17" t="s">
        <v>507</v>
      </c>
      <c r="B228" s="19" t="s">
        <v>127</v>
      </c>
      <c r="C228" s="17" t="s">
        <v>464</v>
      </c>
      <c r="D228" s="18" t="s">
        <v>817</v>
      </c>
      <c r="E228" s="54">
        <v>9503765</v>
      </c>
      <c r="F228" s="20">
        <v>41848</v>
      </c>
      <c r="G228" s="2">
        <f t="shared" ca="1" si="3"/>
        <v>9</v>
      </c>
      <c r="H228" s="2"/>
      <c r="I228" s="22">
        <v>72900</v>
      </c>
      <c r="J228" s="19">
        <v>3</v>
      </c>
    </row>
    <row r="229" spans="1:10" x14ac:dyDescent="0.3">
      <c r="A229" s="17" t="s">
        <v>491</v>
      </c>
      <c r="B229" s="19" t="s">
        <v>118</v>
      </c>
      <c r="C229" s="17" t="s">
        <v>464</v>
      </c>
      <c r="D229" s="18" t="s">
        <v>817</v>
      </c>
      <c r="E229" s="54">
        <v>9271782</v>
      </c>
      <c r="F229" s="20">
        <v>41364</v>
      </c>
      <c r="G229" s="2">
        <f t="shared" ca="1" si="3"/>
        <v>10</v>
      </c>
      <c r="H229" s="2" t="s">
        <v>125</v>
      </c>
      <c r="I229" s="22">
        <v>64476</v>
      </c>
      <c r="J229" s="19">
        <v>3</v>
      </c>
    </row>
    <row r="230" spans="1:10" x14ac:dyDescent="0.3">
      <c r="A230" s="17" t="s">
        <v>468</v>
      </c>
      <c r="B230" s="19" t="s">
        <v>121</v>
      </c>
      <c r="C230" s="17" t="s">
        <v>464</v>
      </c>
      <c r="D230" s="18" t="s">
        <v>817</v>
      </c>
      <c r="E230" s="54">
        <v>1136495</v>
      </c>
      <c r="F230" s="20">
        <v>41185</v>
      </c>
      <c r="G230" s="2">
        <f t="shared" ca="1" si="3"/>
        <v>11</v>
      </c>
      <c r="H230" s="2" t="s">
        <v>114</v>
      </c>
      <c r="I230" s="22">
        <v>119948</v>
      </c>
      <c r="J230" s="19">
        <v>3</v>
      </c>
    </row>
    <row r="231" spans="1:10" x14ac:dyDescent="0.3">
      <c r="A231" s="17" t="s">
        <v>485</v>
      </c>
      <c r="B231" s="19" t="s">
        <v>121</v>
      </c>
      <c r="C231" s="17" t="s">
        <v>464</v>
      </c>
      <c r="D231" s="18" t="s">
        <v>819</v>
      </c>
      <c r="E231" s="54">
        <v>3842339</v>
      </c>
      <c r="F231" s="20">
        <v>40981</v>
      </c>
      <c r="G231" s="2">
        <f t="shared" ca="1" si="3"/>
        <v>11</v>
      </c>
      <c r="H231" s="2" t="s">
        <v>116</v>
      </c>
      <c r="I231" s="22">
        <v>37206</v>
      </c>
      <c r="J231" s="19">
        <v>2</v>
      </c>
    </row>
    <row r="232" spans="1:10" x14ac:dyDescent="0.3">
      <c r="A232" s="17" t="s">
        <v>500</v>
      </c>
      <c r="B232" s="19" t="s">
        <v>123</v>
      </c>
      <c r="C232" s="17" t="s">
        <v>464</v>
      </c>
      <c r="D232" s="18" t="s">
        <v>820</v>
      </c>
      <c r="E232" s="54">
        <v>7527406</v>
      </c>
      <c r="F232" s="20">
        <v>42517</v>
      </c>
      <c r="G232" s="2">
        <f t="shared" ca="1" si="3"/>
        <v>7</v>
      </c>
      <c r="H232" s="2"/>
      <c r="I232" s="22">
        <v>12393</v>
      </c>
      <c r="J232" s="19">
        <v>3</v>
      </c>
    </row>
    <row r="233" spans="1:10" x14ac:dyDescent="0.3">
      <c r="A233" s="17" t="s">
        <v>488</v>
      </c>
      <c r="B233" s="19" t="s">
        <v>121</v>
      </c>
      <c r="C233" s="17" t="s">
        <v>464</v>
      </c>
      <c r="D233" s="18" t="s">
        <v>817</v>
      </c>
      <c r="E233" s="54">
        <v>9152344</v>
      </c>
      <c r="F233" s="20">
        <v>42827</v>
      </c>
      <c r="G233" s="2">
        <f t="shared" ca="1" si="3"/>
        <v>6</v>
      </c>
      <c r="H233" s="2" t="s">
        <v>120</v>
      </c>
      <c r="I233" s="22">
        <v>82985</v>
      </c>
      <c r="J233" s="19">
        <v>5</v>
      </c>
    </row>
    <row r="234" spans="1:10" x14ac:dyDescent="0.3">
      <c r="A234" s="17" t="s">
        <v>504</v>
      </c>
      <c r="B234" s="19" t="s">
        <v>121</v>
      </c>
      <c r="C234" s="17" t="s">
        <v>464</v>
      </c>
      <c r="D234" s="18" t="s">
        <v>817</v>
      </c>
      <c r="E234" s="54">
        <v>3882334</v>
      </c>
      <c r="F234" s="20">
        <v>41469</v>
      </c>
      <c r="G234" s="2">
        <f t="shared" ca="1" si="3"/>
        <v>10</v>
      </c>
      <c r="H234" s="2" t="s">
        <v>120</v>
      </c>
      <c r="I234" s="22">
        <v>68837</v>
      </c>
      <c r="J234" s="19">
        <v>4</v>
      </c>
    </row>
    <row r="235" spans="1:10" x14ac:dyDescent="0.3">
      <c r="A235" s="17" t="s">
        <v>506</v>
      </c>
      <c r="B235" s="19" t="s">
        <v>123</v>
      </c>
      <c r="C235" s="17" t="s">
        <v>464</v>
      </c>
      <c r="D235" s="18" t="s">
        <v>817</v>
      </c>
      <c r="E235" s="54">
        <v>2713443</v>
      </c>
      <c r="F235" s="20">
        <v>42590</v>
      </c>
      <c r="G235" s="2">
        <f t="shared" ca="1" si="3"/>
        <v>7</v>
      </c>
      <c r="H235" s="2" t="s">
        <v>116</v>
      </c>
      <c r="I235" s="22">
        <v>105233</v>
      </c>
      <c r="J235" s="19">
        <v>4</v>
      </c>
    </row>
    <row r="236" spans="1:10" x14ac:dyDescent="0.3">
      <c r="A236" s="17" t="s">
        <v>469</v>
      </c>
      <c r="B236" s="19" t="s">
        <v>119</v>
      </c>
      <c r="C236" s="17" t="s">
        <v>464</v>
      </c>
      <c r="D236" s="18" t="s">
        <v>817</v>
      </c>
      <c r="E236" s="54">
        <v>9803790</v>
      </c>
      <c r="F236" s="20">
        <v>41188</v>
      </c>
      <c r="G236" s="2">
        <f t="shared" ca="1" si="3"/>
        <v>11</v>
      </c>
      <c r="H236" s="2" t="s">
        <v>120</v>
      </c>
      <c r="I236" s="22">
        <v>105084</v>
      </c>
      <c r="J236" s="19">
        <v>2</v>
      </c>
    </row>
    <row r="237" spans="1:10" x14ac:dyDescent="0.3">
      <c r="A237" s="17" t="s">
        <v>486</v>
      </c>
      <c r="B237" s="19" t="s">
        <v>112</v>
      </c>
      <c r="C237" s="17" t="s">
        <v>464</v>
      </c>
      <c r="D237" s="18" t="s">
        <v>817</v>
      </c>
      <c r="E237" s="54">
        <v>6068329</v>
      </c>
      <c r="F237" s="20">
        <v>41722</v>
      </c>
      <c r="G237" s="2">
        <f t="shared" ca="1" si="3"/>
        <v>9</v>
      </c>
      <c r="H237" s="2" t="s">
        <v>125</v>
      </c>
      <c r="I237" s="22">
        <v>109188</v>
      </c>
      <c r="J237" s="19">
        <v>1</v>
      </c>
    </row>
    <row r="238" spans="1:10" x14ac:dyDescent="0.3">
      <c r="A238" s="17" t="s">
        <v>484</v>
      </c>
      <c r="B238" s="19" t="s">
        <v>123</v>
      </c>
      <c r="C238" s="17" t="s">
        <v>464</v>
      </c>
      <c r="D238" s="18" t="s">
        <v>819</v>
      </c>
      <c r="E238" s="54">
        <v>7473837</v>
      </c>
      <c r="F238" s="20">
        <v>41349</v>
      </c>
      <c r="G238" s="2">
        <f t="shared" ca="1" si="3"/>
        <v>10</v>
      </c>
      <c r="H238" s="2" t="s">
        <v>114</v>
      </c>
      <c r="I238" s="22">
        <v>34871</v>
      </c>
      <c r="J238" s="19">
        <v>5</v>
      </c>
    </row>
    <row r="239" spans="1:10" x14ac:dyDescent="0.3">
      <c r="A239" s="17" t="s">
        <v>481</v>
      </c>
      <c r="B239" s="19" t="s">
        <v>121</v>
      </c>
      <c r="C239" s="17" t="s">
        <v>464</v>
      </c>
      <c r="D239" s="18" t="s">
        <v>819</v>
      </c>
      <c r="E239" s="54">
        <v>3674929</v>
      </c>
      <c r="F239" s="20">
        <v>38760</v>
      </c>
      <c r="G239" s="2">
        <f t="shared" ca="1" si="3"/>
        <v>17</v>
      </c>
      <c r="H239" s="2" t="s">
        <v>128</v>
      </c>
      <c r="I239" s="22">
        <v>39157</v>
      </c>
      <c r="J239" s="19">
        <v>1</v>
      </c>
    </row>
    <row r="240" spans="1:10" x14ac:dyDescent="0.3">
      <c r="A240" s="17" t="s">
        <v>492</v>
      </c>
      <c r="B240" s="19" t="s">
        <v>119</v>
      </c>
      <c r="C240" s="17" t="s">
        <v>464</v>
      </c>
      <c r="D240" s="18" t="s">
        <v>817</v>
      </c>
      <c r="E240" s="54">
        <v>8537512</v>
      </c>
      <c r="F240" s="20">
        <v>41743</v>
      </c>
      <c r="G240" s="2">
        <f t="shared" ca="1" si="3"/>
        <v>9</v>
      </c>
      <c r="H240" s="2" t="s">
        <v>128</v>
      </c>
      <c r="I240" s="22">
        <v>108122</v>
      </c>
      <c r="J240" s="19">
        <v>2</v>
      </c>
    </row>
    <row r="241" spans="1:10" x14ac:dyDescent="0.3">
      <c r="A241" s="17" t="s">
        <v>496</v>
      </c>
      <c r="B241" s="19" t="s">
        <v>121</v>
      </c>
      <c r="C241" s="17" t="s">
        <v>464</v>
      </c>
      <c r="D241" s="18" t="s">
        <v>817</v>
      </c>
      <c r="E241" s="54">
        <v>1553235</v>
      </c>
      <c r="F241" s="20">
        <v>43248</v>
      </c>
      <c r="G241" s="2">
        <f t="shared" ca="1" si="3"/>
        <v>5</v>
      </c>
      <c r="H241" s="2" t="s">
        <v>125</v>
      </c>
      <c r="I241" s="22">
        <v>101750</v>
      </c>
      <c r="J241" s="19">
        <v>2</v>
      </c>
    </row>
    <row r="242" spans="1:10" x14ac:dyDescent="0.3">
      <c r="A242" s="17" t="s">
        <v>498</v>
      </c>
      <c r="B242" s="19" t="s">
        <v>118</v>
      </c>
      <c r="C242" s="17" t="s">
        <v>464</v>
      </c>
      <c r="D242" s="18" t="s">
        <v>820</v>
      </c>
      <c r="E242" s="54">
        <v>6655213</v>
      </c>
      <c r="F242" s="20">
        <v>41796</v>
      </c>
      <c r="G242" s="2">
        <f t="shared" ca="1" si="3"/>
        <v>9</v>
      </c>
      <c r="H242" s="2" t="s">
        <v>114</v>
      </c>
      <c r="I242" s="22">
        <v>18137</v>
      </c>
      <c r="J242" s="19">
        <v>1</v>
      </c>
    </row>
    <row r="243" spans="1:10" x14ac:dyDescent="0.3">
      <c r="A243" s="17" t="s">
        <v>475</v>
      </c>
      <c r="B243" s="19" t="s">
        <v>123</v>
      </c>
      <c r="C243" s="17" t="s">
        <v>464</v>
      </c>
      <c r="D243" s="18" t="s">
        <v>819</v>
      </c>
      <c r="E243" s="54">
        <v>1862570</v>
      </c>
      <c r="F243" s="20">
        <v>38688</v>
      </c>
      <c r="G243" s="2">
        <f t="shared" ca="1" si="3"/>
        <v>17</v>
      </c>
      <c r="H243" s="2"/>
      <c r="I243" s="22">
        <v>40905</v>
      </c>
      <c r="J243" s="19">
        <v>1</v>
      </c>
    </row>
    <row r="244" spans="1:10" x14ac:dyDescent="0.3">
      <c r="A244" s="17" t="s">
        <v>497</v>
      </c>
      <c r="B244" s="19" t="s">
        <v>123</v>
      </c>
      <c r="C244" s="17" t="s">
        <v>464</v>
      </c>
      <c r="D244" s="18" t="s">
        <v>818</v>
      </c>
      <c r="E244" s="54">
        <v>6337006</v>
      </c>
      <c r="F244" s="20">
        <v>43251</v>
      </c>
      <c r="G244" s="2">
        <f t="shared" ca="1" si="3"/>
        <v>5</v>
      </c>
      <c r="H244" s="2" t="s">
        <v>125</v>
      </c>
      <c r="I244" s="22">
        <v>63329</v>
      </c>
      <c r="J244" s="19">
        <v>3</v>
      </c>
    </row>
    <row r="245" spans="1:10" x14ac:dyDescent="0.3">
      <c r="A245" s="17" t="s">
        <v>466</v>
      </c>
      <c r="B245" s="19" t="s">
        <v>112</v>
      </c>
      <c r="C245" s="17" t="s">
        <v>464</v>
      </c>
      <c r="D245" s="18" t="s">
        <v>819</v>
      </c>
      <c r="E245" s="54">
        <v>5646102</v>
      </c>
      <c r="F245" s="20">
        <v>43006</v>
      </c>
      <c r="G245" s="2">
        <f t="shared" ca="1" si="3"/>
        <v>6</v>
      </c>
      <c r="H245" s="2" t="s">
        <v>114</v>
      </c>
      <c r="I245" s="22">
        <v>35586</v>
      </c>
      <c r="J245" s="19">
        <v>1</v>
      </c>
    </row>
    <row r="246" spans="1:10" x14ac:dyDescent="0.3">
      <c r="A246" s="17" t="s">
        <v>482</v>
      </c>
      <c r="B246" s="19" t="s">
        <v>121</v>
      </c>
      <c r="C246" s="17" t="s">
        <v>464</v>
      </c>
      <c r="D246" s="18" t="s">
        <v>818</v>
      </c>
      <c r="E246" s="54">
        <v>9946940</v>
      </c>
      <c r="F246" s="20">
        <v>40209</v>
      </c>
      <c r="G246" s="2">
        <f t="shared" ca="1" si="3"/>
        <v>13</v>
      </c>
      <c r="H246" s="2"/>
      <c r="I246" s="22">
        <v>45241</v>
      </c>
      <c r="J246" s="19">
        <v>4</v>
      </c>
    </row>
    <row r="247" spans="1:10" x14ac:dyDescent="0.3">
      <c r="A247" s="17" t="s">
        <v>479</v>
      </c>
      <c r="B247" s="19" t="s">
        <v>123</v>
      </c>
      <c r="C247" s="17" t="s">
        <v>464</v>
      </c>
      <c r="D247" s="18" t="s">
        <v>817</v>
      </c>
      <c r="E247" s="54">
        <v>5903094</v>
      </c>
      <c r="F247" s="20">
        <v>38034</v>
      </c>
      <c r="G247" s="2">
        <f t="shared" ca="1" si="3"/>
        <v>19</v>
      </c>
      <c r="H247" s="2" t="s">
        <v>114</v>
      </c>
      <c r="I247" s="22">
        <v>100616</v>
      </c>
      <c r="J247" s="19">
        <v>5</v>
      </c>
    </row>
    <row r="248" spans="1:10" x14ac:dyDescent="0.3">
      <c r="A248" s="17" t="s">
        <v>470</v>
      </c>
      <c r="B248" s="19" t="s">
        <v>127</v>
      </c>
      <c r="C248" s="17" t="s">
        <v>464</v>
      </c>
      <c r="D248" s="18" t="s">
        <v>817</v>
      </c>
      <c r="E248" s="54">
        <v>1859791</v>
      </c>
      <c r="F248" s="20">
        <v>42311</v>
      </c>
      <c r="G248" s="2">
        <f t="shared" ca="1" si="3"/>
        <v>8</v>
      </c>
      <c r="H248" s="2" t="s">
        <v>128</v>
      </c>
      <c r="I248" s="22">
        <v>85158</v>
      </c>
      <c r="J248" s="19">
        <v>5</v>
      </c>
    </row>
    <row r="249" spans="1:10" x14ac:dyDescent="0.3">
      <c r="A249" s="17" t="s">
        <v>494</v>
      </c>
      <c r="B249" s="19" t="s">
        <v>112</v>
      </c>
      <c r="C249" s="17" t="s">
        <v>464</v>
      </c>
      <c r="D249" s="18" t="s">
        <v>820</v>
      </c>
      <c r="E249" s="54">
        <v>6375535</v>
      </c>
      <c r="F249" s="20">
        <v>42468</v>
      </c>
      <c r="G249" s="2">
        <f t="shared" ca="1" si="3"/>
        <v>7</v>
      </c>
      <c r="H249" s="2"/>
      <c r="I249" s="22">
        <v>20326</v>
      </c>
      <c r="J249" s="19">
        <v>5</v>
      </c>
    </row>
    <row r="250" spans="1:10" x14ac:dyDescent="0.3">
      <c r="A250" s="17" t="s">
        <v>476</v>
      </c>
      <c r="B250" s="19" t="s">
        <v>123</v>
      </c>
      <c r="C250" s="17" t="s">
        <v>464</v>
      </c>
      <c r="D250" s="18" t="s">
        <v>817</v>
      </c>
      <c r="E250" s="54">
        <v>7131235</v>
      </c>
      <c r="F250" s="20">
        <v>41289</v>
      </c>
      <c r="G250" s="2">
        <f t="shared" ca="1" si="3"/>
        <v>10</v>
      </c>
      <c r="H250" s="2" t="s">
        <v>128</v>
      </c>
      <c r="I250" s="22">
        <v>98591</v>
      </c>
      <c r="J250" s="19">
        <v>5</v>
      </c>
    </row>
    <row r="251" spans="1:10" x14ac:dyDescent="0.3">
      <c r="A251" s="17" t="s">
        <v>467</v>
      </c>
      <c r="B251" s="19" t="s">
        <v>121</v>
      </c>
      <c r="C251" s="17" t="s">
        <v>464</v>
      </c>
      <c r="D251" s="18" t="s">
        <v>817</v>
      </c>
      <c r="E251" s="54">
        <v>5713675</v>
      </c>
      <c r="F251" s="20">
        <v>43012</v>
      </c>
      <c r="G251" s="2">
        <f t="shared" ca="1" si="3"/>
        <v>6</v>
      </c>
      <c r="H251" s="2" t="s">
        <v>114</v>
      </c>
      <c r="I251" s="22">
        <v>107690</v>
      </c>
      <c r="J251" s="19">
        <v>4</v>
      </c>
    </row>
    <row r="252" spans="1:10" x14ac:dyDescent="0.3">
      <c r="A252" s="17" t="s">
        <v>502</v>
      </c>
      <c r="B252" s="19" t="s">
        <v>121</v>
      </c>
      <c r="C252" s="17" t="s">
        <v>464</v>
      </c>
      <c r="D252" s="18" t="s">
        <v>817</v>
      </c>
      <c r="E252" s="54">
        <v>3667893</v>
      </c>
      <c r="F252" s="20">
        <v>43298</v>
      </c>
      <c r="G252" s="2">
        <f t="shared" ca="1" si="3"/>
        <v>5</v>
      </c>
      <c r="H252" s="2" t="s">
        <v>116</v>
      </c>
      <c r="I252" s="22">
        <v>91814</v>
      </c>
      <c r="J252" s="19">
        <v>1</v>
      </c>
    </row>
    <row r="253" spans="1:10" x14ac:dyDescent="0.3">
      <c r="A253" s="17" t="s">
        <v>501</v>
      </c>
      <c r="B253" s="19" t="s">
        <v>118</v>
      </c>
      <c r="C253" s="17" t="s">
        <v>464</v>
      </c>
      <c r="D253" s="18" t="s">
        <v>818</v>
      </c>
      <c r="E253" s="54">
        <v>1114315</v>
      </c>
      <c r="F253" s="20">
        <v>42533</v>
      </c>
      <c r="G253" s="2">
        <f t="shared" ca="1" si="3"/>
        <v>7</v>
      </c>
      <c r="H253" s="2"/>
      <c r="I253" s="22">
        <v>53244</v>
      </c>
      <c r="J253" s="19">
        <v>4</v>
      </c>
    </row>
    <row r="254" spans="1:10" x14ac:dyDescent="0.3">
      <c r="A254" s="17" t="s">
        <v>483</v>
      </c>
      <c r="B254" s="19" t="s">
        <v>121</v>
      </c>
      <c r="C254" s="17" t="s">
        <v>464</v>
      </c>
      <c r="D254" s="18" t="s">
        <v>818</v>
      </c>
      <c r="E254" s="54">
        <v>9333930</v>
      </c>
      <c r="F254" s="20">
        <v>43181</v>
      </c>
      <c r="G254" s="2">
        <f t="shared" ca="1" si="3"/>
        <v>5</v>
      </c>
      <c r="H254" s="2"/>
      <c r="I254" s="22">
        <v>44078</v>
      </c>
      <c r="J254" s="19">
        <v>1</v>
      </c>
    </row>
    <row r="255" spans="1:10" x14ac:dyDescent="0.3">
      <c r="A255" s="17" t="s">
        <v>505</v>
      </c>
      <c r="B255" s="19" t="s">
        <v>123</v>
      </c>
      <c r="C255" s="17" t="s">
        <v>464</v>
      </c>
      <c r="D255" s="18" t="s">
        <v>818</v>
      </c>
      <c r="E255" s="54">
        <v>9433400</v>
      </c>
      <c r="F255" s="20">
        <v>42948</v>
      </c>
      <c r="G255" s="2">
        <f t="shared" ca="1" si="3"/>
        <v>6</v>
      </c>
      <c r="H255" s="2" t="s">
        <v>114</v>
      </c>
      <c r="I255" s="22">
        <v>58833</v>
      </c>
      <c r="J255" s="19">
        <v>5</v>
      </c>
    </row>
    <row r="256" spans="1:10" x14ac:dyDescent="0.3">
      <c r="A256" s="17" t="s">
        <v>503</v>
      </c>
      <c r="B256" s="19" t="s">
        <v>121</v>
      </c>
      <c r="C256" s="17" t="s">
        <v>464</v>
      </c>
      <c r="D256" s="18" t="s">
        <v>817</v>
      </c>
      <c r="E256" s="54">
        <v>8983316</v>
      </c>
      <c r="F256" s="20">
        <v>42557</v>
      </c>
      <c r="G256" s="2">
        <f t="shared" ca="1" si="3"/>
        <v>7</v>
      </c>
      <c r="H256" s="2" t="s">
        <v>125</v>
      </c>
      <c r="I256" s="22">
        <v>90761</v>
      </c>
      <c r="J256" s="19">
        <v>4</v>
      </c>
    </row>
    <row r="257" spans="1:10" x14ac:dyDescent="0.3">
      <c r="A257" s="17" t="s">
        <v>231</v>
      </c>
      <c r="B257" s="19" t="s">
        <v>118</v>
      </c>
      <c r="C257" s="17" t="s">
        <v>230</v>
      </c>
      <c r="D257" s="18" t="s">
        <v>817</v>
      </c>
      <c r="E257" s="54">
        <v>2885675</v>
      </c>
      <c r="F257" s="20">
        <v>42328</v>
      </c>
      <c r="G257" s="2">
        <f t="shared" ca="1" si="3"/>
        <v>8</v>
      </c>
      <c r="H257" s="2" t="s">
        <v>120</v>
      </c>
      <c r="I257" s="22">
        <v>96107</v>
      </c>
      <c r="J257" s="19">
        <v>4</v>
      </c>
    </row>
    <row r="258" spans="1:10" x14ac:dyDescent="0.3">
      <c r="A258" s="17" t="s">
        <v>237</v>
      </c>
      <c r="B258" s="19" t="s">
        <v>123</v>
      </c>
      <c r="C258" s="17" t="s">
        <v>230</v>
      </c>
      <c r="D258" s="18" t="s">
        <v>817</v>
      </c>
      <c r="E258" s="54">
        <v>2578445</v>
      </c>
      <c r="F258" s="20">
        <v>38584</v>
      </c>
      <c r="G258" s="2">
        <f t="shared" ref="G258:G321" ca="1" si="4">DATEDIF(F258,TODAY(),"Y")</f>
        <v>18</v>
      </c>
      <c r="H258" s="2" t="s">
        <v>128</v>
      </c>
      <c r="I258" s="22">
        <v>83511</v>
      </c>
      <c r="J258" s="19">
        <v>5</v>
      </c>
    </row>
    <row r="259" spans="1:10" x14ac:dyDescent="0.3">
      <c r="A259" s="17" t="s">
        <v>236</v>
      </c>
      <c r="B259" s="19" t="s">
        <v>121</v>
      </c>
      <c r="C259" s="17" t="s">
        <v>230</v>
      </c>
      <c r="D259" s="18" t="s">
        <v>817</v>
      </c>
      <c r="E259" s="54">
        <v>6914216</v>
      </c>
      <c r="F259" s="20">
        <v>40011</v>
      </c>
      <c r="G259" s="2">
        <f t="shared" ca="1" si="4"/>
        <v>14</v>
      </c>
      <c r="H259" s="2" t="s">
        <v>114</v>
      </c>
      <c r="I259" s="22">
        <v>114926</v>
      </c>
      <c r="J259" s="19">
        <v>5</v>
      </c>
    </row>
    <row r="260" spans="1:10" x14ac:dyDescent="0.3">
      <c r="A260" s="17" t="s">
        <v>235</v>
      </c>
      <c r="B260" s="19" t="s">
        <v>121</v>
      </c>
      <c r="C260" s="17" t="s">
        <v>230</v>
      </c>
      <c r="D260" s="18" t="s">
        <v>817</v>
      </c>
      <c r="E260" s="54">
        <v>3116861</v>
      </c>
      <c r="F260" s="20">
        <v>39570</v>
      </c>
      <c r="G260" s="2">
        <f t="shared" ca="1" si="4"/>
        <v>15</v>
      </c>
      <c r="H260" s="2" t="s">
        <v>125</v>
      </c>
      <c r="I260" s="22">
        <v>69930</v>
      </c>
      <c r="J260" s="19">
        <v>1</v>
      </c>
    </row>
    <row r="261" spans="1:10" x14ac:dyDescent="0.3">
      <c r="A261" s="17" t="s">
        <v>234</v>
      </c>
      <c r="B261" s="19" t="s">
        <v>127</v>
      </c>
      <c r="C261" s="17" t="s">
        <v>230</v>
      </c>
      <c r="D261" s="18" t="s">
        <v>818</v>
      </c>
      <c r="E261" s="54">
        <v>3265321</v>
      </c>
      <c r="F261" s="20">
        <v>39108</v>
      </c>
      <c r="G261" s="2">
        <f t="shared" ca="1" si="4"/>
        <v>16</v>
      </c>
      <c r="H261" s="2" t="s">
        <v>116</v>
      </c>
      <c r="I261" s="22">
        <v>60953</v>
      </c>
      <c r="J261" s="19">
        <v>1</v>
      </c>
    </row>
    <row r="262" spans="1:10" x14ac:dyDescent="0.3">
      <c r="A262" s="17" t="s">
        <v>233</v>
      </c>
      <c r="B262" s="19" t="s">
        <v>127</v>
      </c>
      <c r="C262" s="17" t="s">
        <v>230</v>
      </c>
      <c r="D262" s="18" t="s">
        <v>817</v>
      </c>
      <c r="E262" s="54">
        <v>5099934</v>
      </c>
      <c r="F262" s="20">
        <v>38738</v>
      </c>
      <c r="G262" s="2">
        <f t="shared" ca="1" si="4"/>
        <v>17</v>
      </c>
      <c r="H262" s="2" t="s">
        <v>128</v>
      </c>
      <c r="I262" s="22">
        <v>93704</v>
      </c>
      <c r="J262" s="19">
        <v>4</v>
      </c>
    </row>
    <row r="263" spans="1:10" x14ac:dyDescent="0.3">
      <c r="A263" s="17" t="s">
        <v>232</v>
      </c>
      <c r="B263" s="19" t="s">
        <v>123</v>
      </c>
      <c r="C263" s="17" t="s">
        <v>230</v>
      </c>
      <c r="D263" s="18" t="s">
        <v>817</v>
      </c>
      <c r="E263" s="54">
        <v>3743348</v>
      </c>
      <c r="F263" s="20">
        <v>42755</v>
      </c>
      <c r="G263" s="2">
        <f t="shared" ca="1" si="4"/>
        <v>6</v>
      </c>
      <c r="H263" s="2" t="s">
        <v>114</v>
      </c>
      <c r="I263" s="22">
        <v>120339</v>
      </c>
      <c r="J263" s="19">
        <v>1</v>
      </c>
    </row>
    <row r="264" spans="1:10" x14ac:dyDescent="0.3">
      <c r="A264" s="17" t="s">
        <v>229</v>
      </c>
      <c r="B264" s="19" t="s">
        <v>123</v>
      </c>
      <c r="C264" s="17" t="s">
        <v>230</v>
      </c>
      <c r="D264" s="18" t="s">
        <v>817</v>
      </c>
      <c r="E264" s="54">
        <v>6617705</v>
      </c>
      <c r="F264" s="20">
        <v>41580</v>
      </c>
      <c r="G264" s="2">
        <f t="shared" ca="1" si="4"/>
        <v>10</v>
      </c>
      <c r="H264" s="2" t="s">
        <v>120</v>
      </c>
      <c r="I264" s="22">
        <v>121203</v>
      </c>
      <c r="J264" s="19">
        <v>4</v>
      </c>
    </row>
    <row r="265" spans="1:10" x14ac:dyDescent="0.3">
      <c r="A265" s="17" t="s">
        <v>270</v>
      </c>
      <c r="B265" s="19" t="s">
        <v>123</v>
      </c>
      <c r="C265" s="17" t="s">
        <v>239</v>
      </c>
      <c r="D265" s="18" t="s">
        <v>817</v>
      </c>
      <c r="E265" s="54">
        <v>1711112</v>
      </c>
      <c r="F265" s="20">
        <v>40872</v>
      </c>
      <c r="G265" s="2">
        <f t="shared" ca="1" si="4"/>
        <v>12</v>
      </c>
      <c r="H265" s="2" t="s">
        <v>114</v>
      </c>
      <c r="I265" s="22">
        <v>107636</v>
      </c>
      <c r="J265" s="19">
        <v>2</v>
      </c>
    </row>
    <row r="266" spans="1:10" x14ac:dyDescent="0.3">
      <c r="A266" s="17" t="s">
        <v>331</v>
      </c>
      <c r="B266" s="19" t="s">
        <v>121</v>
      </c>
      <c r="C266" s="17" t="s">
        <v>239</v>
      </c>
      <c r="D266" s="18" t="s">
        <v>820</v>
      </c>
      <c r="E266" s="54">
        <v>9241457</v>
      </c>
      <c r="F266" s="20">
        <v>38047</v>
      </c>
      <c r="G266" s="2">
        <f t="shared" ca="1" si="4"/>
        <v>19</v>
      </c>
      <c r="H266" s="2"/>
      <c r="I266" s="22">
        <v>12020</v>
      </c>
      <c r="J266" s="19">
        <v>3</v>
      </c>
    </row>
    <row r="267" spans="1:10" x14ac:dyDescent="0.3">
      <c r="A267" s="17" t="s">
        <v>362</v>
      </c>
      <c r="B267" s="19" t="s">
        <v>123</v>
      </c>
      <c r="C267" s="17" t="s">
        <v>239</v>
      </c>
      <c r="D267" s="18" t="s">
        <v>817</v>
      </c>
      <c r="E267" s="54">
        <v>2398329</v>
      </c>
      <c r="F267" s="20">
        <v>42527</v>
      </c>
      <c r="G267" s="2">
        <f t="shared" ca="1" si="4"/>
        <v>7</v>
      </c>
      <c r="H267" s="2"/>
      <c r="I267" s="22">
        <v>71469</v>
      </c>
      <c r="J267" s="19">
        <v>4</v>
      </c>
    </row>
    <row r="268" spans="1:10" x14ac:dyDescent="0.3">
      <c r="A268" s="17" t="s">
        <v>316</v>
      </c>
      <c r="B268" s="19" t="s">
        <v>121</v>
      </c>
      <c r="C268" s="17" t="s">
        <v>239</v>
      </c>
      <c r="D268" s="18" t="s">
        <v>818</v>
      </c>
      <c r="E268" s="54">
        <v>6449764</v>
      </c>
      <c r="F268" s="20">
        <v>38397</v>
      </c>
      <c r="G268" s="2">
        <f t="shared" ca="1" si="4"/>
        <v>18</v>
      </c>
      <c r="H268" s="2" t="s">
        <v>120</v>
      </c>
      <c r="I268" s="22">
        <v>50976</v>
      </c>
      <c r="J268" s="19">
        <v>2</v>
      </c>
    </row>
    <row r="269" spans="1:10" x14ac:dyDescent="0.3">
      <c r="A269" s="17" t="s">
        <v>329</v>
      </c>
      <c r="B269" s="19" t="s">
        <v>112</v>
      </c>
      <c r="C269" s="17" t="s">
        <v>239</v>
      </c>
      <c r="D269" s="18" t="s">
        <v>818</v>
      </c>
      <c r="E269" s="54">
        <v>3757040</v>
      </c>
      <c r="F269" s="20">
        <v>41720</v>
      </c>
      <c r="G269" s="2">
        <f t="shared" ca="1" si="4"/>
        <v>9</v>
      </c>
      <c r="H269" s="2" t="s">
        <v>125</v>
      </c>
      <c r="I269" s="22">
        <v>46548</v>
      </c>
      <c r="J269" s="19">
        <v>3</v>
      </c>
    </row>
    <row r="270" spans="1:10" x14ac:dyDescent="0.3">
      <c r="A270" s="17" t="s">
        <v>320</v>
      </c>
      <c r="B270" s="19" t="s">
        <v>121</v>
      </c>
      <c r="C270" s="17" t="s">
        <v>239</v>
      </c>
      <c r="D270" s="18" t="s">
        <v>817</v>
      </c>
      <c r="E270" s="54">
        <v>4637563</v>
      </c>
      <c r="F270" s="20">
        <v>39133</v>
      </c>
      <c r="G270" s="2">
        <f t="shared" ca="1" si="4"/>
        <v>16</v>
      </c>
      <c r="H270" s="2" t="s">
        <v>116</v>
      </c>
      <c r="I270" s="22">
        <v>89114</v>
      </c>
      <c r="J270" s="19">
        <v>5</v>
      </c>
    </row>
    <row r="271" spans="1:10" x14ac:dyDescent="0.3">
      <c r="A271" s="17" t="s">
        <v>245</v>
      </c>
      <c r="B271" s="19" t="s">
        <v>118</v>
      </c>
      <c r="C271" s="17" t="s">
        <v>239</v>
      </c>
      <c r="D271" s="18" t="s">
        <v>817</v>
      </c>
      <c r="E271" s="54">
        <v>2064559</v>
      </c>
      <c r="F271" s="20">
        <v>37872</v>
      </c>
      <c r="G271" s="2">
        <f t="shared" ca="1" si="4"/>
        <v>20</v>
      </c>
      <c r="H271" s="2" t="s">
        <v>114</v>
      </c>
      <c r="I271" s="22">
        <v>65927</v>
      </c>
      <c r="J271" s="19">
        <v>5</v>
      </c>
    </row>
    <row r="272" spans="1:10" x14ac:dyDescent="0.3">
      <c r="A272" s="17" t="s">
        <v>360</v>
      </c>
      <c r="B272" s="19" t="s">
        <v>127</v>
      </c>
      <c r="C272" s="17" t="s">
        <v>239</v>
      </c>
      <c r="D272" s="18" t="s">
        <v>818</v>
      </c>
      <c r="E272" s="54">
        <v>6703732</v>
      </c>
      <c r="F272" s="20">
        <v>41443</v>
      </c>
      <c r="G272" s="2">
        <f t="shared" ca="1" si="4"/>
        <v>10</v>
      </c>
      <c r="H272" s="2"/>
      <c r="I272" s="22">
        <v>47871</v>
      </c>
      <c r="J272" s="19">
        <v>3</v>
      </c>
    </row>
    <row r="273" spans="1:10" x14ac:dyDescent="0.3">
      <c r="A273" s="17" t="s">
        <v>364</v>
      </c>
      <c r="B273" s="19" t="s">
        <v>119</v>
      </c>
      <c r="C273" s="17" t="s">
        <v>239</v>
      </c>
      <c r="D273" s="18" t="s">
        <v>819</v>
      </c>
      <c r="E273" s="54">
        <v>9774237</v>
      </c>
      <c r="F273" s="20">
        <v>42538</v>
      </c>
      <c r="G273" s="2">
        <f t="shared" ca="1" si="4"/>
        <v>7</v>
      </c>
      <c r="H273" s="2"/>
      <c r="I273" s="22">
        <v>38151</v>
      </c>
      <c r="J273" s="19">
        <v>5</v>
      </c>
    </row>
    <row r="274" spans="1:10" x14ac:dyDescent="0.3">
      <c r="A274" s="17" t="s">
        <v>264</v>
      </c>
      <c r="B274" s="19" t="s">
        <v>118</v>
      </c>
      <c r="C274" s="17" t="s">
        <v>239</v>
      </c>
      <c r="D274" s="18" t="s">
        <v>817</v>
      </c>
      <c r="E274" s="54">
        <v>6648889</v>
      </c>
      <c r="F274" s="20">
        <v>41209</v>
      </c>
      <c r="G274" s="2">
        <f t="shared" ca="1" si="4"/>
        <v>11</v>
      </c>
      <c r="H274" s="2"/>
      <c r="I274" s="22">
        <v>86981</v>
      </c>
      <c r="J274" s="19">
        <v>4</v>
      </c>
    </row>
    <row r="275" spans="1:10" x14ac:dyDescent="0.3">
      <c r="A275" s="17" t="s">
        <v>277</v>
      </c>
      <c r="B275" s="19" t="s">
        <v>112</v>
      </c>
      <c r="C275" s="17" t="s">
        <v>239</v>
      </c>
      <c r="D275" s="18" t="s">
        <v>817</v>
      </c>
      <c r="E275" s="54">
        <v>1578039</v>
      </c>
      <c r="F275" s="20">
        <v>41603</v>
      </c>
      <c r="G275" s="2">
        <f t="shared" ca="1" si="4"/>
        <v>10</v>
      </c>
      <c r="H275" s="2"/>
      <c r="I275" s="22">
        <v>84753</v>
      </c>
      <c r="J275" s="19">
        <v>4</v>
      </c>
    </row>
    <row r="276" spans="1:10" x14ac:dyDescent="0.3">
      <c r="A276" s="17" t="s">
        <v>272</v>
      </c>
      <c r="B276" s="19" t="s">
        <v>121</v>
      </c>
      <c r="C276" s="17" t="s">
        <v>239</v>
      </c>
      <c r="D276" s="18" t="s">
        <v>818</v>
      </c>
      <c r="E276" s="54">
        <v>2199168</v>
      </c>
      <c r="F276" s="20">
        <v>38669</v>
      </c>
      <c r="G276" s="2">
        <f t="shared" ca="1" si="4"/>
        <v>18</v>
      </c>
      <c r="H276" s="2" t="s">
        <v>128</v>
      </c>
      <c r="I276" s="22">
        <v>63059</v>
      </c>
      <c r="J276" s="19">
        <v>3</v>
      </c>
    </row>
    <row r="277" spans="1:10" x14ac:dyDescent="0.3">
      <c r="A277" s="17" t="s">
        <v>269</v>
      </c>
      <c r="B277" s="19" t="s">
        <v>112</v>
      </c>
      <c r="C277" s="17" t="s">
        <v>239</v>
      </c>
      <c r="D277" s="18" t="s">
        <v>817</v>
      </c>
      <c r="E277" s="54">
        <v>6493697</v>
      </c>
      <c r="F277" s="20">
        <v>40863</v>
      </c>
      <c r="G277" s="2">
        <f t="shared" ca="1" si="4"/>
        <v>12</v>
      </c>
      <c r="H277" s="2" t="s">
        <v>128</v>
      </c>
      <c r="I277" s="22">
        <v>98744</v>
      </c>
      <c r="J277" s="19">
        <v>5</v>
      </c>
    </row>
    <row r="278" spans="1:10" x14ac:dyDescent="0.3">
      <c r="A278" s="17" t="s">
        <v>314</v>
      </c>
      <c r="B278" s="19" t="s">
        <v>121</v>
      </c>
      <c r="C278" s="17" t="s">
        <v>239</v>
      </c>
      <c r="D278" s="18" t="s">
        <v>817</v>
      </c>
      <c r="E278" s="54">
        <v>9895332</v>
      </c>
      <c r="F278" s="20">
        <v>38037</v>
      </c>
      <c r="G278" s="2">
        <f t="shared" ca="1" si="4"/>
        <v>19</v>
      </c>
      <c r="H278" s="2"/>
      <c r="I278" s="22">
        <v>96809</v>
      </c>
      <c r="J278" s="19">
        <v>5</v>
      </c>
    </row>
    <row r="279" spans="1:10" x14ac:dyDescent="0.3">
      <c r="A279" s="17" t="s">
        <v>358</v>
      </c>
      <c r="B279" s="19" t="s">
        <v>123</v>
      </c>
      <c r="C279" s="17" t="s">
        <v>239</v>
      </c>
      <c r="D279" s="18" t="s">
        <v>817</v>
      </c>
      <c r="E279" s="54">
        <v>3663937</v>
      </c>
      <c r="F279" s="20">
        <v>41761</v>
      </c>
      <c r="G279" s="2">
        <f t="shared" ca="1" si="4"/>
        <v>9</v>
      </c>
      <c r="H279" s="2" t="s">
        <v>114</v>
      </c>
      <c r="I279" s="22">
        <v>93582</v>
      </c>
      <c r="J279" s="19">
        <v>3</v>
      </c>
    </row>
    <row r="280" spans="1:10" x14ac:dyDescent="0.3">
      <c r="A280" s="17" t="s">
        <v>297</v>
      </c>
      <c r="B280" s="19" t="s">
        <v>123</v>
      </c>
      <c r="C280" s="17" t="s">
        <v>239</v>
      </c>
      <c r="D280" s="18" t="s">
        <v>818</v>
      </c>
      <c r="E280" s="54">
        <v>1839433</v>
      </c>
      <c r="F280" s="20">
        <v>42699</v>
      </c>
      <c r="G280" s="2">
        <f t="shared" ca="1" si="4"/>
        <v>7</v>
      </c>
      <c r="H280" s="2" t="s">
        <v>114</v>
      </c>
      <c r="I280" s="22">
        <v>64044</v>
      </c>
      <c r="J280" s="19">
        <v>3</v>
      </c>
    </row>
    <row r="281" spans="1:10" x14ac:dyDescent="0.3">
      <c r="A281" s="17" t="s">
        <v>263</v>
      </c>
      <c r="B281" s="19" t="s">
        <v>112</v>
      </c>
      <c r="C281" s="17" t="s">
        <v>239</v>
      </c>
      <c r="D281" s="18" t="s">
        <v>818</v>
      </c>
      <c r="E281" s="54">
        <v>8453327</v>
      </c>
      <c r="F281" s="20">
        <v>42643</v>
      </c>
      <c r="G281" s="2">
        <f t="shared" ca="1" si="4"/>
        <v>7</v>
      </c>
      <c r="H281" s="2" t="s">
        <v>114</v>
      </c>
      <c r="I281" s="22">
        <v>59157</v>
      </c>
      <c r="J281" s="19">
        <v>2</v>
      </c>
    </row>
    <row r="282" spans="1:10" x14ac:dyDescent="0.3">
      <c r="A282" s="17" t="s">
        <v>348</v>
      </c>
      <c r="B282" s="19" t="s">
        <v>118</v>
      </c>
      <c r="C282" s="17" t="s">
        <v>239</v>
      </c>
      <c r="D282" s="18" t="s">
        <v>818</v>
      </c>
      <c r="E282" s="54">
        <v>4165448</v>
      </c>
      <c r="F282" s="20">
        <v>42489</v>
      </c>
      <c r="G282" s="2">
        <f t="shared" ca="1" si="4"/>
        <v>7</v>
      </c>
      <c r="H282" s="2" t="s">
        <v>120</v>
      </c>
      <c r="I282" s="22">
        <v>53352</v>
      </c>
      <c r="J282" s="19">
        <v>5</v>
      </c>
    </row>
    <row r="283" spans="1:10" x14ac:dyDescent="0.3">
      <c r="A283" s="17" t="s">
        <v>318</v>
      </c>
      <c r="B283" s="19" t="s">
        <v>127</v>
      </c>
      <c r="C283" s="17" t="s">
        <v>239</v>
      </c>
      <c r="D283" s="18" t="s">
        <v>817</v>
      </c>
      <c r="E283" s="54">
        <v>2126417</v>
      </c>
      <c r="F283" s="20">
        <v>38769</v>
      </c>
      <c r="G283" s="2">
        <f t="shared" ca="1" si="4"/>
        <v>17</v>
      </c>
      <c r="H283" s="2"/>
      <c r="I283" s="22">
        <v>77976</v>
      </c>
      <c r="J283" s="19">
        <v>3</v>
      </c>
    </row>
    <row r="284" spans="1:10" x14ac:dyDescent="0.3">
      <c r="A284" s="17" t="s">
        <v>304</v>
      </c>
      <c r="B284" s="19" t="s">
        <v>121</v>
      </c>
      <c r="C284" s="17" t="s">
        <v>239</v>
      </c>
      <c r="D284" s="18" t="s">
        <v>817</v>
      </c>
      <c r="E284" s="54">
        <v>5651933</v>
      </c>
      <c r="F284" s="20">
        <v>37997</v>
      </c>
      <c r="G284" s="2">
        <f t="shared" ca="1" si="4"/>
        <v>19</v>
      </c>
      <c r="H284" s="2" t="s">
        <v>128</v>
      </c>
      <c r="I284" s="22">
        <v>121149</v>
      </c>
      <c r="J284" s="19">
        <v>5</v>
      </c>
    </row>
    <row r="285" spans="1:10" x14ac:dyDescent="0.3">
      <c r="A285" s="17" t="s">
        <v>257</v>
      </c>
      <c r="B285" s="19" t="s">
        <v>123</v>
      </c>
      <c r="C285" s="17" t="s">
        <v>239</v>
      </c>
      <c r="D285" s="18" t="s">
        <v>819</v>
      </c>
      <c r="E285" s="54">
        <v>9087110</v>
      </c>
      <c r="F285" s="20">
        <v>42639</v>
      </c>
      <c r="G285" s="2">
        <f t="shared" ca="1" si="4"/>
        <v>7</v>
      </c>
      <c r="H285" s="2"/>
      <c r="I285" s="22">
        <v>38372</v>
      </c>
      <c r="J285" s="19">
        <v>4</v>
      </c>
    </row>
    <row r="286" spans="1:10" x14ac:dyDescent="0.3">
      <c r="A286" s="17" t="s">
        <v>261</v>
      </c>
      <c r="B286" s="19" t="s">
        <v>118</v>
      </c>
      <c r="C286" s="17" t="s">
        <v>239</v>
      </c>
      <c r="D286" s="18" t="s">
        <v>817</v>
      </c>
      <c r="E286" s="54">
        <v>2151593</v>
      </c>
      <c r="F286" s="20">
        <v>38263</v>
      </c>
      <c r="G286" s="2">
        <f t="shared" ca="1" si="4"/>
        <v>19</v>
      </c>
      <c r="H286" s="2" t="s">
        <v>125</v>
      </c>
      <c r="I286" s="22">
        <v>109890</v>
      </c>
      <c r="J286" s="19">
        <v>2</v>
      </c>
    </row>
    <row r="287" spans="1:10" x14ac:dyDescent="0.3">
      <c r="A287" s="17" t="s">
        <v>281</v>
      </c>
      <c r="B287" s="19" t="s">
        <v>127</v>
      </c>
      <c r="C287" s="17" t="s">
        <v>239</v>
      </c>
      <c r="D287" s="18" t="s">
        <v>819</v>
      </c>
      <c r="E287" s="54">
        <v>2509033</v>
      </c>
      <c r="F287" s="20">
        <v>41246</v>
      </c>
      <c r="G287" s="2">
        <f t="shared" ca="1" si="4"/>
        <v>10</v>
      </c>
      <c r="H287" s="2" t="s">
        <v>128</v>
      </c>
      <c r="I287" s="22">
        <v>31496</v>
      </c>
      <c r="J287" s="19">
        <v>4</v>
      </c>
    </row>
    <row r="288" spans="1:10" x14ac:dyDescent="0.3">
      <c r="A288" s="17" t="s">
        <v>385</v>
      </c>
      <c r="B288" s="19" t="s">
        <v>119</v>
      </c>
      <c r="C288" s="17" t="s">
        <v>239</v>
      </c>
      <c r="D288" s="18" t="s">
        <v>817</v>
      </c>
      <c r="E288" s="54">
        <v>7426166</v>
      </c>
      <c r="F288" s="20">
        <v>41850</v>
      </c>
      <c r="G288" s="2">
        <f t="shared" ca="1" si="4"/>
        <v>9</v>
      </c>
      <c r="H288" s="2"/>
      <c r="I288" s="22">
        <v>108932</v>
      </c>
      <c r="J288" s="19">
        <v>3</v>
      </c>
    </row>
    <row r="289" spans="1:10" x14ac:dyDescent="0.3">
      <c r="A289" s="17" t="s">
        <v>262</v>
      </c>
      <c r="B289" s="19" t="s">
        <v>121</v>
      </c>
      <c r="C289" s="17" t="s">
        <v>239</v>
      </c>
      <c r="D289" s="18" t="s">
        <v>817</v>
      </c>
      <c r="E289" s="54">
        <v>8011214</v>
      </c>
      <c r="F289" s="20">
        <v>40109</v>
      </c>
      <c r="G289" s="2">
        <f t="shared" ca="1" si="4"/>
        <v>14</v>
      </c>
      <c r="H289" s="2"/>
      <c r="I289" s="22">
        <v>77504</v>
      </c>
      <c r="J289" s="19">
        <v>2</v>
      </c>
    </row>
    <row r="290" spans="1:10" x14ac:dyDescent="0.3">
      <c r="A290" s="17" t="s">
        <v>378</v>
      </c>
      <c r="B290" s="19" t="s">
        <v>112</v>
      </c>
      <c r="C290" s="17" t="s">
        <v>239</v>
      </c>
      <c r="D290" s="18" t="s">
        <v>819</v>
      </c>
      <c r="E290" s="54">
        <v>5869261</v>
      </c>
      <c r="F290" s="20">
        <v>38187</v>
      </c>
      <c r="G290" s="2">
        <f t="shared" ca="1" si="4"/>
        <v>19</v>
      </c>
      <c r="H290" s="2" t="s">
        <v>116</v>
      </c>
      <c r="I290" s="22">
        <v>30591</v>
      </c>
      <c r="J290" s="19">
        <v>2</v>
      </c>
    </row>
    <row r="291" spans="1:10" x14ac:dyDescent="0.3">
      <c r="A291" s="17" t="s">
        <v>241</v>
      </c>
      <c r="B291" s="19" t="s">
        <v>123</v>
      </c>
      <c r="C291" s="17" t="s">
        <v>239</v>
      </c>
      <c r="D291" s="18" t="s">
        <v>817</v>
      </c>
      <c r="E291" s="54">
        <v>8198408</v>
      </c>
      <c r="F291" s="20">
        <v>43001</v>
      </c>
      <c r="G291" s="2">
        <f t="shared" ca="1" si="4"/>
        <v>6</v>
      </c>
      <c r="H291" s="2" t="s">
        <v>114</v>
      </c>
      <c r="I291" s="22">
        <v>71469</v>
      </c>
      <c r="J291" s="19">
        <v>4</v>
      </c>
    </row>
    <row r="292" spans="1:10" x14ac:dyDescent="0.3">
      <c r="A292" s="17" t="s">
        <v>332</v>
      </c>
      <c r="B292" s="19" t="s">
        <v>123</v>
      </c>
      <c r="C292" s="17" t="s">
        <v>239</v>
      </c>
      <c r="D292" s="18" t="s">
        <v>817</v>
      </c>
      <c r="E292" s="54">
        <v>2667650</v>
      </c>
      <c r="F292" s="20">
        <v>38057</v>
      </c>
      <c r="G292" s="2">
        <f t="shared" ca="1" si="4"/>
        <v>19</v>
      </c>
      <c r="H292" s="2"/>
      <c r="I292" s="22">
        <v>92151</v>
      </c>
      <c r="J292" s="19">
        <v>5</v>
      </c>
    </row>
    <row r="293" spans="1:10" x14ac:dyDescent="0.3">
      <c r="A293" s="17" t="s">
        <v>339</v>
      </c>
      <c r="B293" s="19" t="s">
        <v>119</v>
      </c>
      <c r="C293" s="17" t="s">
        <v>239</v>
      </c>
      <c r="D293" s="18" t="s">
        <v>817</v>
      </c>
      <c r="E293" s="54">
        <v>4652204</v>
      </c>
      <c r="F293" s="20">
        <v>39885</v>
      </c>
      <c r="G293" s="2">
        <f t="shared" ca="1" si="4"/>
        <v>14</v>
      </c>
      <c r="H293" s="2"/>
      <c r="I293" s="22">
        <v>101817</v>
      </c>
      <c r="J293" s="19">
        <v>1</v>
      </c>
    </row>
    <row r="294" spans="1:10" x14ac:dyDescent="0.3">
      <c r="A294" s="17" t="s">
        <v>271</v>
      </c>
      <c r="B294" s="19" t="s">
        <v>127</v>
      </c>
      <c r="C294" s="17" t="s">
        <v>239</v>
      </c>
      <c r="D294" s="18" t="s">
        <v>818</v>
      </c>
      <c r="E294" s="54">
        <v>7705405</v>
      </c>
      <c r="F294" s="20">
        <v>38665</v>
      </c>
      <c r="G294" s="2">
        <f t="shared" ca="1" si="4"/>
        <v>18</v>
      </c>
      <c r="H294" s="2"/>
      <c r="I294" s="22">
        <v>56484</v>
      </c>
      <c r="J294" s="19">
        <v>2</v>
      </c>
    </row>
    <row r="295" spans="1:10" x14ac:dyDescent="0.3">
      <c r="A295" s="17" t="s">
        <v>375</v>
      </c>
      <c r="B295" s="19" t="s">
        <v>121</v>
      </c>
      <c r="C295" s="17" t="s">
        <v>239</v>
      </c>
      <c r="D295" s="18" t="s">
        <v>817</v>
      </c>
      <c r="E295" s="54">
        <v>8998691</v>
      </c>
      <c r="F295" s="20">
        <v>41472</v>
      </c>
      <c r="G295" s="2">
        <f t="shared" ca="1" si="4"/>
        <v>10</v>
      </c>
      <c r="H295" s="2" t="s">
        <v>128</v>
      </c>
      <c r="I295" s="22">
        <v>98647</v>
      </c>
      <c r="J295" s="19">
        <v>5</v>
      </c>
    </row>
    <row r="296" spans="1:10" x14ac:dyDescent="0.3">
      <c r="A296" s="17" t="s">
        <v>340</v>
      </c>
      <c r="B296" s="19" t="s">
        <v>112</v>
      </c>
      <c r="C296" s="17" t="s">
        <v>239</v>
      </c>
      <c r="D296" s="18" t="s">
        <v>818</v>
      </c>
      <c r="E296" s="54">
        <v>8429999</v>
      </c>
      <c r="F296" s="20">
        <v>41698</v>
      </c>
      <c r="G296" s="2">
        <f t="shared" ca="1" si="4"/>
        <v>9</v>
      </c>
      <c r="H296" s="2"/>
      <c r="I296" s="22">
        <v>53568</v>
      </c>
      <c r="J296" s="19">
        <v>1</v>
      </c>
    </row>
    <row r="297" spans="1:10" x14ac:dyDescent="0.3">
      <c r="A297" s="17" t="s">
        <v>308</v>
      </c>
      <c r="B297" s="19" t="s">
        <v>121</v>
      </c>
      <c r="C297" s="17" t="s">
        <v>239</v>
      </c>
      <c r="D297" s="18" t="s">
        <v>819</v>
      </c>
      <c r="E297" s="54">
        <v>6148355</v>
      </c>
      <c r="F297" s="20">
        <v>39459</v>
      </c>
      <c r="G297" s="2">
        <f t="shared" ca="1" si="4"/>
        <v>15</v>
      </c>
      <c r="H297" s="2" t="s">
        <v>114</v>
      </c>
      <c r="I297" s="22">
        <v>39110</v>
      </c>
      <c r="J297" s="19">
        <v>3</v>
      </c>
    </row>
    <row r="298" spans="1:10" x14ac:dyDescent="0.3">
      <c r="A298" s="17" t="s">
        <v>311</v>
      </c>
      <c r="B298" s="19" t="s">
        <v>123</v>
      </c>
      <c r="C298" s="17" t="s">
        <v>239</v>
      </c>
      <c r="D298" s="18" t="s">
        <v>818</v>
      </c>
      <c r="E298" s="54">
        <v>6965275</v>
      </c>
      <c r="F298" s="20">
        <v>41327</v>
      </c>
      <c r="G298" s="2">
        <f t="shared" ca="1" si="4"/>
        <v>10</v>
      </c>
      <c r="H298" s="2"/>
      <c r="I298" s="22">
        <v>61790</v>
      </c>
      <c r="J298" s="19">
        <v>5</v>
      </c>
    </row>
    <row r="299" spans="1:10" x14ac:dyDescent="0.3">
      <c r="A299" s="17" t="s">
        <v>249</v>
      </c>
      <c r="B299" s="19" t="s">
        <v>127</v>
      </c>
      <c r="C299" s="17" t="s">
        <v>239</v>
      </c>
      <c r="D299" s="18" t="s">
        <v>818</v>
      </c>
      <c r="E299" s="54">
        <v>7771402</v>
      </c>
      <c r="F299" s="20">
        <v>41537</v>
      </c>
      <c r="G299" s="2">
        <f t="shared" ca="1" si="4"/>
        <v>10</v>
      </c>
      <c r="H299" s="2" t="s">
        <v>114</v>
      </c>
      <c r="I299" s="22">
        <v>55431</v>
      </c>
      <c r="J299" s="19">
        <v>3</v>
      </c>
    </row>
    <row r="300" spans="1:10" x14ac:dyDescent="0.3">
      <c r="A300" s="17" t="s">
        <v>254</v>
      </c>
      <c r="B300" s="19" t="s">
        <v>112</v>
      </c>
      <c r="C300" s="17" t="s">
        <v>239</v>
      </c>
      <c r="D300" s="18" t="s">
        <v>817</v>
      </c>
      <c r="E300" s="54">
        <v>6105846</v>
      </c>
      <c r="F300" s="20">
        <v>41887</v>
      </c>
      <c r="G300" s="2">
        <f t="shared" ca="1" si="4"/>
        <v>9</v>
      </c>
      <c r="H300" s="2"/>
      <c r="I300" s="22">
        <v>81054</v>
      </c>
      <c r="J300" s="19">
        <v>5</v>
      </c>
    </row>
    <row r="301" spans="1:10" x14ac:dyDescent="0.3">
      <c r="A301" s="17" t="s">
        <v>253</v>
      </c>
      <c r="B301" s="19" t="s">
        <v>119</v>
      </c>
      <c r="C301" s="17" t="s">
        <v>239</v>
      </c>
      <c r="D301" s="18" t="s">
        <v>817</v>
      </c>
      <c r="E301" s="54">
        <v>1245662</v>
      </c>
      <c r="F301" s="20">
        <v>41520</v>
      </c>
      <c r="G301" s="2">
        <f t="shared" ca="1" si="4"/>
        <v>10</v>
      </c>
      <c r="H301" s="2" t="s">
        <v>128</v>
      </c>
      <c r="I301" s="22">
        <v>80217</v>
      </c>
      <c r="J301" s="19">
        <v>4</v>
      </c>
    </row>
    <row r="302" spans="1:10" x14ac:dyDescent="0.3">
      <c r="A302" s="17" t="s">
        <v>370</v>
      </c>
      <c r="B302" s="19" t="s">
        <v>119</v>
      </c>
      <c r="C302" s="17" t="s">
        <v>239</v>
      </c>
      <c r="D302" s="18" t="s">
        <v>817</v>
      </c>
      <c r="E302" s="54">
        <v>7005102</v>
      </c>
      <c r="F302" s="20">
        <v>39964</v>
      </c>
      <c r="G302" s="2">
        <f t="shared" ca="1" si="4"/>
        <v>14</v>
      </c>
      <c r="H302" s="2"/>
      <c r="I302" s="22">
        <v>86697</v>
      </c>
      <c r="J302" s="19">
        <v>5</v>
      </c>
    </row>
    <row r="303" spans="1:10" x14ac:dyDescent="0.3">
      <c r="A303" s="17" t="s">
        <v>380</v>
      </c>
      <c r="B303" s="19" t="s">
        <v>123</v>
      </c>
      <c r="C303" s="17" t="s">
        <v>239</v>
      </c>
      <c r="D303" s="18" t="s">
        <v>817</v>
      </c>
      <c r="E303" s="54">
        <v>9041296</v>
      </c>
      <c r="F303" s="20">
        <v>40008</v>
      </c>
      <c r="G303" s="2">
        <f t="shared" ca="1" si="4"/>
        <v>14</v>
      </c>
      <c r="H303" s="2" t="s">
        <v>114</v>
      </c>
      <c r="I303" s="22">
        <v>101488</v>
      </c>
      <c r="J303" s="19">
        <v>3</v>
      </c>
    </row>
    <row r="304" spans="1:10" x14ac:dyDescent="0.3">
      <c r="A304" s="17" t="s">
        <v>367</v>
      </c>
      <c r="B304" s="19" t="s">
        <v>127</v>
      </c>
      <c r="C304" s="17" t="s">
        <v>239</v>
      </c>
      <c r="D304" s="18" t="s">
        <v>818</v>
      </c>
      <c r="E304" s="54">
        <v>8083927</v>
      </c>
      <c r="F304" s="20">
        <v>38149</v>
      </c>
      <c r="G304" s="2">
        <f t="shared" ca="1" si="4"/>
        <v>19</v>
      </c>
      <c r="H304" s="2" t="s">
        <v>114</v>
      </c>
      <c r="I304" s="22">
        <v>44834</v>
      </c>
      <c r="J304" s="19">
        <v>4</v>
      </c>
    </row>
    <row r="305" spans="1:10" x14ac:dyDescent="0.3">
      <c r="A305" s="17" t="s">
        <v>369</v>
      </c>
      <c r="B305" s="19" t="s">
        <v>123</v>
      </c>
      <c r="C305" s="17" t="s">
        <v>239</v>
      </c>
      <c r="D305" s="18" t="s">
        <v>819</v>
      </c>
      <c r="E305" s="54">
        <v>5447764</v>
      </c>
      <c r="F305" s="20">
        <v>38520</v>
      </c>
      <c r="G305" s="2">
        <f t="shared" ca="1" si="4"/>
        <v>18</v>
      </c>
      <c r="H305" s="2"/>
      <c r="I305" s="22">
        <v>32144</v>
      </c>
      <c r="J305" s="19">
        <v>4</v>
      </c>
    </row>
    <row r="306" spans="1:10" x14ac:dyDescent="0.3">
      <c r="A306" s="17" t="s">
        <v>290</v>
      </c>
      <c r="B306" s="19" t="s">
        <v>121</v>
      </c>
      <c r="C306" s="17" t="s">
        <v>239</v>
      </c>
      <c r="D306" s="18" t="s">
        <v>820</v>
      </c>
      <c r="E306" s="54">
        <v>2312495</v>
      </c>
      <c r="F306" s="20">
        <v>39795</v>
      </c>
      <c r="G306" s="2">
        <f t="shared" ca="1" si="4"/>
        <v>14</v>
      </c>
      <c r="H306" s="2"/>
      <c r="I306" s="22">
        <v>12004</v>
      </c>
      <c r="J306" s="19">
        <v>1</v>
      </c>
    </row>
    <row r="307" spans="1:10" x14ac:dyDescent="0.3">
      <c r="A307" s="17" t="s">
        <v>251</v>
      </c>
      <c r="B307" s="19" t="s">
        <v>112</v>
      </c>
      <c r="C307" s="17" t="s">
        <v>239</v>
      </c>
      <c r="D307" s="18" t="s">
        <v>817</v>
      </c>
      <c r="E307" s="54">
        <v>1714367</v>
      </c>
      <c r="F307" s="20">
        <v>40798</v>
      </c>
      <c r="G307" s="2">
        <f t="shared" ca="1" si="4"/>
        <v>12</v>
      </c>
      <c r="H307" s="2" t="s">
        <v>125</v>
      </c>
      <c r="I307" s="22">
        <v>92759</v>
      </c>
      <c r="J307" s="19">
        <v>4</v>
      </c>
    </row>
    <row r="308" spans="1:10" x14ac:dyDescent="0.3">
      <c r="A308" s="17" t="s">
        <v>381</v>
      </c>
      <c r="B308" s="19" t="s">
        <v>121</v>
      </c>
      <c r="C308" s="17" t="s">
        <v>239</v>
      </c>
      <c r="D308" s="18" t="s">
        <v>818</v>
      </c>
      <c r="E308" s="54">
        <v>8982774</v>
      </c>
      <c r="F308" s="20">
        <v>40386</v>
      </c>
      <c r="G308" s="2">
        <f t="shared" ca="1" si="4"/>
        <v>13</v>
      </c>
      <c r="H308" s="2"/>
      <c r="I308" s="22">
        <v>51273</v>
      </c>
      <c r="J308" s="19">
        <v>4</v>
      </c>
    </row>
    <row r="309" spans="1:10" x14ac:dyDescent="0.3">
      <c r="A309" s="17" t="s">
        <v>357</v>
      </c>
      <c r="B309" s="19" t="s">
        <v>127</v>
      </c>
      <c r="C309" s="17" t="s">
        <v>239</v>
      </c>
      <c r="D309" s="18" t="s">
        <v>818</v>
      </c>
      <c r="E309" s="54">
        <v>2917971</v>
      </c>
      <c r="F309" s="20">
        <v>41413</v>
      </c>
      <c r="G309" s="2">
        <f t="shared" ca="1" si="4"/>
        <v>10</v>
      </c>
      <c r="H309" s="2" t="s">
        <v>114</v>
      </c>
      <c r="I309" s="22">
        <v>62397</v>
      </c>
      <c r="J309" s="19">
        <v>2</v>
      </c>
    </row>
    <row r="310" spans="1:10" x14ac:dyDescent="0.3">
      <c r="A310" s="17" t="s">
        <v>296</v>
      </c>
      <c r="B310" s="19" t="s">
        <v>123</v>
      </c>
      <c r="C310" s="17" t="s">
        <v>239</v>
      </c>
      <c r="D310" s="18" t="s">
        <v>818</v>
      </c>
      <c r="E310" s="54">
        <v>7614982</v>
      </c>
      <c r="F310" s="20">
        <v>42335</v>
      </c>
      <c r="G310" s="2">
        <f t="shared" ca="1" si="4"/>
        <v>8</v>
      </c>
      <c r="H310" s="2" t="s">
        <v>128</v>
      </c>
      <c r="I310" s="22">
        <v>47655</v>
      </c>
      <c r="J310" s="19">
        <v>5</v>
      </c>
    </row>
    <row r="311" spans="1:10" x14ac:dyDescent="0.3">
      <c r="A311" s="17" t="s">
        <v>341</v>
      </c>
      <c r="B311" s="19" t="s">
        <v>118</v>
      </c>
      <c r="C311" s="17" t="s">
        <v>239</v>
      </c>
      <c r="D311" s="18" t="s">
        <v>817</v>
      </c>
      <c r="E311" s="54">
        <v>7579142</v>
      </c>
      <c r="F311" s="20">
        <v>40977</v>
      </c>
      <c r="G311" s="2">
        <f t="shared" ca="1" si="4"/>
        <v>11</v>
      </c>
      <c r="H311" s="2"/>
      <c r="I311" s="22">
        <v>108446</v>
      </c>
      <c r="J311" s="19">
        <v>4</v>
      </c>
    </row>
    <row r="312" spans="1:10" x14ac:dyDescent="0.3">
      <c r="A312" s="17" t="s">
        <v>310</v>
      </c>
      <c r="B312" s="19" t="s">
        <v>121</v>
      </c>
      <c r="C312" s="17" t="s">
        <v>239</v>
      </c>
      <c r="D312" s="18" t="s">
        <v>818</v>
      </c>
      <c r="E312" s="54">
        <v>1791141</v>
      </c>
      <c r="F312" s="20">
        <v>43144</v>
      </c>
      <c r="G312" s="2">
        <f t="shared" ca="1" si="4"/>
        <v>5</v>
      </c>
      <c r="H312" s="2"/>
      <c r="I312" s="22">
        <v>43457</v>
      </c>
      <c r="J312" s="19">
        <v>3</v>
      </c>
    </row>
    <row r="313" spans="1:10" x14ac:dyDescent="0.3">
      <c r="A313" s="17" t="s">
        <v>285</v>
      </c>
      <c r="B313" s="19" t="s">
        <v>121</v>
      </c>
      <c r="C313" s="17" t="s">
        <v>239</v>
      </c>
      <c r="D313" s="18" t="s">
        <v>818</v>
      </c>
      <c r="E313" s="54">
        <v>1144682</v>
      </c>
      <c r="F313" s="20">
        <v>40878</v>
      </c>
      <c r="G313" s="2">
        <f t="shared" ca="1" si="4"/>
        <v>11</v>
      </c>
      <c r="H313" s="2" t="s">
        <v>128</v>
      </c>
      <c r="I313" s="22">
        <v>43727</v>
      </c>
      <c r="J313" s="19">
        <v>2</v>
      </c>
    </row>
    <row r="314" spans="1:10" x14ac:dyDescent="0.3">
      <c r="A314" s="17" t="s">
        <v>303</v>
      </c>
      <c r="B314" s="19" t="s">
        <v>118</v>
      </c>
      <c r="C314" s="17" t="s">
        <v>239</v>
      </c>
      <c r="D314" s="18" t="s">
        <v>817</v>
      </c>
      <c r="E314" s="54">
        <v>6818025</v>
      </c>
      <c r="F314" s="20">
        <v>37992</v>
      </c>
      <c r="G314" s="2">
        <f t="shared" ca="1" si="4"/>
        <v>19</v>
      </c>
      <c r="H314" s="2"/>
      <c r="I314" s="22">
        <v>103829</v>
      </c>
      <c r="J314" s="19">
        <v>1</v>
      </c>
    </row>
    <row r="315" spans="1:10" x14ac:dyDescent="0.3">
      <c r="A315" s="17" t="s">
        <v>352</v>
      </c>
      <c r="B315" s="19" t="s">
        <v>127</v>
      </c>
      <c r="C315" s="17" t="s">
        <v>239</v>
      </c>
      <c r="D315" s="18" t="s">
        <v>818</v>
      </c>
      <c r="E315" s="54">
        <v>8818832</v>
      </c>
      <c r="F315" s="20">
        <v>38478</v>
      </c>
      <c r="G315" s="2">
        <f t="shared" ca="1" si="4"/>
        <v>18</v>
      </c>
      <c r="H315" s="2" t="s">
        <v>114</v>
      </c>
      <c r="I315" s="22">
        <v>54081</v>
      </c>
      <c r="J315" s="19">
        <v>3</v>
      </c>
    </row>
    <row r="316" spans="1:10" x14ac:dyDescent="0.3">
      <c r="A316" s="17" t="s">
        <v>382</v>
      </c>
      <c r="B316" s="19" t="s">
        <v>119</v>
      </c>
      <c r="C316" s="17" t="s">
        <v>239</v>
      </c>
      <c r="D316" s="18" t="s">
        <v>817</v>
      </c>
      <c r="E316" s="54">
        <v>8465906</v>
      </c>
      <c r="F316" s="20">
        <v>40386</v>
      </c>
      <c r="G316" s="2">
        <f t="shared" ca="1" si="4"/>
        <v>13</v>
      </c>
      <c r="H316" s="2" t="s">
        <v>116</v>
      </c>
      <c r="I316" s="22">
        <v>95526</v>
      </c>
      <c r="J316" s="19">
        <v>1</v>
      </c>
    </row>
    <row r="317" spans="1:10" x14ac:dyDescent="0.3">
      <c r="A317" s="17" t="s">
        <v>287</v>
      </c>
      <c r="B317" s="19" t="s">
        <v>123</v>
      </c>
      <c r="C317" s="17" t="s">
        <v>239</v>
      </c>
      <c r="D317" s="18" t="s">
        <v>817</v>
      </c>
      <c r="E317" s="54">
        <v>6727183</v>
      </c>
      <c r="F317" s="20">
        <v>38334</v>
      </c>
      <c r="G317" s="2">
        <f t="shared" ca="1" si="4"/>
        <v>18</v>
      </c>
      <c r="H317" s="2" t="s">
        <v>128</v>
      </c>
      <c r="I317" s="22">
        <v>65057</v>
      </c>
      <c r="J317" s="19">
        <v>1</v>
      </c>
    </row>
    <row r="318" spans="1:10" x14ac:dyDescent="0.3">
      <c r="A318" s="17" t="s">
        <v>266</v>
      </c>
      <c r="B318" s="19" t="s">
        <v>123</v>
      </c>
      <c r="C318" s="17" t="s">
        <v>239</v>
      </c>
      <c r="D318" s="18" t="s">
        <v>819</v>
      </c>
      <c r="E318" s="54">
        <v>3278283</v>
      </c>
      <c r="F318" s="20">
        <v>41583</v>
      </c>
      <c r="G318" s="2">
        <f t="shared" ca="1" si="4"/>
        <v>10</v>
      </c>
      <c r="H318" s="2" t="s">
        <v>128</v>
      </c>
      <c r="I318" s="22">
        <v>33359</v>
      </c>
      <c r="J318" s="19">
        <v>2</v>
      </c>
    </row>
    <row r="319" spans="1:10" x14ac:dyDescent="0.3">
      <c r="A319" s="17" t="s">
        <v>280</v>
      </c>
      <c r="B319" s="19" t="s">
        <v>123</v>
      </c>
      <c r="C319" s="17" t="s">
        <v>239</v>
      </c>
      <c r="D319" s="18" t="s">
        <v>819</v>
      </c>
      <c r="E319" s="54">
        <v>1716897</v>
      </c>
      <c r="F319" s="20">
        <v>43091</v>
      </c>
      <c r="G319" s="2">
        <f t="shared" ca="1" si="4"/>
        <v>5</v>
      </c>
      <c r="H319" s="2" t="s">
        <v>128</v>
      </c>
      <c r="I319" s="22">
        <v>35357</v>
      </c>
      <c r="J319" s="19">
        <v>5</v>
      </c>
    </row>
    <row r="320" spans="1:10" x14ac:dyDescent="0.3">
      <c r="A320" s="17" t="s">
        <v>278</v>
      </c>
      <c r="B320" s="19" t="s">
        <v>121</v>
      </c>
      <c r="C320" s="17" t="s">
        <v>239</v>
      </c>
      <c r="D320" s="18" t="s">
        <v>818</v>
      </c>
      <c r="E320" s="54">
        <v>7601365</v>
      </c>
      <c r="F320" s="20">
        <v>42668</v>
      </c>
      <c r="G320" s="2">
        <f t="shared" ca="1" si="4"/>
        <v>7</v>
      </c>
      <c r="H320" s="2" t="s">
        <v>120</v>
      </c>
      <c r="I320" s="22">
        <v>59751</v>
      </c>
      <c r="J320" s="19">
        <v>1</v>
      </c>
    </row>
    <row r="321" spans="1:10" x14ac:dyDescent="0.3">
      <c r="A321" s="17" t="s">
        <v>386</v>
      </c>
      <c r="B321" s="19" t="s">
        <v>123</v>
      </c>
      <c r="C321" s="17" t="s">
        <v>239</v>
      </c>
      <c r="D321" s="18" t="s">
        <v>818</v>
      </c>
      <c r="E321" s="54">
        <v>6441194</v>
      </c>
      <c r="F321" s="20">
        <v>38568</v>
      </c>
      <c r="G321" s="2">
        <f t="shared" ca="1" si="4"/>
        <v>18</v>
      </c>
      <c r="H321" s="2" t="s">
        <v>120</v>
      </c>
      <c r="I321" s="22">
        <v>56180</v>
      </c>
      <c r="J321" s="19">
        <v>1</v>
      </c>
    </row>
    <row r="322" spans="1:10" x14ac:dyDescent="0.3">
      <c r="A322" s="17" t="s">
        <v>299</v>
      </c>
      <c r="B322" s="19" t="s">
        <v>118</v>
      </c>
      <c r="C322" s="17" t="s">
        <v>239</v>
      </c>
      <c r="D322" s="18" t="s">
        <v>817</v>
      </c>
      <c r="E322" s="54">
        <v>4688480</v>
      </c>
      <c r="F322" s="20">
        <v>41662</v>
      </c>
      <c r="G322" s="2">
        <f t="shared" ref="G322:G385" ca="1" si="5">DATEDIF(F322,TODAY(),"Y")</f>
        <v>9</v>
      </c>
      <c r="H322" s="2" t="s">
        <v>114</v>
      </c>
      <c r="I322" s="22">
        <v>109364</v>
      </c>
      <c r="J322" s="19">
        <v>4</v>
      </c>
    </row>
    <row r="323" spans="1:10" x14ac:dyDescent="0.3">
      <c r="A323" s="17" t="s">
        <v>279</v>
      </c>
      <c r="B323" s="19" t="s">
        <v>112</v>
      </c>
      <c r="C323" s="17" t="s">
        <v>239</v>
      </c>
      <c r="D323" s="18" t="s">
        <v>817</v>
      </c>
      <c r="E323" s="54">
        <v>7182258</v>
      </c>
      <c r="F323" s="20">
        <v>43090</v>
      </c>
      <c r="G323" s="2">
        <f t="shared" ca="1" si="5"/>
        <v>5</v>
      </c>
      <c r="H323" s="2" t="s">
        <v>128</v>
      </c>
      <c r="I323" s="22">
        <v>79529</v>
      </c>
      <c r="J323" s="19">
        <v>1</v>
      </c>
    </row>
    <row r="324" spans="1:10" x14ac:dyDescent="0.3">
      <c r="A324" s="17" t="s">
        <v>326</v>
      </c>
      <c r="B324" s="19" t="s">
        <v>123</v>
      </c>
      <c r="C324" s="17" t="s">
        <v>239</v>
      </c>
      <c r="D324" s="18" t="s">
        <v>817</v>
      </c>
      <c r="E324" s="54">
        <v>6801235</v>
      </c>
      <c r="F324" s="20">
        <v>41329</v>
      </c>
      <c r="G324" s="2">
        <f t="shared" ca="1" si="5"/>
        <v>10</v>
      </c>
      <c r="H324" s="2" t="s">
        <v>128</v>
      </c>
      <c r="I324" s="22">
        <v>110673</v>
      </c>
      <c r="J324" s="19">
        <v>2</v>
      </c>
    </row>
    <row r="325" spans="1:10" x14ac:dyDescent="0.3">
      <c r="A325" s="17" t="s">
        <v>291</v>
      </c>
      <c r="B325" s="19" t="s">
        <v>112</v>
      </c>
      <c r="C325" s="17" t="s">
        <v>239</v>
      </c>
      <c r="D325" s="18" t="s">
        <v>817</v>
      </c>
      <c r="E325" s="54">
        <v>8528592</v>
      </c>
      <c r="F325" s="20">
        <v>40874</v>
      </c>
      <c r="G325" s="2">
        <f t="shared" ca="1" si="5"/>
        <v>12</v>
      </c>
      <c r="H325" s="2" t="s">
        <v>116</v>
      </c>
      <c r="I325" s="22">
        <v>103388</v>
      </c>
      <c r="J325" s="19">
        <v>1</v>
      </c>
    </row>
    <row r="326" spans="1:10" x14ac:dyDescent="0.3">
      <c r="A326" s="17" t="s">
        <v>372</v>
      </c>
      <c r="B326" s="19" t="s">
        <v>119</v>
      </c>
      <c r="C326" s="17" t="s">
        <v>239</v>
      </c>
      <c r="D326" s="18" t="s">
        <v>820</v>
      </c>
      <c r="E326" s="54">
        <v>8048825</v>
      </c>
      <c r="F326" s="20">
        <v>41812</v>
      </c>
      <c r="G326" s="2">
        <f t="shared" ca="1" si="5"/>
        <v>9</v>
      </c>
      <c r="H326" s="2"/>
      <c r="I326" s="22">
        <v>14272</v>
      </c>
      <c r="J326" s="19">
        <v>4</v>
      </c>
    </row>
    <row r="327" spans="1:10" x14ac:dyDescent="0.3">
      <c r="A327" s="17" t="s">
        <v>388</v>
      </c>
      <c r="B327" s="19" t="s">
        <v>112</v>
      </c>
      <c r="C327" s="17" t="s">
        <v>239</v>
      </c>
      <c r="D327" s="18" t="s">
        <v>819</v>
      </c>
      <c r="E327" s="54">
        <v>3811730</v>
      </c>
      <c r="F327" s="20">
        <v>39685</v>
      </c>
      <c r="G327" s="2">
        <f t="shared" ca="1" si="5"/>
        <v>15</v>
      </c>
      <c r="H327" s="2" t="s">
        <v>114</v>
      </c>
      <c r="I327" s="22">
        <v>33021</v>
      </c>
      <c r="J327" s="19">
        <v>1</v>
      </c>
    </row>
    <row r="328" spans="1:10" x14ac:dyDescent="0.3">
      <c r="A328" s="17" t="s">
        <v>379</v>
      </c>
      <c r="B328" s="19" t="s">
        <v>119</v>
      </c>
      <c r="C328" s="17" t="s">
        <v>239</v>
      </c>
      <c r="D328" s="18" t="s">
        <v>819</v>
      </c>
      <c r="E328" s="54">
        <v>4352335</v>
      </c>
      <c r="F328" s="20">
        <v>40001</v>
      </c>
      <c r="G328" s="2">
        <f t="shared" ca="1" si="5"/>
        <v>14</v>
      </c>
      <c r="H328" s="2" t="s">
        <v>128</v>
      </c>
      <c r="I328" s="22">
        <v>41742</v>
      </c>
      <c r="J328" s="19">
        <v>5</v>
      </c>
    </row>
    <row r="329" spans="1:10" x14ac:dyDescent="0.3">
      <c r="A329" s="17" t="s">
        <v>258</v>
      </c>
      <c r="B329" s="19" t="s">
        <v>123</v>
      </c>
      <c r="C329" s="17" t="s">
        <v>239</v>
      </c>
      <c r="D329" s="18" t="s">
        <v>817</v>
      </c>
      <c r="E329" s="54">
        <v>8335031</v>
      </c>
      <c r="F329" s="20">
        <v>43018</v>
      </c>
      <c r="G329" s="2">
        <f t="shared" ca="1" si="5"/>
        <v>6</v>
      </c>
      <c r="H329" s="2" t="s">
        <v>125</v>
      </c>
      <c r="I329" s="22">
        <v>81513</v>
      </c>
      <c r="J329" s="19">
        <v>4</v>
      </c>
    </row>
    <row r="330" spans="1:10" x14ac:dyDescent="0.3">
      <c r="A330" s="17" t="s">
        <v>284</v>
      </c>
      <c r="B330" s="19" t="s">
        <v>121</v>
      </c>
      <c r="C330" s="17" t="s">
        <v>239</v>
      </c>
      <c r="D330" s="18" t="s">
        <v>819</v>
      </c>
      <c r="E330" s="54">
        <v>9814559</v>
      </c>
      <c r="F330" s="20">
        <v>42363</v>
      </c>
      <c r="G330" s="2">
        <f t="shared" ca="1" si="5"/>
        <v>7</v>
      </c>
      <c r="H330" s="2"/>
      <c r="I330" s="22">
        <v>32954</v>
      </c>
      <c r="J330" s="19">
        <v>3</v>
      </c>
    </row>
    <row r="331" spans="1:10" x14ac:dyDescent="0.3">
      <c r="A331" s="17" t="s">
        <v>293</v>
      </c>
      <c r="B331" s="19" t="s">
        <v>121</v>
      </c>
      <c r="C331" s="17" t="s">
        <v>239</v>
      </c>
      <c r="D331" s="18" t="s">
        <v>819</v>
      </c>
      <c r="E331" s="54">
        <v>9424320</v>
      </c>
      <c r="F331" s="20">
        <v>40897</v>
      </c>
      <c r="G331" s="2">
        <f t="shared" ca="1" si="5"/>
        <v>11</v>
      </c>
      <c r="H331" s="2" t="s">
        <v>125</v>
      </c>
      <c r="I331" s="22">
        <v>39717</v>
      </c>
      <c r="J331" s="19">
        <v>5</v>
      </c>
    </row>
    <row r="332" spans="1:10" x14ac:dyDescent="0.3">
      <c r="A332" s="17" t="s">
        <v>324</v>
      </c>
      <c r="B332" s="19" t="s">
        <v>127</v>
      </c>
      <c r="C332" s="17" t="s">
        <v>239</v>
      </c>
      <c r="D332" s="18" t="s">
        <v>817</v>
      </c>
      <c r="E332" s="54">
        <v>5031604</v>
      </c>
      <c r="F332" s="20">
        <v>40939</v>
      </c>
      <c r="G332" s="2">
        <f t="shared" ca="1" si="5"/>
        <v>11</v>
      </c>
      <c r="H332" s="2"/>
      <c r="I332" s="22">
        <v>80096</v>
      </c>
      <c r="J332" s="19">
        <v>4</v>
      </c>
    </row>
    <row r="333" spans="1:10" x14ac:dyDescent="0.3">
      <c r="A333" s="17" t="s">
        <v>286</v>
      </c>
      <c r="B333" s="19" t="s">
        <v>127</v>
      </c>
      <c r="C333" s="17" t="s">
        <v>239</v>
      </c>
      <c r="D333" s="18" t="s">
        <v>818</v>
      </c>
      <c r="E333" s="54">
        <v>3547468</v>
      </c>
      <c r="F333" s="20">
        <v>40881</v>
      </c>
      <c r="G333" s="2">
        <f t="shared" ca="1" si="5"/>
        <v>11</v>
      </c>
      <c r="H333" s="2" t="s">
        <v>120</v>
      </c>
      <c r="I333" s="22">
        <v>60642</v>
      </c>
      <c r="J333" s="19">
        <v>1</v>
      </c>
    </row>
    <row r="334" spans="1:10" x14ac:dyDescent="0.3">
      <c r="A334" s="17" t="s">
        <v>337</v>
      </c>
      <c r="B334" s="19" t="s">
        <v>121</v>
      </c>
      <c r="C334" s="17" t="s">
        <v>239</v>
      </c>
      <c r="D334" s="18" t="s">
        <v>817</v>
      </c>
      <c r="E334" s="54">
        <v>1631609</v>
      </c>
      <c r="F334" s="20">
        <v>38783</v>
      </c>
      <c r="G334" s="2">
        <f t="shared" ca="1" si="5"/>
        <v>17</v>
      </c>
      <c r="H334" s="2"/>
      <c r="I334" s="22">
        <v>120852</v>
      </c>
      <c r="J334" s="19">
        <v>5</v>
      </c>
    </row>
    <row r="335" spans="1:10" x14ac:dyDescent="0.3">
      <c r="A335" s="17" t="s">
        <v>317</v>
      </c>
      <c r="B335" s="19" t="s">
        <v>112</v>
      </c>
      <c r="C335" s="17" t="s">
        <v>239</v>
      </c>
      <c r="D335" s="18" t="s">
        <v>819</v>
      </c>
      <c r="E335" s="54">
        <v>3675915</v>
      </c>
      <c r="F335" s="20">
        <v>38763</v>
      </c>
      <c r="G335" s="2">
        <f t="shared" ca="1" si="5"/>
        <v>17</v>
      </c>
      <c r="H335" s="2" t="s">
        <v>120</v>
      </c>
      <c r="I335" s="22">
        <v>31928</v>
      </c>
      <c r="J335" s="19">
        <v>1</v>
      </c>
    </row>
    <row r="336" spans="1:10" x14ac:dyDescent="0.3">
      <c r="A336" s="17" t="s">
        <v>307</v>
      </c>
      <c r="B336" s="19" t="s">
        <v>123</v>
      </c>
      <c r="C336" s="17" t="s">
        <v>239</v>
      </c>
      <c r="D336" s="18" t="s">
        <v>820</v>
      </c>
      <c r="E336" s="54">
        <v>3045709</v>
      </c>
      <c r="F336" s="20">
        <v>38370</v>
      </c>
      <c r="G336" s="2">
        <f t="shared" ca="1" si="5"/>
        <v>18</v>
      </c>
      <c r="H336" s="2"/>
      <c r="I336" s="22">
        <v>12722</v>
      </c>
      <c r="J336" s="19">
        <v>4</v>
      </c>
    </row>
    <row r="337" spans="1:10" x14ac:dyDescent="0.3">
      <c r="A337" s="17" t="s">
        <v>333</v>
      </c>
      <c r="B337" s="19" t="s">
        <v>123</v>
      </c>
      <c r="C337" s="17" t="s">
        <v>239</v>
      </c>
      <c r="D337" s="18" t="s">
        <v>818</v>
      </c>
      <c r="E337" s="54">
        <v>5341641</v>
      </c>
      <c r="F337" s="20">
        <v>38061</v>
      </c>
      <c r="G337" s="2">
        <f t="shared" ca="1" si="5"/>
        <v>19</v>
      </c>
      <c r="H337" s="2" t="s">
        <v>114</v>
      </c>
      <c r="I337" s="22">
        <v>54459</v>
      </c>
      <c r="J337" s="19">
        <v>2</v>
      </c>
    </row>
    <row r="338" spans="1:10" x14ac:dyDescent="0.3">
      <c r="A338" s="17" t="s">
        <v>298</v>
      </c>
      <c r="B338" s="19" t="s">
        <v>127</v>
      </c>
      <c r="C338" s="17" t="s">
        <v>239</v>
      </c>
      <c r="D338" s="18" t="s">
        <v>819</v>
      </c>
      <c r="E338" s="54">
        <v>3199128</v>
      </c>
      <c r="F338" s="20">
        <v>43121</v>
      </c>
      <c r="G338" s="2">
        <f t="shared" ca="1" si="5"/>
        <v>5</v>
      </c>
      <c r="H338" s="2"/>
      <c r="I338" s="22">
        <v>30164</v>
      </c>
      <c r="J338" s="19">
        <v>4</v>
      </c>
    </row>
    <row r="339" spans="1:10" x14ac:dyDescent="0.3">
      <c r="A339" s="17" t="s">
        <v>345</v>
      </c>
      <c r="B339" s="19" t="s">
        <v>119</v>
      </c>
      <c r="C339" s="17" t="s">
        <v>239</v>
      </c>
      <c r="D339" s="18" t="s">
        <v>817</v>
      </c>
      <c r="E339" s="54">
        <v>7361603</v>
      </c>
      <c r="F339" s="20">
        <v>41377</v>
      </c>
      <c r="G339" s="2">
        <f t="shared" ca="1" si="5"/>
        <v>10</v>
      </c>
      <c r="H339" s="2" t="s">
        <v>116</v>
      </c>
      <c r="I339" s="22">
        <v>95891</v>
      </c>
      <c r="J339" s="19">
        <v>3</v>
      </c>
    </row>
    <row r="340" spans="1:10" x14ac:dyDescent="0.3">
      <c r="A340" s="17" t="s">
        <v>273</v>
      </c>
      <c r="B340" s="19" t="s">
        <v>121</v>
      </c>
      <c r="C340" s="17" t="s">
        <v>239</v>
      </c>
      <c r="D340" s="18" t="s">
        <v>817</v>
      </c>
      <c r="E340" s="54">
        <v>8705648</v>
      </c>
      <c r="F340" s="20">
        <v>39042</v>
      </c>
      <c r="G340" s="2">
        <f t="shared" ca="1" si="5"/>
        <v>17</v>
      </c>
      <c r="H340" s="2"/>
      <c r="I340" s="22">
        <v>92489</v>
      </c>
      <c r="J340" s="19">
        <v>5</v>
      </c>
    </row>
    <row r="341" spans="1:10" x14ac:dyDescent="0.3">
      <c r="A341" s="17" t="s">
        <v>321</v>
      </c>
      <c r="B341" s="19" t="s">
        <v>123</v>
      </c>
      <c r="C341" s="17" t="s">
        <v>239</v>
      </c>
      <c r="D341" s="18" t="s">
        <v>817</v>
      </c>
      <c r="E341" s="54">
        <v>1249855</v>
      </c>
      <c r="F341" s="20">
        <v>39501</v>
      </c>
      <c r="G341" s="2">
        <f t="shared" ca="1" si="5"/>
        <v>15</v>
      </c>
      <c r="H341" s="2" t="s">
        <v>120</v>
      </c>
      <c r="I341" s="22">
        <v>86576</v>
      </c>
      <c r="J341" s="19">
        <v>1</v>
      </c>
    </row>
    <row r="342" spans="1:10" x14ac:dyDescent="0.3">
      <c r="A342" s="17" t="s">
        <v>243</v>
      </c>
      <c r="B342" s="19" t="s">
        <v>123</v>
      </c>
      <c r="C342" s="17" t="s">
        <v>239</v>
      </c>
      <c r="D342" s="18" t="s">
        <v>818</v>
      </c>
      <c r="E342" s="54">
        <v>2518716</v>
      </c>
      <c r="F342" s="20">
        <v>40803</v>
      </c>
      <c r="G342" s="2">
        <f t="shared" ca="1" si="5"/>
        <v>12</v>
      </c>
      <c r="H342" s="2"/>
      <c r="I342" s="22">
        <v>56903</v>
      </c>
      <c r="J342" s="19">
        <v>5</v>
      </c>
    </row>
    <row r="343" spans="1:10" x14ac:dyDescent="0.3">
      <c r="A343" s="17" t="s">
        <v>361</v>
      </c>
      <c r="B343" s="19" t="s">
        <v>118</v>
      </c>
      <c r="C343" s="17" t="s">
        <v>239</v>
      </c>
      <c r="D343" s="18" t="s">
        <v>818</v>
      </c>
      <c r="E343" s="54">
        <v>4081215</v>
      </c>
      <c r="F343" s="20">
        <v>42521</v>
      </c>
      <c r="G343" s="2">
        <f t="shared" ca="1" si="5"/>
        <v>7</v>
      </c>
      <c r="H343" s="2" t="s">
        <v>114</v>
      </c>
      <c r="I343" s="22">
        <v>62971</v>
      </c>
      <c r="J343" s="19">
        <v>5</v>
      </c>
    </row>
    <row r="344" spans="1:10" x14ac:dyDescent="0.3">
      <c r="A344" s="17" t="s">
        <v>371</v>
      </c>
      <c r="B344" s="19" t="s">
        <v>112</v>
      </c>
      <c r="C344" s="17" t="s">
        <v>239</v>
      </c>
      <c r="D344" s="18" t="s">
        <v>817</v>
      </c>
      <c r="E344" s="54">
        <v>6727334</v>
      </c>
      <c r="F344" s="20">
        <v>40354</v>
      </c>
      <c r="G344" s="2">
        <f t="shared" ca="1" si="5"/>
        <v>13</v>
      </c>
      <c r="H344" s="2"/>
      <c r="I344" s="22">
        <v>96971</v>
      </c>
      <c r="J344" s="19">
        <v>3</v>
      </c>
    </row>
    <row r="345" spans="1:10" x14ac:dyDescent="0.3">
      <c r="A345" s="17" t="s">
        <v>338</v>
      </c>
      <c r="B345" s="19" t="s">
        <v>121</v>
      </c>
      <c r="C345" s="17" t="s">
        <v>239</v>
      </c>
      <c r="D345" s="18" t="s">
        <v>818</v>
      </c>
      <c r="E345" s="54">
        <v>8194330</v>
      </c>
      <c r="F345" s="20">
        <v>38794</v>
      </c>
      <c r="G345" s="2">
        <f t="shared" ca="1" si="5"/>
        <v>17</v>
      </c>
      <c r="H345" s="2"/>
      <c r="I345" s="22">
        <v>61317</v>
      </c>
      <c r="J345" s="19">
        <v>1</v>
      </c>
    </row>
    <row r="346" spans="1:10" x14ac:dyDescent="0.3">
      <c r="A346" s="17" t="s">
        <v>302</v>
      </c>
      <c r="B346" s="19" t="s">
        <v>121</v>
      </c>
      <c r="C346" s="17" t="s">
        <v>239</v>
      </c>
      <c r="D346" s="18" t="s">
        <v>817</v>
      </c>
      <c r="E346" s="54">
        <v>3111907</v>
      </c>
      <c r="F346" s="20">
        <v>42377</v>
      </c>
      <c r="G346" s="2">
        <f t="shared" ca="1" si="5"/>
        <v>7</v>
      </c>
      <c r="H346" s="2" t="s">
        <v>114</v>
      </c>
      <c r="I346" s="22">
        <v>99158</v>
      </c>
      <c r="J346" s="19">
        <v>3</v>
      </c>
    </row>
    <row r="347" spans="1:10" x14ac:dyDescent="0.3">
      <c r="A347" s="17" t="s">
        <v>256</v>
      </c>
      <c r="B347" s="19" t="s">
        <v>121</v>
      </c>
      <c r="C347" s="17" t="s">
        <v>239</v>
      </c>
      <c r="D347" s="18" t="s">
        <v>818</v>
      </c>
      <c r="E347" s="54">
        <v>2661505</v>
      </c>
      <c r="F347" s="20">
        <v>42268</v>
      </c>
      <c r="G347" s="2">
        <f t="shared" ca="1" si="5"/>
        <v>8</v>
      </c>
      <c r="H347" s="2" t="s">
        <v>114</v>
      </c>
      <c r="I347" s="22">
        <v>48060</v>
      </c>
      <c r="J347" s="19">
        <v>5</v>
      </c>
    </row>
    <row r="348" spans="1:10" x14ac:dyDescent="0.3">
      <c r="A348" s="17" t="s">
        <v>282</v>
      </c>
      <c r="B348" s="19" t="s">
        <v>123</v>
      </c>
      <c r="C348" s="17" t="s">
        <v>239</v>
      </c>
      <c r="D348" s="18" t="s">
        <v>817</v>
      </c>
      <c r="E348" s="54">
        <v>7019542</v>
      </c>
      <c r="F348" s="20">
        <v>41604</v>
      </c>
      <c r="G348" s="2">
        <f t="shared" ca="1" si="5"/>
        <v>10</v>
      </c>
      <c r="H348" s="2"/>
      <c r="I348" s="22">
        <v>85469</v>
      </c>
      <c r="J348" s="19">
        <v>3</v>
      </c>
    </row>
    <row r="349" spans="1:10" x14ac:dyDescent="0.3">
      <c r="A349" s="17" t="s">
        <v>292</v>
      </c>
      <c r="B349" s="19" t="s">
        <v>121</v>
      </c>
      <c r="C349" s="17" t="s">
        <v>239</v>
      </c>
      <c r="D349" s="18" t="s">
        <v>817</v>
      </c>
      <c r="E349" s="54">
        <v>4039578</v>
      </c>
      <c r="F349" s="20">
        <v>40886</v>
      </c>
      <c r="G349" s="2">
        <f t="shared" ca="1" si="5"/>
        <v>11</v>
      </c>
      <c r="H349" s="2" t="s">
        <v>128</v>
      </c>
      <c r="I349" s="22">
        <v>88722</v>
      </c>
      <c r="J349" s="19">
        <v>1</v>
      </c>
    </row>
    <row r="350" spans="1:10" x14ac:dyDescent="0.3">
      <c r="A350" s="17" t="s">
        <v>365</v>
      </c>
      <c r="B350" s="19" t="s">
        <v>119</v>
      </c>
      <c r="C350" s="17" t="s">
        <v>239</v>
      </c>
      <c r="D350" s="18" t="s">
        <v>817</v>
      </c>
      <c r="E350" s="54">
        <v>7708874</v>
      </c>
      <c r="F350" s="20">
        <v>42539</v>
      </c>
      <c r="G350" s="2">
        <f t="shared" ca="1" si="5"/>
        <v>7</v>
      </c>
      <c r="H350" s="2" t="s">
        <v>114</v>
      </c>
      <c r="I350" s="22">
        <v>80082</v>
      </c>
      <c r="J350" s="19">
        <v>4</v>
      </c>
    </row>
    <row r="351" spans="1:10" x14ac:dyDescent="0.3">
      <c r="A351" s="17" t="s">
        <v>328</v>
      </c>
      <c r="B351" s="19" t="s">
        <v>127</v>
      </c>
      <c r="C351" s="17" t="s">
        <v>239</v>
      </c>
      <c r="D351" s="18" t="s">
        <v>819</v>
      </c>
      <c r="E351" s="54">
        <v>3782070</v>
      </c>
      <c r="F351" s="20">
        <v>41343</v>
      </c>
      <c r="G351" s="2">
        <f t="shared" ca="1" si="5"/>
        <v>10</v>
      </c>
      <c r="H351" s="2"/>
      <c r="I351" s="22">
        <v>41062</v>
      </c>
      <c r="J351" s="19">
        <v>1</v>
      </c>
    </row>
    <row r="352" spans="1:10" x14ac:dyDescent="0.3">
      <c r="A352" s="17" t="s">
        <v>354</v>
      </c>
      <c r="B352" s="19" t="s">
        <v>121</v>
      </c>
      <c r="C352" s="17" t="s">
        <v>239</v>
      </c>
      <c r="D352" s="18" t="s">
        <v>818</v>
      </c>
      <c r="E352" s="54">
        <v>1472100</v>
      </c>
      <c r="F352" s="20">
        <v>38496</v>
      </c>
      <c r="G352" s="2">
        <f t="shared" ca="1" si="5"/>
        <v>18</v>
      </c>
      <c r="H352" s="2" t="s">
        <v>114</v>
      </c>
      <c r="I352" s="22">
        <v>48357</v>
      </c>
      <c r="J352" s="19">
        <v>2</v>
      </c>
    </row>
    <row r="353" spans="1:10" x14ac:dyDescent="0.3">
      <c r="A353" s="17" t="s">
        <v>368</v>
      </c>
      <c r="B353" s="19" t="s">
        <v>112</v>
      </c>
      <c r="C353" s="17" t="s">
        <v>239</v>
      </c>
      <c r="D353" s="18" t="s">
        <v>817</v>
      </c>
      <c r="E353" s="54">
        <v>2792967</v>
      </c>
      <c r="F353" s="20">
        <v>38509</v>
      </c>
      <c r="G353" s="2">
        <f t="shared" ca="1" si="5"/>
        <v>18</v>
      </c>
      <c r="H353" s="2" t="s">
        <v>114</v>
      </c>
      <c r="I353" s="22">
        <v>90828</v>
      </c>
      <c r="J353" s="19">
        <v>3</v>
      </c>
    </row>
    <row r="354" spans="1:10" x14ac:dyDescent="0.3">
      <c r="A354" s="17" t="s">
        <v>305</v>
      </c>
      <c r="B354" s="19" t="s">
        <v>112</v>
      </c>
      <c r="C354" s="17" t="s">
        <v>239</v>
      </c>
      <c r="D354" s="18" t="s">
        <v>817</v>
      </c>
      <c r="E354" s="54">
        <v>2299902</v>
      </c>
      <c r="F354" s="20">
        <v>38003</v>
      </c>
      <c r="G354" s="2">
        <f t="shared" ca="1" si="5"/>
        <v>19</v>
      </c>
      <c r="H354" s="2" t="s">
        <v>120</v>
      </c>
      <c r="I354" s="22">
        <v>74858</v>
      </c>
      <c r="J354" s="19">
        <v>5</v>
      </c>
    </row>
    <row r="355" spans="1:10" x14ac:dyDescent="0.3">
      <c r="A355" s="17" t="s">
        <v>347</v>
      </c>
      <c r="B355" s="19" t="s">
        <v>121</v>
      </c>
      <c r="C355" s="17" t="s">
        <v>239</v>
      </c>
      <c r="D355" s="18" t="s">
        <v>817</v>
      </c>
      <c r="E355" s="54">
        <v>1894553</v>
      </c>
      <c r="F355" s="20">
        <v>41419</v>
      </c>
      <c r="G355" s="2">
        <f t="shared" ca="1" si="5"/>
        <v>10</v>
      </c>
      <c r="H355" s="2" t="s">
        <v>128</v>
      </c>
      <c r="I355" s="22">
        <v>90518</v>
      </c>
      <c r="J355" s="19">
        <v>4</v>
      </c>
    </row>
    <row r="356" spans="1:10" x14ac:dyDescent="0.3">
      <c r="A356" s="17" t="s">
        <v>246</v>
      </c>
      <c r="B356" s="19" t="s">
        <v>123</v>
      </c>
      <c r="C356" s="17" t="s">
        <v>239</v>
      </c>
      <c r="D356" s="18" t="s">
        <v>819</v>
      </c>
      <c r="E356" s="54">
        <v>7186999</v>
      </c>
      <c r="F356" s="20">
        <v>38242</v>
      </c>
      <c r="G356" s="2">
        <f t="shared" ca="1" si="5"/>
        <v>19</v>
      </c>
      <c r="H356" s="2" t="s">
        <v>120</v>
      </c>
      <c r="I356" s="22">
        <v>29255</v>
      </c>
      <c r="J356" s="19">
        <v>2</v>
      </c>
    </row>
    <row r="357" spans="1:10" x14ac:dyDescent="0.3">
      <c r="A357" s="17" t="s">
        <v>294</v>
      </c>
      <c r="B357" s="19" t="s">
        <v>121</v>
      </c>
      <c r="C357" s="17" t="s">
        <v>239</v>
      </c>
      <c r="D357" s="18" t="s">
        <v>817</v>
      </c>
      <c r="E357" s="54">
        <v>2442343</v>
      </c>
      <c r="F357" s="20">
        <v>41254</v>
      </c>
      <c r="G357" s="2">
        <f t="shared" ca="1" si="5"/>
        <v>10</v>
      </c>
      <c r="H357" s="2"/>
      <c r="I357" s="22">
        <v>86198</v>
      </c>
      <c r="J357" s="19">
        <v>2</v>
      </c>
    </row>
    <row r="358" spans="1:10" x14ac:dyDescent="0.3">
      <c r="A358" s="17" t="s">
        <v>387</v>
      </c>
      <c r="B358" s="19" t="s">
        <v>127</v>
      </c>
      <c r="C358" s="17" t="s">
        <v>239</v>
      </c>
      <c r="D358" s="18" t="s">
        <v>819</v>
      </c>
      <c r="E358" s="54">
        <v>2723513</v>
      </c>
      <c r="F358" s="20">
        <v>39294</v>
      </c>
      <c r="G358" s="2">
        <f t="shared" ca="1" si="5"/>
        <v>16</v>
      </c>
      <c r="H358" s="2" t="s">
        <v>128</v>
      </c>
      <c r="I358" s="22">
        <v>34169</v>
      </c>
      <c r="J358" s="19">
        <v>4</v>
      </c>
    </row>
    <row r="359" spans="1:10" x14ac:dyDescent="0.3">
      <c r="A359" s="17" t="s">
        <v>259</v>
      </c>
      <c r="B359" s="19" t="s">
        <v>112</v>
      </c>
      <c r="C359" s="17" t="s">
        <v>239</v>
      </c>
      <c r="D359" s="18" t="s">
        <v>819</v>
      </c>
      <c r="E359" s="54">
        <v>2771126</v>
      </c>
      <c r="F359" s="20">
        <v>37894</v>
      </c>
      <c r="G359" s="2">
        <f t="shared" ca="1" si="5"/>
        <v>20</v>
      </c>
      <c r="H359" s="2"/>
      <c r="I359" s="22">
        <v>39388</v>
      </c>
      <c r="J359" s="19">
        <v>3</v>
      </c>
    </row>
    <row r="360" spans="1:10" x14ac:dyDescent="0.3">
      <c r="A360" s="17" t="s">
        <v>327</v>
      </c>
      <c r="B360" s="19" t="s">
        <v>112</v>
      </c>
      <c r="C360" s="17" t="s">
        <v>239</v>
      </c>
      <c r="D360" s="18" t="s">
        <v>820</v>
      </c>
      <c r="E360" s="54">
        <v>3741419</v>
      </c>
      <c r="F360" s="20">
        <v>41341</v>
      </c>
      <c r="G360" s="2">
        <f t="shared" ca="1" si="5"/>
        <v>10</v>
      </c>
      <c r="H360" s="2" t="s">
        <v>116</v>
      </c>
      <c r="I360" s="22">
        <v>25508</v>
      </c>
      <c r="J360" s="19">
        <v>4</v>
      </c>
    </row>
    <row r="361" spans="1:10" x14ac:dyDescent="0.3">
      <c r="A361" s="17" t="s">
        <v>342</v>
      </c>
      <c r="B361" s="19" t="s">
        <v>123</v>
      </c>
      <c r="C361" s="17" t="s">
        <v>239</v>
      </c>
      <c r="D361" s="18" t="s">
        <v>817</v>
      </c>
      <c r="E361" s="54">
        <v>6189763</v>
      </c>
      <c r="F361" s="20">
        <v>43189</v>
      </c>
      <c r="G361" s="2">
        <f t="shared" ca="1" si="5"/>
        <v>5</v>
      </c>
      <c r="H361" s="2"/>
      <c r="I361" s="22">
        <v>66866</v>
      </c>
      <c r="J361" s="19">
        <v>2</v>
      </c>
    </row>
    <row r="362" spans="1:10" x14ac:dyDescent="0.3">
      <c r="A362" s="17" t="s">
        <v>336</v>
      </c>
      <c r="B362" s="19" t="s">
        <v>121</v>
      </c>
      <c r="C362" s="17" t="s">
        <v>239</v>
      </c>
      <c r="D362" s="18" t="s">
        <v>820</v>
      </c>
      <c r="E362" s="54">
        <v>6237860</v>
      </c>
      <c r="F362" s="20">
        <v>38425</v>
      </c>
      <c r="G362" s="2">
        <f t="shared" ca="1" si="5"/>
        <v>18</v>
      </c>
      <c r="H362" s="2" t="s">
        <v>128</v>
      </c>
      <c r="I362" s="22">
        <v>14938</v>
      </c>
      <c r="J362" s="19">
        <v>1</v>
      </c>
    </row>
    <row r="363" spans="1:10" x14ac:dyDescent="0.3">
      <c r="A363" s="17" t="s">
        <v>373</v>
      </c>
      <c r="B363" s="19" t="s">
        <v>123</v>
      </c>
      <c r="C363" s="17" t="s">
        <v>239</v>
      </c>
      <c r="D363" s="18" t="s">
        <v>818</v>
      </c>
      <c r="E363" s="54">
        <v>9117463</v>
      </c>
      <c r="F363" s="20">
        <v>42535</v>
      </c>
      <c r="G363" s="2">
        <f t="shared" ca="1" si="5"/>
        <v>7</v>
      </c>
      <c r="H363" s="2"/>
      <c r="I363" s="22">
        <v>51084</v>
      </c>
      <c r="J363" s="19">
        <v>1</v>
      </c>
    </row>
    <row r="364" spans="1:10" x14ac:dyDescent="0.3">
      <c r="A364" s="17" t="s">
        <v>384</v>
      </c>
      <c r="B364" s="19" t="s">
        <v>123</v>
      </c>
      <c r="C364" s="17" t="s">
        <v>239</v>
      </c>
      <c r="D364" s="18" t="s">
        <v>817</v>
      </c>
      <c r="E364" s="54">
        <v>2908749</v>
      </c>
      <c r="F364" s="20">
        <v>41455</v>
      </c>
      <c r="G364" s="2">
        <f t="shared" ca="1" si="5"/>
        <v>10</v>
      </c>
      <c r="H364" s="2" t="s">
        <v>120</v>
      </c>
      <c r="I364" s="22">
        <v>96512</v>
      </c>
      <c r="J364" s="19">
        <v>5</v>
      </c>
    </row>
    <row r="365" spans="1:10" x14ac:dyDescent="0.3">
      <c r="A365" s="17" t="s">
        <v>265</v>
      </c>
      <c r="B365" s="19" t="s">
        <v>112</v>
      </c>
      <c r="C365" s="17" t="s">
        <v>239</v>
      </c>
      <c r="D365" s="18" t="s">
        <v>817</v>
      </c>
      <c r="E365" s="54">
        <v>1756065</v>
      </c>
      <c r="F365" s="20">
        <v>41231</v>
      </c>
      <c r="G365" s="2">
        <f t="shared" ca="1" si="5"/>
        <v>11</v>
      </c>
      <c r="H365" s="2"/>
      <c r="I365" s="22">
        <v>106947</v>
      </c>
      <c r="J365" s="19">
        <v>4</v>
      </c>
    </row>
    <row r="366" spans="1:10" x14ac:dyDescent="0.3">
      <c r="A366" s="17" t="s">
        <v>312</v>
      </c>
      <c r="B366" s="19" t="s">
        <v>123</v>
      </c>
      <c r="C366" s="17" t="s">
        <v>239</v>
      </c>
      <c r="D366" s="18" t="s">
        <v>817</v>
      </c>
      <c r="E366" s="54">
        <v>2905821</v>
      </c>
      <c r="F366" s="20">
        <v>40941</v>
      </c>
      <c r="G366" s="2">
        <f t="shared" ca="1" si="5"/>
        <v>11</v>
      </c>
      <c r="H366" s="2" t="s">
        <v>114</v>
      </c>
      <c r="I366" s="22">
        <v>81378</v>
      </c>
      <c r="J366" s="19">
        <v>1</v>
      </c>
    </row>
    <row r="367" spans="1:10" x14ac:dyDescent="0.3">
      <c r="A367" s="17" t="s">
        <v>344</v>
      </c>
      <c r="B367" s="19" t="s">
        <v>127</v>
      </c>
      <c r="C367" s="17" t="s">
        <v>239</v>
      </c>
      <c r="D367" s="18" t="s">
        <v>818</v>
      </c>
      <c r="E367" s="54">
        <v>8108124</v>
      </c>
      <c r="F367" s="20">
        <v>38076</v>
      </c>
      <c r="G367" s="2">
        <f t="shared" ca="1" si="5"/>
        <v>19</v>
      </c>
      <c r="H367" s="2"/>
      <c r="I367" s="22">
        <v>60818</v>
      </c>
      <c r="J367" s="19">
        <v>1</v>
      </c>
    </row>
    <row r="368" spans="1:10" x14ac:dyDescent="0.3">
      <c r="A368" s="17" t="s">
        <v>377</v>
      </c>
      <c r="B368" s="19" t="s">
        <v>123</v>
      </c>
      <c r="C368" s="17" t="s">
        <v>239</v>
      </c>
      <c r="D368" s="18" t="s">
        <v>817</v>
      </c>
      <c r="E368" s="54">
        <v>9407259</v>
      </c>
      <c r="F368" s="20">
        <v>38166</v>
      </c>
      <c r="G368" s="2">
        <f t="shared" ca="1" si="5"/>
        <v>19</v>
      </c>
      <c r="H368" s="2" t="s">
        <v>114</v>
      </c>
      <c r="I368" s="22">
        <v>119124</v>
      </c>
      <c r="J368" s="19">
        <v>5</v>
      </c>
    </row>
    <row r="369" spans="1:10" x14ac:dyDescent="0.3">
      <c r="A369" s="17" t="s">
        <v>247</v>
      </c>
      <c r="B369" s="19" t="s">
        <v>123</v>
      </c>
      <c r="C369" s="17" t="s">
        <v>239</v>
      </c>
      <c r="D369" s="18" t="s">
        <v>817</v>
      </c>
      <c r="E369" s="54">
        <v>9075101</v>
      </c>
      <c r="F369" s="20">
        <v>38600</v>
      </c>
      <c r="G369" s="2">
        <f t="shared" ca="1" si="5"/>
        <v>18</v>
      </c>
      <c r="H369" s="2" t="s">
        <v>114</v>
      </c>
      <c r="I369" s="22">
        <v>102859</v>
      </c>
      <c r="J369" s="19">
        <v>4</v>
      </c>
    </row>
    <row r="370" spans="1:10" x14ac:dyDescent="0.3">
      <c r="A370" s="17" t="s">
        <v>376</v>
      </c>
      <c r="B370" s="19" t="s">
        <v>123</v>
      </c>
      <c r="C370" s="17" t="s">
        <v>239</v>
      </c>
      <c r="D370" s="18" t="s">
        <v>817</v>
      </c>
      <c r="E370" s="54">
        <v>2965988</v>
      </c>
      <c r="F370" s="20">
        <v>42557</v>
      </c>
      <c r="G370" s="2">
        <f t="shared" ca="1" si="5"/>
        <v>7</v>
      </c>
      <c r="H370" s="2"/>
      <c r="I370" s="22">
        <v>89114</v>
      </c>
      <c r="J370" s="19">
        <v>2</v>
      </c>
    </row>
    <row r="371" spans="1:10" x14ac:dyDescent="0.3">
      <c r="A371" s="17" t="s">
        <v>353</v>
      </c>
      <c r="B371" s="19" t="s">
        <v>121</v>
      </c>
      <c r="C371" s="17" t="s">
        <v>239</v>
      </c>
      <c r="D371" s="18" t="s">
        <v>820</v>
      </c>
      <c r="E371" s="54">
        <v>2834592</v>
      </c>
      <c r="F371" s="20">
        <v>38487</v>
      </c>
      <c r="G371" s="2">
        <f t="shared" ca="1" si="5"/>
        <v>18</v>
      </c>
      <c r="H371" s="2" t="s">
        <v>128</v>
      </c>
      <c r="I371" s="22">
        <v>23315</v>
      </c>
      <c r="J371" s="19">
        <v>5</v>
      </c>
    </row>
    <row r="372" spans="1:10" x14ac:dyDescent="0.3">
      <c r="A372" s="17" t="s">
        <v>335</v>
      </c>
      <c r="B372" s="19" t="s">
        <v>119</v>
      </c>
      <c r="C372" s="17" t="s">
        <v>239</v>
      </c>
      <c r="D372" s="18" t="s">
        <v>819</v>
      </c>
      <c r="E372" s="54">
        <v>6943667</v>
      </c>
      <c r="F372" s="20">
        <v>38415</v>
      </c>
      <c r="G372" s="2">
        <f t="shared" ca="1" si="5"/>
        <v>18</v>
      </c>
      <c r="H372" s="2"/>
      <c r="I372" s="22">
        <v>36963</v>
      </c>
      <c r="J372" s="19">
        <v>3</v>
      </c>
    </row>
    <row r="373" spans="1:10" x14ac:dyDescent="0.3">
      <c r="A373" s="17" t="s">
        <v>351</v>
      </c>
      <c r="B373" s="19" t="s">
        <v>127</v>
      </c>
      <c r="C373" s="17" t="s">
        <v>239</v>
      </c>
      <c r="D373" s="18" t="s">
        <v>818</v>
      </c>
      <c r="E373" s="54">
        <v>6823907</v>
      </c>
      <c r="F373" s="20">
        <v>38132</v>
      </c>
      <c r="G373" s="2">
        <f t="shared" ca="1" si="5"/>
        <v>19</v>
      </c>
      <c r="H373" s="2"/>
      <c r="I373" s="22">
        <v>50776</v>
      </c>
      <c r="J373" s="19">
        <v>4</v>
      </c>
    </row>
    <row r="374" spans="1:10" x14ac:dyDescent="0.3">
      <c r="A374" s="17" t="s">
        <v>295</v>
      </c>
      <c r="B374" s="19" t="s">
        <v>123</v>
      </c>
      <c r="C374" s="17" t="s">
        <v>239</v>
      </c>
      <c r="D374" s="18" t="s">
        <v>817</v>
      </c>
      <c r="E374" s="54">
        <v>3677429</v>
      </c>
      <c r="F374" s="20">
        <v>41610</v>
      </c>
      <c r="G374" s="2">
        <f t="shared" ca="1" si="5"/>
        <v>9</v>
      </c>
      <c r="H374" s="2"/>
      <c r="I374" s="22">
        <v>113630</v>
      </c>
      <c r="J374" s="19">
        <v>2</v>
      </c>
    </row>
    <row r="375" spans="1:10" x14ac:dyDescent="0.3">
      <c r="A375" s="17" t="s">
        <v>363</v>
      </c>
      <c r="B375" s="19" t="s">
        <v>123</v>
      </c>
      <c r="C375" s="17" t="s">
        <v>239</v>
      </c>
      <c r="D375" s="18" t="s">
        <v>818</v>
      </c>
      <c r="E375" s="54">
        <v>3223108</v>
      </c>
      <c r="F375" s="20">
        <v>42534</v>
      </c>
      <c r="G375" s="2">
        <f t="shared" ca="1" si="5"/>
        <v>7</v>
      </c>
      <c r="H375" s="2" t="s">
        <v>116</v>
      </c>
      <c r="I375" s="22">
        <v>61398</v>
      </c>
      <c r="J375" s="19">
        <v>4</v>
      </c>
    </row>
    <row r="376" spans="1:10" x14ac:dyDescent="0.3">
      <c r="A376" s="17" t="s">
        <v>325</v>
      </c>
      <c r="B376" s="19" t="s">
        <v>127</v>
      </c>
      <c r="C376" s="17" t="s">
        <v>239</v>
      </c>
      <c r="D376" s="18" t="s">
        <v>817</v>
      </c>
      <c r="E376" s="54">
        <v>9146225</v>
      </c>
      <c r="F376" s="20">
        <v>42037</v>
      </c>
      <c r="G376" s="2">
        <f t="shared" ca="1" si="5"/>
        <v>8</v>
      </c>
      <c r="H376" s="2" t="s">
        <v>114</v>
      </c>
      <c r="I376" s="22">
        <v>105530</v>
      </c>
      <c r="J376" s="19">
        <v>5</v>
      </c>
    </row>
    <row r="377" spans="1:10" x14ac:dyDescent="0.3">
      <c r="A377" s="17" t="s">
        <v>242</v>
      </c>
      <c r="B377" s="19" t="s">
        <v>123</v>
      </c>
      <c r="C377" s="17" t="s">
        <v>239</v>
      </c>
      <c r="D377" s="18" t="s">
        <v>817</v>
      </c>
      <c r="E377" s="54">
        <v>9079142</v>
      </c>
      <c r="F377" s="20">
        <v>41157</v>
      </c>
      <c r="G377" s="2">
        <f t="shared" ca="1" si="5"/>
        <v>11</v>
      </c>
      <c r="H377" s="2"/>
      <c r="I377" s="22">
        <v>99887</v>
      </c>
      <c r="J377" s="19">
        <v>3</v>
      </c>
    </row>
    <row r="378" spans="1:10" x14ac:dyDescent="0.3">
      <c r="A378" s="17" t="s">
        <v>306</v>
      </c>
      <c r="B378" s="19" t="s">
        <v>127</v>
      </c>
      <c r="C378" s="17" t="s">
        <v>239</v>
      </c>
      <c r="D378" s="18" t="s">
        <v>819</v>
      </c>
      <c r="E378" s="54">
        <v>7154773</v>
      </c>
      <c r="F378" s="20">
        <v>38348</v>
      </c>
      <c r="G378" s="2">
        <f t="shared" ca="1" si="5"/>
        <v>18</v>
      </c>
      <c r="H378" s="2"/>
      <c r="I378" s="22">
        <v>33926</v>
      </c>
      <c r="J378" s="19">
        <v>5</v>
      </c>
    </row>
    <row r="379" spans="1:10" x14ac:dyDescent="0.3">
      <c r="A379" s="17" t="s">
        <v>301</v>
      </c>
      <c r="B379" s="19" t="s">
        <v>121</v>
      </c>
      <c r="C379" s="17" t="s">
        <v>239</v>
      </c>
      <c r="D379" s="18" t="s">
        <v>818</v>
      </c>
      <c r="E379" s="54">
        <v>5848524</v>
      </c>
      <c r="F379" s="20">
        <v>42367</v>
      </c>
      <c r="G379" s="2">
        <f t="shared" ca="1" si="5"/>
        <v>7</v>
      </c>
      <c r="H379" s="2" t="s">
        <v>114</v>
      </c>
      <c r="I379" s="22">
        <v>62485</v>
      </c>
      <c r="J379" s="19">
        <v>5</v>
      </c>
    </row>
    <row r="380" spans="1:10" x14ac:dyDescent="0.3">
      <c r="A380" s="17" t="s">
        <v>366</v>
      </c>
      <c r="B380" s="19" t="s">
        <v>112</v>
      </c>
      <c r="C380" s="17" t="s">
        <v>239</v>
      </c>
      <c r="D380" s="18" t="s">
        <v>817</v>
      </c>
      <c r="E380" s="54">
        <v>3585634</v>
      </c>
      <c r="F380" s="20">
        <v>41066</v>
      </c>
      <c r="G380" s="2">
        <f t="shared" ca="1" si="5"/>
        <v>11</v>
      </c>
      <c r="H380" s="2" t="s">
        <v>116</v>
      </c>
      <c r="I380" s="22">
        <v>94527</v>
      </c>
      <c r="J380" s="19">
        <v>3</v>
      </c>
    </row>
    <row r="381" spans="1:10" x14ac:dyDescent="0.3">
      <c r="A381" s="17" t="s">
        <v>389</v>
      </c>
      <c r="B381" s="19" t="s">
        <v>119</v>
      </c>
      <c r="C381" s="17" t="s">
        <v>239</v>
      </c>
      <c r="D381" s="18" t="s">
        <v>818</v>
      </c>
      <c r="E381" s="54">
        <v>3385679</v>
      </c>
      <c r="F381" s="20">
        <v>42240</v>
      </c>
      <c r="G381" s="2">
        <f t="shared" ca="1" si="5"/>
        <v>8</v>
      </c>
      <c r="H381" s="2" t="s">
        <v>120</v>
      </c>
      <c r="I381" s="22">
        <v>46832</v>
      </c>
      <c r="J381" s="19">
        <v>2</v>
      </c>
    </row>
    <row r="382" spans="1:10" x14ac:dyDescent="0.3">
      <c r="A382" s="17" t="s">
        <v>267</v>
      </c>
      <c r="B382" s="19" t="s">
        <v>118</v>
      </c>
      <c r="C382" s="17" t="s">
        <v>239</v>
      </c>
      <c r="D382" s="18" t="s">
        <v>819</v>
      </c>
      <c r="E382" s="54">
        <v>7373252</v>
      </c>
      <c r="F382" s="20">
        <v>41233</v>
      </c>
      <c r="G382" s="2">
        <f t="shared" ca="1" si="5"/>
        <v>11</v>
      </c>
      <c r="H382" s="2" t="s">
        <v>114</v>
      </c>
      <c r="I382" s="22">
        <v>32805</v>
      </c>
      <c r="J382" s="19">
        <v>3</v>
      </c>
    </row>
    <row r="383" spans="1:10" x14ac:dyDescent="0.3">
      <c r="A383" s="17" t="s">
        <v>383</v>
      </c>
      <c r="B383" s="19" t="s">
        <v>121</v>
      </c>
      <c r="C383" s="17" t="s">
        <v>239</v>
      </c>
      <c r="D383" s="18" t="s">
        <v>817</v>
      </c>
      <c r="E383" s="54">
        <v>5703752</v>
      </c>
      <c r="F383" s="20">
        <v>41825</v>
      </c>
      <c r="G383" s="2">
        <f t="shared" ca="1" si="5"/>
        <v>9</v>
      </c>
      <c r="H383" s="2" t="s">
        <v>114</v>
      </c>
      <c r="I383" s="22">
        <v>82431</v>
      </c>
      <c r="J383" s="19">
        <v>5</v>
      </c>
    </row>
    <row r="384" spans="1:10" x14ac:dyDescent="0.3">
      <c r="A384" s="17" t="s">
        <v>346</v>
      </c>
      <c r="B384" s="19" t="s">
        <v>118</v>
      </c>
      <c r="C384" s="17" t="s">
        <v>239</v>
      </c>
      <c r="D384" s="18" t="s">
        <v>820</v>
      </c>
      <c r="E384" s="54">
        <v>2574811</v>
      </c>
      <c r="F384" s="20">
        <v>41762</v>
      </c>
      <c r="G384" s="2">
        <f t="shared" ca="1" si="5"/>
        <v>9</v>
      </c>
      <c r="H384" s="2" t="s">
        <v>116</v>
      </c>
      <c r="I384" s="22">
        <v>20601</v>
      </c>
      <c r="J384" s="19">
        <v>2</v>
      </c>
    </row>
    <row r="385" spans="1:10" x14ac:dyDescent="0.3">
      <c r="A385" s="17" t="s">
        <v>238</v>
      </c>
      <c r="B385" s="19" t="s">
        <v>121</v>
      </c>
      <c r="C385" s="17" t="s">
        <v>239</v>
      </c>
      <c r="D385" s="18" t="s">
        <v>817</v>
      </c>
      <c r="E385" s="54">
        <v>4514501</v>
      </c>
      <c r="F385" s="20">
        <v>42983</v>
      </c>
      <c r="G385" s="2">
        <f t="shared" ca="1" si="5"/>
        <v>6</v>
      </c>
      <c r="H385" s="2" t="s">
        <v>240</v>
      </c>
      <c r="I385" s="22">
        <v>76815</v>
      </c>
      <c r="J385" s="19">
        <v>5</v>
      </c>
    </row>
    <row r="386" spans="1:10" x14ac:dyDescent="0.3">
      <c r="A386" s="17" t="s">
        <v>276</v>
      </c>
      <c r="B386" s="19" t="s">
        <v>121</v>
      </c>
      <c r="C386" s="17" t="s">
        <v>239</v>
      </c>
      <c r="D386" s="18" t="s">
        <v>818</v>
      </c>
      <c r="E386" s="54">
        <v>1547738</v>
      </c>
      <c r="F386" s="20">
        <v>40138</v>
      </c>
      <c r="G386" s="2">
        <f t="shared" ref="G386:G449" ca="1" si="6">DATEDIF(F386,TODAY(),"Y")</f>
        <v>14</v>
      </c>
      <c r="H386" s="2"/>
      <c r="I386" s="22">
        <v>53055</v>
      </c>
      <c r="J386" s="19">
        <v>2</v>
      </c>
    </row>
    <row r="387" spans="1:10" x14ac:dyDescent="0.3">
      <c r="A387" s="17" t="s">
        <v>248</v>
      </c>
      <c r="B387" s="19" t="s">
        <v>121</v>
      </c>
      <c r="C387" s="17" t="s">
        <v>239</v>
      </c>
      <c r="D387" s="18" t="s">
        <v>817</v>
      </c>
      <c r="E387" s="54">
        <v>3696485</v>
      </c>
      <c r="F387" s="20">
        <v>39699</v>
      </c>
      <c r="G387" s="2">
        <f t="shared" ca="1" si="6"/>
        <v>15</v>
      </c>
      <c r="H387" s="2"/>
      <c r="I387" s="22">
        <v>82850</v>
      </c>
      <c r="J387" s="19">
        <v>3</v>
      </c>
    </row>
    <row r="388" spans="1:10" x14ac:dyDescent="0.3">
      <c r="A388" s="17" t="s">
        <v>255</v>
      </c>
      <c r="B388" s="19" t="s">
        <v>112</v>
      </c>
      <c r="C388" s="17" t="s">
        <v>239</v>
      </c>
      <c r="D388" s="18" t="s">
        <v>817</v>
      </c>
      <c r="E388" s="54">
        <v>7151906</v>
      </c>
      <c r="F388" s="20">
        <v>41895</v>
      </c>
      <c r="G388" s="2">
        <f t="shared" ca="1" si="6"/>
        <v>9</v>
      </c>
      <c r="H388" s="2"/>
      <c r="I388" s="22">
        <v>106002</v>
      </c>
      <c r="J388" s="19">
        <v>4</v>
      </c>
    </row>
    <row r="389" spans="1:10" x14ac:dyDescent="0.3">
      <c r="A389" s="17" t="s">
        <v>274</v>
      </c>
      <c r="B389" s="19" t="s">
        <v>118</v>
      </c>
      <c r="C389" s="17" t="s">
        <v>239</v>
      </c>
      <c r="D389" s="18" t="s">
        <v>817</v>
      </c>
      <c r="E389" s="54">
        <v>7472656</v>
      </c>
      <c r="F389" s="20">
        <v>39391</v>
      </c>
      <c r="G389" s="2">
        <f t="shared" ca="1" si="6"/>
        <v>16</v>
      </c>
      <c r="H389" s="2"/>
      <c r="I389" s="22">
        <v>71240</v>
      </c>
      <c r="J389" s="19">
        <v>2</v>
      </c>
    </row>
    <row r="390" spans="1:10" x14ac:dyDescent="0.3">
      <c r="A390" s="17" t="s">
        <v>323</v>
      </c>
      <c r="B390" s="19" t="s">
        <v>121</v>
      </c>
      <c r="C390" s="17" t="s">
        <v>239</v>
      </c>
      <c r="D390" s="18" t="s">
        <v>818</v>
      </c>
      <c r="E390" s="54">
        <v>7863299</v>
      </c>
      <c r="F390" s="20">
        <v>41668</v>
      </c>
      <c r="G390" s="2">
        <f t="shared" ca="1" si="6"/>
        <v>9</v>
      </c>
      <c r="H390" s="2"/>
      <c r="I390" s="22">
        <v>55269</v>
      </c>
      <c r="J390" s="19">
        <v>2</v>
      </c>
    </row>
    <row r="391" spans="1:10" x14ac:dyDescent="0.3">
      <c r="A391" s="17" t="s">
        <v>313</v>
      </c>
      <c r="B391" s="19" t="s">
        <v>118</v>
      </c>
      <c r="C391" s="17" t="s">
        <v>239</v>
      </c>
      <c r="D391" s="18" t="s">
        <v>817</v>
      </c>
      <c r="E391" s="54">
        <v>9635823</v>
      </c>
      <c r="F391" s="20">
        <v>40943</v>
      </c>
      <c r="G391" s="2">
        <f t="shared" ca="1" si="6"/>
        <v>11</v>
      </c>
      <c r="H391" s="2" t="s">
        <v>128</v>
      </c>
      <c r="I391" s="22">
        <v>82553</v>
      </c>
      <c r="J391" s="19">
        <v>2</v>
      </c>
    </row>
    <row r="392" spans="1:10" x14ac:dyDescent="0.3">
      <c r="A392" s="17" t="s">
        <v>252</v>
      </c>
      <c r="B392" s="19" t="s">
        <v>112</v>
      </c>
      <c r="C392" s="17" t="s">
        <v>239</v>
      </c>
      <c r="D392" s="18" t="s">
        <v>820</v>
      </c>
      <c r="E392" s="54">
        <v>7461894</v>
      </c>
      <c r="F392" s="20">
        <v>41152</v>
      </c>
      <c r="G392" s="2">
        <f t="shared" ca="1" si="6"/>
        <v>11</v>
      </c>
      <c r="H392" s="2"/>
      <c r="I392" s="22">
        <v>19462</v>
      </c>
      <c r="J392" s="19">
        <v>4</v>
      </c>
    </row>
    <row r="393" spans="1:10" x14ac:dyDescent="0.3">
      <c r="A393" s="17" t="s">
        <v>289</v>
      </c>
      <c r="B393" s="19" t="s">
        <v>123</v>
      </c>
      <c r="C393" s="17" t="s">
        <v>239</v>
      </c>
      <c r="D393" s="18" t="s">
        <v>817</v>
      </c>
      <c r="E393" s="54">
        <v>4529732</v>
      </c>
      <c r="F393" s="20">
        <v>38702</v>
      </c>
      <c r="G393" s="2">
        <f t="shared" ca="1" si="6"/>
        <v>17</v>
      </c>
      <c r="H393" s="2"/>
      <c r="I393" s="22">
        <v>77760</v>
      </c>
      <c r="J393" s="19">
        <v>3</v>
      </c>
    </row>
    <row r="394" spans="1:10" x14ac:dyDescent="0.3">
      <c r="A394" s="17" t="s">
        <v>268</v>
      </c>
      <c r="B394" s="19" t="s">
        <v>112</v>
      </c>
      <c r="C394" s="17" t="s">
        <v>239</v>
      </c>
      <c r="D394" s="18" t="s">
        <v>819</v>
      </c>
      <c r="E394" s="54">
        <v>3211216</v>
      </c>
      <c r="F394" s="20">
        <v>40842</v>
      </c>
      <c r="G394" s="2">
        <f t="shared" ca="1" si="6"/>
        <v>12</v>
      </c>
      <c r="H394" s="2"/>
      <c r="I394" s="22">
        <v>30337</v>
      </c>
      <c r="J394" s="19">
        <v>1</v>
      </c>
    </row>
    <row r="395" spans="1:10" x14ac:dyDescent="0.3">
      <c r="A395" s="17" t="s">
        <v>300</v>
      </c>
      <c r="B395" s="19" t="s">
        <v>123</v>
      </c>
      <c r="C395" s="17" t="s">
        <v>239</v>
      </c>
      <c r="D395" s="18" t="s">
        <v>818</v>
      </c>
      <c r="E395" s="54">
        <v>9003819</v>
      </c>
      <c r="F395" s="20">
        <v>42366</v>
      </c>
      <c r="G395" s="2">
        <f t="shared" ca="1" si="6"/>
        <v>7</v>
      </c>
      <c r="H395" s="2" t="s">
        <v>128</v>
      </c>
      <c r="I395" s="22">
        <v>59765</v>
      </c>
      <c r="J395" s="19">
        <v>2</v>
      </c>
    </row>
    <row r="396" spans="1:10" x14ac:dyDescent="0.3">
      <c r="A396" s="17" t="s">
        <v>349</v>
      </c>
      <c r="B396" s="19" t="s">
        <v>123</v>
      </c>
      <c r="C396" s="17" t="s">
        <v>239</v>
      </c>
      <c r="D396" s="18" t="s">
        <v>817</v>
      </c>
      <c r="E396" s="54">
        <v>1476635</v>
      </c>
      <c r="F396" s="20">
        <v>41047</v>
      </c>
      <c r="G396" s="2">
        <f t="shared" ca="1" si="6"/>
        <v>11</v>
      </c>
      <c r="H396" s="2" t="s">
        <v>114</v>
      </c>
      <c r="I396" s="22">
        <v>81135</v>
      </c>
      <c r="J396" s="19">
        <v>1</v>
      </c>
    </row>
    <row r="397" spans="1:10" x14ac:dyDescent="0.3">
      <c r="A397" s="17" t="s">
        <v>811</v>
      </c>
      <c r="B397" s="19" t="s">
        <v>123</v>
      </c>
      <c r="C397" s="17" t="s">
        <v>239</v>
      </c>
      <c r="D397" s="18" t="s">
        <v>818</v>
      </c>
      <c r="E397" s="54">
        <v>8981352</v>
      </c>
      <c r="F397" s="20">
        <v>41171</v>
      </c>
      <c r="G397" s="2">
        <f t="shared" ca="1" si="6"/>
        <v>11</v>
      </c>
      <c r="H397" s="2" t="s">
        <v>128</v>
      </c>
      <c r="I397" s="22">
        <v>61425</v>
      </c>
      <c r="J397" s="19">
        <v>3</v>
      </c>
    </row>
    <row r="398" spans="1:10" x14ac:dyDescent="0.3">
      <c r="A398" s="17" t="s">
        <v>283</v>
      </c>
      <c r="B398" s="19" t="s">
        <v>123</v>
      </c>
      <c r="C398" s="17" t="s">
        <v>239</v>
      </c>
      <c r="D398" s="18" t="s">
        <v>817</v>
      </c>
      <c r="E398" s="54">
        <v>4408121</v>
      </c>
      <c r="F398" s="20">
        <v>42334</v>
      </c>
      <c r="G398" s="2">
        <f t="shared" ca="1" si="6"/>
        <v>8</v>
      </c>
      <c r="H398" s="2" t="s">
        <v>128</v>
      </c>
      <c r="I398" s="22">
        <v>116451</v>
      </c>
      <c r="J398" s="19">
        <v>3</v>
      </c>
    </row>
    <row r="399" spans="1:10" x14ac:dyDescent="0.3">
      <c r="A399" s="17" t="s">
        <v>355</v>
      </c>
      <c r="B399" s="19" t="s">
        <v>123</v>
      </c>
      <c r="C399" s="17" t="s">
        <v>239</v>
      </c>
      <c r="D399" s="18" t="s">
        <v>817</v>
      </c>
      <c r="E399" s="54">
        <v>5005041</v>
      </c>
      <c r="F399" s="20">
        <v>39574</v>
      </c>
      <c r="G399" s="2">
        <f t="shared" ca="1" si="6"/>
        <v>15</v>
      </c>
      <c r="H399" s="2" t="s">
        <v>128</v>
      </c>
      <c r="I399" s="22">
        <v>93258</v>
      </c>
      <c r="J399" s="19">
        <v>3</v>
      </c>
    </row>
    <row r="400" spans="1:10" x14ac:dyDescent="0.3">
      <c r="A400" s="17" t="s">
        <v>343</v>
      </c>
      <c r="B400" s="19" t="s">
        <v>123</v>
      </c>
      <c r="C400" s="17" t="s">
        <v>239</v>
      </c>
      <c r="D400" s="18" t="s">
        <v>817</v>
      </c>
      <c r="E400" s="54">
        <v>7771654</v>
      </c>
      <c r="F400" s="20">
        <v>38074</v>
      </c>
      <c r="G400" s="2">
        <f t="shared" ca="1" si="6"/>
        <v>19</v>
      </c>
      <c r="H400" s="2" t="s">
        <v>114</v>
      </c>
      <c r="I400" s="22">
        <v>101412</v>
      </c>
      <c r="J400" s="19">
        <v>5</v>
      </c>
    </row>
    <row r="401" spans="1:10" x14ac:dyDescent="0.3">
      <c r="A401" s="17" t="s">
        <v>275</v>
      </c>
      <c r="B401" s="19" t="s">
        <v>123</v>
      </c>
      <c r="C401" s="17" t="s">
        <v>239</v>
      </c>
      <c r="D401" s="18" t="s">
        <v>817</v>
      </c>
      <c r="E401" s="54">
        <v>2986912</v>
      </c>
      <c r="F401" s="20">
        <v>39396</v>
      </c>
      <c r="G401" s="2">
        <f t="shared" ca="1" si="6"/>
        <v>16</v>
      </c>
      <c r="H401" s="2" t="s">
        <v>128</v>
      </c>
      <c r="I401" s="22">
        <v>84713</v>
      </c>
      <c r="J401" s="19">
        <v>3</v>
      </c>
    </row>
    <row r="402" spans="1:10" x14ac:dyDescent="0.3">
      <c r="A402" s="17" t="s">
        <v>315</v>
      </c>
      <c r="B402" s="19" t="s">
        <v>121</v>
      </c>
      <c r="C402" s="17" t="s">
        <v>239</v>
      </c>
      <c r="D402" s="18" t="s">
        <v>817</v>
      </c>
      <c r="E402" s="54">
        <v>1347350</v>
      </c>
      <c r="F402" s="20">
        <v>38383</v>
      </c>
      <c r="G402" s="2">
        <f t="shared" ca="1" si="6"/>
        <v>18</v>
      </c>
      <c r="H402" s="2" t="s">
        <v>128</v>
      </c>
      <c r="I402" s="22">
        <v>92813</v>
      </c>
      <c r="J402" s="19">
        <v>1</v>
      </c>
    </row>
    <row r="403" spans="1:10" x14ac:dyDescent="0.3">
      <c r="A403" s="17" t="s">
        <v>330</v>
      </c>
      <c r="B403" s="19" t="s">
        <v>121</v>
      </c>
      <c r="C403" s="17" t="s">
        <v>239</v>
      </c>
      <c r="D403" s="18" t="s">
        <v>817</v>
      </c>
      <c r="E403" s="54">
        <v>4581564</v>
      </c>
      <c r="F403" s="20">
        <v>41329</v>
      </c>
      <c r="G403" s="2">
        <f t="shared" ca="1" si="6"/>
        <v>10</v>
      </c>
      <c r="H403" s="2" t="s">
        <v>116</v>
      </c>
      <c r="I403" s="22">
        <v>85145</v>
      </c>
      <c r="J403" s="19">
        <v>1</v>
      </c>
    </row>
    <row r="404" spans="1:10" x14ac:dyDescent="0.3">
      <c r="A404" s="17" t="s">
        <v>244</v>
      </c>
      <c r="B404" s="19" t="s">
        <v>118</v>
      </c>
      <c r="C404" s="17" t="s">
        <v>239</v>
      </c>
      <c r="D404" s="18" t="s">
        <v>817</v>
      </c>
      <c r="E404" s="54">
        <v>9426316</v>
      </c>
      <c r="F404" s="20">
        <v>37866</v>
      </c>
      <c r="G404" s="2">
        <f t="shared" ca="1" si="6"/>
        <v>20</v>
      </c>
      <c r="H404" s="2" t="s">
        <v>114</v>
      </c>
      <c r="I404" s="22">
        <v>106070</v>
      </c>
      <c r="J404" s="19">
        <v>1</v>
      </c>
    </row>
    <row r="405" spans="1:10" x14ac:dyDescent="0.3">
      <c r="A405" s="17" t="s">
        <v>359</v>
      </c>
      <c r="B405" s="19" t="s">
        <v>121</v>
      </c>
      <c r="C405" s="17" t="s">
        <v>239</v>
      </c>
      <c r="D405" s="18" t="s">
        <v>817</v>
      </c>
      <c r="E405" s="54">
        <v>1724849</v>
      </c>
      <c r="F405" s="20">
        <v>42514</v>
      </c>
      <c r="G405" s="2">
        <f t="shared" ca="1" si="6"/>
        <v>7</v>
      </c>
      <c r="H405" s="2"/>
      <c r="I405" s="22">
        <v>119934</v>
      </c>
      <c r="J405" s="19">
        <v>5</v>
      </c>
    </row>
    <row r="406" spans="1:10" x14ac:dyDescent="0.3">
      <c r="A406" s="17" t="s">
        <v>322</v>
      </c>
      <c r="B406" s="19" t="s">
        <v>112</v>
      </c>
      <c r="C406" s="17" t="s">
        <v>239</v>
      </c>
      <c r="D406" s="18" t="s">
        <v>818</v>
      </c>
      <c r="E406" s="54">
        <v>4008083</v>
      </c>
      <c r="F406" s="20">
        <v>40211</v>
      </c>
      <c r="G406" s="2">
        <f t="shared" ca="1" si="6"/>
        <v>13</v>
      </c>
      <c r="H406" s="2" t="s">
        <v>114</v>
      </c>
      <c r="I406" s="22">
        <v>63909</v>
      </c>
      <c r="J406" s="19">
        <v>2</v>
      </c>
    </row>
    <row r="407" spans="1:10" x14ac:dyDescent="0.3">
      <c r="A407" s="17" t="s">
        <v>250</v>
      </c>
      <c r="B407" s="19" t="s">
        <v>121</v>
      </c>
      <c r="C407" s="17" t="s">
        <v>239</v>
      </c>
      <c r="D407" s="18" t="s">
        <v>817</v>
      </c>
      <c r="E407" s="54">
        <v>2095711</v>
      </c>
      <c r="F407" s="20">
        <v>41537</v>
      </c>
      <c r="G407" s="2">
        <f t="shared" ca="1" si="6"/>
        <v>10</v>
      </c>
      <c r="H407" s="2" t="s">
        <v>114</v>
      </c>
      <c r="I407" s="22">
        <v>118476</v>
      </c>
      <c r="J407" s="19">
        <v>1</v>
      </c>
    </row>
    <row r="408" spans="1:10" x14ac:dyDescent="0.3">
      <c r="A408" s="17" t="s">
        <v>260</v>
      </c>
      <c r="B408" s="19" t="s">
        <v>119</v>
      </c>
      <c r="C408" s="17" t="s">
        <v>239</v>
      </c>
      <c r="D408" s="18" t="s">
        <v>818</v>
      </c>
      <c r="E408" s="54">
        <v>6014880</v>
      </c>
      <c r="F408" s="20">
        <v>37895</v>
      </c>
      <c r="G408" s="2">
        <f t="shared" ca="1" si="6"/>
        <v>20</v>
      </c>
      <c r="H408" s="2" t="s">
        <v>120</v>
      </c>
      <c r="I408" s="22">
        <v>47871</v>
      </c>
      <c r="J408" s="19">
        <v>5</v>
      </c>
    </row>
    <row r="409" spans="1:10" x14ac:dyDescent="0.3">
      <c r="A409" s="17" t="s">
        <v>350</v>
      </c>
      <c r="B409" s="19" t="s">
        <v>121</v>
      </c>
      <c r="C409" s="17" t="s">
        <v>239</v>
      </c>
      <c r="D409" s="18" t="s">
        <v>817</v>
      </c>
      <c r="E409" s="54">
        <v>4464425</v>
      </c>
      <c r="F409" s="20">
        <v>41055</v>
      </c>
      <c r="G409" s="2">
        <f t="shared" ca="1" si="6"/>
        <v>11</v>
      </c>
      <c r="H409" s="2" t="s">
        <v>116</v>
      </c>
      <c r="I409" s="22">
        <v>89681</v>
      </c>
      <c r="J409" s="19">
        <v>2</v>
      </c>
    </row>
    <row r="410" spans="1:10" x14ac:dyDescent="0.3">
      <c r="A410" s="17" t="s">
        <v>374</v>
      </c>
      <c r="B410" s="19" t="s">
        <v>112</v>
      </c>
      <c r="C410" s="17" t="s">
        <v>239</v>
      </c>
      <c r="D410" s="18" t="s">
        <v>818</v>
      </c>
      <c r="E410" s="54">
        <v>4859028</v>
      </c>
      <c r="F410" s="20">
        <v>41468</v>
      </c>
      <c r="G410" s="2">
        <f t="shared" ca="1" si="6"/>
        <v>10</v>
      </c>
      <c r="H410" s="2" t="s">
        <v>116</v>
      </c>
      <c r="I410" s="22">
        <v>52569</v>
      </c>
      <c r="J410" s="19">
        <v>2</v>
      </c>
    </row>
    <row r="411" spans="1:10" x14ac:dyDescent="0.3">
      <c r="A411" s="17" t="s">
        <v>356</v>
      </c>
      <c r="B411" s="19" t="s">
        <v>121</v>
      </c>
      <c r="C411" s="17" t="s">
        <v>239</v>
      </c>
      <c r="D411" s="18" t="s">
        <v>817</v>
      </c>
      <c r="E411" s="54">
        <v>3994012</v>
      </c>
      <c r="F411" s="20">
        <v>39931</v>
      </c>
      <c r="G411" s="2">
        <f t="shared" ca="1" si="6"/>
        <v>14</v>
      </c>
      <c r="H411" s="2" t="s">
        <v>116</v>
      </c>
      <c r="I411" s="22">
        <v>73211</v>
      </c>
      <c r="J411" s="19">
        <v>5</v>
      </c>
    </row>
    <row r="412" spans="1:10" x14ac:dyDescent="0.3">
      <c r="A412" s="17" t="s">
        <v>319</v>
      </c>
      <c r="B412" s="19" t="s">
        <v>121</v>
      </c>
      <c r="C412" s="17" t="s">
        <v>239</v>
      </c>
      <c r="D412" s="18" t="s">
        <v>818</v>
      </c>
      <c r="E412" s="54">
        <v>8797273</v>
      </c>
      <c r="F412" s="20">
        <v>38772</v>
      </c>
      <c r="G412" s="2">
        <f t="shared" ca="1" si="6"/>
        <v>17</v>
      </c>
      <c r="H412" s="2" t="s">
        <v>125</v>
      </c>
      <c r="I412" s="22">
        <v>52475</v>
      </c>
      <c r="J412" s="19">
        <v>2</v>
      </c>
    </row>
    <row r="413" spans="1:10" x14ac:dyDescent="0.3">
      <c r="A413" s="17" t="s">
        <v>334</v>
      </c>
      <c r="B413" s="19" t="s">
        <v>121</v>
      </c>
      <c r="C413" s="17" t="s">
        <v>239</v>
      </c>
      <c r="D413" s="18" t="s">
        <v>817</v>
      </c>
      <c r="E413" s="54">
        <v>4451823</v>
      </c>
      <c r="F413" s="20">
        <v>38062</v>
      </c>
      <c r="G413" s="2">
        <f t="shared" ca="1" si="6"/>
        <v>19</v>
      </c>
      <c r="H413" s="2"/>
      <c r="I413" s="22">
        <v>97902</v>
      </c>
      <c r="J413" s="19">
        <v>3</v>
      </c>
    </row>
    <row r="414" spans="1:10" x14ac:dyDescent="0.3">
      <c r="A414" s="17" t="s">
        <v>309</v>
      </c>
      <c r="B414" s="19" t="s">
        <v>123</v>
      </c>
      <c r="C414" s="17" t="s">
        <v>239</v>
      </c>
      <c r="D414" s="18" t="s">
        <v>817</v>
      </c>
      <c r="E414" s="54">
        <v>9361540</v>
      </c>
      <c r="F414" s="20">
        <v>42745</v>
      </c>
      <c r="G414" s="2">
        <f t="shared" ca="1" si="6"/>
        <v>6</v>
      </c>
      <c r="H414" s="2"/>
      <c r="I414" s="22">
        <v>77099</v>
      </c>
      <c r="J414" s="19">
        <v>3</v>
      </c>
    </row>
    <row r="415" spans="1:10" x14ac:dyDescent="0.3">
      <c r="A415" s="17" t="s">
        <v>288</v>
      </c>
      <c r="B415" s="19" t="s">
        <v>123</v>
      </c>
      <c r="C415" s="17" t="s">
        <v>239</v>
      </c>
      <c r="D415" s="18" t="s">
        <v>817</v>
      </c>
      <c r="E415" s="54">
        <v>5812938</v>
      </c>
      <c r="F415" s="20">
        <v>38338</v>
      </c>
      <c r="G415" s="2">
        <f t="shared" ca="1" si="6"/>
        <v>18</v>
      </c>
      <c r="H415" s="2" t="s">
        <v>128</v>
      </c>
      <c r="I415" s="22">
        <v>82796</v>
      </c>
      <c r="J415" s="19">
        <v>4</v>
      </c>
    </row>
    <row r="416" spans="1:10" x14ac:dyDescent="0.3">
      <c r="A416" s="17" t="s">
        <v>395</v>
      </c>
      <c r="B416" s="19" t="s">
        <v>112</v>
      </c>
      <c r="C416" s="17" t="s">
        <v>391</v>
      </c>
      <c r="D416" s="18" t="s">
        <v>817</v>
      </c>
      <c r="E416" s="54">
        <v>9223687</v>
      </c>
      <c r="F416" s="20">
        <v>38830</v>
      </c>
      <c r="G416" s="2">
        <f t="shared" ca="1" si="6"/>
        <v>17</v>
      </c>
      <c r="H416" s="2"/>
      <c r="I416" s="22">
        <v>100575</v>
      </c>
      <c r="J416" s="19">
        <v>4</v>
      </c>
    </row>
    <row r="417" spans="1:10" x14ac:dyDescent="0.3">
      <c r="A417" s="17" t="s">
        <v>394</v>
      </c>
      <c r="B417" s="19" t="s">
        <v>127</v>
      </c>
      <c r="C417" s="17" t="s">
        <v>391</v>
      </c>
      <c r="D417" s="18" t="s">
        <v>818</v>
      </c>
      <c r="E417" s="54">
        <v>7361358</v>
      </c>
      <c r="F417" s="20">
        <v>43202</v>
      </c>
      <c r="G417" s="2">
        <f t="shared" ca="1" si="6"/>
        <v>5</v>
      </c>
      <c r="H417" s="2" t="s">
        <v>114</v>
      </c>
      <c r="I417" s="22">
        <v>52866</v>
      </c>
      <c r="J417" s="19">
        <v>3</v>
      </c>
    </row>
    <row r="418" spans="1:10" x14ac:dyDescent="0.3">
      <c r="A418" s="17" t="s">
        <v>390</v>
      </c>
      <c r="B418" s="19" t="s">
        <v>119</v>
      </c>
      <c r="C418" s="17" t="s">
        <v>391</v>
      </c>
      <c r="D418" s="18" t="s">
        <v>817</v>
      </c>
      <c r="E418" s="54">
        <v>3952003</v>
      </c>
      <c r="F418" s="20">
        <v>42357</v>
      </c>
      <c r="G418" s="2">
        <f t="shared" ca="1" si="6"/>
        <v>7</v>
      </c>
      <c r="H418" s="2"/>
      <c r="I418" s="22">
        <v>83552</v>
      </c>
      <c r="J418" s="19">
        <v>2</v>
      </c>
    </row>
    <row r="419" spans="1:10" x14ac:dyDescent="0.3">
      <c r="A419" s="17" t="s">
        <v>396</v>
      </c>
      <c r="B419" s="19" t="s">
        <v>121</v>
      </c>
      <c r="C419" s="17" t="s">
        <v>391</v>
      </c>
      <c r="D419" s="18" t="s">
        <v>817</v>
      </c>
      <c r="E419" s="54">
        <v>5752562</v>
      </c>
      <c r="F419" s="20">
        <v>40001</v>
      </c>
      <c r="G419" s="2">
        <f t="shared" ca="1" si="6"/>
        <v>14</v>
      </c>
      <c r="H419" s="2" t="s">
        <v>128</v>
      </c>
      <c r="I419" s="22">
        <v>72725</v>
      </c>
      <c r="J419" s="19">
        <v>2</v>
      </c>
    </row>
    <row r="420" spans="1:10" x14ac:dyDescent="0.3">
      <c r="A420" s="17" t="s">
        <v>397</v>
      </c>
      <c r="B420" s="19" t="s">
        <v>112</v>
      </c>
      <c r="C420" s="17" t="s">
        <v>391</v>
      </c>
      <c r="D420" s="18" t="s">
        <v>817</v>
      </c>
      <c r="E420" s="54">
        <v>3837924</v>
      </c>
      <c r="F420" s="20">
        <v>41103</v>
      </c>
      <c r="G420" s="2">
        <f t="shared" ca="1" si="6"/>
        <v>11</v>
      </c>
      <c r="H420" s="2" t="s">
        <v>125</v>
      </c>
      <c r="I420" s="22">
        <v>96390</v>
      </c>
      <c r="J420" s="19">
        <v>4</v>
      </c>
    </row>
    <row r="421" spans="1:10" x14ac:dyDescent="0.3">
      <c r="A421" s="17" t="s">
        <v>393</v>
      </c>
      <c r="B421" s="19" t="s">
        <v>119</v>
      </c>
      <c r="C421" s="17" t="s">
        <v>391</v>
      </c>
      <c r="D421" s="18" t="s">
        <v>819</v>
      </c>
      <c r="E421" s="54">
        <v>7153071</v>
      </c>
      <c r="F421" s="20">
        <v>42378</v>
      </c>
      <c r="G421" s="2">
        <f t="shared" ca="1" si="6"/>
        <v>7</v>
      </c>
      <c r="H421" s="2" t="s">
        <v>128</v>
      </c>
      <c r="I421" s="22">
        <v>36788</v>
      </c>
      <c r="J421" s="19">
        <v>5</v>
      </c>
    </row>
    <row r="422" spans="1:10" x14ac:dyDescent="0.3">
      <c r="A422" s="17" t="s">
        <v>392</v>
      </c>
      <c r="B422" s="19" t="s">
        <v>118</v>
      </c>
      <c r="C422" s="17" t="s">
        <v>391</v>
      </c>
      <c r="D422" s="18" t="s">
        <v>817</v>
      </c>
      <c r="E422" s="54">
        <v>3866887</v>
      </c>
      <c r="F422" s="20">
        <v>39472</v>
      </c>
      <c r="G422" s="2">
        <f t="shared" ca="1" si="6"/>
        <v>15</v>
      </c>
      <c r="H422" s="2" t="s">
        <v>114</v>
      </c>
      <c r="I422" s="22">
        <v>79839</v>
      </c>
      <c r="J422" s="19">
        <v>5</v>
      </c>
    </row>
    <row r="423" spans="1:10" x14ac:dyDescent="0.3">
      <c r="A423" s="17" t="s">
        <v>446</v>
      </c>
      <c r="B423" s="19" t="s">
        <v>121</v>
      </c>
      <c r="C423" s="17" t="s">
        <v>399</v>
      </c>
      <c r="D423" s="18" t="s">
        <v>817</v>
      </c>
      <c r="E423" s="54">
        <v>4151664</v>
      </c>
      <c r="F423" s="20">
        <v>38181</v>
      </c>
      <c r="G423" s="2">
        <f t="shared" ca="1" si="6"/>
        <v>19</v>
      </c>
      <c r="H423" s="2" t="s">
        <v>125</v>
      </c>
      <c r="I423" s="22">
        <v>67190</v>
      </c>
      <c r="J423" s="19">
        <v>1</v>
      </c>
    </row>
    <row r="424" spans="1:10" x14ac:dyDescent="0.3">
      <c r="A424" s="17" t="s">
        <v>401</v>
      </c>
      <c r="B424" s="19" t="s">
        <v>121</v>
      </c>
      <c r="C424" s="17" t="s">
        <v>399</v>
      </c>
      <c r="D424" s="18" t="s">
        <v>819</v>
      </c>
      <c r="E424" s="54">
        <v>7027942</v>
      </c>
      <c r="F424" s="20">
        <v>41522</v>
      </c>
      <c r="G424" s="2">
        <f t="shared" ca="1" si="6"/>
        <v>10</v>
      </c>
      <c r="H424" s="2" t="s">
        <v>114</v>
      </c>
      <c r="I424" s="22">
        <v>42194</v>
      </c>
      <c r="J424" s="19">
        <v>5</v>
      </c>
    </row>
    <row r="425" spans="1:10" x14ac:dyDescent="0.3">
      <c r="A425" s="17" t="s">
        <v>434</v>
      </c>
      <c r="B425" s="19" t="s">
        <v>118</v>
      </c>
      <c r="C425" s="17" t="s">
        <v>399</v>
      </c>
      <c r="D425" s="18" t="s">
        <v>817</v>
      </c>
      <c r="E425" s="54">
        <v>4458721</v>
      </c>
      <c r="F425" s="20">
        <v>42460</v>
      </c>
      <c r="G425" s="2">
        <f t="shared" ca="1" si="6"/>
        <v>7</v>
      </c>
      <c r="H425" s="2" t="s">
        <v>114</v>
      </c>
      <c r="I425" s="22">
        <v>77706</v>
      </c>
      <c r="J425" s="19">
        <v>4</v>
      </c>
    </row>
    <row r="426" spans="1:10" x14ac:dyDescent="0.3">
      <c r="A426" s="17" t="s">
        <v>402</v>
      </c>
      <c r="B426" s="19" t="s">
        <v>112</v>
      </c>
      <c r="C426" s="17" t="s">
        <v>399</v>
      </c>
      <c r="D426" s="18" t="s">
        <v>817</v>
      </c>
      <c r="E426" s="54">
        <v>4131688</v>
      </c>
      <c r="F426" s="20">
        <v>41163</v>
      </c>
      <c r="G426" s="2">
        <f t="shared" ca="1" si="6"/>
        <v>11</v>
      </c>
      <c r="H426" s="2" t="s">
        <v>128</v>
      </c>
      <c r="I426" s="22">
        <v>64402</v>
      </c>
      <c r="J426" s="19">
        <v>5</v>
      </c>
    </row>
    <row r="427" spans="1:10" x14ac:dyDescent="0.3">
      <c r="A427" s="17" t="s">
        <v>444</v>
      </c>
      <c r="B427" s="19" t="s">
        <v>121</v>
      </c>
      <c r="C427" s="17" t="s">
        <v>399</v>
      </c>
      <c r="D427" s="18" t="s">
        <v>818</v>
      </c>
      <c r="E427" s="54">
        <v>8811753</v>
      </c>
      <c r="F427" s="20">
        <v>38528</v>
      </c>
      <c r="G427" s="2">
        <f t="shared" ca="1" si="6"/>
        <v>18</v>
      </c>
      <c r="H427" s="2" t="s">
        <v>114</v>
      </c>
      <c r="I427" s="22">
        <v>59697</v>
      </c>
      <c r="J427" s="19">
        <v>3</v>
      </c>
    </row>
    <row r="428" spans="1:10" x14ac:dyDescent="0.3">
      <c r="A428" s="17" t="s">
        <v>424</v>
      </c>
      <c r="B428" s="19" t="s">
        <v>118</v>
      </c>
      <c r="C428" s="17" t="s">
        <v>399</v>
      </c>
      <c r="D428" s="18" t="s">
        <v>817</v>
      </c>
      <c r="E428" s="54">
        <v>4963888</v>
      </c>
      <c r="F428" s="20">
        <v>43135</v>
      </c>
      <c r="G428" s="2">
        <f t="shared" ca="1" si="6"/>
        <v>5</v>
      </c>
      <c r="H428" s="2" t="s">
        <v>116</v>
      </c>
      <c r="I428" s="22">
        <v>99806</v>
      </c>
      <c r="J428" s="19">
        <v>1</v>
      </c>
    </row>
    <row r="429" spans="1:10" x14ac:dyDescent="0.3">
      <c r="A429" s="17" t="s">
        <v>436</v>
      </c>
      <c r="B429" s="19" t="s">
        <v>127</v>
      </c>
      <c r="C429" s="17" t="s">
        <v>399</v>
      </c>
      <c r="D429" s="18" t="s">
        <v>817</v>
      </c>
      <c r="E429" s="54">
        <v>8362975</v>
      </c>
      <c r="F429" s="20">
        <v>41395</v>
      </c>
      <c r="G429" s="2">
        <f t="shared" ca="1" si="6"/>
        <v>10</v>
      </c>
      <c r="H429" s="2"/>
      <c r="I429" s="22">
        <v>110606</v>
      </c>
      <c r="J429" s="19">
        <v>5</v>
      </c>
    </row>
    <row r="430" spans="1:10" x14ac:dyDescent="0.3">
      <c r="A430" s="17" t="s">
        <v>443</v>
      </c>
      <c r="B430" s="19" t="s">
        <v>123</v>
      </c>
      <c r="C430" s="17" t="s">
        <v>399</v>
      </c>
      <c r="D430" s="18" t="s">
        <v>818</v>
      </c>
      <c r="E430" s="54">
        <v>8623034</v>
      </c>
      <c r="F430" s="20">
        <v>38521</v>
      </c>
      <c r="G430" s="2">
        <f t="shared" ca="1" si="6"/>
        <v>18</v>
      </c>
      <c r="H430" s="2" t="s">
        <v>128</v>
      </c>
      <c r="I430" s="22">
        <v>58671</v>
      </c>
      <c r="J430" s="19">
        <v>5</v>
      </c>
    </row>
    <row r="431" spans="1:10" x14ac:dyDescent="0.3">
      <c r="A431" s="17" t="s">
        <v>421</v>
      </c>
      <c r="B431" s="19" t="s">
        <v>112</v>
      </c>
      <c r="C431" s="17" t="s">
        <v>399</v>
      </c>
      <c r="D431" s="18" t="s">
        <v>817</v>
      </c>
      <c r="E431" s="54">
        <v>8292793</v>
      </c>
      <c r="F431" s="20">
        <v>38727</v>
      </c>
      <c r="G431" s="2">
        <f t="shared" ca="1" si="6"/>
        <v>17</v>
      </c>
      <c r="H431" s="2" t="s">
        <v>128</v>
      </c>
      <c r="I431" s="22">
        <v>70862</v>
      </c>
      <c r="J431" s="19">
        <v>4</v>
      </c>
    </row>
    <row r="432" spans="1:10" x14ac:dyDescent="0.3">
      <c r="A432" s="17" t="s">
        <v>414</v>
      </c>
      <c r="B432" s="19" t="s">
        <v>123</v>
      </c>
      <c r="C432" s="17" t="s">
        <v>399</v>
      </c>
      <c r="D432" s="18" t="s">
        <v>817</v>
      </c>
      <c r="E432" s="54">
        <v>2842403</v>
      </c>
      <c r="F432" s="20">
        <v>37922</v>
      </c>
      <c r="G432" s="2">
        <f t="shared" ca="1" si="6"/>
        <v>20</v>
      </c>
      <c r="H432" s="2" t="s">
        <v>128</v>
      </c>
      <c r="I432" s="22">
        <v>110849</v>
      </c>
      <c r="J432" s="19">
        <v>3</v>
      </c>
    </row>
    <row r="433" spans="1:10" x14ac:dyDescent="0.3">
      <c r="A433" s="17" t="s">
        <v>428</v>
      </c>
      <c r="B433" s="19" t="s">
        <v>123</v>
      </c>
      <c r="C433" s="17" t="s">
        <v>399</v>
      </c>
      <c r="D433" s="18" t="s">
        <v>819</v>
      </c>
      <c r="E433" s="54">
        <v>6888849</v>
      </c>
      <c r="F433" s="20">
        <v>42416</v>
      </c>
      <c r="G433" s="2">
        <f t="shared" ca="1" si="6"/>
        <v>7</v>
      </c>
      <c r="H433" s="2" t="s">
        <v>128</v>
      </c>
      <c r="I433" s="22">
        <v>27054</v>
      </c>
      <c r="J433" s="19">
        <v>3</v>
      </c>
    </row>
    <row r="434" spans="1:10" x14ac:dyDescent="0.3">
      <c r="A434" s="17" t="s">
        <v>425</v>
      </c>
      <c r="B434" s="19" t="s">
        <v>121</v>
      </c>
      <c r="C434" s="17" t="s">
        <v>399</v>
      </c>
      <c r="D434" s="18" t="s">
        <v>817</v>
      </c>
      <c r="E434" s="54">
        <v>9941217</v>
      </c>
      <c r="F434" s="20">
        <v>41323</v>
      </c>
      <c r="G434" s="2">
        <f t="shared" ca="1" si="6"/>
        <v>10</v>
      </c>
      <c r="H434" s="2" t="s">
        <v>125</v>
      </c>
      <c r="I434" s="22">
        <v>90342</v>
      </c>
      <c r="J434" s="19">
        <v>2</v>
      </c>
    </row>
    <row r="435" spans="1:10" x14ac:dyDescent="0.3">
      <c r="A435" s="17" t="s">
        <v>410</v>
      </c>
      <c r="B435" s="19" t="s">
        <v>121</v>
      </c>
      <c r="C435" s="17" t="s">
        <v>399</v>
      </c>
      <c r="D435" s="18" t="s">
        <v>818</v>
      </c>
      <c r="E435" s="54">
        <v>2746073</v>
      </c>
      <c r="F435" s="20">
        <v>41212</v>
      </c>
      <c r="G435" s="2">
        <f t="shared" ca="1" si="6"/>
        <v>11</v>
      </c>
      <c r="H435" s="2" t="s">
        <v>120</v>
      </c>
      <c r="I435" s="22">
        <v>60993</v>
      </c>
      <c r="J435" s="19">
        <v>5</v>
      </c>
    </row>
    <row r="436" spans="1:10" x14ac:dyDescent="0.3">
      <c r="A436" s="17" t="s">
        <v>433</v>
      </c>
      <c r="B436" s="19" t="s">
        <v>123</v>
      </c>
      <c r="C436" s="17" t="s">
        <v>399</v>
      </c>
      <c r="D436" s="18" t="s">
        <v>817</v>
      </c>
      <c r="E436" s="54">
        <v>7627238</v>
      </c>
      <c r="F436" s="20">
        <v>42426</v>
      </c>
      <c r="G436" s="2">
        <f t="shared" ca="1" si="6"/>
        <v>7</v>
      </c>
      <c r="H436" s="2" t="s">
        <v>120</v>
      </c>
      <c r="I436" s="22">
        <v>102303</v>
      </c>
      <c r="J436" s="19">
        <v>2</v>
      </c>
    </row>
    <row r="437" spans="1:10" x14ac:dyDescent="0.3">
      <c r="A437" s="17" t="s">
        <v>441</v>
      </c>
      <c r="B437" s="19" t="s">
        <v>123</v>
      </c>
      <c r="C437" s="17" t="s">
        <v>399</v>
      </c>
      <c r="D437" s="18" t="s">
        <v>818</v>
      </c>
      <c r="E437" s="54">
        <v>6937680</v>
      </c>
      <c r="F437" s="20">
        <v>42512</v>
      </c>
      <c r="G437" s="2">
        <f t="shared" ca="1" si="6"/>
        <v>7</v>
      </c>
      <c r="H437" s="2" t="s">
        <v>114</v>
      </c>
      <c r="I437" s="22">
        <v>45860</v>
      </c>
      <c r="J437" s="19">
        <v>4</v>
      </c>
    </row>
    <row r="438" spans="1:10" x14ac:dyDescent="0.3">
      <c r="A438" s="17" t="s">
        <v>423</v>
      </c>
      <c r="B438" s="19" t="s">
        <v>118</v>
      </c>
      <c r="C438" s="17" t="s">
        <v>399</v>
      </c>
      <c r="D438" s="18" t="s">
        <v>819</v>
      </c>
      <c r="E438" s="54">
        <v>7247304</v>
      </c>
      <c r="F438" s="20">
        <v>42777</v>
      </c>
      <c r="G438" s="2">
        <f t="shared" ca="1" si="6"/>
        <v>6</v>
      </c>
      <c r="H438" s="2" t="s">
        <v>114</v>
      </c>
      <c r="I438" s="22">
        <v>30915</v>
      </c>
      <c r="J438" s="19">
        <v>1</v>
      </c>
    </row>
    <row r="439" spans="1:10" x14ac:dyDescent="0.3">
      <c r="A439" s="17" t="s">
        <v>416</v>
      </c>
      <c r="B439" s="19" t="s">
        <v>121</v>
      </c>
      <c r="C439" s="17" t="s">
        <v>399</v>
      </c>
      <c r="D439" s="18" t="s">
        <v>817</v>
      </c>
      <c r="E439" s="54">
        <v>5794139</v>
      </c>
      <c r="F439" s="20">
        <v>43065</v>
      </c>
      <c r="G439" s="2">
        <f t="shared" ca="1" si="6"/>
        <v>6</v>
      </c>
      <c r="H439" s="2" t="s">
        <v>116</v>
      </c>
      <c r="I439" s="22">
        <v>81756</v>
      </c>
      <c r="J439" s="19">
        <v>4</v>
      </c>
    </row>
    <row r="440" spans="1:10" x14ac:dyDescent="0.3">
      <c r="A440" s="17" t="s">
        <v>409</v>
      </c>
      <c r="B440" s="19" t="s">
        <v>123</v>
      </c>
      <c r="C440" s="17" t="s">
        <v>399</v>
      </c>
      <c r="D440" s="18" t="s">
        <v>820</v>
      </c>
      <c r="E440" s="54">
        <v>2136832</v>
      </c>
      <c r="F440" s="20">
        <v>42689</v>
      </c>
      <c r="G440" s="2">
        <f t="shared" ca="1" si="6"/>
        <v>7</v>
      </c>
      <c r="H440" s="2" t="s">
        <v>120</v>
      </c>
      <c r="I440" s="22">
        <v>17672</v>
      </c>
      <c r="J440" s="19">
        <v>4</v>
      </c>
    </row>
    <row r="441" spans="1:10" x14ac:dyDescent="0.3">
      <c r="A441" s="17" t="s">
        <v>403</v>
      </c>
      <c r="B441" s="19" t="s">
        <v>123</v>
      </c>
      <c r="C441" s="17" t="s">
        <v>399</v>
      </c>
      <c r="D441" s="18" t="s">
        <v>818</v>
      </c>
      <c r="E441" s="54">
        <v>3067768</v>
      </c>
      <c r="F441" s="20">
        <v>42274</v>
      </c>
      <c r="G441" s="2">
        <f t="shared" ca="1" si="6"/>
        <v>8</v>
      </c>
      <c r="H441" s="2" t="s">
        <v>128</v>
      </c>
      <c r="I441" s="22">
        <v>61101</v>
      </c>
      <c r="J441" s="19">
        <v>4</v>
      </c>
    </row>
    <row r="442" spans="1:10" x14ac:dyDescent="0.3">
      <c r="A442" s="17" t="s">
        <v>415</v>
      </c>
      <c r="B442" s="19" t="s">
        <v>112</v>
      </c>
      <c r="C442" s="17" t="s">
        <v>399</v>
      </c>
      <c r="D442" s="18" t="s">
        <v>817</v>
      </c>
      <c r="E442" s="54">
        <v>3935926</v>
      </c>
      <c r="F442" s="20">
        <v>41222</v>
      </c>
      <c r="G442" s="2">
        <f t="shared" ca="1" si="6"/>
        <v>11</v>
      </c>
      <c r="H442" s="2" t="s">
        <v>128</v>
      </c>
      <c r="I442" s="22">
        <v>64274</v>
      </c>
      <c r="J442" s="19">
        <v>4</v>
      </c>
    </row>
    <row r="443" spans="1:10" x14ac:dyDescent="0.3">
      <c r="A443" s="17" t="s">
        <v>430</v>
      </c>
      <c r="B443" s="19" t="s">
        <v>112</v>
      </c>
      <c r="C443" s="17" t="s">
        <v>399</v>
      </c>
      <c r="D443" s="18" t="s">
        <v>817</v>
      </c>
      <c r="E443" s="54">
        <v>3457573</v>
      </c>
      <c r="F443" s="20">
        <v>42432</v>
      </c>
      <c r="G443" s="2">
        <f t="shared" ca="1" si="6"/>
        <v>7</v>
      </c>
      <c r="H443" s="2" t="s">
        <v>114</v>
      </c>
      <c r="I443" s="22">
        <v>65880</v>
      </c>
      <c r="J443" s="19">
        <v>4</v>
      </c>
    </row>
    <row r="444" spans="1:10" x14ac:dyDescent="0.3">
      <c r="A444" s="17" t="s">
        <v>447</v>
      </c>
      <c r="B444" s="19" t="s">
        <v>112</v>
      </c>
      <c r="C444" s="17" t="s">
        <v>399</v>
      </c>
      <c r="D444" s="18" t="s">
        <v>819</v>
      </c>
      <c r="E444" s="54">
        <v>1315078</v>
      </c>
      <c r="F444" s="20">
        <v>38186</v>
      </c>
      <c r="G444" s="2">
        <f t="shared" ca="1" si="6"/>
        <v>19</v>
      </c>
      <c r="H444" s="2" t="s">
        <v>128</v>
      </c>
      <c r="I444" s="22">
        <v>38988</v>
      </c>
      <c r="J444" s="19">
        <v>3</v>
      </c>
    </row>
    <row r="445" spans="1:10" x14ac:dyDescent="0.3">
      <c r="A445" s="17" t="s">
        <v>440</v>
      </c>
      <c r="B445" s="19" t="s">
        <v>119</v>
      </c>
      <c r="C445" s="17" t="s">
        <v>399</v>
      </c>
      <c r="D445" s="18" t="s">
        <v>818</v>
      </c>
      <c r="E445" s="54">
        <v>6651572</v>
      </c>
      <c r="F445" s="20">
        <v>42148</v>
      </c>
      <c r="G445" s="2">
        <f t="shared" ca="1" si="6"/>
        <v>8</v>
      </c>
      <c r="H445" s="2" t="s">
        <v>128</v>
      </c>
      <c r="I445" s="22">
        <v>59603</v>
      </c>
      <c r="J445" s="19">
        <v>4</v>
      </c>
    </row>
    <row r="446" spans="1:10" x14ac:dyDescent="0.3">
      <c r="A446" s="17" t="s">
        <v>438</v>
      </c>
      <c r="B446" s="19" t="s">
        <v>112</v>
      </c>
      <c r="C446" s="17" t="s">
        <v>399</v>
      </c>
      <c r="D446" s="18" t="s">
        <v>819</v>
      </c>
      <c r="E446" s="54">
        <v>8332140</v>
      </c>
      <c r="F446" s="20">
        <v>39203</v>
      </c>
      <c r="G446" s="2">
        <f t="shared" ca="1" si="6"/>
        <v>16</v>
      </c>
      <c r="H446" s="2" t="s">
        <v>116</v>
      </c>
      <c r="I446" s="22">
        <v>41999</v>
      </c>
      <c r="J446" s="19">
        <v>1</v>
      </c>
    </row>
    <row r="447" spans="1:10" x14ac:dyDescent="0.3">
      <c r="A447" s="17" t="s">
        <v>435</v>
      </c>
      <c r="B447" s="19" t="s">
        <v>118</v>
      </c>
      <c r="C447" s="17" t="s">
        <v>399</v>
      </c>
      <c r="D447" s="18" t="s">
        <v>817</v>
      </c>
      <c r="E447" s="54">
        <v>8351208</v>
      </c>
      <c r="F447" s="20">
        <v>38457</v>
      </c>
      <c r="G447" s="2">
        <f t="shared" ca="1" si="6"/>
        <v>18</v>
      </c>
      <c r="H447" s="2" t="s">
        <v>128</v>
      </c>
      <c r="I447" s="22">
        <v>69404</v>
      </c>
      <c r="J447" s="19">
        <v>4</v>
      </c>
    </row>
    <row r="448" spans="1:10" x14ac:dyDescent="0.3">
      <c r="A448" s="17" t="s">
        <v>400</v>
      </c>
      <c r="B448" s="19" t="s">
        <v>121</v>
      </c>
      <c r="C448" s="17" t="s">
        <v>399</v>
      </c>
      <c r="D448" s="18" t="s">
        <v>817</v>
      </c>
      <c r="E448" s="54">
        <v>9478441</v>
      </c>
      <c r="F448" s="20">
        <v>42976</v>
      </c>
      <c r="G448" s="2">
        <f t="shared" ca="1" si="6"/>
        <v>6</v>
      </c>
      <c r="H448" s="2" t="s">
        <v>116</v>
      </c>
      <c r="I448" s="22">
        <v>117612</v>
      </c>
      <c r="J448" s="19">
        <v>3</v>
      </c>
    </row>
    <row r="449" spans="1:10" x14ac:dyDescent="0.3">
      <c r="A449" s="17" t="s">
        <v>411</v>
      </c>
      <c r="B449" s="19" t="s">
        <v>119</v>
      </c>
      <c r="C449" s="17" t="s">
        <v>399</v>
      </c>
      <c r="D449" s="18" t="s">
        <v>819</v>
      </c>
      <c r="E449" s="54">
        <v>5299512</v>
      </c>
      <c r="F449" s="20">
        <v>41232</v>
      </c>
      <c r="G449" s="2">
        <f t="shared" ca="1" si="6"/>
        <v>11</v>
      </c>
      <c r="H449" s="2"/>
      <c r="I449" s="22">
        <v>39150</v>
      </c>
      <c r="J449" s="19">
        <v>5</v>
      </c>
    </row>
    <row r="450" spans="1:10" x14ac:dyDescent="0.3">
      <c r="A450" s="17" t="s">
        <v>407</v>
      </c>
      <c r="B450" s="19" t="s">
        <v>112</v>
      </c>
      <c r="C450" s="17" t="s">
        <v>399</v>
      </c>
      <c r="D450" s="18" t="s">
        <v>818</v>
      </c>
      <c r="E450" s="54">
        <v>3791665</v>
      </c>
      <c r="F450" s="20">
        <v>41936</v>
      </c>
      <c r="G450" s="2">
        <f t="shared" ref="G450:G513" ca="1" si="7">DATEDIF(F450,TODAY(),"Y")</f>
        <v>9</v>
      </c>
      <c r="H450" s="2" t="s">
        <v>120</v>
      </c>
      <c r="I450" s="22">
        <v>52076</v>
      </c>
      <c r="J450" s="19">
        <v>2</v>
      </c>
    </row>
    <row r="451" spans="1:10" x14ac:dyDescent="0.3">
      <c r="A451" s="17" t="s">
        <v>408</v>
      </c>
      <c r="B451" s="19" t="s">
        <v>121</v>
      </c>
      <c r="C451" s="17" t="s">
        <v>399</v>
      </c>
      <c r="D451" s="18" t="s">
        <v>818</v>
      </c>
      <c r="E451" s="54">
        <v>5558171</v>
      </c>
      <c r="F451" s="20">
        <v>42675</v>
      </c>
      <c r="G451" s="2">
        <f t="shared" ca="1" si="7"/>
        <v>7</v>
      </c>
      <c r="H451" s="2"/>
      <c r="I451" s="22">
        <v>49739</v>
      </c>
      <c r="J451" s="19">
        <v>4</v>
      </c>
    </row>
    <row r="452" spans="1:10" x14ac:dyDescent="0.3">
      <c r="A452" s="17" t="s">
        <v>420</v>
      </c>
      <c r="B452" s="19" t="s">
        <v>119</v>
      </c>
      <c r="C452" s="17" t="s">
        <v>399</v>
      </c>
      <c r="D452" s="18" t="s">
        <v>818</v>
      </c>
      <c r="E452" s="54">
        <v>3557229</v>
      </c>
      <c r="F452" s="20">
        <v>38362</v>
      </c>
      <c r="G452" s="2">
        <f t="shared" ca="1" si="7"/>
        <v>18</v>
      </c>
      <c r="H452" s="2" t="s">
        <v>114</v>
      </c>
      <c r="I452" s="22">
        <v>62141</v>
      </c>
      <c r="J452" s="19">
        <v>2</v>
      </c>
    </row>
    <row r="453" spans="1:10" x14ac:dyDescent="0.3">
      <c r="A453" s="17" t="s">
        <v>432</v>
      </c>
      <c r="B453" s="19" t="s">
        <v>123</v>
      </c>
      <c r="C453" s="17" t="s">
        <v>399</v>
      </c>
      <c r="D453" s="18" t="s">
        <v>817</v>
      </c>
      <c r="E453" s="54">
        <v>9361135</v>
      </c>
      <c r="F453" s="20">
        <v>41348</v>
      </c>
      <c r="G453" s="2">
        <f t="shared" ca="1" si="7"/>
        <v>10</v>
      </c>
      <c r="H453" s="2"/>
      <c r="I453" s="22">
        <v>100535</v>
      </c>
      <c r="J453" s="19">
        <v>3</v>
      </c>
    </row>
    <row r="454" spans="1:10" x14ac:dyDescent="0.3">
      <c r="A454" s="17" t="s">
        <v>404</v>
      </c>
      <c r="B454" s="19" t="s">
        <v>112</v>
      </c>
      <c r="C454" s="17" t="s">
        <v>399</v>
      </c>
      <c r="D454" s="18" t="s">
        <v>817</v>
      </c>
      <c r="E454" s="54">
        <v>2533463</v>
      </c>
      <c r="F454" s="20">
        <v>38257</v>
      </c>
      <c r="G454" s="2">
        <f t="shared" ca="1" si="7"/>
        <v>19</v>
      </c>
      <c r="H454" s="2"/>
      <c r="I454" s="22">
        <v>64287</v>
      </c>
      <c r="J454" s="19">
        <v>5</v>
      </c>
    </row>
    <row r="455" spans="1:10" x14ac:dyDescent="0.3">
      <c r="A455" s="17" t="s">
        <v>427</v>
      </c>
      <c r="B455" s="19" t="s">
        <v>121</v>
      </c>
      <c r="C455" s="17" t="s">
        <v>399</v>
      </c>
      <c r="D455" s="18" t="s">
        <v>817</v>
      </c>
      <c r="E455" s="54">
        <v>2044686</v>
      </c>
      <c r="F455" s="20">
        <v>38768</v>
      </c>
      <c r="G455" s="2">
        <f t="shared" ca="1" si="7"/>
        <v>17</v>
      </c>
      <c r="H455" s="2"/>
      <c r="I455" s="22">
        <v>67770</v>
      </c>
      <c r="J455" s="19">
        <v>4</v>
      </c>
    </row>
    <row r="456" spans="1:10" x14ac:dyDescent="0.3">
      <c r="A456" s="17" t="s">
        <v>448</v>
      </c>
      <c r="B456" s="19" t="s">
        <v>112</v>
      </c>
      <c r="C456" s="17" t="s">
        <v>399</v>
      </c>
      <c r="D456" s="18" t="s">
        <v>819</v>
      </c>
      <c r="E456" s="54">
        <v>9199351</v>
      </c>
      <c r="F456" s="20">
        <v>38210</v>
      </c>
      <c r="G456" s="2">
        <f t="shared" ca="1" si="7"/>
        <v>19</v>
      </c>
      <c r="H456" s="2" t="s">
        <v>116</v>
      </c>
      <c r="I456" s="22">
        <v>42201</v>
      </c>
      <c r="J456" s="19">
        <v>5</v>
      </c>
    </row>
    <row r="457" spans="1:10" x14ac:dyDescent="0.3">
      <c r="A457" s="17" t="s">
        <v>413</v>
      </c>
      <c r="B457" s="19" t="s">
        <v>112</v>
      </c>
      <c r="C457" s="17" t="s">
        <v>399</v>
      </c>
      <c r="D457" s="18" t="s">
        <v>817</v>
      </c>
      <c r="E457" s="54">
        <v>5198351</v>
      </c>
      <c r="F457" s="20">
        <v>37921</v>
      </c>
      <c r="G457" s="2">
        <f t="shared" ca="1" si="7"/>
        <v>20</v>
      </c>
      <c r="H457" s="2" t="s">
        <v>125</v>
      </c>
      <c r="I457" s="22">
        <v>117221</v>
      </c>
      <c r="J457" s="19">
        <v>3</v>
      </c>
    </row>
    <row r="458" spans="1:10" x14ac:dyDescent="0.3">
      <c r="A458" s="17" t="s">
        <v>417</v>
      </c>
      <c r="B458" s="19" t="s">
        <v>112</v>
      </c>
      <c r="C458" s="17" t="s">
        <v>399</v>
      </c>
      <c r="D458" s="18" t="s">
        <v>818</v>
      </c>
      <c r="E458" s="54">
        <v>7501848</v>
      </c>
      <c r="F458" s="20">
        <v>43072</v>
      </c>
      <c r="G458" s="2">
        <f t="shared" ca="1" si="7"/>
        <v>5</v>
      </c>
      <c r="H458" s="2" t="s">
        <v>114</v>
      </c>
      <c r="I458" s="22">
        <v>49977</v>
      </c>
      <c r="J458" s="19">
        <v>2</v>
      </c>
    </row>
    <row r="459" spans="1:10" x14ac:dyDescent="0.3">
      <c r="A459" s="17" t="s">
        <v>418</v>
      </c>
      <c r="B459" s="19" t="s">
        <v>121</v>
      </c>
      <c r="C459" s="17" t="s">
        <v>399</v>
      </c>
      <c r="D459" s="18" t="s">
        <v>817</v>
      </c>
      <c r="E459" s="54">
        <v>2728172</v>
      </c>
      <c r="F459" s="20">
        <v>41245</v>
      </c>
      <c r="G459" s="2">
        <f t="shared" ca="1" si="7"/>
        <v>10</v>
      </c>
      <c r="H459" s="2" t="s">
        <v>120</v>
      </c>
      <c r="I459" s="22">
        <v>116829</v>
      </c>
      <c r="J459" s="19">
        <v>4</v>
      </c>
    </row>
    <row r="460" spans="1:10" x14ac:dyDescent="0.3">
      <c r="A460" s="17" t="s">
        <v>419</v>
      </c>
      <c r="B460" s="19" t="s">
        <v>121</v>
      </c>
      <c r="C460" s="17" t="s">
        <v>399</v>
      </c>
      <c r="D460" s="18" t="s">
        <v>817</v>
      </c>
      <c r="E460" s="54">
        <v>7618008</v>
      </c>
      <c r="F460" s="20">
        <v>40899</v>
      </c>
      <c r="G460" s="2">
        <f t="shared" ca="1" si="7"/>
        <v>11</v>
      </c>
      <c r="H460" s="2" t="s">
        <v>114</v>
      </c>
      <c r="I460" s="22">
        <v>110214</v>
      </c>
      <c r="J460" s="19">
        <v>4</v>
      </c>
    </row>
    <row r="461" spans="1:10" x14ac:dyDescent="0.3">
      <c r="A461" s="17" t="s">
        <v>405</v>
      </c>
      <c r="B461" s="19" t="s">
        <v>118</v>
      </c>
      <c r="C461" s="17" t="s">
        <v>399</v>
      </c>
      <c r="D461" s="18" t="s">
        <v>819</v>
      </c>
      <c r="E461" s="54">
        <v>9553145</v>
      </c>
      <c r="F461" s="20">
        <v>38264</v>
      </c>
      <c r="G461" s="2">
        <f t="shared" ca="1" si="7"/>
        <v>19</v>
      </c>
      <c r="H461" s="2"/>
      <c r="I461" s="22">
        <v>42215</v>
      </c>
      <c r="J461" s="19">
        <v>5</v>
      </c>
    </row>
    <row r="462" spans="1:10" x14ac:dyDescent="0.3">
      <c r="A462" s="17" t="s">
        <v>406</v>
      </c>
      <c r="B462" s="19" t="s">
        <v>112</v>
      </c>
      <c r="C462" s="17" t="s">
        <v>399</v>
      </c>
      <c r="D462" s="18" t="s">
        <v>817</v>
      </c>
      <c r="E462" s="54">
        <v>3708129</v>
      </c>
      <c r="F462" s="20">
        <v>39005</v>
      </c>
      <c r="G462" s="2">
        <f t="shared" ca="1" si="7"/>
        <v>17</v>
      </c>
      <c r="H462" s="2" t="s">
        <v>114</v>
      </c>
      <c r="I462" s="22">
        <v>66137</v>
      </c>
      <c r="J462" s="19">
        <v>5</v>
      </c>
    </row>
    <row r="463" spans="1:10" x14ac:dyDescent="0.3">
      <c r="A463" s="17" t="s">
        <v>429</v>
      </c>
      <c r="B463" s="19" t="s">
        <v>121</v>
      </c>
      <c r="C463" s="17" t="s">
        <v>399</v>
      </c>
      <c r="D463" s="18" t="s">
        <v>817</v>
      </c>
      <c r="E463" s="54">
        <v>6477583</v>
      </c>
      <c r="F463" s="20">
        <v>41355</v>
      </c>
      <c r="G463" s="2">
        <f t="shared" ca="1" si="7"/>
        <v>10</v>
      </c>
      <c r="H463" s="2" t="s">
        <v>128</v>
      </c>
      <c r="I463" s="22">
        <v>88088</v>
      </c>
      <c r="J463" s="19">
        <v>2</v>
      </c>
    </row>
    <row r="464" spans="1:10" x14ac:dyDescent="0.3">
      <c r="A464" s="17" t="s">
        <v>431</v>
      </c>
      <c r="B464" s="19" t="s">
        <v>127</v>
      </c>
      <c r="C464" s="17" t="s">
        <v>399</v>
      </c>
      <c r="D464" s="18" t="s">
        <v>819</v>
      </c>
      <c r="E464" s="54">
        <v>5091684</v>
      </c>
      <c r="F464" s="20">
        <v>38436</v>
      </c>
      <c r="G464" s="2">
        <f t="shared" ca="1" si="7"/>
        <v>18</v>
      </c>
      <c r="H464" s="2" t="s">
        <v>128</v>
      </c>
      <c r="I464" s="22">
        <v>36167</v>
      </c>
      <c r="J464" s="19">
        <v>2</v>
      </c>
    </row>
    <row r="465" spans="1:10" x14ac:dyDescent="0.3">
      <c r="A465" s="17" t="s">
        <v>449</v>
      </c>
      <c r="B465" s="19" t="s">
        <v>123</v>
      </c>
      <c r="C465" s="17" t="s">
        <v>399</v>
      </c>
      <c r="D465" s="18" t="s">
        <v>817</v>
      </c>
      <c r="E465" s="54">
        <v>6804183</v>
      </c>
      <c r="F465" s="20">
        <v>41128</v>
      </c>
      <c r="G465" s="2">
        <f t="shared" ca="1" si="7"/>
        <v>11</v>
      </c>
      <c r="H465" s="2"/>
      <c r="I465" s="22">
        <v>105206</v>
      </c>
      <c r="J465" s="19">
        <v>5</v>
      </c>
    </row>
    <row r="466" spans="1:10" x14ac:dyDescent="0.3">
      <c r="A466" s="17" t="s">
        <v>437</v>
      </c>
      <c r="B466" s="19" t="s">
        <v>121</v>
      </c>
      <c r="C466" s="17" t="s">
        <v>399</v>
      </c>
      <c r="D466" s="18" t="s">
        <v>817</v>
      </c>
      <c r="E466" s="54">
        <v>8734524</v>
      </c>
      <c r="F466" s="20">
        <v>41034</v>
      </c>
      <c r="G466" s="2">
        <f t="shared" ca="1" si="7"/>
        <v>11</v>
      </c>
      <c r="H466" s="2"/>
      <c r="I466" s="22">
        <v>86198</v>
      </c>
      <c r="J466" s="19">
        <v>2</v>
      </c>
    </row>
    <row r="467" spans="1:10" x14ac:dyDescent="0.3">
      <c r="A467" s="17" t="s">
        <v>426</v>
      </c>
      <c r="B467" s="19" t="s">
        <v>112</v>
      </c>
      <c r="C467" s="17" t="s">
        <v>399</v>
      </c>
      <c r="D467" s="18" t="s">
        <v>817</v>
      </c>
      <c r="E467" s="54">
        <v>1623786</v>
      </c>
      <c r="F467" s="20">
        <v>42398</v>
      </c>
      <c r="G467" s="2">
        <f t="shared" ca="1" si="7"/>
        <v>7</v>
      </c>
      <c r="H467" s="2" t="s">
        <v>120</v>
      </c>
      <c r="I467" s="22">
        <v>95148</v>
      </c>
      <c r="J467" s="19">
        <v>4</v>
      </c>
    </row>
    <row r="468" spans="1:10" x14ac:dyDescent="0.3">
      <c r="A468" s="17" t="s">
        <v>412</v>
      </c>
      <c r="B468" s="19" t="s">
        <v>119</v>
      </c>
      <c r="C468" s="17" t="s">
        <v>399</v>
      </c>
      <c r="D468" s="18" t="s">
        <v>817</v>
      </c>
      <c r="E468" s="54">
        <v>2566203</v>
      </c>
      <c r="F468" s="20">
        <v>40870</v>
      </c>
      <c r="G468" s="2">
        <f t="shared" ca="1" si="7"/>
        <v>12</v>
      </c>
      <c r="H468" s="2"/>
      <c r="I468" s="22">
        <v>72725</v>
      </c>
      <c r="J468" s="19">
        <v>2</v>
      </c>
    </row>
    <row r="469" spans="1:10" x14ac:dyDescent="0.3">
      <c r="A469" s="17" t="s">
        <v>398</v>
      </c>
      <c r="B469" s="19" t="s">
        <v>127</v>
      </c>
      <c r="C469" s="17" t="s">
        <v>399</v>
      </c>
      <c r="D469" s="18" t="s">
        <v>817</v>
      </c>
      <c r="E469" s="54">
        <v>3675917</v>
      </c>
      <c r="F469" s="20">
        <v>42617</v>
      </c>
      <c r="G469" s="2">
        <f t="shared" ca="1" si="7"/>
        <v>7</v>
      </c>
      <c r="H469" s="2" t="s">
        <v>114</v>
      </c>
      <c r="I469" s="22">
        <v>84699</v>
      </c>
      <c r="J469" s="19">
        <v>4</v>
      </c>
    </row>
    <row r="470" spans="1:10" x14ac:dyDescent="0.3">
      <c r="A470" s="17" t="s">
        <v>439</v>
      </c>
      <c r="B470" s="19" t="s">
        <v>127</v>
      </c>
      <c r="C470" s="17" t="s">
        <v>399</v>
      </c>
      <c r="D470" s="18" t="s">
        <v>820</v>
      </c>
      <c r="E470" s="54">
        <v>2702924</v>
      </c>
      <c r="F470" s="20">
        <v>39206</v>
      </c>
      <c r="G470" s="2">
        <f t="shared" ca="1" si="7"/>
        <v>16</v>
      </c>
      <c r="H470" s="2" t="s">
        <v>125</v>
      </c>
      <c r="I470" s="22">
        <v>21479</v>
      </c>
      <c r="J470" s="19">
        <v>3</v>
      </c>
    </row>
    <row r="471" spans="1:10" x14ac:dyDescent="0.3">
      <c r="A471" s="17" t="s">
        <v>422</v>
      </c>
      <c r="B471" s="19" t="s">
        <v>118</v>
      </c>
      <c r="C471" s="17" t="s">
        <v>399</v>
      </c>
      <c r="D471" s="18" t="s">
        <v>817</v>
      </c>
      <c r="E471" s="54">
        <v>1828206</v>
      </c>
      <c r="F471" s="20">
        <v>41657</v>
      </c>
      <c r="G471" s="2">
        <f t="shared" ca="1" si="7"/>
        <v>9</v>
      </c>
      <c r="H471" s="2"/>
      <c r="I471" s="22">
        <v>77652</v>
      </c>
      <c r="J471" s="19">
        <v>3</v>
      </c>
    </row>
    <row r="472" spans="1:10" x14ac:dyDescent="0.3">
      <c r="A472" s="17" t="s">
        <v>442</v>
      </c>
      <c r="B472" s="19" t="s">
        <v>121</v>
      </c>
      <c r="C472" s="17" t="s">
        <v>399</v>
      </c>
      <c r="D472" s="18" t="s">
        <v>817</v>
      </c>
      <c r="E472" s="54">
        <v>6538530</v>
      </c>
      <c r="F472" s="20">
        <v>38159</v>
      </c>
      <c r="G472" s="2">
        <f t="shared" ca="1" si="7"/>
        <v>19</v>
      </c>
      <c r="H472" s="2" t="s">
        <v>114</v>
      </c>
      <c r="I472" s="22">
        <v>64645</v>
      </c>
      <c r="J472" s="19">
        <v>1</v>
      </c>
    </row>
    <row r="473" spans="1:10" x14ac:dyDescent="0.3">
      <c r="A473" s="17" t="s">
        <v>445</v>
      </c>
      <c r="B473" s="19" t="s">
        <v>123</v>
      </c>
      <c r="C473" s="17" t="s">
        <v>399</v>
      </c>
      <c r="D473" s="18" t="s">
        <v>818</v>
      </c>
      <c r="E473" s="54">
        <v>9658526</v>
      </c>
      <c r="F473" s="20">
        <v>39231</v>
      </c>
      <c r="G473" s="2">
        <f t="shared" ca="1" si="7"/>
        <v>16</v>
      </c>
      <c r="H473" s="2" t="s">
        <v>116</v>
      </c>
      <c r="I473" s="22">
        <v>63848</v>
      </c>
      <c r="J473" s="19">
        <v>4</v>
      </c>
    </row>
    <row r="474" spans="1:10" x14ac:dyDescent="0.3">
      <c r="A474" s="17" t="s">
        <v>192</v>
      </c>
      <c r="B474" s="19" t="s">
        <v>123</v>
      </c>
      <c r="C474" s="17" t="s">
        <v>191</v>
      </c>
      <c r="D474" s="18" t="s">
        <v>817</v>
      </c>
      <c r="E474" s="54">
        <v>2794121</v>
      </c>
      <c r="F474" s="20">
        <v>42263</v>
      </c>
      <c r="G474" s="2">
        <f t="shared" ca="1" si="7"/>
        <v>8</v>
      </c>
      <c r="H474" s="2" t="s">
        <v>125</v>
      </c>
      <c r="I474" s="22">
        <v>66501</v>
      </c>
      <c r="J474" s="19">
        <v>3</v>
      </c>
    </row>
    <row r="475" spans="1:10" x14ac:dyDescent="0.3">
      <c r="A475" s="17" t="s">
        <v>193</v>
      </c>
      <c r="B475" s="19" t="s">
        <v>121</v>
      </c>
      <c r="C475" s="17" t="s">
        <v>191</v>
      </c>
      <c r="D475" s="18" t="s">
        <v>818</v>
      </c>
      <c r="E475" s="54">
        <v>6069310</v>
      </c>
      <c r="F475" s="20">
        <v>39706</v>
      </c>
      <c r="G475" s="2">
        <f t="shared" ca="1" si="7"/>
        <v>15</v>
      </c>
      <c r="H475" s="2"/>
      <c r="I475" s="22">
        <v>43160</v>
      </c>
      <c r="J475" s="19">
        <v>5</v>
      </c>
    </row>
    <row r="476" spans="1:10" x14ac:dyDescent="0.3">
      <c r="A476" s="17" t="s">
        <v>190</v>
      </c>
      <c r="B476" s="19" t="s">
        <v>121</v>
      </c>
      <c r="C476" s="17" t="s">
        <v>191</v>
      </c>
      <c r="D476" s="18" t="s">
        <v>819</v>
      </c>
      <c r="E476" s="54">
        <v>1433902</v>
      </c>
      <c r="F476" s="20">
        <v>42249</v>
      </c>
      <c r="G476" s="2">
        <f t="shared" ca="1" si="7"/>
        <v>8</v>
      </c>
      <c r="H476" s="2" t="s">
        <v>125</v>
      </c>
      <c r="I476" s="22">
        <v>28647</v>
      </c>
      <c r="J476" s="19">
        <v>3</v>
      </c>
    </row>
    <row r="477" spans="1:10" x14ac:dyDescent="0.3">
      <c r="A477" s="17" t="s">
        <v>224</v>
      </c>
      <c r="B477" s="19" t="s">
        <v>118</v>
      </c>
      <c r="C477" s="17" t="s">
        <v>191</v>
      </c>
      <c r="D477" s="18" t="s">
        <v>817</v>
      </c>
      <c r="E477" s="54">
        <v>5409947</v>
      </c>
      <c r="F477" s="20">
        <v>38147</v>
      </c>
      <c r="G477" s="2">
        <f t="shared" ca="1" si="7"/>
        <v>19</v>
      </c>
      <c r="H477" s="2" t="s">
        <v>128</v>
      </c>
      <c r="I477" s="22">
        <v>111240</v>
      </c>
      <c r="J477" s="19">
        <v>2</v>
      </c>
    </row>
    <row r="478" spans="1:10" x14ac:dyDescent="0.3">
      <c r="A478" s="17" t="s">
        <v>221</v>
      </c>
      <c r="B478" s="19" t="s">
        <v>127</v>
      </c>
      <c r="C478" s="17" t="s">
        <v>191</v>
      </c>
      <c r="D478" s="18" t="s">
        <v>817</v>
      </c>
      <c r="E478" s="54">
        <v>2833744</v>
      </c>
      <c r="F478" s="20">
        <v>43242</v>
      </c>
      <c r="G478" s="2">
        <f t="shared" ca="1" si="7"/>
        <v>5</v>
      </c>
      <c r="H478" s="2" t="s">
        <v>114</v>
      </c>
      <c r="I478" s="22">
        <v>87089</v>
      </c>
      <c r="J478" s="19">
        <v>3</v>
      </c>
    </row>
    <row r="479" spans="1:10" x14ac:dyDescent="0.3">
      <c r="A479" s="17" t="s">
        <v>227</v>
      </c>
      <c r="B479" s="19" t="s">
        <v>123</v>
      </c>
      <c r="C479" s="17" t="s">
        <v>191</v>
      </c>
      <c r="D479" s="18" t="s">
        <v>818</v>
      </c>
      <c r="E479" s="54">
        <v>5799619</v>
      </c>
      <c r="F479" s="20">
        <v>41833</v>
      </c>
      <c r="G479" s="2">
        <f t="shared" ca="1" si="7"/>
        <v>9</v>
      </c>
      <c r="H479" s="2" t="s">
        <v>114</v>
      </c>
      <c r="I479" s="22">
        <v>53345</v>
      </c>
      <c r="J479" s="19">
        <v>5</v>
      </c>
    </row>
    <row r="480" spans="1:10" x14ac:dyDescent="0.3">
      <c r="A480" s="17" t="s">
        <v>207</v>
      </c>
      <c r="B480" s="19" t="s">
        <v>121</v>
      </c>
      <c r="C480" s="17" t="s">
        <v>191</v>
      </c>
      <c r="D480" s="18" t="s">
        <v>818</v>
      </c>
      <c r="E480" s="54">
        <v>1524929</v>
      </c>
      <c r="F480" s="20">
        <v>42364</v>
      </c>
      <c r="G480" s="2">
        <f t="shared" ca="1" si="7"/>
        <v>7</v>
      </c>
      <c r="H480" s="2" t="s">
        <v>125</v>
      </c>
      <c r="I480" s="22">
        <v>44327</v>
      </c>
      <c r="J480" s="19">
        <v>2</v>
      </c>
    </row>
    <row r="481" spans="1:10" x14ac:dyDescent="0.3">
      <c r="A481" s="17" t="s">
        <v>219</v>
      </c>
      <c r="B481" s="19" t="s">
        <v>123</v>
      </c>
      <c r="C481" s="17" t="s">
        <v>191</v>
      </c>
      <c r="D481" s="18" t="s">
        <v>818</v>
      </c>
      <c r="E481" s="54">
        <v>9653291</v>
      </c>
      <c r="F481" s="20">
        <v>42464</v>
      </c>
      <c r="G481" s="2">
        <f t="shared" ca="1" si="7"/>
        <v>7</v>
      </c>
      <c r="H481" s="2" t="s">
        <v>120</v>
      </c>
      <c r="I481" s="22">
        <v>44064</v>
      </c>
      <c r="J481" s="19">
        <v>4</v>
      </c>
    </row>
    <row r="482" spans="1:10" x14ac:dyDescent="0.3">
      <c r="A482" s="17" t="s">
        <v>215</v>
      </c>
      <c r="B482" s="19" t="s">
        <v>121</v>
      </c>
      <c r="C482" s="17" t="s">
        <v>191</v>
      </c>
      <c r="D482" s="18" t="s">
        <v>817</v>
      </c>
      <c r="E482" s="54">
        <v>8646291</v>
      </c>
      <c r="F482" s="20">
        <v>42431</v>
      </c>
      <c r="G482" s="2">
        <f t="shared" ca="1" si="7"/>
        <v>7</v>
      </c>
      <c r="H482" s="2" t="s">
        <v>114</v>
      </c>
      <c r="I482" s="22">
        <v>86103</v>
      </c>
      <c r="J482" s="19">
        <v>5</v>
      </c>
    </row>
    <row r="483" spans="1:10" x14ac:dyDescent="0.3">
      <c r="A483" s="17" t="s">
        <v>208</v>
      </c>
      <c r="B483" s="19" t="s">
        <v>123</v>
      </c>
      <c r="C483" s="17" t="s">
        <v>191</v>
      </c>
      <c r="D483" s="18" t="s">
        <v>819</v>
      </c>
      <c r="E483" s="54">
        <v>8972776</v>
      </c>
      <c r="F483" s="20">
        <v>38004</v>
      </c>
      <c r="G483" s="2">
        <f t="shared" ca="1" si="7"/>
        <v>19</v>
      </c>
      <c r="H483" s="2"/>
      <c r="I483" s="22">
        <v>33912</v>
      </c>
      <c r="J483" s="19">
        <v>5</v>
      </c>
    </row>
    <row r="484" spans="1:10" x14ac:dyDescent="0.3">
      <c r="A484" s="17" t="s">
        <v>202</v>
      </c>
      <c r="B484" s="19" t="s">
        <v>119</v>
      </c>
      <c r="C484" s="17" t="s">
        <v>191</v>
      </c>
      <c r="D484" s="18" t="s">
        <v>818</v>
      </c>
      <c r="E484" s="54">
        <v>3046148</v>
      </c>
      <c r="F484" s="20">
        <v>42324</v>
      </c>
      <c r="G484" s="2">
        <f t="shared" ca="1" si="7"/>
        <v>8</v>
      </c>
      <c r="H484" s="2"/>
      <c r="I484" s="22">
        <v>61709</v>
      </c>
      <c r="J484" s="19">
        <v>3</v>
      </c>
    </row>
    <row r="485" spans="1:10" x14ac:dyDescent="0.3">
      <c r="A485" s="17" t="s">
        <v>210</v>
      </c>
      <c r="B485" s="19" t="s">
        <v>123</v>
      </c>
      <c r="C485" s="17" t="s">
        <v>191</v>
      </c>
      <c r="D485" s="18" t="s">
        <v>818</v>
      </c>
      <c r="E485" s="54">
        <v>4646023</v>
      </c>
      <c r="F485" s="20">
        <v>42775</v>
      </c>
      <c r="G485" s="2">
        <f t="shared" ca="1" si="7"/>
        <v>6</v>
      </c>
      <c r="H485" s="2" t="s">
        <v>128</v>
      </c>
      <c r="I485" s="22">
        <v>43389</v>
      </c>
      <c r="J485" s="19">
        <v>2</v>
      </c>
    </row>
    <row r="486" spans="1:10" x14ac:dyDescent="0.3">
      <c r="A486" s="17" t="s">
        <v>201</v>
      </c>
      <c r="B486" s="19" t="s">
        <v>123</v>
      </c>
      <c r="C486" s="17" t="s">
        <v>191</v>
      </c>
      <c r="D486" s="18" t="s">
        <v>820</v>
      </c>
      <c r="E486" s="54">
        <v>6081900</v>
      </c>
      <c r="F486" s="20">
        <v>41958</v>
      </c>
      <c r="G486" s="2">
        <f t="shared" ca="1" si="7"/>
        <v>9</v>
      </c>
      <c r="H486" s="2"/>
      <c r="I486" s="22">
        <v>21254</v>
      </c>
      <c r="J486" s="19">
        <v>3</v>
      </c>
    </row>
    <row r="487" spans="1:10" x14ac:dyDescent="0.3">
      <c r="A487" s="17" t="s">
        <v>198</v>
      </c>
      <c r="B487" s="19" t="s">
        <v>112</v>
      </c>
      <c r="C487" s="17" t="s">
        <v>191</v>
      </c>
      <c r="D487" s="18" t="s">
        <v>818</v>
      </c>
      <c r="E487" s="54">
        <v>8737657</v>
      </c>
      <c r="F487" s="20">
        <v>41209</v>
      </c>
      <c r="G487" s="2">
        <f t="shared" ca="1" si="7"/>
        <v>11</v>
      </c>
      <c r="H487" s="2"/>
      <c r="I487" s="22">
        <v>60804</v>
      </c>
      <c r="J487" s="19">
        <v>5</v>
      </c>
    </row>
    <row r="488" spans="1:10" x14ac:dyDescent="0.3">
      <c r="A488" s="17" t="s">
        <v>213</v>
      </c>
      <c r="B488" s="19" t="s">
        <v>121</v>
      </c>
      <c r="C488" s="17" t="s">
        <v>191</v>
      </c>
      <c r="D488" s="18" t="s">
        <v>819</v>
      </c>
      <c r="E488" s="54">
        <v>7254873</v>
      </c>
      <c r="F488" s="20">
        <v>42794</v>
      </c>
      <c r="G488" s="2">
        <f t="shared" ca="1" si="7"/>
        <v>6</v>
      </c>
      <c r="H488" s="2"/>
      <c r="I488" s="22">
        <v>30132</v>
      </c>
      <c r="J488" s="19">
        <v>2</v>
      </c>
    </row>
    <row r="489" spans="1:10" x14ac:dyDescent="0.3">
      <c r="A489" s="17" t="s">
        <v>203</v>
      </c>
      <c r="B489" s="19" t="s">
        <v>112</v>
      </c>
      <c r="C489" s="17" t="s">
        <v>191</v>
      </c>
      <c r="D489" s="18" t="s">
        <v>818</v>
      </c>
      <c r="E489" s="54">
        <v>9874583</v>
      </c>
      <c r="F489" s="20">
        <v>43079</v>
      </c>
      <c r="G489" s="2">
        <f t="shared" ca="1" si="7"/>
        <v>5</v>
      </c>
      <c r="H489" s="2" t="s">
        <v>114</v>
      </c>
      <c r="I489" s="22">
        <v>46049</v>
      </c>
      <c r="J489" s="19">
        <v>4</v>
      </c>
    </row>
    <row r="490" spans="1:10" x14ac:dyDescent="0.3">
      <c r="A490" s="17" t="s">
        <v>206</v>
      </c>
      <c r="B490" s="19" t="s">
        <v>112</v>
      </c>
      <c r="C490" s="17" t="s">
        <v>191</v>
      </c>
      <c r="D490" s="18" t="s">
        <v>817</v>
      </c>
      <c r="E490" s="54">
        <v>4671380</v>
      </c>
      <c r="F490" s="20">
        <v>38708</v>
      </c>
      <c r="G490" s="2">
        <f t="shared" ca="1" si="7"/>
        <v>17</v>
      </c>
      <c r="H490" s="2" t="s">
        <v>128</v>
      </c>
      <c r="I490" s="22">
        <v>96363</v>
      </c>
      <c r="J490" s="19">
        <v>2</v>
      </c>
    </row>
    <row r="491" spans="1:10" x14ac:dyDescent="0.3">
      <c r="A491" s="17" t="s">
        <v>226</v>
      </c>
      <c r="B491" s="19" t="s">
        <v>118</v>
      </c>
      <c r="C491" s="17" t="s">
        <v>191</v>
      </c>
      <c r="D491" s="18" t="s">
        <v>818</v>
      </c>
      <c r="E491" s="54">
        <v>6238016</v>
      </c>
      <c r="F491" s="20">
        <v>43293</v>
      </c>
      <c r="G491" s="2">
        <f t="shared" ca="1" si="7"/>
        <v>5</v>
      </c>
      <c r="H491" s="2" t="s">
        <v>128</v>
      </c>
      <c r="I491" s="22">
        <v>62559</v>
      </c>
      <c r="J491" s="19">
        <v>5</v>
      </c>
    </row>
    <row r="492" spans="1:10" x14ac:dyDescent="0.3">
      <c r="A492" s="17" t="s">
        <v>223</v>
      </c>
      <c r="B492" s="19" t="s">
        <v>127</v>
      </c>
      <c r="C492" s="17" t="s">
        <v>191</v>
      </c>
      <c r="D492" s="18" t="s">
        <v>818</v>
      </c>
      <c r="E492" s="54">
        <v>7175078</v>
      </c>
      <c r="F492" s="20">
        <v>38479</v>
      </c>
      <c r="G492" s="2">
        <f t="shared" ca="1" si="7"/>
        <v>18</v>
      </c>
      <c r="H492" s="2" t="s">
        <v>125</v>
      </c>
      <c r="I492" s="22">
        <v>53568</v>
      </c>
      <c r="J492" s="19">
        <v>5</v>
      </c>
    </row>
    <row r="493" spans="1:10" x14ac:dyDescent="0.3">
      <c r="A493" s="17" t="s">
        <v>205</v>
      </c>
      <c r="B493" s="19" t="s">
        <v>127</v>
      </c>
      <c r="C493" s="17" t="s">
        <v>191</v>
      </c>
      <c r="D493" s="18" t="s">
        <v>818</v>
      </c>
      <c r="E493" s="54">
        <v>5008914</v>
      </c>
      <c r="F493" s="20">
        <v>38328</v>
      </c>
      <c r="G493" s="2">
        <f t="shared" ca="1" si="7"/>
        <v>18</v>
      </c>
      <c r="H493" s="2"/>
      <c r="I493" s="22">
        <v>52337</v>
      </c>
      <c r="J493" s="19">
        <v>4</v>
      </c>
    </row>
    <row r="494" spans="1:10" x14ac:dyDescent="0.3">
      <c r="A494" s="17" t="s">
        <v>209</v>
      </c>
      <c r="B494" s="19" t="s">
        <v>121</v>
      </c>
      <c r="C494" s="17" t="s">
        <v>191</v>
      </c>
      <c r="D494" s="18" t="s">
        <v>817</v>
      </c>
      <c r="E494" s="54">
        <v>6719878</v>
      </c>
      <c r="F494" s="20">
        <v>40200</v>
      </c>
      <c r="G494" s="2">
        <f t="shared" ca="1" si="7"/>
        <v>13</v>
      </c>
      <c r="H494" s="2" t="s">
        <v>120</v>
      </c>
      <c r="I494" s="22">
        <v>88506</v>
      </c>
      <c r="J494" s="19">
        <v>1</v>
      </c>
    </row>
    <row r="495" spans="1:10" x14ac:dyDescent="0.3">
      <c r="A495" s="17" t="s">
        <v>211</v>
      </c>
      <c r="B495" s="19" t="s">
        <v>123</v>
      </c>
      <c r="C495" s="17" t="s">
        <v>191</v>
      </c>
      <c r="D495" s="18" t="s">
        <v>817</v>
      </c>
      <c r="E495" s="54">
        <v>1407410</v>
      </c>
      <c r="F495" s="20">
        <v>40957</v>
      </c>
      <c r="G495" s="2">
        <f t="shared" ca="1" si="7"/>
        <v>11</v>
      </c>
      <c r="H495" s="2" t="s">
        <v>128</v>
      </c>
      <c r="I495" s="22">
        <v>76775</v>
      </c>
      <c r="J495" s="19">
        <v>1</v>
      </c>
    </row>
    <row r="496" spans="1:10" x14ac:dyDescent="0.3">
      <c r="A496" s="17" t="s">
        <v>212</v>
      </c>
      <c r="B496" s="19" t="s">
        <v>127</v>
      </c>
      <c r="C496" s="17" t="s">
        <v>191</v>
      </c>
      <c r="D496" s="18" t="s">
        <v>818</v>
      </c>
      <c r="E496" s="54">
        <v>4628458</v>
      </c>
      <c r="F496" s="20">
        <v>41719</v>
      </c>
      <c r="G496" s="2">
        <f t="shared" ca="1" si="7"/>
        <v>9</v>
      </c>
      <c r="H496" s="2" t="s">
        <v>125</v>
      </c>
      <c r="I496" s="22">
        <v>43686</v>
      </c>
      <c r="J496" s="19">
        <v>4</v>
      </c>
    </row>
    <row r="497" spans="1:10" x14ac:dyDescent="0.3">
      <c r="A497" s="17" t="s">
        <v>196</v>
      </c>
      <c r="B497" s="19" t="s">
        <v>121</v>
      </c>
      <c r="C497" s="17" t="s">
        <v>191</v>
      </c>
      <c r="D497" s="18" t="s">
        <v>819</v>
      </c>
      <c r="E497" s="54">
        <v>4145757</v>
      </c>
      <c r="F497" s="20">
        <v>40818</v>
      </c>
      <c r="G497" s="2">
        <f t="shared" ca="1" si="7"/>
        <v>12</v>
      </c>
      <c r="H497" s="2" t="s">
        <v>114</v>
      </c>
      <c r="I497" s="22">
        <v>30254</v>
      </c>
      <c r="J497" s="19">
        <v>4</v>
      </c>
    </row>
    <row r="498" spans="1:10" x14ac:dyDescent="0.3">
      <c r="A498" s="17" t="s">
        <v>220</v>
      </c>
      <c r="B498" s="19" t="s">
        <v>123</v>
      </c>
      <c r="C498" s="17" t="s">
        <v>191</v>
      </c>
      <c r="D498" s="18" t="s">
        <v>818</v>
      </c>
      <c r="E498" s="54">
        <v>7466595</v>
      </c>
      <c r="F498" s="20">
        <v>41757</v>
      </c>
      <c r="G498" s="2">
        <f t="shared" ca="1" si="7"/>
        <v>9</v>
      </c>
      <c r="H498" s="2" t="s">
        <v>120</v>
      </c>
      <c r="I498" s="22">
        <v>47736</v>
      </c>
      <c r="J498" s="19">
        <v>5</v>
      </c>
    </row>
    <row r="499" spans="1:10" x14ac:dyDescent="0.3">
      <c r="A499" s="17" t="s">
        <v>228</v>
      </c>
      <c r="B499" s="19" t="s">
        <v>123</v>
      </c>
      <c r="C499" s="17" t="s">
        <v>191</v>
      </c>
      <c r="D499" s="18" t="s">
        <v>817</v>
      </c>
      <c r="E499" s="54">
        <v>8396179</v>
      </c>
      <c r="F499" s="20">
        <v>43319</v>
      </c>
      <c r="G499" s="2">
        <f t="shared" ca="1" si="7"/>
        <v>5</v>
      </c>
      <c r="H499" s="2"/>
      <c r="I499" s="22">
        <v>109445</v>
      </c>
      <c r="J499" s="19">
        <v>5</v>
      </c>
    </row>
    <row r="500" spans="1:10" x14ac:dyDescent="0.3">
      <c r="A500" s="17" t="s">
        <v>225</v>
      </c>
      <c r="B500" s="19" t="s">
        <v>121</v>
      </c>
      <c r="C500" s="17" t="s">
        <v>191</v>
      </c>
      <c r="D500" s="18" t="s">
        <v>818</v>
      </c>
      <c r="E500" s="54">
        <v>7217056</v>
      </c>
      <c r="F500" s="20">
        <v>42535</v>
      </c>
      <c r="G500" s="2">
        <f t="shared" ca="1" si="7"/>
        <v>7</v>
      </c>
      <c r="H500" s="2" t="s">
        <v>128</v>
      </c>
      <c r="I500" s="22">
        <v>57537</v>
      </c>
      <c r="J500" s="19">
        <v>3</v>
      </c>
    </row>
    <row r="501" spans="1:10" x14ac:dyDescent="0.3">
      <c r="A501" s="17" t="s">
        <v>214</v>
      </c>
      <c r="B501" s="19" t="s">
        <v>112</v>
      </c>
      <c r="C501" s="17" t="s">
        <v>191</v>
      </c>
      <c r="D501" s="18" t="s">
        <v>817</v>
      </c>
      <c r="E501" s="54">
        <v>8262412</v>
      </c>
      <c r="F501" s="20">
        <v>41339</v>
      </c>
      <c r="G501" s="2">
        <f t="shared" ca="1" si="7"/>
        <v>10</v>
      </c>
      <c r="H501" s="2"/>
      <c r="I501" s="22">
        <v>86522</v>
      </c>
      <c r="J501" s="19">
        <v>2</v>
      </c>
    </row>
    <row r="502" spans="1:10" x14ac:dyDescent="0.3">
      <c r="A502" s="17" t="s">
        <v>194</v>
      </c>
      <c r="B502" s="19" t="s">
        <v>121</v>
      </c>
      <c r="C502" s="17" t="s">
        <v>191</v>
      </c>
      <c r="D502" s="18" t="s">
        <v>820</v>
      </c>
      <c r="E502" s="54">
        <v>9884298</v>
      </c>
      <c r="F502" s="20">
        <v>41203</v>
      </c>
      <c r="G502" s="2">
        <f t="shared" ca="1" si="7"/>
        <v>11</v>
      </c>
      <c r="H502" s="2" t="s">
        <v>120</v>
      </c>
      <c r="I502" s="22">
        <v>20257</v>
      </c>
      <c r="J502" s="19">
        <v>4</v>
      </c>
    </row>
    <row r="503" spans="1:10" x14ac:dyDescent="0.3">
      <c r="A503" s="17" t="s">
        <v>216</v>
      </c>
      <c r="B503" s="19" t="s">
        <v>118</v>
      </c>
      <c r="C503" s="17" t="s">
        <v>191</v>
      </c>
      <c r="D503" s="18" t="s">
        <v>817</v>
      </c>
      <c r="E503" s="54">
        <v>1626100</v>
      </c>
      <c r="F503" s="20">
        <v>38054</v>
      </c>
      <c r="G503" s="2">
        <f t="shared" ca="1" si="7"/>
        <v>19</v>
      </c>
      <c r="H503" s="2" t="s">
        <v>116</v>
      </c>
      <c r="I503" s="22">
        <v>95864</v>
      </c>
      <c r="J503" s="19">
        <v>5</v>
      </c>
    </row>
    <row r="504" spans="1:10" x14ac:dyDescent="0.3">
      <c r="A504" s="17" t="s">
        <v>200</v>
      </c>
      <c r="B504" s="19" t="s">
        <v>121</v>
      </c>
      <c r="C504" s="17" t="s">
        <v>191</v>
      </c>
      <c r="D504" s="18" t="s">
        <v>818</v>
      </c>
      <c r="E504" s="54">
        <v>3921729</v>
      </c>
      <c r="F504" s="20">
        <v>40853</v>
      </c>
      <c r="G504" s="2">
        <f t="shared" ca="1" si="7"/>
        <v>12</v>
      </c>
      <c r="H504" s="2" t="s">
        <v>128</v>
      </c>
      <c r="I504" s="22">
        <v>50963</v>
      </c>
      <c r="J504" s="19">
        <v>5</v>
      </c>
    </row>
    <row r="505" spans="1:10" x14ac:dyDescent="0.3">
      <c r="A505" s="17" t="s">
        <v>197</v>
      </c>
      <c r="B505" s="19" t="s">
        <v>123</v>
      </c>
      <c r="C505" s="17" t="s">
        <v>191</v>
      </c>
      <c r="D505" s="18" t="s">
        <v>818</v>
      </c>
      <c r="E505" s="54">
        <v>8157442</v>
      </c>
      <c r="F505" s="20">
        <v>42301</v>
      </c>
      <c r="G505" s="2">
        <f t="shared" ca="1" si="7"/>
        <v>8</v>
      </c>
      <c r="H505" s="2"/>
      <c r="I505" s="22">
        <v>61871</v>
      </c>
      <c r="J505" s="19">
        <v>4</v>
      </c>
    </row>
    <row r="506" spans="1:10" x14ac:dyDescent="0.3">
      <c r="A506" s="17" t="s">
        <v>218</v>
      </c>
      <c r="B506" s="19" t="s">
        <v>118</v>
      </c>
      <c r="C506" s="17" t="s">
        <v>191</v>
      </c>
      <c r="D506" s="18" t="s">
        <v>817</v>
      </c>
      <c r="E506" s="54">
        <v>6273479</v>
      </c>
      <c r="F506" s="20">
        <v>42119</v>
      </c>
      <c r="G506" s="2">
        <f t="shared" ca="1" si="7"/>
        <v>8</v>
      </c>
      <c r="H506" s="2"/>
      <c r="I506" s="22">
        <v>76842</v>
      </c>
      <c r="J506" s="19">
        <v>4</v>
      </c>
    </row>
    <row r="507" spans="1:10" x14ac:dyDescent="0.3">
      <c r="A507" s="17" t="s">
        <v>204</v>
      </c>
      <c r="B507" s="19" t="s">
        <v>121</v>
      </c>
      <c r="C507" s="17" t="s">
        <v>191</v>
      </c>
      <c r="D507" s="18" t="s">
        <v>819</v>
      </c>
      <c r="E507" s="54">
        <v>4496185</v>
      </c>
      <c r="F507" s="20">
        <v>41264</v>
      </c>
      <c r="G507" s="2">
        <f t="shared" ca="1" si="7"/>
        <v>10</v>
      </c>
      <c r="H507" s="2" t="s">
        <v>114</v>
      </c>
      <c r="I507" s="22">
        <v>42984</v>
      </c>
      <c r="J507" s="19">
        <v>1</v>
      </c>
    </row>
    <row r="508" spans="1:10" x14ac:dyDescent="0.3">
      <c r="A508" s="17" t="s">
        <v>222</v>
      </c>
      <c r="B508" s="19" t="s">
        <v>123</v>
      </c>
      <c r="C508" s="17" t="s">
        <v>191</v>
      </c>
      <c r="D508" s="18" t="s">
        <v>817</v>
      </c>
      <c r="E508" s="54">
        <v>6994276</v>
      </c>
      <c r="F508" s="20">
        <v>41391</v>
      </c>
      <c r="G508" s="2">
        <f t="shared" ca="1" si="7"/>
        <v>10</v>
      </c>
      <c r="H508" s="2" t="s">
        <v>114</v>
      </c>
      <c r="I508" s="22">
        <v>98415</v>
      </c>
      <c r="J508" s="19">
        <v>3</v>
      </c>
    </row>
    <row r="509" spans="1:10" x14ac:dyDescent="0.3">
      <c r="A509" s="17" t="s">
        <v>217</v>
      </c>
      <c r="B509" s="19" t="s">
        <v>121</v>
      </c>
      <c r="C509" s="17" t="s">
        <v>191</v>
      </c>
      <c r="D509" s="18" t="s">
        <v>818</v>
      </c>
      <c r="E509" s="54">
        <v>8909877</v>
      </c>
      <c r="F509" s="20">
        <v>41360</v>
      </c>
      <c r="G509" s="2">
        <f t="shared" ca="1" si="7"/>
        <v>10</v>
      </c>
      <c r="H509" s="2"/>
      <c r="I509" s="22">
        <v>54756</v>
      </c>
      <c r="J509" s="19">
        <v>5</v>
      </c>
    </row>
    <row r="510" spans="1:10" x14ac:dyDescent="0.3">
      <c r="A510" s="17" t="s">
        <v>199</v>
      </c>
      <c r="B510" s="19" t="s">
        <v>123</v>
      </c>
      <c r="C510" s="17" t="s">
        <v>191</v>
      </c>
      <c r="D510" s="18" t="s">
        <v>819</v>
      </c>
      <c r="E510" s="54">
        <v>5771282</v>
      </c>
      <c r="F510" s="20">
        <v>41219</v>
      </c>
      <c r="G510" s="2">
        <f t="shared" ca="1" si="7"/>
        <v>11</v>
      </c>
      <c r="H510" s="2"/>
      <c r="I510" s="22">
        <v>35586</v>
      </c>
      <c r="J510" s="19">
        <v>4</v>
      </c>
    </row>
    <row r="511" spans="1:10" x14ac:dyDescent="0.3">
      <c r="A511" s="17" t="s">
        <v>195</v>
      </c>
      <c r="B511" s="19" t="s">
        <v>123</v>
      </c>
      <c r="C511" s="17" t="s">
        <v>191</v>
      </c>
      <c r="D511" s="18" t="s">
        <v>818</v>
      </c>
      <c r="E511" s="54">
        <v>8341128</v>
      </c>
      <c r="F511" s="20">
        <v>39353</v>
      </c>
      <c r="G511" s="2">
        <f t="shared" ca="1" si="7"/>
        <v>16</v>
      </c>
      <c r="H511" s="2" t="s">
        <v>114</v>
      </c>
      <c r="I511" s="22">
        <v>57348</v>
      </c>
      <c r="J511" s="19">
        <v>3</v>
      </c>
    </row>
    <row r="512" spans="1:10" x14ac:dyDescent="0.3">
      <c r="A512" s="17" t="s">
        <v>520</v>
      </c>
      <c r="B512" s="19" t="s">
        <v>119</v>
      </c>
      <c r="C512" s="17" t="s">
        <v>509</v>
      </c>
      <c r="D512" s="18" t="s">
        <v>818</v>
      </c>
      <c r="E512" s="54">
        <v>6841254</v>
      </c>
      <c r="F512" s="20">
        <v>42883</v>
      </c>
      <c r="G512" s="2">
        <f t="shared" ca="1" si="7"/>
        <v>6</v>
      </c>
      <c r="H512" s="2" t="s">
        <v>120</v>
      </c>
      <c r="I512" s="22">
        <v>60156</v>
      </c>
      <c r="J512" s="19">
        <v>2</v>
      </c>
    </row>
    <row r="513" spans="1:10" x14ac:dyDescent="0.3">
      <c r="A513" s="17" t="s">
        <v>508</v>
      </c>
      <c r="B513" s="19" t="s">
        <v>121</v>
      </c>
      <c r="C513" s="17" t="s">
        <v>509</v>
      </c>
      <c r="D513" s="18" t="s">
        <v>817</v>
      </c>
      <c r="E513" s="54">
        <v>3757754</v>
      </c>
      <c r="F513" s="20">
        <v>42616</v>
      </c>
      <c r="G513" s="2">
        <f t="shared" ca="1" si="7"/>
        <v>7</v>
      </c>
      <c r="H513" s="2" t="s">
        <v>114</v>
      </c>
      <c r="I513" s="22">
        <v>96836</v>
      </c>
      <c r="J513" s="19">
        <v>1</v>
      </c>
    </row>
    <row r="514" spans="1:10" x14ac:dyDescent="0.3">
      <c r="A514" s="17" t="s">
        <v>514</v>
      </c>
      <c r="B514" s="19" t="s">
        <v>123</v>
      </c>
      <c r="C514" s="17" t="s">
        <v>509</v>
      </c>
      <c r="D514" s="18" t="s">
        <v>817</v>
      </c>
      <c r="E514" s="54">
        <v>8011577</v>
      </c>
      <c r="F514" s="20">
        <v>42810</v>
      </c>
      <c r="G514" s="2">
        <f t="shared" ref="G514:G577" ca="1" si="8">DATEDIF(F514,TODAY(),"Y")</f>
        <v>6</v>
      </c>
      <c r="H514" s="2" t="s">
        <v>114</v>
      </c>
      <c r="I514" s="22">
        <v>93690</v>
      </c>
      <c r="J514" s="19">
        <v>5</v>
      </c>
    </row>
    <row r="515" spans="1:10" x14ac:dyDescent="0.3">
      <c r="A515" s="17" t="s">
        <v>518</v>
      </c>
      <c r="B515" s="19" t="s">
        <v>121</v>
      </c>
      <c r="C515" s="17" t="s">
        <v>509</v>
      </c>
      <c r="D515" s="18" t="s">
        <v>818</v>
      </c>
      <c r="E515" s="54">
        <v>7753948</v>
      </c>
      <c r="F515" s="20">
        <v>41798</v>
      </c>
      <c r="G515" s="2">
        <f t="shared" ca="1" si="8"/>
        <v>9</v>
      </c>
      <c r="H515" s="2"/>
      <c r="I515" s="22">
        <v>44863</v>
      </c>
      <c r="J515" s="19">
        <v>4</v>
      </c>
    </row>
    <row r="516" spans="1:10" x14ac:dyDescent="0.3">
      <c r="A516" s="17" t="s">
        <v>515</v>
      </c>
      <c r="B516" s="19" t="s">
        <v>121</v>
      </c>
      <c r="C516" s="17" t="s">
        <v>509</v>
      </c>
      <c r="D516" s="18" t="s">
        <v>819</v>
      </c>
      <c r="E516" s="54">
        <v>4558568</v>
      </c>
      <c r="F516" s="20">
        <v>41752</v>
      </c>
      <c r="G516" s="2">
        <f t="shared" ca="1" si="8"/>
        <v>9</v>
      </c>
      <c r="H516" s="2" t="s">
        <v>120</v>
      </c>
      <c r="I516" s="22">
        <v>33500</v>
      </c>
      <c r="J516" s="19">
        <v>1</v>
      </c>
    </row>
    <row r="517" spans="1:10" x14ac:dyDescent="0.3">
      <c r="A517" s="17" t="s">
        <v>523</v>
      </c>
      <c r="B517" s="19" t="s">
        <v>121</v>
      </c>
      <c r="C517" s="17" t="s">
        <v>509</v>
      </c>
      <c r="D517" s="18" t="s">
        <v>818</v>
      </c>
      <c r="E517" s="54">
        <v>4734661</v>
      </c>
      <c r="F517" s="20">
        <v>41826</v>
      </c>
      <c r="G517" s="2">
        <f t="shared" ca="1" si="8"/>
        <v>9</v>
      </c>
      <c r="H517" s="2" t="s">
        <v>114</v>
      </c>
      <c r="I517" s="22">
        <v>55269</v>
      </c>
      <c r="J517" s="19">
        <v>3</v>
      </c>
    </row>
    <row r="518" spans="1:10" x14ac:dyDescent="0.3">
      <c r="A518" s="17" t="s">
        <v>521</v>
      </c>
      <c r="B518" s="19" t="s">
        <v>123</v>
      </c>
      <c r="C518" s="17" t="s">
        <v>509</v>
      </c>
      <c r="D518" s="18" t="s">
        <v>817</v>
      </c>
      <c r="E518" s="54">
        <v>4504323</v>
      </c>
      <c r="F518" s="20">
        <v>42906</v>
      </c>
      <c r="G518" s="2">
        <f t="shared" ca="1" si="8"/>
        <v>6</v>
      </c>
      <c r="H518" s="2" t="s">
        <v>114</v>
      </c>
      <c r="I518" s="22">
        <v>110066</v>
      </c>
      <c r="J518" s="19">
        <v>5</v>
      </c>
    </row>
    <row r="519" spans="1:10" x14ac:dyDescent="0.3">
      <c r="A519" s="17" t="s">
        <v>510</v>
      </c>
      <c r="B519" s="19" t="s">
        <v>121</v>
      </c>
      <c r="C519" s="17" t="s">
        <v>509</v>
      </c>
      <c r="D519" s="18" t="s">
        <v>817</v>
      </c>
      <c r="E519" s="54">
        <v>5854368</v>
      </c>
      <c r="F519" s="20">
        <v>42650</v>
      </c>
      <c r="G519" s="2">
        <f t="shared" ca="1" si="8"/>
        <v>7</v>
      </c>
      <c r="H519" s="2" t="s">
        <v>114</v>
      </c>
      <c r="I519" s="22">
        <v>118733</v>
      </c>
      <c r="J519" s="19">
        <v>4</v>
      </c>
    </row>
    <row r="520" spans="1:10" x14ac:dyDescent="0.3">
      <c r="A520" s="17" t="s">
        <v>524</v>
      </c>
      <c r="B520" s="19" t="s">
        <v>112</v>
      </c>
      <c r="C520" s="17" t="s">
        <v>509</v>
      </c>
      <c r="D520" s="18" t="s">
        <v>818</v>
      </c>
      <c r="E520" s="54">
        <v>7894060</v>
      </c>
      <c r="F520" s="20">
        <v>42958</v>
      </c>
      <c r="G520" s="2">
        <f t="shared" ca="1" si="8"/>
        <v>6</v>
      </c>
      <c r="H520" s="2" t="s">
        <v>128</v>
      </c>
      <c r="I520" s="22">
        <v>60237</v>
      </c>
      <c r="J520" s="19">
        <v>5</v>
      </c>
    </row>
    <row r="521" spans="1:10" x14ac:dyDescent="0.3">
      <c r="A521" s="17" t="s">
        <v>512</v>
      </c>
      <c r="B521" s="19" t="s">
        <v>123</v>
      </c>
      <c r="C521" s="17" t="s">
        <v>509</v>
      </c>
      <c r="D521" s="18" t="s">
        <v>818</v>
      </c>
      <c r="E521" s="54">
        <v>2077423</v>
      </c>
      <c r="F521" s="20">
        <v>42690</v>
      </c>
      <c r="G521" s="2">
        <f t="shared" ca="1" si="8"/>
        <v>7</v>
      </c>
      <c r="H521" s="2" t="s">
        <v>125</v>
      </c>
      <c r="I521" s="22">
        <v>47682</v>
      </c>
      <c r="J521" s="19">
        <v>3</v>
      </c>
    </row>
    <row r="522" spans="1:10" x14ac:dyDescent="0.3">
      <c r="A522" s="17" t="s">
        <v>522</v>
      </c>
      <c r="B522" s="19" t="s">
        <v>119</v>
      </c>
      <c r="C522" s="17" t="s">
        <v>509</v>
      </c>
      <c r="D522" s="18" t="s">
        <v>818</v>
      </c>
      <c r="E522" s="54">
        <v>4222035</v>
      </c>
      <c r="F522" s="20">
        <v>41819</v>
      </c>
      <c r="G522" s="2">
        <f t="shared" ca="1" si="8"/>
        <v>9</v>
      </c>
      <c r="H522" s="2" t="s">
        <v>128</v>
      </c>
      <c r="I522" s="22">
        <v>58199</v>
      </c>
      <c r="J522" s="19">
        <v>2</v>
      </c>
    </row>
    <row r="523" spans="1:10" x14ac:dyDescent="0.3">
      <c r="A523" s="17" t="s">
        <v>513</v>
      </c>
      <c r="B523" s="19" t="s">
        <v>121</v>
      </c>
      <c r="C523" s="17" t="s">
        <v>509</v>
      </c>
      <c r="D523" s="18" t="s">
        <v>820</v>
      </c>
      <c r="E523" s="54">
        <v>6688307</v>
      </c>
      <c r="F523" s="20">
        <v>42719</v>
      </c>
      <c r="G523" s="2">
        <f t="shared" ca="1" si="8"/>
        <v>6</v>
      </c>
      <c r="H523" s="2" t="s">
        <v>125</v>
      </c>
      <c r="I523" s="22">
        <v>21620</v>
      </c>
      <c r="J523" s="19">
        <v>3</v>
      </c>
    </row>
    <row r="524" spans="1:10" x14ac:dyDescent="0.3">
      <c r="A524" s="17" t="s">
        <v>516</v>
      </c>
      <c r="B524" s="19" t="s">
        <v>123</v>
      </c>
      <c r="C524" s="17" t="s">
        <v>509</v>
      </c>
      <c r="D524" s="18" t="s">
        <v>818</v>
      </c>
      <c r="E524" s="54">
        <v>1241425</v>
      </c>
      <c r="F524" s="20">
        <v>41753</v>
      </c>
      <c r="G524" s="2">
        <f t="shared" ca="1" si="8"/>
        <v>9</v>
      </c>
      <c r="H524" s="2" t="s">
        <v>114</v>
      </c>
      <c r="I524" s="22">
        <v>44010</v>
      </c>
      <c r="J524" s="19">
        <v>5</v>
      </c>
    </row>
    <row r="525" spans="1:10" x14ac:dyDescent="0.3">
      <c r="A525" s="17" t="s">
        <v>519</v>
      </c>
      <c r="B525" s="19" t="s">
        <v>112</v>
      </c>
      <c r="C525" s="17" t="s">
        <v>509</v>
      </c>
      <c r="D525" s="18" t="s">
        <v>818</v>
      </c>
      <c r="E525" s="54">
        <v>7448435</v>
      </c>
      <c r="F525" s="20">
        <v>41800</v>
      </c>
      <c r="G525" s="2">
        <f t="shared" ca="1" si="8"/>
        <v>9</v>
      </c>
      <c r="H525" s="2" t="s">
        <v>116</v>
      </c>
      <c r="I525" s="22">
        <v>53487</v>
      </c>
      <c r="J525" s="19">
        <v>5</v>
      </c>
    </row>
    <row r="526" spans="1:10" x14ac:dyDescent="0.3">
      <c r="A526" s="17" t="s">
        <v>517</v>
      </c>
      <c r="B526" s="19" t="s">
        <v>123</v>
      </c>
      <c r="C526" s="17" t="s">
        <v>509</v>
      </c>
      <c r="D526" s="18" t="s">
        <v>817</v>
      </c>
      <c r="E526" s="54">
        <v>7201704</v>
      </c>
      <c r="F526" s="20">
        <v>42830</v>
      </c>
      <c r="G526" s="2">
        <f t="shared" ca="1" si="8"/>
        <v>6</v>
      </c>
      <c r="H526" s="2" t="s">
        <v>128</v>
      </c>
      <c r="I526" s="22">
        <v>104922</v>
      </c>
      <c r="J526" s="19">
        <v>3</v>
      </c>
    </row>
    <row r="527" spans="1:10" x14ac:dyDescent="0.3">
      <c r="A527" s="17" t="s">
        <v>511</v>
      </c>
      <c r="B527" s="19" t="s">
        <v>118</v>
      </c>
      <c r="C527" s="17" t="s">
        <v>509</v>
      </c>
      <c r="D527" s="18" t="s">
        <v>817</v>
      </c>
      <c r="E527" s="54">
        <v>3759206</v>
      </c>
      <c r="F527" s="20">
        <v>42656</v>
      </c>
      <c r="G527" s="2">
        <f t="shared" ca="1" si="8"/>
        <v>7</v>
      </c>
      <c r="H527" s="2"/>
      <c r="I527" s="22">
        <v>66245</v>
      </c>
      <c r="J527" s="19">
        <v>3</v>
      </c>
    </row>
    <row r="528" spans="1:10" x14ac:dyDescent="0.3">
      <c r="A528" s="17" t="s">
        <v>619</v>
      </c>
      <c r="B528" s="19" t="s">
        <v>121</v>
      </c>
      <c r="C528" s="17" t="s">
        <v>613</v>
      </c>
      <c r="D528" s="18" t="s">
        <v>819</v>
      </c>
      <c r="E528" s="54">
        <v>8458617</v>
      </c>
      <c r="F528" s="20">
        <v>38591</v>
      </c>
      <c r="G528" s="2">
        <f t="shared" ca="1" si="8"/>
        <v>18</v>
      </c>
      <c r="H528" s="2" t="s">
        <v>114</v>
      </c>
      <c r="I528" s="22">
        <v>39501</v>
      </c>
      <c r="J528" s="19">
        <v>4</v>
      </c>
    </row>
    <row r="529" spans="1:10" x14ac:dyDescent="0.3">
      <c r="A529" s="17" t="s">
        <v>628</v>
      </c>
      <c r="B529" s="19" t="s">
        <v>123</v>
      </c>
      <c r="C529" s="17" t="s">
        <v>613</v>
      </c>
      <c r="D529" s="18" t="s">
        <v>818</v>
      </c>
      <c r="E529" s="54">
        <v>5547169</v>
      </c>
      <c r="F529" s="20">
        <v>41202</v>
      </c>
      <c r="G529" s="2">
        <f t="shared" ca="1" si="8"/>
        <v>11</v>
      </c>
      <c r="H529" s="2" t="s">
        <v>114</v>
      </c>
      <c r="I529" s="22">
        <v>52650</v>
      </c>
      <c r="J529" s="19">
        <v>5</v>
      </c>
    </row>
    <row r="530" spans="1:10" x14ac:dyDescent="0.3">
      <c r="A530" s="17" t="s">
        <v>614</v>
      </c>
      <c r="B530" s="19" t="s">
        <v>121</v>
      </c>
      <c r="C530" s="17" t="s">
        <v>613</v>
      </c>
      <c r="D530" s="18" t="s">
        <v>819</v>
      </c>
      <c r="E530" s="54">
        <v>9399835</v>
      </c>
      <c r="F530" s="20">
        <v>42639</v>
      </c>
      <c r="G530" s="2">
        <f t="shared" ca="1" si="8"/>
        <v>7</v>
      </c>
      <c r="H530" s="2" t="s">
        <v>128</v>
      </c>
      <c r="I530" s="22">
        <v>33534</v>
      </c>
      <c r="J530" s="19">
        <v>1</v>
      </c>
    </row>
    <row r="531" spans="1:10" x14ac:dyDescent="0.3">
      <c r="A531" s="17" t="s">
        <v>647</v>
      </c>
      <c r="B531" s="19" t="s">
        <v>112</v>
      </c>
      <c r="C531" s="17" t="s">
        <v>613</v>
      </c>
      <c r="D531" s="18" t="s">
        <v>818</v>
      </c>
      <c r="E531" s="54">
        <v>7875754</v>
      </c>
      <c r="F531" s="20">
        <v>38355</v>
      </c>
      <c r="G531" s="2">
        <f t="shared" ca="1" si="8"/>
        <v>18</v>
      </c>
      <c r="H531" s="2" t="s">
        <v>128</v>
      </c>
      <c r="I531" s="22">
        <v>52650</v>
      </c>
      <c r="J531" s="19">
        <v>3</v>
      </c>
    </row>
    <row r="532" spans="1:10" x14ac:dyDescent="0.3">
      <c r="A532" s="17" t="s">
        <v>624</v>
      </c>
      <c r="B532" s="19" t="s">
        <v>118</v>
      </c>
      <c r="C532" s="17" t="s">
        <v>613</v>
      </c>
      <c r="D532" s="18" t="s">
        <v>817</v>
      </c>
      <c r="E532" s="54">
        <v>9663192</v>
      </c>
      <c r="F532" s="20">
        <v>42652</v>
      </c>
      <c r="G532" s="2">
        <f t="shared" ca="1" si="8"/>
        <v>7</v>
      </c>
      <c r="H532" s="2"/>
      <c r="I532" s="22">
        <v>120758</v>
      </c>
      <c r="J532" s="19">
        <v>2</v>
      </c>
    </row>
    <row r="533" spans="1:10" x14ac:dyDescent="0.3">
      <c r="A533" s="17" t="s">
        <v>683</v>
      </c>
      <c r="B533" s="19" t="s">
        <v>123</v>
      </c>
      <c r="C533" s="17" t="s">
        <v>613</v>
      </c>
      <c r="D533" s="18" t="s">
        <v>818</v>
      </c>
      <c r="E533" s="54">
        <v>6801406</v>
      </c>
      <c r="F533" s="20">
        <v>42580</v>
      </c>
      <c r="G533" s="2">
        <f t="shared" ca="1" si="8"/>
        <v>7</v>
      </c>
      <c r="H533" s="2"/>
      <c r="I533" s="22">
        <v>45236</v>
      </c>
      <c r="J533" s="19">
        <v>4</v>
      </c>
    </row>
    <row r="534" spans="1:10" x14ac:dyDescent="0.3">
      <c r="A534" s="17" t="s">
        <v>685</v>
      </c>
      <c r="B534" s="19" t="s">
        <v>119</v>
      </c>
      <c r="C534" s="17" t="s">
        <v>613</v>
      </c>
      <c r="D534" s="18" t="s">
        <v>817</v>
      </c>
      <c r="E534" s="54">
        <v>2337949</v>
      </c>
      <c r="F534" s="20">
        <v>38579</v>
      </c>
      <c r="G534" s="2">
        <f t="shared" ca="1" si="8"/>
        <v>18</v>
      </c>
      <c r="H534" s="2" t="s">
        <v>128</v>
      </c>
      <c r="I534" s="22">
        <v>65138</v>
      </c>
      <c r="J534" s="19">
        <v>3</v>
      </c>
    </row>
    <row r="535" spans="1:10" x14ac:dyDescent="0.3">
      <c r="A535" s="17" t="s">
        <v>637</v>
      </c>
      <c r="B535" s="19" t="s">
        <v>123</v>
      </c>
      <c r="C535" s="17" t="s">
        <v>613</v>
      </c>
      <c r="D535" s="18" t="s">
        <v>820</v>
      </c>
      <c r="E535" s="54">
        <v>2288326</v>
      </c>
      <c r="F535" s="20">
        <v>37926</v>
      </c>
      <c r="G535" s="2">
        <f t="shared" ca="1" si="8"/>
        <v>20</v>
      </c>
      <c r="H535" s="2"/>
      <c r="I535" s="22">
        <v>17329</v>
      </c>
      <c r="J535" s="19">
        <v>5</v>
      </c>
    </row>
    <row r="536" spans="1:10" x14ac:dyDescent="0.3">
      <c r="A536" s="17" t="s">
        <v>621</v>
      </c>
      <c r="B536" s="19" t="s">
        <v>119</v>
      </c>
      <c r="C536" s="17" t="s">
        <v>613</v>
      </c>
      <c r="D536" s="18" t="s">
        <v>817</v>
      </c>
      <c r="E536" s="54">
        <v>6768265</v>
      </c>
      <c r="F536" s="20">
        <v>39690</v>
      </c>
      <c r="G536" s="2">
        <f t="shared" ca="1" si="8"/>
        <v>15</v>
      </c>
      <c r="H536" s="2" t="s">
        <v>128</v>
      </c>
      <c r="I536" s="22">
        <v>111362</v>
      </c>
      <c r="J536" s="19">
        <v>5</v>
      </c>
    </row>
    <row r="537" spans="1:10" x14ac:dyDescent="0.3">
      <c r="A537" s="17" t="s">
        <v>636</v>
      </c>
      <c r="B537" s="19" t="s">
        <v>121</v>
      </c>
      <c r="C537" s="17" t="s">
        <v>613</v>
      </c>
      <c r="D537" s="18" t="s">
        <v>817</v>
      </c>
      <c r="E537" s="54">
        <v>6715372</v>
      </c>
      <c r="F537" s="20">
        <v>40849</v>
      </c>
      <c r="G537" s="2">
        <f t="shared" ca="1" si="8"/>
        <v>12</v>
      </c>
      <c r="H537" s="2" t="s">
        <v>114</v>
      </c>
      <c r="I537" s="22">
        <v>106259</v>
      </c>
      <c r="J537" s="19">
        <v>4</v>
      </c>
    </row>
    <row r="538" spans="1:10" x14ac:dyDescent="0.3">
      <c r="A538" s="17" t="s">
        <v>667</v>
      </c>
      <c r="B538" s="19" t="s">
        <v>121</v>
      </c>
      <c r="C538" s="17" t="s">
        <v>613</v>
      </c>
      <c r="D538" s="18" t="s">
        <v>818</v>
      </c>
      <c r="E538" s="54">
        <v>4388104</v>
      </c>
      <c r="F538" s="20">
        <v>41785</v>
      </c>
      <c r="G538" s="2">
        <f t="shared" ca="1" si="8"/>
        <v>9</v>
      </c>
      <c r="H538" s="2"/>
      <c r="I538" s="22">
        <v>58482</v>
      </c>
      <c r="J538" s="19">
        <v>5</v>
      </c>
    </row>
    <row r="539" spans="1:10" x14ac:dyDescent="0.3">
      <c r="A539" s="17" t="s">
        <v>654</v>
      </c>
      <c r="B539" s="19" t="s">
        <v>123</v>
      </c>
      <c r="C539" s="17" t="s">
        <v>613</v>
      </c>
      <c r="D539" s="18" t="s">
        <v>819</v>
      </c>
      <c r="E539" s="54">
        <v>8572350</v>
      </c>
      <c r="F539" s="20">
        <v>41358</v>
      </c>
      <c r="G539" s="2">
        <f t="shared" ca="1" si="8"/>
        <v>10</v>
      </c>
      <c r="H539" s="2"/>
      <c r="I539" s="22">
        <v>35753</v>
      </c>
      <c r="J539" s="19">
        <v>5</v>
      </c>
    </row>
    <row r="540" spans="1:10" x14ac:dyDescent="0.3">
      <c r="A540" s="17" t="s">
        <v>632</v>
      </c>
      <c r="B540" s="19" t="s">
        <v>119</v>
      </c>
      <c r="C540" s="17" t="s">
        <v>613</v>
      </c>
      <c r="D540" s="18" t="s">
        <v>820</v>
      </c>
      <c r="E540" s="54">
        <v>2402874</v>
      </c>
      <c r="F540" s="20">
        <v>38622</v>
      </c>
      <c r="G540" s="2">
        <f t="shared" ca="1" si="8"/>
        <v>18</v>
      </c>
      <c r="H540" s="2"/>
      <c r="I540" s="22">
        <v>20995</v>
      </c>
      <c r="J540" s="19">
        <v>4</v>
      </c>
    </row>
    <row r="541" spans="1:10" x14ac:dyDescent="0.3">
      <c r="A541" s="17" t="s">
        <v>626</v>
      </c>
      <c r="B541" s="19" t="s">
        <v>118</v>
      </c>
      <c r="C541" s="17" t="s">
        <v>613</v>
      </c>
      <c r="D541" s="18" t="s">
        <v>818</v>
      </c>
      <c r="E541" s="54">
        <v>5047849</v>
      </c>
      <c r="F541" s="20">
        <v>41199</v>
      </c>
      <c r="G541" s="2">
        <f t="shared" ca="1" si="8"/>
        <v>11</v>
      </c>
      <c r="H541" s="2" t="s">
        <v>128</v>
      </c>
      <c r="I541" s="22">
        <v>60899</v>
      </c>
      <c r="J541" s="19">
        <v>2</v>
      </c>
    </row>
    <row r="542" spans="1:10" x14ac:dyDescent="0.3">
      <c r="A542" s="17" t="s">
        <v>640</v>
      </c>
      <c r="B542" s="19" t="s">
        <v>121</v>
      </c>
      <c r="C542" s="17" t="s">
        <v>613</v>
      </c>
      <c r="D542" s="18" t="s">
        <v>817</v>
      </c>
      <c r="E542" s="54">
        <v>1447090</v>
      </c>
      <c r="F542" s="20">
        <v>40858</v>
      </c>
      <c r="G542" s="2">
        <f t="shared" ca="1" si="8"/>
        <v>12</v>
      </c>
      <c r="H542" s="2"/>
      <c r="I542" s="22">
        <v>116006</v>
      </c>
      <c r="J542" s="19">
        <v>2</v>
      </c>
    </row>
    <row r="543" spans="1:10" x14ac:dyDescent="0.3">
      <c r="A543" s="17" t="s">
        <v>664</v>
      </c>
      <c r="B543" s="19" t="s">
        <v>121</v>
      </c>
      <c r="C543" s="17" t="s">
        <v>613</v>
      </c>
      <c r="D543" s="18" t="s">
        <v>818</v>
      </c>
      <c r="E543" s="54">
        <v>2858426</v>
      </c>
      <c r="F543" s="20">
        <v>38472</v>
      </c>
      <c r="G543" s="2">
        <f t="shared" ca="1" si="8"/>
        <v>18</v>
      </c>
      <c r="H543" s="2" t="s">
        <v>116</v>
      </c>
      <c r="I543" s="22">
        <v>61938</v>
      </c>
      <c r="J543" s="19">
        <v>5</v>
      </c>
    </row>
    <row r="544" spans="1:10" x14ac:dyDescent="0.3">
      <c r="A544" s="17" t="s">
        <v>675</v>
      </c>
      <c r="B544" s="19" t="s">
        <v>121</v>
      </c>
      <c r="C544" s="17" t="s">
        <v>613</v>
      </c>
      <c r="D544" s="18" t="s">
        <v>819</v>
      </c>
      <c r="E544" s="54">
        <v>9372238</v>
      </c>
      <c r="F544" s="20">
        <v>41810</v>
      </c>
      <c r="G544" s="2">
        <f t="shared" ca="1" si="8"/>
        <v>9</v>
      </c>
      <c r="H544" s="2" t="s">
        <v>128</v>
      </c>
      <c r="I544" s="22">
        <v>39596</v>
      </c>
      <c r="J544" s="19">
        <v>5</v>
      </c>
    </row>
    <row r="545" spans="1:10" x14ac:dyDescent="0.3">
      <c r="A545" s="17" t="s">
        <v>680</v>
      </c>
      <c r="B545" s="19" t="s">
        <v>121</v>
      </c>
      <c r="C545" s="17" t="s">
        <v>613</v>
      </c>
      <c r="D545" s="18" t="s">
        <v>817</v>
      </c>
      <c r="E545" s="54">
        <v>4657045</v>
      </c>
      <c r="F545" s="20">
        <v>38544</v>
      </c>
      <c r="G545" s="2">
        <f t="shared" ca="1" si="8"/>
        <v>18</v>
      </c>
      <c r="H545" s="2"/>
      <c r="I545" s="22">
        <v>74034</v>
      </c>
      <c r="J545" s="19">
        <v>4</v>
      </c>
    </row>
    <row r="546" spans="1:10" x14ac:dyDescent="0.3">
      <c r="A546" s="17" t="s">
        <v>663</v>
      </c>
      <c r="B546" s="19" t="s">
        <v>123</v>
      </c>
      <c r="C546" s="17" t="s">
        <v>613</v>
      </c>
      <c r="D546" s="18" t="s">
        <v>817</v>
      </c>
      <c r="E546" s="54">
        <v>9047189</v>
      </c>
      <c r="F546" s="20">
        <v>38471</v>
      </c>
      <c r="G546" s="2">
        <f t="shared" ca="1" si="8"/>
        <v>18</v>
      </c>
      <c r="H546" s="2"/>
      <c r="I546" s="22">
        <v>82080</v>
      </c>
      <c r="J546" s="19">
        <v>4</v>
      </c>
    </row>
    <row r="547" spans="1:10" x14ac:dyDescent="0.3">
      <c r="A547" s="17" t="s">
        <v>653</v>
      </c>
      <c r="B547" s="19" t="s">
        <v>121</v>
      </c>
      <c r="C547" s="17" t="s">
        <v>613</v>
      </c>
      <c r="D547" s="18" t="s">
        <v>817</v>
      </c>
      <c r="E547" s="54">
        <v>1325726</v>
      </c>
      <c r="F547" s="20">
        <v>41338</v>
      </c>
      <c r="G547" s="2">
        <f t="shared" ca="1" si="8"/>
        <v>10</v>
      </c>
      <c r="H547" s="2" t="s">
        <v>114</v>
      </c>
      <c r="I547" s="22">
        <v>73170</v>
      </c>
      <c r="J547" s="19">
        <v>4</v>
      </c>
    </row>
    <row r="548" spans="1:10" x14ac:dyDescent="0.3">
      <c r="A548" s="17" t="s">
        <v>635</v>
      </c>
      <c r="B548" s="19" t="s">
        <v>121</v>
      </c>
      <c r="C548" s="17" t="s">
        <v>613</v>
      </c>
      <c r="D548" s="18" t="s">
        <v>817</v>
      </c>
      <c r="E548" s="54">
        <v>6808559</v>
      </c>
      <c r="F548" s="20">
        <v>43055</v>
      </c>
      <c r="G548" s="2">
        <f t="shared" ca="1" si="8"/>
        <v>6</v>
      </c>
      <c r="H548" s="2" t="s">
        <v>114</v>
      </c>
      <c r="I548" s="22">
        <v>88521</v>
      </c>
      <c r="J548" s="19">
        <v>3</v>
      </c>
    </row>
    <row r="549" spans="1:10" x14ac:dyDescent="0.3">
      <c r="A549" s="17" t="s">
        <v>662</v>
      </c>
      <c r="B549" s="19" t="s">
        <v>123</v>
      </c>
      <c r="C549" s="17" t="s">
        <v>613</v>
      </c>
      <c r="D549" s="18" t="s">
        <v>818</v>
      </c>
      <c r="E549" s="54">
        <v>4742818</v>
      </c>
      <c r="F549" s="20">
        <v>41040</v>
      </c>
      <c r="G549" s="2">
        <f t="shared" ca="1" si="8"/>
        <v>11</v>
      </c>
      <c r="H549" s="2" t="s">
        <v>128</v>
      </c>
      <c r="I549" s="22">
        <v>57699</v>
      </c>
      <c r="J549" s="19">
        <v>2</v>
      </c>
    </row>
    <row r="550" spans="1:10" x14ac:dyDescent="0.3">
      <c r="A550" s="17" t="s">
        <v>615</v>
      </c>
      <c r="B550" s="19" t="s">
        <v>121</v>
      </c>
      <c r="C550" s="17" t="s">
        <v>613</v>
      </c>
      <c r="D550" s="18" t="s">
        <v>817</v>
      </c>
      <c r="E550" s="54">
        <v>4759506</v>
      </c>
      <c r="F550" s="20">
        <v>42974</v>
      </c>
      <c r="G550" s="2">
        <f t="shared" ca="1" si="8"/>
        <v>6</v>
      </c>
      <c r="H550" s="2" t="s">
        <v>114</v>
      </c>
      <c r="I550" s="22">
        <v>74021</v>
      </c>
      <c r="J550" s="19">
        <v>1</v>
      </c>
    </row>
    <row r="551" spans="1:10" x14ac:dyDescent="0.3">
      <c r="A551" s="17" t="s">
        <v>616</v>
      </c>
      <c r="B551" s="19" t="s">
        <v>123</v>
      </c>
      <c r="C551" s="17" t="s">
        <v>613</v>
      </c>
      <c r="D551" s="18" t="s">
        <v>818</v>
      </c>
      <c r="E551" s="54">
        <v>9786682</v>
      </c>
      <c r="F551" s="20">
        <v>41523</v>
      </c>
      <c r="G551" s="2">
        <f t="shared" ca="1" si="8"/>
        <v>10</v>
      </c>
      <c r="H551" s="2"/>
      <c r="I551" s="22">
        <v>49664</v>
      </c>
      <c r="J551" s="19">
        <v>4</v>
      </c>
    </row>
    <row r="552" spans="1:10" x14ac:dyDescent="0.3">
      <c r="A552" s="17" t="s">
        <v>648</v>
      </c>
      <c r="B552" s="19" t="s">
        <v>121</v>
      </c>
      <c r="C552" s="17" t="s">
        <v>613</v>
      </c>
      <c r="D552" s="18" t="s">
        <v>817</v>
      </c>
      <c r="E552" s="54">
        <v>8569564</v>
      </c>
      <c r="F552" s="20">
        <v>38377</v>
      </c>
      <c r="G552" s="2">
        <f t="shared" ca="1" si="8"/>
        <v>18</v>
      </c>
      <c r="H552" s="2" t="s">
        <v>114</v>
      </c>
      <c r="I552" s="22">
        <v>93420</v>
      </c>
      <c r="J552" s="19">
        <v>4</v>
      </c>
    </row>
    <row r="553" spans="1:10" x14ac:dyDescent="0.3">
      <c r="A553" s="17" t="s">
        <v>657</v>
      </c>
      <c r="B553" s="19" t="s">
        <v>127</v>
      </c>
      <c r="C553" s="17" t="s">
        <v>613</v>
      </c>
      <c r="D553" s="18" t="s">
        <v>817</v>
      </c>
      <c r="E553" s="54">
        <v>9321271</v>
      </c>
      <c r="F553" s="20">
        <v>39880</v>
      </c>
      <c r="G553" s="2">
        <f t="shared" ca="1" si="8"/>
        <v>14</v>
      </c>
      <c r="H553" s="2" t="s">
        <v>114</v>
      </c>
      <c r="I553" s="22">
        <v>65799</v>
      </c>
      <c r="J553" s="19">
        <v>1</v>
      </c>
    </row>
    <row r="554" spans="1:10" x14ac:dyDescent="0.3">
      <c r="A554" s="17" t="s">
        <v>645</v>
      </c>
      <c r="B554" s="19" t="s">
        <v>123</v>
      </c>
      <c r="C554" s="17" t="s">
        <v>613</v>
      </c>
      <c r="D554" s="18" t="s">
        <v>817</v>
      </c>
      <c r="E554" s="54">
        <v>3774927</v>
      </c>
      <c r="F554" s="20">
        <v>38707</v>
      </c>
      <c r="G554" s="2">
        <f t="shared" ca="1" si="8"/>
        <v>17</v>
      </c>
      <c r="H554" s="2"/>
      <c r="I554" s="22">
        <v>104976</v>
      </c>
      <c r="J554" s="19">
        <v>3</v>
      </c>
    </row>
    <row r="555" spans="1:10" x14ac:dyDescent="0.3">
      <c r="A555" s="17" t="s">
        <v>634</v>
      </c>
      <c r="B555" s="19" t="s">
        <v>121</v>
      </c>
      <c r="C555" s="17" t="s">
        <v>613</v>
      </c>
      <c r="D555" s="18" t="s">
        <v>817</v>
      </c>
      <c r="E555" s="54">
        <v>6598460</v>
      </c>
      <c r="F555" s="20">
        <v>42646</v>
      </c>
      <c r="G555" s="2">
        <f t="shared" ca="1" si="8"/>
        <v>7</v>
      </c>
      <c r="H555" s="2" t="s">
        <v>120</v>
      </c>
      <c r="I555" s="22">
        <v>108351</v>
      </c>
      <c r="J555" s="19">
        <v>3</v>
      </c>
    </row>
    <row r="556" spans="1:10" x14ac:dyDescent="0.3">
      <c r="A556" s="17" t="s">
        <v>669</v>
      </c>
      <c r="B556" s="19" t="s">
        <v>119</v>
      </c>
      <c r="C556" s="17" t="s">
        <v>613</v>
      </c>
      <c r="D556" s="18" t="s">
        <v>819</v>
      </c>
      <c r="E556" s="54">
        <v>4699419</v>
      </c>
      <c r="F556" s="20">
        <v>43260</v>
      </c>
      <c r="G556" s="2">
        <f t="shared" ca="1" si="8"/>
        <v>5</v>
      </c>
      <c r="H556" s="2" t="s">
        <v>128</v>
      </c>
      <c r="I556" s="22">
        <v>34945</v>
      </c>
      <c r="J556" s="19">
        <v>5</v>
      </c>
    </row>
    <row r="557" spans="1:10" x14ac:dyDescent="0.3">
      <c r="A557" s="17" t="s">
        <v>670</v>
      </c>
      <c r="B557" s="19" t="s">
        <v>123</v>
      </c>
      <c r="C557" s="17" t="s">
        <v>613</v>
      </c>
      <c r="D557" s="18" t="s">
        <v>817</v>
      </c>
      <c r="E557" s="54">
        <v>4651988</v>
      </c>
      <c r="F557" s="20">
        <v>42534</v>
      </c>
      <c r="G557" s="2">
        <f t="shared" ca="1" si="8"/>
        <v>7</v>
      </c>
      <c r="H557" s="2" t="s">
        <v>116</v>
      </c>
      <c r="I557" s="22">
        <v>85091</v>
      </c>
      <c r="J557" s="19">
        <v>1</v>
      </c>
    </row>
    <row r="558" spans="1:10" x14ac:dyDescent="0.3">
      <c r="A558" s="17" t="s">
        <v>644</v>
      </c>
      <c r="B558" s="19" t="s">
        <v>121</v>
      </c>
      <c r="C558" s="17" t="s">
        <v>613</v>
      </c>
      <c r="D558" s="18" t="s">
        <v>817</v>
      </c>
      <c r="E558" s="54">
        <v>5281637</v>
      </c>
      <c r="F558" s="20">
        <v>37961</v>
      </c>
      <c r="G558" s="2">
        <f t="shared" ca="1" si="8"/>
        <v>19</v>
      </c>
      <c r="H558" s="2" t="s">
        <v>128</v>
      </c>
      <c r="I558" s="22">
        <v>94878</v>
      </c>
      <c r="J558" s="19">
        <v>3</v>
      </c>
    </row>
    <row r="559" spans="1:10" x14ac:dyDescent="0.3">
      <c r="A559" s="17" t="s">
        <v>682</v>
      </c>
      <c r="B559" s="19" t="s">
        <v>119</v>
      </c>
      <c r="C559" s="17" t="s">
        <v>613</v>
      </c>
      <c r="D559" s="18" t="s">
        <v>819</v>
      </c>
      <c r="E559" s="54">
        <v>6722408</v>
      </c>
      <c r="F559" s="20">
        <v>41482</v>
      </c>
      <c r="G559" s="2">
        <f t="shared" ca="1" si="8"/>
        <v>10</v>
      </c>
      <c r="H559" s="2"/>
      <c r="I559" s="22">
        <v>31984</v>
      </c>
      <c r="J559" s="19">
        <v>4</v>
      </c>
    </row>
    <row r="560" spans="1:10" x14ac:dyDescent="0.3">
      <c r="A560" s="17" t="s">
        <v>631</v>
      </c>
      <c r="B560" s="19" t="s">
        <v>121</v>
      </c>
      <c r="C560" s="17" t="s">
        <v>613</v>
      </c>
      <c r="D560" s="18" t="s">
        <v>817</v>
      </c>
      <c r="E560" s="54">
        <v>1993475</v>
      </c>
      <c r="F560" s="20">
        <v>38279</v>
      </c>
      <c r="G560" s="2">
        <f t="shared" ca="1" si="8"/>
        <v>19</v>
      </c>
      <c r="H560" s="2"/>
      <c r="I560" s="22">
        <v>71969</v>
      </c>
      <c r="J560" s="19">
        <v>5</v>
      </c>
    </row>
    <row r="561" spans="1:10" x14ac:dyDescent="0.3">
      <c r="A561" s="17" t="s">
        <v>681</v>
      </c>
      <c r="B561" s="19" t="s">
        <v>121</v>
      </c>
      <c r="C561" s="17" t="s">
        <v>613</v>
      </c>
      <c r="D561" s="18" t="s">
        <v>817</v>
      </c>
      <c r="E561" s="54">
        <v>7582682</v>
      </c>
      <c r="F561" s="20">
        <v>41862</v>
      </c>
      <c r="G561" s="2">
        <f t="shared" ca="1" si="8"/>
        <v>9</v>
      </c>
      <c r="H561" s="2" t="s">
        <v>114</v>
      </c>
      <c r="I561" s="22">
        <v>72765</v>
      </c>
      <c r="J561" s="19">
        <v>5</v>
      </c>
    </row>
    <row r="562" spans="1:10" x14ac:dyDescent="0.3">
      <c r="A562" s="17" t="s">
        <v>679</v>
      </c>
      <c r="B562" s="19" t="s">
        <v>123</v>
      </c>
      <c r="C562" s="17" t="s">
        <v>613</v>
      </c>
      <c r="D562" s="18" t="s">
        <v>817</v>
      </c>
      <c r="E562" s="54">
        <v>6438587</v>
      </c>
      <c r="F562" s="20">
        <v>42551</v>
      </c>
      <c r="G562" s="2">
        <f t="shared" ca="1" si="8"/>
        <v>7</v>
      </c>
      <c r="H562" s="2" t="s">
        <v>128</v>
      </c>
      <c r="I562" s="22">
        <v>89694</v>
      </c>
      <c r="J562" s="19">
        <v>3</v>
      </c>
    </row>
    <row r="563" spans="1:10" x14ac:dyDescent="0.3">
      <c r="A563" s="17" t="s">
        <v>651</v>
      </c>
      <c r="B563" s="19" t="s">
        <v>123</v>
      </c>
      <c r="C563" s="17" t="s">
        <v>613</v>
      </c>
      <c r="D563" s="18" t="s">
        <v>819</v>
      </c>
      <c r="E563" s="54">
        <v>5244741</v>
      </c>
      <c r="F563" s="20">
        <v>42415</v>
      </c>
      <c r="G563" s="2">
        <f t="shared" ca="1" si="8"/>
        <v>7</v>
      </c>
      <c r="H563" s="2"/>
      <c r="I563" s="22">
        <v>29133</v>
      </c>
      <c r="J563" s="19">
        <v>3</v>
      </c>
    </row>
    <row r="564" spans="1:10" x14ac:dyDescent="0.3">
      <c r="A564" s="17" t="s">
        <v>668</v>
      </c>
      <c r="B564" s="19" t="s">
        <v>127</v>
      </c>
      <c r="C564" s="17" t="s">
        <v>613</v>
      </c>
      <c r="D564" s="18" t="s">
        <v>819</v>
      </c>
      <c r="E564" s="54">
        <v>5425053</v>
      </c>
      <c r="F564" s="20">
        <v>42143</v>
      </c>
      <c r="G564" s="2">
        <f t="shared" ca="1" si="8"/>
        <v>8</v>
      </c>
      <c r="H564" s="2" t="s">
        <v>128</v>
      </c>
      <c r="I564" s="22">
        <v>31307</v>
      </c>
      <c r="J564" s="19">
        <v>5</v>
      </c>
    </row>
    <row r="565" spans="1:10" x14ac:dyDescent="0.3">
      <c r="A565" s="17" t="s">
        <v>622</v>
      </c>
      <c r="B565" s="19" t="s">
        <v>127</v>
      </c>
      <c r="C565" s="17" t="s">
        <v>613</v>
      </c>
      <c r="D565" s="18" t="s">
        <v>817</v>
      </c>
      <c r="E565" s="54">
        <v>8311917</v>
      </c>
      <c r="F565" s="20">
        <v>41513</v>
      </c>
      <c r="G565" s="2">
        <f t="shared" ca="1" si="8"/>
        <v>10</v>
      </c>
      <c r="H565" s="2" t="s">
        <v>128</v>
      </c>
      <c r="I565" s="22">
        <v>113009</v>
      </c>
      <c r="J565" s="19">
        <v>3</v>
      </c>
    </row>
    <row r="566" spans="1:10" x14ac:dyDescent="0.3">
      <c r="A566" s="17" t="s">
        <v>612</v>
      </c>
      <c r="B566" s="19" t="s">
        <v>112</v>
      </c>
      <c r="C566" s="17" t="s">
        <v>613</v>
      </c>
      <c r="D566" s="18" t="s">
        <v>819</v>
      </c>
      <c r="E566" s="54">
        <v>2417486</v>
      </c>
      <c r="F566" s="20">
        <v>42626</v>
      </c>
      <c r="G566" s="2">
        <f t="shared" ca="1" si="8"/>
        <v>7</v>
      </c>
      <c r="H566" s="2"/>
      <c r="I566" s="22">
        <v>41132</v>
      </c>
      <c r="J566" s="19">
        <v>2</v>
      </c>
    </row>
    <row r="567" spans="1:10" x14ac:dyDescent="0.3">
      <c r="A567" s="17" t="s">
        <v>620</v>
      </c>
      <c r="B567" s="19" t="s">
        <v>123</v>
      </c>
      <c r="C567" s="17" t="s">
        <v>613</v>
      </c>
      <c r="D567" s="18" t="s">
        <v>819</v>
      </c>
      <c r="E567" s="54">
        <v>2399511</v>
      </c>
      <c r="F567" s="20">
        <v>38596</v>
      </c>
      <c r="G567" s="2">
        <f t="shared" ca="1" si="8"/>
        <v>18</v>
      </c>
      <c r="H567" s="2" t="s">
        <v>120</v>
      </c>
      <c r="I567" s="22">
        <v>28337</v>
      </c>
      <c r="J567" s="19">
        <v>4</v>
      </c>
    </row>
    <row r="568" spans="1:10" x14ac:dyDescent="0.3">
      <c r="A568" s="17" t="s">
        <v>652</v>
      </c>
      <c r="B568" s="19" t="s">
        <v>123</v>
      </c>
      <c r="C568" s="17" t="s">
        <v>613</v>
      </c>
      <c r="D568" s="18" t="s">
        <v>818</v>
      </c>
      <c r="E568" s="54">
        <v>1914886</v>
      </c>
      <c r="F568" s="20">
        <v>42791</v>
      </c>
      <c r="G568" s="2">
        <f t="shared" ca="1" si="8"/>
        <v>6</v>
      </c>
      <c r="H568" s="2"/>
      <c r="I568" s="22">
        <v>62978</v>
      </c>
      <c r="J568" s="19">
        <v>2</v>
      </c>
    </row>
    <row r="569" spans="1:10" x14ac:dyDescent="0.3">
      <c r="A569" s="17" t="s">
        <v>646</v>
      </c>
      <c r="B569" s="19" t="s">
        <v>121</v>
      </c>
      <c r="C569" s="17" t="s">
        <v>613</v>
      </c>
      <c r="D569" s="18" t="s">
        <v>818</v>
      </c>
      <c r="E569" s="54">
        <v>5799412</v>
      </c>
      <c r="F569" s="20">
        <v>40921</v>
      </c>
      <c r="G569" s="2">
        <f t="shared" ca="1" si="8"/>
        <v>11</v>
      </c>
      <c r="H569" s="2" t="s">
        <v>128</v>
      </c>
      <c r="I569" s="22">
        <v>50990</v>
      </c>
      <c r="J569" s="19">
        <v>5</v>
      </c>
    </row>
    <row r="570" spans="1:10" x14ac:dyDescent="0.3">
      <c r="A570" s="17" t="s">
        <v>627</v>
      </c>
      <c r="B570" s="19" t="s">
        <v>123</v>
      </c>
      <c r="C570" s="17" t="s">
        <v>613</v>
      </c>
      <c r="D570" s="18" t="s">
        <v>817</v>
      </c>
      <c r="E570" s="54">
        <v>4572199</v>
      </c>
      <c r="F570" s="20">
        <v>41206</v>
      </c>
      <c r="G570" s="2">
        <f t="shared" ca="1" si="8"/>
        <v>11</v>
      </c>
      <c r="H570" s="2" t="s">
        <v>128</v>
      </c>
      <c r="I570" s="22">
        <v>90212</v>
      </c>
      <c r="J570" s="19">
        <v>2</v>
      </c>
    </row>
    <row r="571" spans="1:10" x14ac:dyDescent="0.3">
      <c r="A571" s="17" t="s">
        <v>674</v>
      </c>
      <c r="B571" s="19" t="s">
        <v>112</v>
      </c>
      <c r="C571" s="17" t="s">
        <v>613</v>
      </c>
      <c r="D571" s="18" t="s">
        <v>817</v>
      </c>
      <c r="E571" s="54">
        <v>9043775</v>
      </c>
      <c r="F571" s="20">
        <v>38146</v>
      </c>
      <c r="G571" s="2">
        <f t="shared" ca="1" si="8"/>
        <v>19</v>
      </c>
      <c r="H571" s="2" t="s">
        <v>128</v>
      </c>
      <c r="I571" s="22">
        <v>90999</v>
      </c>
      <c r="J571" s="19">
        <v>5</v>
      </c>
    </row>
    <row r="572" spans="1:10" x14ac:dyDescent="0.3">
      <c r="A572" s="17" t="s">
        <v>672</v>
      </c>
      <c r="B572" s="19" t="s">
        <v>112</v>
      </c>
      <c r="C572" s="17" t="s">
        <v>613</v>
      </c>
      <c r="D572" s="18" t="s">
        <v>817</v>
      </c>
      <c r="E572" s="54">
        <v>1796967</v>
      </c>
      <c r="F572" s="20">
        <v>38135</v>
      </c>
      <c r="G572" s="2">
        <f t="shared" ca="1" si="8"/>
        <v>19</v>
      </c>
      <c r="H572" s="2"/>
      <c r="I572" s="22">
        <v>79718</v>
      </c>
      <c r="J572" s="19">
        <v>4</v>
      </c>
    </row>
    <row r="573" spans="1:10" x14ac:dyDescent="0.3">
      <c r="A573" s="17" t="s">
        <v>630</v>
      </c>
      <c r="B573" s="19" t="s">
        <v>123</v>
      </c>
      <c r="C573" s="17" t="s">
        <v>613</v>
      </c>
      <c r="D573" s="18" t="s">
        <v>818</v>
      </c>
      <c r="E573" s="54">
        <v>6469201</v>
      </c>
      <c r="F573" s="20">
        <v>38261</v>
      </c>
      <c r="G573" s="2">
        <f t="shared" ca="1" si="8"/>
        <v>19</v>
      </c>
      <c r="H573" s="2" t="s">
        <v>114</v>
      </c>
      <c r="I573" s="22">
        <v>47223</v>
      </c>
      <c r="J573" s="19">
        <v>2</v>
      </c>
    </row>
    <row r="574" spans="1:10" x14ac:dyDescent="0.3">
      <c r="A574" s="17" t="s">
        <v>660</v>
      </c>
      <c r="B574" s="19" t="s">
        <v>123</v>
      </c>
      <c r="C574" s="17" t="s">
        <v>613</v>
      </c>
      <c r="D574" s="18" t="s">
        <v>817</v>
      </c>
      <c r="E574" s="54">
        <v>9297909</v>
      </c>
      <c r="F574" s="20">
        <v>38077</v>
      </c>
      <c r="G574" s="2">
        <f t="shared" ca="1" si="8"/>
        <v>19</v>
      </c>
      <c r="H574" s="2" t="s">
        <v>116</v>
      </c>
      <c r="I574" s="22">
        <v>106583</v>
      </c>
      <c r="J574" s="19">
        <v>1</v>
      </c>
    </row>
    <row r="575" spans="1:10" x14ac:dyDescent="0.3">
      <c r="A575" s="17" t="s">
        <v>673</v>
      </c>
      <c r="B575" s="19" t="s">
        <v>123</v>
      </c>
      <c r="C575" s="17" t="s">
        <v>613</v>
      </c>
      <c r="D575" s="18" t="s">
        <v>817</v>
      </c>
      <c r="E575" s="54">
        <v>2338545</v>
      </c>
      <c r="F575" s="20">
        <v>38143</v>
      </c>
      <c r="G575" s="2">
        <f t="shared" ca="1" si="8"/>
        <v>19</v>
      </c>
      <c r="H575" s="2" t="s">
        <v>125</v>
      </c>
      <c r="I575" s="22">
        <v>107474</v>
      </c>
      <c r="J575" s="19">
        <v>2</v>
      </c>
    </row>
    <row r="576" spans="1:10" x14ac:dyDescent="0.3">
      <c r="A576" s="17" t="s">
        <v>676</v>
      </c>
      <c r="B576" s="19" t="s">
        <v>119</v>
      </c>
      <c r="C576" s="17" t="s">
        <v>613</v>
      </c>
      <c r="D576" s="18" t="s">
        <v>817</v>
      </c>
      <c r="E576" s="54">
        <v>1495662</v>
      </c>
      <c r="F576" s="20">
        <v>42918</v>
      </c>
      <c r="G576" s="2">
        <f t="shared" ca="1" si="8"/>
        <v>6</v>
      </c>
      <c r="H576" s="2" t="s">
        <v>128</v>
      </c>
      <c r="I576" s="22">
        <v>85118</v>
      </c>
      <c r="J576" s="19">
        <v>3</v>
      </c>
    </row>
    <row r="577" spans="1:10" x14ac:dyDescent="0.3">
      <c r="A577" s="17" t="s">
        <v>623</v>
      </c>
      <c r="B577" s="19" t="s">
        <v>112</v>
      </c>
      <c r="C577" s="17" t="s">
        <v>613</v>
      </c>
      <c r="D577" s="18" t="s">
        <v>817</v>
      </c>
      <c r="E577" s="54">
        <v>2732311</v>
      </c>
      <c r="F577" s="20">
        <v>41880</v>
      </c>
      <c r="G577" s="2">
        <f t="shared" ca="1" si="8"/>
        <v>9</v>
      </c>
      <c r="H577" s="2" t="s">
        <v>128</v>
      </c>
      <c r="I577" s="22">
        <v>97281</v>
      </c>
      <c r="J577" s="19">
        <v>2</v>
      </c>
    </row>
    <row r="578" spans="1:10" x14ac:dyDescent="0.3">
      <c r="A578" s="17" t="s">
        <v>650</v>
      </c>
      <c r="B578" s="19" t="s">
        <v>127</v>
      </c>
      <c r="C578" s="17" t="s">
        <v>613</v>
      </c>
      <c r="D578" s="18" t="s">
        <v>819</v>
      </c>
      <c r="E578" s="54">
        <v>9457229</v>
      </c>
      <c r="F578" s="20">
        <v>39858</v>
      </c>
      <c r="G578" s="2">
        <f t="shared" ref="G578:G641" ca="1" si="9">DATEDIF(F578,TODAY(),"Y")</f>
        <v>14</v>
      </c>
      <c r="H578" s="2" t="s">
        <v>114</v>
      </c>
      <c r="I578" s="22">
        <v>39434</v>
      </c>
      <c r="J578" s="19">
        <v>5</v>
      </c>
    </row>
    <row r="579" spans="1:10" x14ac:dyDescent="0.3">
      <c r="A579" s="17" t="s">
        <v>659</v>
      </c>
      <c r="B579" s="19" t="s">
        <v>118</v>
      </c>
      <c r="C579" s="17" t="s">
        <v>613</v>
      </c>
      <c r="D579" s="18" t="s">
        <v>817</v>
      </c>
      <c r="E579" s="54">
        <v>3191922</v>
      </c>
      <c r="F579" s="20">
        <v>42824</v>
      </c>
      <c r="G579" s="2">
        <f t="shared" ca="1" si="9"/>
        <v>6</v>
      </c>
      <c r="H579" s="2" t="s">
        <v>114</v>
      </c>
      <c r="I579" s="22">
        <v>91692</v>
      </c>
      <c r="J579" s="19">
        <v>4</v>
      </c>
    </row>
    <row r="580" spans="1:10" x14ac:dyDescent="0.3">
      <c r="A580" s="17" t="s">
        <v>677</v>
      </c>
      <c r="B580" s="19" t="s">
        <v>121</v>
      </c>
      <c r="C580" s="17" t="s">
        <v>613</v>
      </c>
      <c r="D580" s="18" t="s">
        <v>817</v>
      </c>
      <c r="E580" s="54">
        <v>1746182</v>
      </c>
      <c r="F580" s="20">
        <v>43284</v>
      </c>
      <c r="G580" s="2">
        <f t="shared" ca="1" si="9"/>
        <v>5</v>
      </c>
      <c r="H580" s="2"/>
      <c r="I580" s="22">
        <v>75182</v>
      </c>
      <c r="J580" s="19">
        <v>2</v>
      </c>
    </row>
    <row r="581" spans="1:10" x14ac:dyDescent="0.3">
      <c r="A581" s="17" t="s">
        <v>642</v>
      </c>
      <c r="B581" s="19" t="s">
        <v>121</v>
      </c>
      <c r="C581" s="17" t="s">
        <v>613</v>
      </c>
      <c r="D581" s="18" t="s">
        <v>817</v>
      </c>
      <c r="E581" s="54">
        <v>5858441</v>
      </c>
      <c r="F581" s="20">
        <v>43081</v>
      </c>
      <c r="G581" s="2">
        <f t="shared" ca="1" si="9"/>
        <v>5</v>
      </c>
      <c r="H581" s="2" t="s">
        <v>114</v>
      </c>
      <c r="I581" s="22">
        <v>92435</v>
      </c>
      <c r="J581" s="19">
        <v>4</v>
      </c>
    </row>
    <row r="582" spans="1:10" x14ac:dyDescent="0.3">
      <c r="A582" s="17" t="s">
        <v>666</v>
      </c>
      <c r="B582" s="19" t="s">
        <v>112</v>
      </c>
      <c r="C582" s="17" t="s">
        <v>613</v>
      </c>
      <c r="D582" s="18" t="s">
        <v>819</v>
      </c>
      <c r="E582" s="54">
        <v>5957937</v>
      </c>
      <c r="F582" s="20">
        <v>40302</v>
      </c>
      <c r="G582" s="2">
        <f t="shared" ca="1" si="9"/>
        <v>13</v>
      </c>
      <c r="H582" s="2" t="s">
        <v>128</v>
      </c>
      <c r="I582" s="22">
        <v>43079</v>
      </c>
      <c r="J582" s="19">
        <v>5</v>
      </c>
    </row>
    <row r="583" spans="1:10" x14ac:dyDescent="0.3">
      <c r="A583" s="17" t="s">
        <v>629</v>
      </c>
      <c r="B583" s="19" t="s">
        <v>127</v>
      </c>
      <c r="C583" s="17" t="s">
        <v>613</v>
      </c>
      <c r="D583" s="18" t="s">
        <v>818</v>
      </c>
      <c r="E583" s="54">
        <v>9461256</v>
      </c>
      <c r="F583" s="20">
        <v>37907</v>
      </c>
      <c r="G583" s="2">
        <f t="shared" ca="1" si="9"/>
        <v>20</v>
      </c>
      <c r="H583" s="2" t="s">
        <v>120</v>
      </c>
      <c r="I583" s="22">
        <v>53366</v>
      </c>
      <c r="J583" s="19">
        <v>5</v>
      </c>
    </row>
    <row r="584" spans="1:10" x14ac:dyDescent="0.3">
      <c r="A584" s="17" t="s">
        <v>617</v>
      </c>
      <c r="B584" s="19" t="s">
        <v>112</v>
      </c>
      <c r="C584" s="17" t="s">
        <v>613</v>
      </c>
      <c r="D584" s="18" t="s">
        <v>817</v>
      </c>
      <c r="E584" s="54">
        <v>8407966</v>
      </c>
      <c r="F584" s="20">
        <v>40803</v>
      </c>
      <c r="G584" s="2">
        <f t="shared" ca="1" si="9"/>
        <v>12</v>
      </c>
      <c r="H584" s="2" t="s">
        <v>125</v>
      </c>
      <c r="I584" s="22">
        <v>85003</v>
      </c>
      <c r="J584" s="19">
        <v>1</v>
      </c>
    </row>
    <row r="585" spans="1:10" x14ac:dyDescent="0.3">
      <c r="A585" s="17" t="s">
        <v>655</v>
      </c>
      <c r="B585" s="19" t="s">
        <v>112</v>
      </c>
      <c r="C585" s="17" t="s">
        <v>613</v>
      </c>
      <c r="D585" s="18" t="s">
        <v>817</v>
      </c>
      <c r="E585" s="54">
        <v>8756718</v>
      </c>
      <c r="F585" s="20">
        <v>38425</v>
      </c>
      <c r="G585" s="2">
        <f t="shared" ca="1" si="9"/>
        <v>18</v>
      </c>
      <c r="H585" s="2" t="s">
        <v>128</v>
      </c>
      <c r="I585" s="22">
        <v>90477</v>
      </c>
      <c r="J585" s="19">
        <v>1</v>
      </c>
    </row>
    <row r="586" spans="1:10" x14ac:dyDescent="0.3">
      <c r="A586" s="17" t="s">
        <v>649</v>
      </c>
      <c r="B586" s="19" t="s">
        <v>112</v>
      </c>
      <c r="C586" s="17" t="s">
        <v>613</v>
      </c>
      <c r="D586" s="18" t="s">
        <v>819</v>
      </c>
      <c r="E586" s="54">
        <v>9047493</v>
      </c>
      <c r="F586" s="20">
        <v>39840</v>
      </c>
      <c r="G586" s="2">
        <f t="shared" ca="1" si="9"/>
        <v>14</v>
      </c>
      <c r="H586" s="2" t="s">
        <v>116</v>
      </c>
      <c r="I586" s="22">
        <v>38509</v>
      </c>
      <c r="J586" s="19">
        <v>4</v>
      </c>
    </row>
    <row r="587" spans="1:10" x14ac:dyDescent="0.3">
      <c r="A587" s="17" t="s">
        <v>665</v>
      </c>
      <c r="B587" s="19" t="s">
        <v>121</v>
      </c>
      <c r="C587" s="17" t="s">
        <v>613</v>
      </c>
      <c r="D587" s="18" t="s">
        <v>818</v>
      </c>
      <c r="E587" s="54">
        <v>1474418</v>
      </c>
      <c r="F587" s="20">
        <v>38488</v>
      </c>
      <c r="G587" s="2">
        <f t="shared" ca="1" si="9"/>
        <v>18</v>
      </c>
      <c r="H587" s="2" t="s">
        <v>125</v>
      </c>
      <c r="I587" s="22">
        <v>63923</v>
      </c>
      <c r="J587" s="19">
        <v>1</v>
      </c>
    </row>
    <row r="588" spans="1:10" x14ac:dyDescent="0.3">
      <c r="A588" s="17" t="s">
        <v>643</v>
      </c>
      <c r="B588" s="19" t="s">
        <v>121</v>
      </c>
      <c r="C588" s="17" t="s">
        <v>613</v>
      </c>
      <c r="D588" s="18" t="s">
        <v>817</v>
      </c>
      <c r="E588" s="54">
        <v>8761370</v>
      </c>
      <c r="F588" s="20">
        <v>41248</v>
      </c>
      <c r="G588" s="2">
        <f t="shared" ca="1" si="9"/>
        <v>10</v>
      </c>
      <c r="H588" s="2" t="s">
        <v>116</v>
      </c>
      <c r="I588" s="22">
        <v>111645</v>
      </c>
      <c r="J588" s="19">
        <v>3</v>
      </c>
    </row>
    <row r="589" spans="1:10" x14ac:dyDescent="0.3">
      <c r="A589" s="17" t="s">
        <v>639</v>
      </c>
      <c r="B589" s="19" t="s">
        <v>121</v>
      </c>
      <c r="C589" s="17" t="s">
        <v>613</v>
      </c>
      <c r="D589" s="18" t="s">
        <v>817</v>
      </c>
      <c r="E589" s="54">
        <v>2035991</v>
      </c>
      <c r="F589" s="20">
        <v>38310</v>
      </c>
      <c r="G589" s="2">
        <f t="shared" ca="1" si="9"/>
        <v>19</v>
      </c>
      <c r="H589" s="2" t="s">
        <v>114</v>
      </c>
      <c r="I589" s="22">
        <v>78854</v>
      </c>
      <c r="J589" s="19">
        <v>5</v>
      </c>
    </row>
    <row r="590" spans="1:10" x14ac:dyDescent="0.3">
      <c r="A590" s="17" t="s">
        <v>633</v>
      </c>
      <c r="B590" s="19" t="s">
        <v>118</v>
      </c>
      <c r="C590" s="17" t="s">
        <v>613</v>
      </c>
      <c r="D590" s="18" t="s">
        <v>817</v>
      </c>
      <c r="E590" s="54">
        <v>3268324</v>
      </c>
      <c r="F590" s="20">
        <v>40092</v>
      </c>
      <c r="G590" s="2">
        <f t="shared" ca="1" si="9"/>
        <v>14</v>
      </c>
      <c r="H590" s="2"/>
      <c r="I590" s="22">
        <v>87197</v>
      </c>
      <c r="J590" s="19">
        <v>1</v>
      </c>
    </row>
    <row r="591" spans="1:10" x14ac:dyDescent="0.3">
      <c r="A591" s="17" t="s">
        <v>625</v>
      </c>
      <c r="B591" s="19" t="s">
        <v>112</v>
      </c>
      <c r="C591" s="17" t="s">
        <v>613</v>
      </c>
      <c r="D591" s="18" t="s">
        <v>817</v>
      </c>
      <c r="E591" s="54">
        <v>3702094</v>
      </c>
      <c r="F591" s="20">
        <v>41188</v>
      </c>
      <c r="G591" s="2">
        <f t="shared" ca="1" si="9"/>
        <v>11</v>
      </c>
      <c r="H591" s="2" t="s">
        <v>114</v>
      </c>
      <c r="I591" s="22">
        <v>73265</v>
      </c>
      <c r="J591" s="19">
        <v>3</v>
      </c>
    </row>
    <row r="592" spans="1:10" x14ac:dyDescent="0.3">
      <c r="A592" s="17" t="s">
        <v>671</v>
      </c>
      <c r="B592" s="19" t="s">
        <v>127</v>
      </c>
      <c r="C592" s="17" t="s">
        <v>613</v>
      </c>
      <c r="D592" s="18" t="s">
        <v>818</v>
      </c>
      <c r="E592" s="54">
        <v>4224047</v>
      </c>
      <c r="F592" s="20">
        <v>41067</v>
      </c>
      <c r="G592" s="2">
        <f t="shared" ca="1" si="9"/>
        <v>11</v>
      </c>
      <c r="H592" s="2" t="s">
        <v>128</v>
      </c>
      <c r="I592" s="22">
        <v>43362</v>
      </c>
      <c r="J592" s="19">
        <v>1</v>
      </c>
    </row>
    <row r="593" spans="1:10" x14ac:dyDescent="0.3">
      <c r="A593" s="17" t="s">
        <v>638</v>
      </c>
      <c r="B593" s="19" t="s">
        <v>112</v>
      </c>
      <c r="C593" s="17" t="s">
        <v>613</v>
      </c>
      <c r="D593" s="18" t="s">
        <v>820</v>
      </c>
      <c r="E593" s="54">
        <v>8084307</v>
      </c>
      <c r="F593" s="20">
        <v>37934</v>
      </c>
      <c r="G593" s="2">
        <f t="shared" ca="1" si="9"/>
        <v>20</v>
      </c>
      <c r="H593" s="2"/>
      <c r="I593" s="22">
        <v>24181</v>
      </c>
      <c r="J593" s="19">
        <v>5</v>
      </c>
    </row>
    <row r="594" spans="1:10" x14ac:dyDescent="0.3">
      <c r="A594" s="17" t="s">
        <v>641</v>
      </c>
      <c r="B594" s="19" t="s">
        <v>112</v>
      </c>
      <c r="C594" s="17" t="s">
        <v>613</v>
      </c>
      <c r="D594" s="18" t="s">
        <v>818</v>
      </c>
      <c r="E594" s="54">
        <v>9788052</v>
      </c>
      <c r="F594" s="20">
        <v>41218</v>
      </c>
      <c r="G594" s="2">
        <f t="shared" ca="1" si="9"/>
        <v>11</v>
      </c>
      <c r="H594" s="2" t="s">
        <v>128</v>
      </c>
      <c r="I594" s="22">
        <v>58860</v>
      </c>
      <c r="J594" s="19">
        <v>5</v>
      </c>
    </row>
    <row r="595" spans="1:10" x14ac:dyDescent="0.3">
      <c r="A595" s="17" t="s">
        <v>658</v>
      </c>
      <c r="B595" s="19" t="s">
        <v>121</v>
      </c>
      <c r="C595" s="17" t="s">
        <v>613</v>
      </c>
      <c r="D595" s="18" t="s">
        <v>817</v>
      </c>
      <c r="E595" s="54">
        <v>8984669</v>
      </c>
      <c r="F595" s="20">
        <v>40967</v>
      </c>
      <c r="G595" s="2">
        <f t="shared" ca="1" si="9"/>
        <v>11</v>
      </c>
      <c r="H595" s="2" t="s">
        <v>114</v>
      </c>
      <c r="I595" s="22">
        <v>99306</v>
      </c>
      <c r="J595" s="19">
        <v>3</v>
      </c>
    </row>
    <row r="596" spans="1:10" x14ac:dyDescent="0.3">
      <c r="A596" s="17" t="s">
        <v>684</v>
      </c>
      <c r="B596" s="19" t="s">
        <v>121</v>
      </c>
      <c r="C596" s="17" t="s">
        <v>613</v>
      </c>
      <c r="D596" s="18" t="s">
        <v>818</v>
      </c>
      <c r="E596" s="54">
        <v>3387842</v>
      </c>
      <c r="F596" s="20">
        <v>42586</v>
      </c>
      <c r="G596" s="2">
        <f t="shared" ca="1" si="9"/>
        <v>7</v>
      </c>
      <c r="H596" s="2" t="s">
        <v>128</v>
      </c>
      <c r="I596" s="22">
        <v>46346</v>
      </c>
      <c r="J596" s="19">
        <v>3</v>
      </c>
    </row>
    <row r="597" spans="1:10" x14ac:dyDescent="0.3">
      <c r="A597" s="17" t="s">
        <v>661</v>
      </c>
      <c r="B597" s="19" t="s">
        <v>123</v>
      </c>
      <c r="C597" s="17" t="s">
        <v>613</v>
      </c>
      <c r="D597" s="18" t="s">
        <v>817</v>
      </c>
      <c r="E597" s="54">
        <v>7902493</v>
      </c>
      <c r="F597" s="20">
        <v>43222</v>
      </c>
      <c r="G597" s="2">
        <f t="shared" ca="1" si="9"/>
        <v>5</v>
      </c>
      <c r="H597" s="2" t="s">
        <v>125</v>
      </c>
      <c r="I597" s="22">
        <v>116424</v>
      </c>
      <c r="J597" s="19">
        <v>1</v>
      </c>
    </row>
    <row r="598" spans="1:10" x14ac:dyDescent="0.3">
      <c r="A598" s="17" t="s">
        <v>656</v>
      </c>
      <c r="B598" s="19" t="s">
        <v>118</v>
      </c>
      <c r="C598" s="17" t="s">
        <v>613</v>
      </c>
      <c r="D598" s="18" t="s">
        <v>818</v>
      </c>
      <c r="E598" s="54">
        <v>4766279</v>
      </c>
      <c r="F598" s="20">
        <v>39147</v>
      </c>
      <c r="G598" s="2">
        <f t="shared" ca="1" si="9"/>
        <v>16</v>
      </c>
      <c r="H598" s="2"/>
      <c r="I598" s="22">
        <v>63153</v>
      </c>
      <c r="J598" s="19">
        <v>2</v>
      </c>
    </row>
    <row r="599" spans="1:10" x14ac:dyDescent="0.3">
      <c r="A599" s="17" t="s">
        <v>618</v>
      </c>
      <c r="B599" s="19" t="s">
        <v>123</v>
      </c>
      <c r="C599" s="17" t="s">
        <v>613</v>
      </c>
      <c r="D599" s="18" t="s">
        <v>817</v>
      </c>
      <c r="E599" s="54">
        <v>7201668</v>
      </c>
      <c r="F599" s="20">
        <v>37871</v>
      </c>
      <c r="G599" s="2">
        <f t="shared" ca="1" si="9"/>
        <v>20</v>
      </c>
      <c r="H599" s="2"/>
      <c r="I599" s="22">
        <v>116235</v>
      </c>
      <c r="J599" s="19">
        <v>4</v>
      </c>
    </row>
    <row r="600" spans="1:10" x14ac:dyDescent="0.3">
      <c r="A600" s="17" t="s">
        <v>678</v>
      </c>
      <c r="B600" s="19" t="s">
        <v>123</v>
      </c>
      <c r="C600" s="17" t="s">
        <v>613</v>
      </c>
      <c r="D600" s="18" t="s">
        <v>817</v>
      </c>
      <c r="E600" s="54">
        <v>5103663</v>
      </c>
      <c r="F600" s="20">
        <v>41463</v>
      </c>
      <c r="G600" s="2">
        <f t="shared" ca="1" si="9"/>
        <v>10</v>
      </c>
      <c r="H600" s="2" t="s">
        <v>120</v>
      </c>
      <c r="I600" s="22">
        <v>65462</v>
      </c>
      <c r="J600" s="19">
        <v>2</v>
      </c>
    </row>
    <row r="601" spans="1:10" x14ac:dyDescent="0.3">
      <c r="A601" s="17" t="s">
        <v>691</v>
      </c>
      <c r="B601" s="19" t="s">
        <v>121</v>
      </c>
      <c r="C601" s="17" t="s">
        <v>687</v>
      </c>
      <c r="D601" s="18" t="s">
        <v>818</v>
      </c>
      <c r="E601" s="54">
        <v>5977587</v>
      </c>
      <c r="F601" s="20">
        <v>37891</v>
      </c>
      <c r="G601" s="2">
        <f t="shared" ca="1" si="9"/>
        <v>20</v>
      </c>
      <c r="H601" s="2"/>
      <c r="I601" s="22">
        <v>60791</v>
      </c>
      <c r="J601" s="19">
        <v>3</v>
      </c>
    </row>
    <row r="602" spans="1:10" x14ac:dyDescent="0.3">
      <c r="A602" s="17" t="s">
        <v>692</v>
      </c>
      <c r="B602" s="19" t="s">
        <v>121</v>
      </c>
      <c r="C602" s="17" t="s">
        <v>687</v>
      </c>
      <c r="D602" s="18" t="s">
        <v>818</v>
      </c>
      <c r="E602" s="54">
        <v>1349705</v>
      </c>
      <c r="F602" s="20">
        <v>38614</v>
      </c>
      <c r="G602" s="2">
        <f t="shared" ca="1" si="9"/>
        <v>18</v>
      </c>
      <c r="H602" s="2" t="s">
        <v>128</v>
      </c>
      <c r="I602" s="22">
        <v>47871</v>
      </c>
      <c r="J602" s="19">
        <v>1</v>
      </c>
    </row>
    <row r="603" spans="1:10" x14ac:dyDescent="0.3">
      <c r="A603" s="17" t="s">
        <v>747</v>
      </c>
      <c r="B603" s="19" t="s">
        <v>119</v>
      </c>
      <c r="C603" s="17" t="s">
        <v>687</v>
      </c>
      <c r="D603" s="18" t="s">
        <v>818</v>
      </c>
      <c r="E603" s="54">
        <v>6155958</v>
      </c>
      <c r="F603" s="20">
        <v>42475</v>
      </c>
      <c r="G603" s="2">
        <f t="shared" ca="1" si="9"/>
        <v>7</v>
      </c>
      <c r="H603" s="2" t="s">
        <v>128</v>
      </c>
      <c r="I603" s="22">
        <v>51442</v>
      </c>
      <c r="J603" s="19">
        <v>2</v>
      </c>
    </row>
    <row r="604" spans="1:10" x14ac:dyDescent="0.3">
      <c r="A604" s="17" t="s">
        <v>718</v>
      </c>
      <c r="B604" s="19" t="s">
        <v>121</v>
      </c>
      <c r="C604" s="17" t="s">
        <v>687</v>
      </c>
      <c r="D604" s="18" t="s">
        <v>817</v>
      </c>
      <c r="E604" s="54">
        <v>6597830</v>
      </c>
      <c r="F604" s="20">
        <v>38737</v>
      </c>
      <c r="G604" s="2">
        <f t="shared" ca="1" si="9"/>
        <v>17</v>
      </c>
      <c r="H604" s="2" t="s">
        <v>116</v>
      </c>
      <c r="I604" s="22">
        <v>88182</v>
      </c>
      <c r="J604" s="19">
        <v>5</v>
      </c>
    </row>
    <row r="605" spans="1:10" x14ac:dyDescent="0.3">
      <c r="A605" s="17" t="s">
        <v>699</v>
      </c>
      <c r="B605" s="19" t="s">
        <v>112</v>
      </c>
      <c r="C605" s="17" t="s">
        <v>687</v>
      </c>
      <c r="D605" s="18" t="s">
        <v>817</v>
      </c>
      <c r="E605" s="54">
        <v>4531270</v>
      </c>
      <c r="F605" s="20">
        <v>38258</v>
      </c>
      <c r="G605" s="2">
        <f t="shared" ca="1" si="9"/>
        <v>19</v>
      </c>
      <c r="H605" s="2"/>
      <c r="I605" s="22">
        <v>78638</v>
      </c>
      <c r="J605" s="19">
        <v>2</v>
      </c>
    </row>
    <row r="606" spans="1:10" x14ac:dyDescent="0.3">
      <c r="A606" s="17" t="s">
        <v>734</v>
      </c>
      <c r="B606" s="19" t="s">
        <v>127</v>
      </c>
      <c r="C606" s="17" t="s">
        <v>687</v>
      </c>
      <c r="D606" s="18" t="s">
        <v>818</v>
      </c>
      <c r="E606" s="54">
        <v>5792314</v>
      </c>
      <c r="F606" s="20">
        <v>41337</v>
      </c>
      <c r="G606" s="2">
        <f t="shared" ca="1" si="9"/>
        <v>10</v>
      </c>
      <c r="H606" s="2"/>
      <c r="I606" s="22">
        <v>47574</v>
      </c>
      <c r="J606" s="19">
        <v>3</v>
      </c>
    </row>
    <row r="607" spans="1:10" x14ac:dyDescent="0.3">
      <c r="A607" s="17" t="s">
        <v>731</v>
      </c>
      <c r="B607" s="19" t="s">
        <v>112</v>
      </c>
      <c r="C607" s="17" t="s">
        <v>687</v>
      </c>
      <c r="D607" s="18" t="s">
        <v>817</v>
      </c>
      <c r="E607" s="54">
        <v>6029667</v>
      </c>
      <c r="F607" s="20">
        <v>43159</v>
      </c>
      <c r="G607" s="2">
        <f t="shared" ca="1" si="9"/>
        <v>5</v>
      </c>
      <c r="H607" s="2"/>
      <c r="I607" s="22">
        <v>79823</v>
      </c>
      <c r="J607" s="19">
        <v>4</v>
      </c>
    </row>
    <row r="608" spans="1:10" x14ac:dyDescent="0.3">
      <c r="A608" s="17" t="s">
        <v>736</v>
      </c>
      <c r="B608" s="19" t="s">
        <v>121</v>
      </c>
      <c r="C608" s="17" t="s">
        <v>687</v>
      </c>
      <c r="D608" s="18" t="s">
        <v>818</v>
      </c>
      <c r="E608" s="54">
        <v>3586590</v>
      </c>
      <c r="F608" s="20">
        <v>42425</v>
      </c>
      <c r="G608" s="2">
        <f t="shared" ca="1" si="9"/>
        <v>7</v>
      </c>
      <c r="H608" s="2"/>
      <c r="I608" s="22">
        <v>45565</v>
      </c>
      <c r="J608" s="19">
        <v>3</v>
      </c>
    </row>
    <row r="609" spans="1:10" x14ac:dyDescent="0.3">
      <c r="A609" s="17" t="s">
        <v>735</v>
      </c>
      <c r="B609" s="19" t="s">
        <v>121</v>
      </c>
      <c r="C609" s="17" t="s">
        <v>687</v>
      </c>
      <c r="D609" s="18" t="s">
        <v>818</v>
      </c>
      <c r="E609" s="54">
        <v>6315906</v>
      </c>
      <c r="F609" s="20">
        <v>41713</v>
      </c>
      <c r="G609" s="2">
        <f t="shared" ca="1" si="9"/>
        <v>9</v>
      </c>
      <c r="H609" s="2"/>
      <c r="I609" s="22">
        <v>60892</v>
      </c>
      <c r="J609" s="19">
        <v>1</v>
      </c>
    </row>
    <row r="610" spans="1:10" x14ac:dyDescent="0.3">
      <c r="A610" s="17" t="s">
        <v>715</v>
      </c>
      <c r="B610" s="19" t="s">
        <v>118</v>
      </c>
      <c r="C610" s="17" t="s">
        <v>687</v>
      </c>
      <c r="D610" s="18" t="s">
        <v>818</v>
      </c>
      <c r="E610" s="54">
        <v>7511377</v>
      </c>
      <c r="F610" s="20">
        <v>42703</v>
      </c>
      <c r="G610" s="2">
        <f t="shared" ca="1" si="9"/>
        <v>7</v>
      </c>
      <c r="H610" s="2"/>
      <c r="I610" s="22">
        <v>58037</v>
      </c>
      <c r="J610" s="19">
        <v>4</v>
      </c>
    </row>
    <row r="611" spans="1:10" x14ac:dyDescent="0.3">
      <c r="A611" s="17" t="s">
        <v>743</v>
      </c>
      <c r="B611" s="19" t="s">
        <v>121</v>
      </c>
      <c r="C611" s="17" t="s">
        <v>687</v>
      </c>
      <c r="D611" s="18" t="s">
        <v>819</v>
      </c>
      <c r="E611" s="54">
        <v>6365408</v>
      </c>
      <c r="F611" s="20">
        <v>41348</v>
      </c>
      <c r="G611" s="2">
        <f t="shared" ca="1" si="9"/>
        <v>10</v>
      </c>
      <c r="H611" s="2" t="s">
        <v>114</v>
      </c>
      <c r="I611" s="22">
        <v>33723</v>
      </c>
      <c r="J611" s="19">
        <v>3</v>
      </c>
    </row>
    <row r="612" spans="1:10" x14ac:dyDescent="0.3">
      <c r="A612" s="17" t="s">
        <v>730</v>
      </c>
      <c r="B612" s="19" t="s">
        <v>119</v>
      </c>
      <c r="C612" s="17" t="s">
        <v>687</v>
      </c>
      <c r="D612" s="18" t="s">
        <v>818</v>
      </c>
      <c r="E612" s="54">
        <v>2232785</v>
      </c>
      <c r="F612" s="20">
        <v>42399</v>
      </c>
      <c r="G612" s="2">
        <f t="shared" ca="1" si="9"/>
        <v>7</v>
      </c>
      <c r="H612" s="2"/>
      <c r="I612" s="22">
        <v>63828</v>
      </c>
      <c r="J612" s="19">
        <v>1</v>
      </c>
    </row>
    <row r="613" spans="1:10" x14ac:dyDescent="0.3">
      <c r="A613" s="17" t="s">
        <v>767</v>
      </c>
      <c r="B613" s="19" t="s">
        <v>123</v>
      </c>
      <c r="C613" s="17" t="s">
        <v>687</v>
      </c>
      <c r="D613" s="18" t="s">
        <v>817</v>
      </c>
      <c r="E613" s="54">
        <v>8113999</v>
      </c>
      <c r="F613" s="20">
        <v>41833</v>
      </c>
      <c r="G613" s="2">
        <f t="shared" ca="1" si="9"/>
        <v>9</v>
      </c>
      <c r="H613" s="2"/>
      <c r="I613" s="22">
        <v>85874</v>
      </c>
      <c r="J613" s="19">
        <v>5</v>
      </c>
    </row>
    <row r="614" spans="1:10" x14ac:dyDescent="0.3">
      <c r="A614" s="17" t="s">
        <v>749</v>
      </c>
      <c r="B614" s="19" t="s">
        <v>121</v>
      </c>
      <c r="C614" s="17" t="s">
        <v>687</v>
      </c>
      <c r="D614" s="18" t="s">
        <v>817</v>
      </c>
      <c r="E614" s="54">
        <v>5024334</v>
      </c>
      <c r="F614" s="20">
        <v>38090</v>
      </c>
      <c r="G614" s="2">
        <f t="shared" ca="1" si="9"/>
        <v>19</v>
      </c>
      <c r="H614" s="2" t="s">
        <v>116</v>
      </c>
      <c r="I614" s="22">
        <v>87035</v>
      </c>
      <c r="J614" s="19">
        <v>5</v>
      </c>
    </row>
    <row r="615" spans="1:10" x14ac:dyDescent="0.3">
      <c r="A615" s="17" t="s">
        <v>757</v>
      </c>
      <c r="B615" s="19" t="s">
        <v>127</v>
      </c>
      <c r="C615" s="17" t="s">
        <v>687</v>
      </c>
      <c r="D615" s="18" t="s">
        <v>818</v>
      </c>
      <c r="E615" s="54">
        <v>3175226</v>
      </c>
      <c r="F615" s="20">
        <v>38118</v>
      </c>
      <c r="G615" s="2">
        <f t="shared" ca="1" si="9"/>
        <v>19</v>
      </c>
      <c r="H615" s="2" t="s">
        <v>125</v>
      </c>
      <c r="I615" s="22">
        <v>62242</v>
      </c>
      <c r="J615" s="19">
        <v>5</v>
      </c>
    </row>
    <row r="616" spans="1:10" x14ac:dyDescent="0.3">
      <c r="A616" s="17" t="s">
        <v>706</v>
      </c>
      <c r="B616" s="19" t="s">
        <v>121</v>
      </c>
      <c r="C616" s="17" t="s">
        <v>687</v>
      </c>
      <c r="D616" s="18" t="s">
        <v>817</v>
      </c>
      <c r="E616" s="54">
        <v>2902657</v>
      </c>
      <c r="F616" s="20">
        <v>39021</v>
      </c>
      <c r="G616" s="2">
        <f t="shared" ca="1" si="9"/>
        <v>17</v>
      </c>
      <c r="H616" s="2" t="s">
        <v>125</v>
      </c>
      <c r="I616" s="22">
        <v>67406</v>
      </c>
      <c r="J616" s="19">
        <v>1</v>
      </c>
    </row>
    <row r="617" spans="1:10" x14ac:dyDescent="0.3">
      <c r="A617" s="17" t="s">
        <v>742</v>
      </c>
      <c r="B617" s="19" t="s">
        <v>121</v>
      </c>
      <c r="C617" s="17" t="s">
        <v>687</v>
      </c>
      <c r="D617" s="18" t="s">
        <v>817</v>
      </c>
      <c r="E617" s="54">
        <v>2511659</v>
      </c>
      <c r="F617" s="20">
        <v>39875</v>
      </c>
      <c r="G617" s="2">
        <f t="shared" ca="1" si="9"/>
        <v>14</v>
      </c>
      <c r="H617" s="2" t="s">
        <v>128</v>
      </c>
      <c r="I617" s="22">
        <v>64814</v>
      </c>
      <c r="J617" s="19">
        <v>3</v>
      </c>
    </row>
    <row r="618" spans="1:10" x14ac:dyDescent="0.3">
      <c r="A618" s="17" t="s">
        <v>732</v>
      </c>
      <c r="B618" s="19" t="s">
        <v>123</v>
      </c>
      <c r="C618" s="17" t="s">
        <v>687</v>
      </c>
      <c r="D618" s="18" t="s">
        <v>817</v>
      </c>
      <c r="E618" s="54">
        <v>4238223</v>
      </c>
      <c r="F618" s="20">
        <v>43176</v>
      </c>
      <c r="G618" s="2">
        <f t="shared" ca="1" si="9"/>
        <v>5</v>
      </c>
      <c r="H618" s="2" t="s">
        <v>116</v>
      </c>
      <c r="I618" s="22">
        <v>84753</v>
      </c>
      <c r="J618" s="19">
        <v>3</v>
      </c>
    </row>
    <row r="619" spans="1:10" x14ac:dyDescent="0.3">
      <c r="A619" s="17" t="s">
        <v>726</v>
      </c>
      <c r="B619" s="19" t="s">
        <v>121</v>
      </c>
      <c r="C619" s="17" t="s">
        <v>687</v>
      </c>
      <c r="D619" s="18" t="s">
        <v>820</v>
      </c>
      <c r="E619" s="54">
        <v>5128893</v>
      </c>
      <c r="F619" s="20">
        <v>41318</v>
      </c>
      <c r="G619" s="2">
        <f t="shared" ca="1" si="9"/>
        <v>10</v>
      </c>
      <c r="H619" s="2" t="s">
        <v>125</v>
      </c>
      <c r="I619" s="22">
        <v>15161</v>
      </c>
      <c r="J619" s="19">
        <v>4</v>
      </c>
    </row>
    <row r="620" spans="1:10" x14ac:dyDescent="0.3">
      <c r="A620" s="17" t="s">
        <v>700</v>
      </c>
      <c r="B620" s="19" t="s">
        <v>121</v>
      </c>
      <c r="C620" s="17" t="s">
        <v>687</v>
      </c>
      <c r="D620" s="18" t="s">
        <v>817</v>
      </c>
      <c r="E620" s="54">
        <v>7565882</v>
      </c>
      <c r="F620" s="20">
        <v>42300</v>
      </c>
      <c r="G620" s="2">
        <f t="shared" ca="1" si="9"/>
        <v>8</v>
      </c>
      <c r="H620" s="2"/>
      <c r="I620" s="22">
        <v>108984</v>
      </c>
      <c r="J620" s="19">
        <v>3</v>
      </c>
    </row>
    <row r="621" spans="1:10" x14ac:dyDescent="0.3">
      <c r="A621" s="17" t="s">
        <v>772</v>
      </c>
      <c r="B621" s="19" t="s">
        <v>123</v>
      </c>
      <c r="C621" s="17" t="s">
        <v>687</v>
      </c>
      <c r="D621" s="18" t="s">
        <v>817</v>
      </c>
      <c r="E621" s="54">
        <v>1304791</v>
      </c>
      <c r="F621" s="20">
        <v>43327</v>
      </c>
      <c r="G621" s="2">
        <f t="shared" ca="1" si="9"/>
        <v>5</v>
      </c>
      <c r="H621" s="2" t="s">
        <v>116</v>
      </c>
      <c r="I621" s="22">
        <v>80312</v>
      </c>
      <c r="J621" s="19">
        <v>3</v>
      </c>
    </row>
    <row r="622" spans="1:10" x14ac:dyDescent="0.3">
      <c r="A622" s="17" t="s">
        <v>729</v>
      </c>
      <c r="B622" s="19" t="s">
        <v>112</v>
      </c>
      <c r="C622" s="17" t="s">
        <v>687</v>
      </c>
      <c r="D622" s="18" t="s">
        <v>817</v>
      </c>
      <c r="E622" s="54">
        <v>5748183</v>
      </c>
      <c r="F622" s="20">
        <v>41667</v>
      </c>
      <c r="G622" s="2">
        <f t="shared" ca="1" si="9"/>
        <v>9</v>
      </c>
      <c r="H622" s="2" t="s">
        <v>114</v>
      </c>
      <c r="I622" s="22">
        <v>107163</v>
      </c>
      <c r="J622" s="19">
        <v>5</v>
      </c>
    </row>
    <row r="623" spans="1:10" x14ac:dyDescent="0.3">
      <c r="A623" s="17" t="s">
        <v>686</v>
      </c>
      <c r="B623" s="19" t="s">
        <v>121</v>
      </c>
      <c r="C623" s="17" t="s">
        <v>687</v>
      </c>
      <c r="D623" s="18" t="s">
        <v>817</v>
      </c>
      <c r="E623" s="54">
        <v>1607684</v>
      </c>
      <c r="F623" s="20">
        <v>41152</v>
      </c>
      <c r="G623" s="2">
        <f t="shared" ca="1" si="9"/>
        <v>11</v>
      </c>
      <c r="H623" s="2"/>
      <c r="I623" s="22">
        <v>94703</v>
      </c>
      <c r="J623" s="19">
        <v>2</v>
      </c>
    </row>
    <row r="624" spans="1:10" x14ac:dyDescent="0.3">
      <c r="A624" s="17" t="s">
        <v>752</v>
      </c>
      <c r="B624" s="19" t="s">
        <v>121</v>
      </c>
      <c r="C624" s="17" t="s">
        <v>687</v>
      </c>
      <c r="D624" s="18" t="s">
        <v>819</v>
      </c>
      <c r="E624" s="54">
        <v>3187331</v>
      </c>
      <c r="F624" s="20">
        <v>41784</v>
      </c>
      <c r="G624" s="2">
        <f t="shared" ca="1" si="9"/>
        <v>9</v>
      </c>
      <c r="H624" s="2"/>
      <c r="I624" s="22">
        <v>31509</v>
      </c>
      <c r="J624" s="19">
        <v>4</v>
      </c>
    </row>
    <row r="625" spans="1:10" x14ac:dyDescent="0.3">
      <c r="A625" s="17" t="s">
        <v>689</v>
      </c>
      <c r="B625" s="19" t="s">
        <v>127</v>
      </c>
      <c r="C625" s="17" t="s">
        <v>687</v>
      </c>
      <c r="D625" s="18" t="s">
        <v>818</v>
      </c>
      <c r="E625" s="54">
        <v>5813853</v>
      </c>
      <c r="F625" s="20">
        <v>41156</v>
      </c>
      <c r="G625" s="2">
        <f t="shared" ca="1" si="9"/>
        <v>11</v>
      </c>
      <c r="H625" s="2" t="s">
        <v>128</v>
      </c>
      <c r="I625" s="22">
        <v>62654</v>
      </c>
      <c r="J625" s="19">
        <v>2</v>
      </c>
    </row>
    <row r="626" spans="1:10" x14ac:dyDescent="0.3">
      <c r="A626" s="17" t="s">
        <v>771</v>
      </c>
      <c r="B626" s="19" t="s">
        <v>118</v>
      </c>
      <c r="C626" s="17" t="s">
        <v>687</v>
      </c>
      <c r="D626" s="18" t="s">
        <v>817</v>
      </c>
      <c r="E626" s="54">
        <v>1745675</v>
      </c>
      <c r="F626" s="20">
        <v>38908</v>
      </c>
      <c r="G626" s="2">
        <f t="shared" ca="1" si="9"/>
        <v>17</v>
      </c>
      <c r="H626" s="2" t="s">
        <v>128</v>
      </c>
      <c r="I626" s="22">
        <v>64301</v>
      </c>
      <c r="J626" s="19">
        <v>3</v>
      </c>
    </row>
    <row r="627" spans="1:10" x14ac:dyDescent="0.3">
      <c r="A627" s="17" t="s">
        <v>762</v>
      </c>
      <c r="B627" s="19" t="s">
        <v>121</v>
      </c>
      <c r="C627" s="17" t="s">
        <v>687</v>
      </c>
      <c r="D627" s="18" t="s">
        <v>819</v>
      </c>
      <c r="E627" s="54">
        <v>8649936</v>
      </c>
      <c r="F627" s="20">
        <v>38527</v>
      </c>
      <c r="G627" s="2">
        <f t="shared" ca="1" si="9"/>
        <v>18</v>
      </c>
      <c r="H627" s="2" t="s">
        <v>128</v>
      </c>
      <c r="I627" s="22">
        <v>35350</v>
      </c>
      <c r="J627" s="19">
        <v>5</v>
      </c>
    </row>
    <row r="628" spans="1:10" x14ac:dyDescent="0.3">
      <c r="A628" s="17" t="s">
        <v>753</v>
      </c>
      <c r="B628" s="19" t="s">
        <v>121</v>
      </c>
      <c r="C628" s="17" t="s">
        <v>687</v>
      </c>
      <c r="D628" s="18" t="s">
        <v>817</v>
      </c>
      <c r="E628" s="54">
        <v>4948845</v>
      </c>
      <c r="F628" s="20">
        <v>42865</v>
      </c>
      <c r="G628" s="2">
        <f t="shared" ca="1" si="9"/>
        <v>6</v>
      </c>
      <c r="H628" s="2"/>
      <c r="I628" s="22">
        <v>84348</v>
      </c>
      <c r="J628" s="19">
        <v>5</v>
      </c>
    </row>
    <row r="629" spans="1:10" x14ac:dyDescent="0.3">
      <c r="A629" s="17" t="s">
        <v>707</v>
      </c>
      <c r="B629" s="19" t="s">
        <v>121</v>
      </c>
      <c r="C629" s="17" t="s">
        <v>687</v>
      </c>
      <c r="D629" s="18" t="s">
        <v>817</v>
      </c>
      <c r="E629" s="54">
        <v>7567021</v>
      </c>
      <c r="F629" s="20">
        <v>39032</v>
      </c>
      <c r="G629" s="2">
        <f t="shared" ca="1" si="9"/>
        <v>17</v>
      </c>
      <c r="H629" s="2" t="s">
        <v>114</v>
      </c>
      <c r="I629" s="22">
        <v>85131</v>
      </c>
      <c r="J629" s="19">
        <v>4</v>
      </c>
    </row>
    <row r="630" spans="1:10" x14ac:dyDescent="0.3">
      <c r="A630" s="17" t="s">
        <v>763</v>
      </c>
      <c r="B630" s="19" t="s">
        <v>118</v>
      </c>
      <c r="C630" s="17" t="s">
        <v>687</v>
      </c>
      <c r="D630" s="18" t="s">
        <v>818</v>
      </c>
      <c r="E630" s="54">
        <v>2176859</v>
      </c>
      <c r="F630" s="20">
        <v>41787</v>
      </c>
      <c r="G630" s="2">
        <f t="shared" ca="1" si="9"/>
        <v>9</v>
      </c>
      <c r="H630" s="2" t="s">
        <v>114</v>
      </c>
      <c r="I630" s="22">
        <v>60116</v>
      </c>
      <c r="J630" s="19">
        <v>2</v>
      </c>
    </row>
    <row r="631" spans="1:10" x14ac:dyDescent="0.3">
      <c r="A631" s="17" t="s">
        <v>716</v>
      </c>
      <c r="B631" s="19" t="s">
        <v>121</v>
      </c>
      <c r="C631" s="17" t="s">
        <v>687</v>
      </c>
      <c r="D631" s="18" t="s">
        <v>819</v>
      </c>
      <c r="E631" s="54">
        <v>5413355</v>
      </c>
      <c r="F631" s="20">
        <v>41273</v>
      </c>
      <c r="G631" s="2">
        <f t="shared" ca="1" si="9"/>
        <v>10</v>
      </c>
      <c r="H631" s="2"/>
      <c r="I631" s="22">
        <v>36374</v>
      </c>
      <c r="J631" s="19">
        <v>4</v>
      </c>
    </row>
    <row r="632" spans="1:10" x14ac:dyDescent="0.3">
      <c r="A632" s="17" t="s">
        <v>756</v>
      </c>
      <c r="B632" s="19" t="s">
        <v>127</v>
      </c>
      <c r="C632" s="17" t="s">
        <v>687</v>
      </c>
      <c r="D632" s="18" t="s">
        <v>817</v>
      </c>
      <c r="E632" s="54">
        <v>5742489</v>
      </c>
      <c r="F632" s="20">
        <v>42516</v>
      </c>
      <c r="G632" s="2">
        <f t="shared" ca="1" si="9"/>
        <v>7</v>
      </c>
      <c r="H632" s="2"/>
      <c r="I632" s="22">
        <v>118571</v>
      </c>
      <c r="J632" s="19">
        <v>2</v>
      </c>
    </row>
    <row r="633" spans="1:10" x14ac:dyDescent="0.3">
      <c r="A633" s="17" t="s">
        <v>721</v>
      </c>
      <c r="B633" s="19" t="s">
        <v>121</v>
      </c>
      <c r="C633" s="17" t="s">
        <v>687</v>
      </c>
      <c r="D633" s="18" t="s">
        <v>820</v>
      </c>
      <c r="E633" s="54">
        <v>5273721</v>
      </c>
      <c r="F633" s="20">
        <v>42761</v>
      </c>
      <c r="G633" s="2">
        <f t="shared" ca="1" si="9"/>
        <v>6</v>
      </c>
      <c r="H633" s="2" t="s">
        <v>128</v>
      </c>
      <c r="I633" s="22">
        <v>18164</v>
      </c>
      <c r="J633" s="19">
        <v>2</v>
      </c>
    </row>
    <row r="634" spans="1:10" x14ac:dyDescent="0.3">
      <c r="A634" s="17" t="s">
        <v>775</v>
      </c>
      <c r="B634" s="19" t="s">
        <v>119</v>
      </c>
      <c r="C634" s="17" t="s">
        <v>687</v>
      </c>
      <c r="D634" s="18" t="s">
        <v>817</v>
      </c>
      <c r="E634" s="54">
        <v>8892068</v>
      </c>
      <c r="F634" s="20">
        <v>41128</v>
      </c>
      <c r="G634" s="2">
        <f t="shared" ca="1" si="9"/>
        <v>11</v>
      </c>
      <c r="H634" s="2" t="s">
        <v>114</v>
      </c>
      <c r="I634" s="22">
        <v>116532</v>
      </c>
      <c r="J634" s="19">
        <v>4</v>
      </c>
    </row>
    <row r="635" spans="1:10" x14ac:dyDescent="0.3">
      <c r="A635" s="17" t="s">
        <v>737</v>
      </c>
      <c r="B635" s="19" t="s">
        <v>121</v>
      </c>
      <c r="C635" s="17" t="s">
        <v>687</v>
      </c>
      <c r="D635" s="18" t="s">
        <v>817</v>
      </c>
      <c r="E635" s="54">
        <v>9567056</v>
      </c>
      <c r="F635" s="20">
        <v>42454</v>
      </c>
      <c r="G635" s="2">
        <f t="shared" ca="1" si="9"/>
        <v>7</v>
      </c>
      <c r="H635" s="2" t="s">
        <v>114</v>
      </c>
      <c r="I635" s="22">
        <v>78800</v>
      </c>
      <c r="J635" s="19">
        <v>5</v>
      </c>
    </row>
    <row r="636" spans="1:10" x14ac:dyDescent="0.3">
      <c r="A636" s="17" t="s">
        <v>778</v>
      </c>
      <c r="B636" s="19" t="s">
        <v>127</v>
      </c>
      <c r="C636" s="17" t="s">
        <v>687</v>
      </c>
      <c r="D636" s="18" t="s">
        <v>817</v>
      </c>
      <c r="E636" s="54">
        <v>7362885</v>
      </c>
      <c r="F636" s="20">
        <v>41506</v>
      </c>
      <c r="G636" s="2">
        <f t="shared" ca="1" si="9"/>
        <v>10</v>
      </c>
      <c r="H636" s="2" t="s">
        <v>116</v>
      </c>
      <c r="I636" s="22">
        <v>92961</v>
      </c>
      <c r="J636" s="19">
        <v>2</v>
      </c>
    </row>
    <row r="637" spans="1:10" x14ac:dyDescent="0.3">
      <c r="A637" s="17" t="s">
        <v>698</v>
      </c>
      <c r="B637" s="19" t="s">
        <v>121</v>
      </c>
      <c r="C637" s="17" t="s">
        <v>687</v>
      </c>
      <c r="D637" s="18" t="s">
        <v>818</v>
      </c>
      <c r="E637" s="54">
        <v>5448895</v>
      </c>
      <c r="F637" s="20">
        <v>40818</v>
      </c>
      <c r="G637" s="2">
        <f t="shared" ca="1" si="9"/>
        <v>12</v>
      </c>
      <c r="H637" s="2" t="s">
        <v>116</v>
      </c>
      <c r="I637" s="22">
        <v>50841</v>
      </c>
      <c r="J637" s="19">
        <v>4</v>
      </c>
    </row>
    <row r="638" spans="1:10" x14ac:dyDescent="0.3">
      <c r="A638" s="17" t="s">
        <v>708</v>
      </c>
      <c r="B638" s="19" t="s">
        <v>127</v>
      </c>
      <c r="C638" s="17" t="s">
        <v>687</v>
      </c>
      <c r="D638" s="18" t="s">
        <v>818</v>
      </c>
      <c r="E638" s="54">
        <v>9444333</v>
      </c>
      <c r="F638" s="20">
        <v>41599</v>
      </c>
      <c r="G638" s="2">
        <f t="shared" ca="1" si="9"/>
        <v>10</v>
      </c>
      <c r="H638" s="2"/>
      <c r="I638" s="22">
        <v>44388</v>
      </c>
      <c r="J638" s="19">
        <v>3</v>
      </c>
    </row>
    <row r="639" spans="1:10" x14ac:dyDescent="0.3">
      <c r="A639" s="17" t="s">
        <v>768</v>
      </c>
      <c r="B639" s="19" t="s">
        <v>121</v>
      </c>
      <c r="C639" s="17" t="s">
        <v>687</v>
      </c>
      <c r="D639" s="18" t="s">
        <v>817</v>
      </c>
      <c r="E639" s="54">
        <v>4638616</v>
      </c>
      <c r="F639" s="20">
        <v>42932</v>
      </c>
      <c r="G639" s="2">
        <f t="shared" ca="1" si="9"/>
        <v>6</v>
      </c>
      <c r="H639" s="2"/>
      <c r="I639" s="22">
        <v>77625</v>
      </c>
      <c r="J639" s="19">
        <v>1</v>
      </c>
    </row>
    <row r="640" spans="1:10" x14ac:dyDescent="0.3">
      <c r="A640" s="17" t="s">
        <v>733</v>
      </c>
      <c r="B640" s="19" t="s">
        <v>123</v>
      </c>
      <c r="C640" s="17" t="s">
        <v>687</v>
      </c>
      <c r="D640" s="18" t="s">
        <v>817</v>
      </c>
      <c r="E640" s="54">
        <v>3668823</v>
      </c>
      <c r="F640" s="20">
        <v>41332</v>
      </c>
      <c r="G640" s="2">
        <f t="shared" ca="1" si="9"/>
        <v>10</v>
      </c>
      <c r="H640" s="2" t="s">
        <v>114</v>
      </c>
      <c r="I640" s="22">
        <v>66886</v>
      </c>
      <c r="J640" s="19">
        <v>2</v>
      </c>
    </row>
    <row r="641" spans="1:10" x14ac:dyDescent="0.3">
      <c r="A641" s="17" t="s">
        <v>714</v>
      </c>
      <c r="B641" s="19" t="s">
        <v>123</v>
      </c>
      <c r="C641" s="17" t="s">
        <v>687</v>
      </c>
      <c r="D641" s="18" t="s">
        <v>817</v>
      </c>
      <c r="E641" s="54">
        <v>3083749</v>
      </c>
      <c r="F641" s="20">
        <v>42702</v>
      </c>
      <c r="G641" s="2">
        <f t="shared" ca="1" si="9"/>
        <v>7</v>
      </c>
      <c r="H641" s="2" t="s">
        <v>114</v>
      </c>
      <c r="I641" s="22">
        <v>116964</v>
      </c>
      <c r="J641" s="19">
        <v>3</v>
      </c>
    </row>
    <row r="642" spans="1:10" x14ac:dyDescent="0.3">
      <c r="A642" s="17" t="s">
        <v>758</v>
      </c>
      <c r="B642" s="19" t="s">
        <v>119</v>
      </c>
      <c r="C642" s="17" t="s">
        <v>687</v>
      </c>
      <c r="D642" s="18" t="s">
        <v>819</v>
      </c>
      <c r="E642" s="54">
        <v>5021838</v>
      </c>
      <c r="F642" s="20">
        <v>39206</v>
      </c>
      <c r="G642" s="2">
        <f t="shared" ref="G642:G705" ca="1" si="10">DATEDIF(F642,TODAY(),"Y")</f>
        <v>16</v>
      </c>
      <c r="H642" s="2"/>
      <c r="I642" s="22">
        <v>34466</v>
      </c>
      <c r="J642" s="19">
        <v>3</v>
      </c>
    </row>
    <row r="643" spans="1:10" x14ac:dyDescent="0.3">
      <c r="A643" s="17" t="s">
        <v>728</v>
      </c>
      <c r="B643" s="19" t="s">
        <v>119</v>
      </c>
      <c r="C643" s="17" t="s">
        <v>687</v>
      </c>
      <c r="D643" s="18" t="s">
        <v>817</v>
      </c>
      <c r="E643" s="54">
        <v>5894856</v>
      </c>
      <c r="F643" s="20">
        <v>39130</v>
      </c>
      <c r="G643" s="2">
        <f t="shared" ca="1" si="10"/>
        <v>16</v>
      </c>
      <c r="H643" s="2"/>
      <c r="I643" s="22">
        <v>104134</v>
      </c>
      <c r="J643" s="19">
        <v>5</v>
      </c>
    </row>
    <row r="644" spans="1:10" x14ac:dyDescent="0.3">
      <c r="A644" s="17" t="s">
        <v>694</v>
      </c>
      <c r="B644" s="19" t="s">
        <v>121</v>
      </c>
      <c r="C644" s="17" t="s">
        <v>687</v>
      </c>
      <c r="D644" s="18" t="s">
        <v>817</v>
      </c>
      <c r="E644" s="54">
        <v>9853664</v>
      </c>
      <c r="F644" s="20">
        <v>42628</v>
      </c>
      <c r="G644" s="2">
        <f t="shared" ca="1" si="10"/>
        <v>7</v>
      </c>
      <c r="H644" s="2"/>
      <c r="I644" s="22">
        <v>74939</v>
      </c>
      <c r="J644" s="19">
        <v>3</v>
      </c>
    </row>
    <row r="645" spans="1:10" x14ac:dyDescent="0.3">
      <c r="A645" s="17" t="s">
        <v>690</v>
      </c>
      <c r="B645" s="19" t="s">
        <v>123</v>
      </c>
      <c r="C645" s="17" t="s">
        <v>687</v>
      </c>
      <c r="D645" s="18" t="s">
        <v>817</v>
      </c>
      <c r="E645" s="54">
        <v>8724892</v>
      </c>
      <c r="F645" s="20">
        <v>41171</v>
      </c>
      <c r="G645" s="2">
        <f t="shared" ca="1" si="10"/>
        <v>11</v>
      </c>
      <c r="H645" s="2"/>
      <c r="I645" s="22">
        <v>86755</v>
      </c>
      <c r="J645" s="19">
        <v>3</v>
      </c>
    </row>
    <row r="646" spans="1:10" x14ac:dyDescent="0.3">
      <c r="A646" s="17" t="s">
        <v>740</v>
      </c>
      <c r="B646" s="19" t="s">
        <v>123</v>
      </c>
      <c r="C646" s="17" t="s">
        <v>687</v>
      </c>
      <c r="D646" s="18" t="s">
        <v>819</v>
      </c>
      <c r="E646" s="54">
        <v>7334045</v>
      </c>
      <c r="F646" s="20">
        <v>39164</v>
      </c>
      <c r="G646" s="2">
        <f t="shared" ca="1" si="10"/>
        <v>16</v>
      </c>
      <c r="H646" s="2"/>
      <c r="I646" s="22">
        <v>38165</v>
      </c>
      <c r="J646" s="19">
        <v>5</v>
      </c>
    </row>
    <row r="647" spans="1:10" x14ac:dyDescent="0.3">
      <c r="A647" s="17" t="s">
        <v>773</v>
      </c>
      <c r="B647" s="19" t="s">
        <v>123</v>
      </c>
      <c r="C647" s="17" t="s">
        <v>687</v>
      </c>
      <c r="D647" s="18" t="s">
        <v>817</v>
      </c>
      <c r="E647" s="54">
        <v>1186851</v>
      </c>
      <c r="F647" s="20">
        <v>41849</v>
      </c>
      <c r="G647" s="2">
        <f t="shared" ca="1" si="10"/>
        <v>9</v>
      </c>
      <c r="H647" s="2" t="s">
        <v>114</v>
      </c>
      <c r="I647" s="22">
        <v>93839</v>
      </c>
      <c r="J647" s="19">
        <v>5</v>
      </c>
    </row>
    <row r="648" spans="1:10" x14ac:dyDescent="0.3">
      <c r="A648" s="17" t="s">
        <v>704</v>
      </c>
      <c r="B648" s="19" t="s">
        <v>112</v>
      </c>
      <c r="C648" s="17" t="s">
        <v>687</v>
      </c>
      <c r="D648" s="18" t="s">
        <v>820</v>
      </c>
      <c r="E648" s="54">
        <v>1369462</v>
      </c>
      <c r="F648" s="20">
        <v>40870</v>
      </c>
      <c r="G648" s="2">
        <f t="shared" ca="1" si="10"/>
        <v>12</v>
      </c>
      <c r="H648" s="2" t="s">
        <v>116</v>
      </c>
      <c r="I648" s="22">
        <v>18482</v>
      </c>
      <c r="J648" s="19">
        <v>5</v>
      </c>
    </row>
    <row r="649" spans="1:10" x14ac:dyDescent="0.3">
      <c r="A649" s="17" t="s">
        <v>696</v>
      </c>
      <c r="B649" s="19" t="s">
        <v>123</v>
      </c>
      <c r="C649" s="17" t="s">
        <v>687</v>
      </c>
      <c r="D649" s="18" t="s">
        <v>819</v>
      </c>
      <c r="E649" s="54">
        <v>7777526</v>
      </c>
      <c r="F649" s="20">
        <v>42649</v>
      </c>
      <c r="G649" s="2">
        <f t="shared" ca="1" si="10"/>
        <v>7</v>
      </c>
      <c r="H649" s="2" t="s">
        <v>114</v>
      </c>
      <c r="I649" s="22">
        <v>32670</v>
      </c>
      <c r="J649" s="19">
        <v>5</v>
      </c>
    </row>
    <row r="650" spans="1:10" x14ac:dyDescent="0.3">
      <c r="A650" s="17" t="s">
        <v>761</v>
      </c>
      <c r="B650" s="19" t="s">
        <v>119</v>
      </c>
      <c r="C650" s="17" t="s">
        <v>687</v>
      </c>
      <c r="D650" s="18" t="s">
        <v>818</v>
      </c>
      <c r="E650" s="54">
        <v>6342799</v>
      </c>
      <c r="F650" s="20">
        <v>38523</v>
      </c>
      <c r="G650" s="2">
        <f t="shared" ca="1" si="10"/>
        <v>18</v>
      </c>
      <c r="H650" s="2"/>
      <c r="I650" s="22">
        <v>43924</v>
      </c>
      <c r="J650" s="19">
        <v>2</v>
      </c>
    </row>
    <row r="651" spans="1:10" x14ac:dyDescent="0.3">
      <c r="A651" s="17" t="s">
        <v>701</v>
      </c>
      <c r="B651" s="19" t="s">
        <v>121</v>
      </c>
      <c r="C651" s="17" t="s">
        <v>687</v>
      </c>
      <c r="D651" s="18" t="s">
        <v>818</v>
      </c>
      <c r="E651" s="54">
        <v>1123130</v>
      </c>
      <c r="F651" s="20">
        <v>43051</v>
      </c>
      <c r="G651" s="2">
        <f t="shared" ca="1" si="10"/>
        <v>6</v>
      </c>
      <c r="H651" s="2" t="s">
        <v>116</v>
      </c>
      <c r="I651" s="22">
        <v>62843</v>
      </c>
      <c r="J651" s="19">
        <v>4</v>
      </c>
    </row>
    <row r="652" spans="1:10" x14ac:dyDescent="0.3">
      <c r="A652" s="17" t="s">
        <v>779</v>
      </c>
      <c r="B652" s="19" t="s">
        <v>121</v>
      </c>
      <c r="C652" s="17" t="s">
        <v>687</v>
      </c>
      <c r="D652" s="18" t="s">
        <v>818</v>
      </c>
      <c r="E652" s="54">
        <v>4949863</v>
      </c>
      <c r="F652" s="20">
        <v>42588</v>
      </c>
      <c r="G652" s="2">
        <f t="shared" ca="1" si="10"/>
        <v>7</v>
      </c>
      <c r="H652" s="2"/>
      <c r="I652" s="22">
        <v>62870</v>
      </c>
      <c r="J652" s="19">
        <v>4</v>
      </c>
    </row>
    <row r="653" spans="1:10" x14ac:dyDescent="0.3">
      <c r="A653" s="17" t="s">
        <v>777</v>
      </c>
      <c r="B653" s="19" t="s">
        <v>112</v>
      </c>
      <c r="C653" s="17" t="s">
        <v>687</v>
      </c>
      <c r="D653" s="18" t="s">
        <v>817</v>
      </c>
      <c r="E653" s="54">
        <v>2441577</v>
      </c>
      <c r="F653" s="20">
        <v>40412</v>
      </c>
      <c r="G653" s="2">
        <f t="shared" ca="1" si="10"/>
        <v>13</v>
      </c>
      <c r="H653" s="2" t="s">
        <v>128</v>
      </c>
      <c r="I653" s="22">
        <v>109809</v>
      </c>
      <c r="J653" s="19">
        <v>2</v>
      </c>
    </row>
    <row r="654" spans="1:10" x14ac:dyDescent="0.3">
      <c r="A654" s="17" t="s">
        <v>754</v>
      </c>
      <c r="B654" s="19" t="s">
        <v>123</v>
      </c>
      <c r="C654" s="17" t="s">
        <v>687</v>
      </c>
      <c r="D654" s="18" t="s">
        <v>817</v>
      </c>
      <c r="E654" s="54">
        <v>2507144</v>
      </c>
      <c r="F654" s="20">
        <v>42876</v>
      </c>
      <c r="G654" s="2">
        <f t="shared" ca="1" si="10"/>
        <v>6</v>
      </c>
      <c r="H654" s="2"/>
      <c r="I654" s="22">
        <v>82531</v>
      </c>
      <c r="J654" s="19">
        <v>4</v>
      </c>
    </row>
    <row r="655" spans="1:10" x14ac:dyDescent="0.3">
      <c r="A655" s="17" t="s">
        <v>765</v>
      </c>
      <c r="B655" s="19" t="s">
        <v>121</v>
      </c>
      <c r="C655" s="17" t="s">
        <v>687</v>
      </c>
      <c r="D655" s="18" t="s">
        <v>817</v>
      </c>
      <c r="E655" s="54">
        <v>4275427</v>
      </c>
      <c r="F655" s="20">
        <v>41793</v>
      </c>
      <c r="G655" s="2">
        <f t="shared" ca="1" si="10"/>
        <v>9</v>
      </c>
      <c r="H655" s="2" t="s">
        <v>114</v>
      </c>
      <c r="I655" s="22">
        <v>111200</v>
      </c>
      <c r="J655" s="19">
        <v>5</v>
      </c>
    </row>
    <row r="656" spans="1:10" x14ac:dyDescent="0.3">
      <c r="A656" s="17" t="s">
        <v>766</v>
      </c>
      <c r="B656" s="19" t="s">
        <v>112</v>
      </c>
      <c r="C656" s="17" t="s">
        <v>687</v>
      </c>
      <c r="D656" s="18" t="s">
        <v>817</v>
      </c>
      <c r="E656" s="54">
        <v>2846141</v>
      </c>
      <c r="F656" s="20">
        <v>41793</v>
      </c>
      <c r="G656" s="2">
        <f t="shared" ca="1" si="10"/>
        <v>9</v>
      </c>
      <c r="H656" s="2"/>
      <c r="I656" s="22">
        <v>116154</v>
      </c>
      <c r="J656" s="19">
        <v>5</v>
      </c>
    </row>
    <row r="657" spans="1:10" x14ac:dyDescent="0.3">
      <c r="A657" s="17" t="s">
        <v>776</v>
      </c>
      <c r="B657" s="19" t="s">
        <v>121</v>
      </c>
      <c r="C657" s="17" t="s">
        <v>687</v>
      </c>
      <c r="D657" s="18" t="s">
        <v>817</v>
      </c>
      <c r="E657" s="54">
        <v>2198266</v>
      </c>
      <c r="F657" s="20">
        <v>40393</v>
      </c>
      <c r="G657" s="2">
        <f t="shared" ca="1" si="10"/>
        <v>13</v>
      </c>
      <c r="H657" s="2" t="s">
        <v>116</v>
      </c>
      <c r="I657" s="22">
        <v>65178</v>
      </c>
      <c r="J657" s="19">
        <v>4</v>
      </c>
    </row>
    <row r="658" spans="1:10" x14ac:dyDescent="0.3">
      <c r="A658" s="17" t="s">
        <v>702</v>
      </c>
      <c r="B658" s="19" t="s">
        <v>123</v>
      </c>
      <c r="C658" s="17" t="s">
        <v>687</v>
      </c>
      <c r="D658" s="18" t="s">
        <v>819</v>
      </c>
      <c r="E658" s="54">
        <v>2366444</v>
      </c>
      <c r="F658" s="20">
        <v>41220</v>
      </c>
      <c r="G658" s="2">
        <f t="shared" ca="1" si="10"/>
        <v>11</v>
      </c>
      <c r="H658" s="2" t="s">
        <v>120</v>
      </c>
      <c r="I658" s="22">
        <v>37409</v>
      </c>
      <c r="J658" s="19">
        <v>3</v>
      </c>
    </row>
    <row r="659" spans="1:10" x14ac:dyDescent="0.3">
      <c r="A659" s="17" t="s">
        <v>724</v>
      </c>
      <c r="B659" s="19" t="s">
        <v>121</v>
      </c>
      <c r="C659" s="17" t="s">
        <v>687</v>
      </c>
      <c r="D659" s="18" t="s">
        <v>817</v>
      </c>
      <c r="E659" s="54">
        <v>2513337</v>
      </c>
      <c r="F659" s="20">
        <v>41304</v>
      </c>
      <c r="G659" s="2">
        <f t="shared" ca="1" si="10"/>
        <v>10</v>
      </c>
      <c r="H659" s="2"/>
      <c r="I659" s="22">
        <v>101993</v>
      </c>
      <c r="J659" s="19">
        <v>3</v>
      </c>
    </row>
    <row r="660" spans="1:10" x14ac:dyDescent="0.3">
      <c r="A660" s="17" t="s">
        <v>722</v>
      </c>
      <c r="B660" s="19" t="s">
        <v>112</v>
      </c>
      <c r="C660" s="17" t="s">
        <v>687</v>
      </c>
      <c r="D660" s="18" t="s">
        <v>818</v>
      </c>
      <c r="E660" s="54">
        <v>5627123</v>
      </c>
      <c r="F660" s="20">
        <v>42771</v>
      </c>
      <c r="G660" s="2">
        <f t="shared" ca="1" si="10"/>
        <v>6</v>
      </c>
      <c r="H660" s="2"/>
      <c r="I660" s="22">
        <v>46818</v>
      </c>
      <c r="J660" s="19">
        <v>5</v>
      </c>
    </row>
    <row r="661" spans="1:10" x14ac:dyDescent="0.3">
      <c r="A661" s="17" t="s">
        <v>719</v>
      </c>
      <c r="B661" s="19" t="s">
        <v>123</v>
      </c>
      <c r="C661" s="17" t="s">
        <v>687</v>
      </c>
      <c r="D661" s="18" t="s">
        <v>819</v>
      </c>
      <c r="E661" s="54">
        <v>2403156</v>
      </c>
      <c r="F661" s="20">
        <v>42745</v>
      </c>
      <c r="G661" s="2">
        <f t="shared" ca="1" si="10"/>
        <v>6</v>
      </c>
      <c r="H661" s="2" t="s">
        <v>114</v>
      </c>
      <c r="I661" s="22">
        <v>31091</v>
      </c>
      <c r="J661" s="19">
        <v>4</v>
      </c>
    </row>
    <row r="662" spans="1:10" x14ac:dyDescent="0.3">
      <c r="A662" s="17" t="s">
        <v>750</v>
      </c>
      <c r="B662" s="19" t="s">
        <v>118</v>
      </c>
      <c r="C662" s="17" t="s">
        <v>687</v>
      </c>
      <c r="D662" s="18" t="s">
        <v>817</v>
      </c>
      <c r="E662" s="54">
        <v>1353070</v>
      </c>
      <c r="F662" s="20">
        <v>39560</v>
      </c>
      <c r="G662" s="2">
        <f t="shared" ca="1" si="10"/>
        <v>15</v>
      </c>
      <c r="H662" s="2" t="s">
        <v>125</v>
      </c>
      <c r="I662" s="22">
        <v>81405</v>
      </c>
      <c r="J662" s="19">
        <v>2</v>
      </c>
    </row>
    <row r="663" spans="1:10" x14ac:dyDescent="0.3">
      <c r="A663" s="17" t="s">
        <v>746</v>
      </c>
      <c r="B663" s="19" t="s">
        <v>127</v>
      </c>
      <c r="C663" s="17" t="s">
        <v>687</v>
      </c>
      <c r="D663" s="18" t="s">
        <v>818</v>
      </c>
      <c r="E663" s="54">
        <v>3063470</v>
      </c>
      <c r="F663" s="20">
        <v>42458</v>
      </c>
      <c r="G663" s="2">
        <f t="shared" ca="1" si="10"/>
        <v>7</v>
      </c>
      <c r="H663" s="2"/>
      <c r="I663" s="22">
        <v>56390</v>
      </c>
      <c r="J663" s="19">
        <v>5</v>
      </c>
    </row>
    <row r="664" spans="1:10" x14ac:dyDescent="0.3">
      <c r="A664" s="17" t="s">
        <v>709</v>
      </c>
      <c r="B664" s="19" t="s">
        <v>127</v>
      </c>
      <c r="C664" s="17" t="s">
        <v>687</v>
      </c>
      <c r="D664" s="18" t="s">
        <v>819</v>
      </c>
      <c r="E664" s="54">
        <v>3124228</v>
      </c>
      <c r="F664" s="20">
        <v>41236</v>
      </c>
      <c r="G664" s="2">
        <f t="shared" ca="1" si="10"/>
        <v>11</v>
      </c>
      <c r="H664" s="2" t="s">
        <v>120</v>
      </c>
      <c r="I664" s="22">
        <v>34682</v>
      </c>
      <c r="J664" s="19">
        <v>2</v>
      </c>
    </row>
    <row r="665" spans="1:10" x14ac:dyDescent="0.3">
      <c r="A665" s="17" t="s">
        <v>723</v>
      </c>
      <c r="B665" s="19" t="s">
        <v>127</v>
      </c>
      <c r="C665" s="17" t="s">
        <v>687</v>
      </c>
      <c r="D665" s="18" t="s">
        <v>819</v>
      </c>
      <c r="E665" s="54">
        <v>6834797</v>
      </c>
      <c r="F665" s="20">
        <v>42783</v>
      </c>
      <c r="G665" s="2">
        <f t="shared" ca="1" si="10"/>
        <v>6</v>
      </c>
      <c r="H665" s="2"/>
      <c r="I665" s="22">
        <v>35127</v>
      </c>
      <c r="J665" s="19">
        <v>5</v>
      </c>
    </row>
    <row r="666" spans="1:10" x14ac:dyDescent="0.3">
      <c r="A666" s="17" t="s">
        <v>755</v>
      </c>
      <c r="B666" s="19" t="s">
        <v>112</v>
      </c>
      <c r="C666" s="17" t="s">
        <v>687</v>
      </c>
      <c r="D666" s="18" t="s">
        <v>819</v>
      </c>
      <c r="E666" s="54">
        <v>6864543</v>
      </c>
      <c r="F666" s="20">
        <v>41408</v>
      </c>
      <c r="G666" s="2">
        <f t="shared" ca="1" si="10"/>
        <v>10</v>
      </c>
      <c r="H666" s="2" t="s">
        <v>125</v>
      </c>
      <c r="I666" s="22">
        <v>31050</v>
      </c>
      <c r="J666" s="19">
        <v>4</v>
      </c>
    </row>
    <row r="667" spans="1:10" x14ac:dyDescent="0.3">
      <c r="A667" s="17" t="s">
        <v>705</v>
      </c>
      <c r="B667" s="19" t="s">
        <v>127</v>
      </c>
      <c r="C667" s="17" t="s">
        <v>687</v>
      </c>
      <c r="D667" s="18" t="s">
        <v>817</v>
      </c>
      <c r="E667" s="54">
        <v>3284651</v>
      </c>
      <c r="F667" s="20">
        <v>38308</v>
      </c>
      <c r="G667" s="2">
        <f t="shared" ca="1" si="10"/>
        <v>19</v>
      </c>
      <c r="H667" s="2" t="s">
        <v>125</v>
      </c>
      <c r="I667" s="22">
        <v>104868</v>
      </c>
      <c r="J667" s="19">
        <v>3</v>
      </c>
    </row>
    <row r="668" spans="1:10" x14ac:dyDescent="0.3">
      <c r="A668" s="17" t="s">
        <v>739</v>
      </c>
      <c r="B668" s="19" t="s">
        <v>118</v>
      </c>
      <c r="C668" s="17" t="s">
        <v>687</v>
      </c>
      <c r="D668" s="18" t="s">
        <v>819</v>
      </c>
      <c r="E668" s="54">
        <v>6818880</v>
      </c>
      <c r="F668" s="20">
        <v>38430</v>
      </c>
      <c r="G668" s="2">
        <f t="shared" ca="1" si="10"/>
        <v>18</v>
      </c>
      <c r="H668" s="2" t="s">
        <v>120</v>
      </c>
      <c r="I668" s="22">
        <v>26764</v>
      </c>
      <c r="J668" s="19">
        <v>2</v>
      </c>
    </row>
    <row r="669" spans="1:10" x14ac:dyDescent="0.3">
      <c r="A669" s="17" t="s">
        <v>713</v>
      </c>
      <c r="B669" s="19" t="s">
        <v>118</v>
      </c>
      <c r="C669" s="17" t="s">
        <v>687</v>
      </c>
      <c r="D669" s="18" t="s">
        <v>817</v>
      </c>
      <c r="E669" s="54">
        <v>6989807</v>
      </c>
      <c r="F669" s="20">
        <v>39074</v>
      </c>
      <c r="G669" s="2">
        <f t="shared" ca="1" si="10"/>
        <v>16</v>
      </c>
      <c r="H669" s="2" t="s">
        <v>128</v>
      </c>
      <c r="I669" s="22">
        <v>106259</v>
      </c>
      <c r="J669" s="19">
        <v>2</v>
      </c>
    </row>
    <row r="670" spans="1:10" x14ac:dyDescent="0.3">
      <c r="A670" s="17" t="s">
        <v>693</v>
      </c>
      <c r="B670" s="19" t="s">
        <v>121</v>
      </c>
      <c r="C670" s="17" t="s">
        <v>687</v>
      </c>
      <c r="D670" s="18" t="s">
        <v>820</v>
      </c>
      <c r="E670" s="54">
        <v>3976161</v>
      </c>
      <c r="F670" s="20">
        <v>38983</v>
      </c>
      <c r="G670" s="2">
        <f t="shared" ca="1" si="10"/>
        <v>17</v>
      </c>
      <c r="H670" s="2" t="s">
        <v>114</v>
      </c>
      <c r="I670" s="22">
        <v>23227</v>
      </c>
      <c r="J670" s="19">
        <v>5</v>
      </c>
    </row>
    <row r="671" spans="1:10" x14ac:dyDescent="0.3">
      <c r="A671" s="17" t="s">
        <v>703</v>
      </c>
      <c r="B671" s="19" t="s">
        <v>121</v>
      </c>
      <c r="C671" s="17" t="s">
        <v>687</v>
      </c>
      <c r="D671" s="18" t="s">
        <v>818</v>
      </c>
      <c r="E671" s="54">
        <v>6989478</v>
      </c>
      <c r="F671" s="20">
        <v>42315</v>
      </c>
      <c r="G671" s="2">
        <f t="shared" ca="1" si="10"/>
        <v>8</v>
      </c>
      <c r="H671" s="2" t="s">
        <v>128</v>
      </c>
      <c r="I671" s="22">
        <v>45347</v>
      </c>
      <c r="J671" s="19">
        <v>5</v>
      </c>
    </row>
    <row r="672" spans="1:10" x14ac:dyDescent="0.3">
      <c r="A672" s="17" t="s">
        <v>751</v>
      </c>
      <c r="B672" s="19" t="s">
        <v>127</v>
      </c>
      <c r="C672" s="17" t="s">
        <v>687</v>
      </c>
      <c r="D672" s="18" t="s">
        <v>819</v>
      </c>
      <c r="E672" s="54">
        <v>4231552</v>
      </c>
      <c r="F672" s="20">
        <v>41744</v>
      </c>
      <c r="G672" s="2">
        <f t="shared" ca="1" si="10"/>
        <v>9</v>
      </c>
      <c r="H672" s="2" t="s">
        <v>114</v>
      </c>
      <c r="I672" s="22">
        <v>30807</v>
      </c>
      <c r="J672" s="19">
        <v>5</v>
      </c>
    </row>
    <row r="673" spans="1:10" x14ac:dyDescent="0.3">
      <c r="A673" s="17" t="s">
        <v>688</v>
      </c>
      <c r="B673" s="19" t="s">
        <v>123</v>
      </c>
      <c r="C673" s="17" t="s">
        <v>687</v>
      </c>
      <c r="D673" s="18" t="s">
        <v>817</v>
      </c>
      <c r="E673" s="54">
        <v>5811734</v>
      </c>
      <c r="F673" s="20">
        <v>41155</v>
      </c>
      <c r="G673" s="2">
        <f t="shared" ca="1" si="10"/>
        <v>11</v>
      </c>
      <c r="H673" s="2"/>
      <c r="I673" s="22">
        <v>85442</v>
      </c>
      <c r="J673" s="19">
        <v>5</v>
      </c>
    </row>
    <row r="674" spans="1:10" x14ac:dyDescent="0.3">
      <c r="A674" s="17" t="s">
        <v>769</v>
      </c>
      <c r="B674" s="19" t="s">
        <v>119</v>
      </c>
      <c r="C674" s="17" t="s">
        <v>687</v>
      </c>
      <c r="D674" s="18" t="s">
        <v>818</v>
      </c>
      <c r="E674" s="54">
        <v>4156946</v>
      </c>
      <c r="F674" s="20">
        <v>43291</v>
      </c>
      <c r="G674" s="2">
        <f t="shared" ca="1" si="10"/>
        <v>5</v>
      </c>
      <c r="H674" s="2" t="s">
        <v>120</v>
      </c>
      <c r="I674" s="22">
        <v>43416</v>
      </c>
      <c r="J674" s="19">
        <v>3</v>
      </c>
    </row>
    <row r="675" spans="1:10" x14ac:dyDescent="0.3">
      <c r="A675" s="17" t="s">
        <v>711</v>
      </c>
      <c r="B675" s="19" t="s">
        <v>123</v>
      </c>
      <c r="C675" s="17" t="s">
        <v>687</v>
      </c>
      <c r="D675" s="18" t="s">
        <v>817</v>
      </c>
      <c r="E675" s="54">
        <v>3533342</v>
      </c>
      <c r="F675" s="20">
        <v>41604</v>
      </c>
      <c r="G675" s="2">
        <f t="shared" ca="1" si="10"/>
        <v>10</v>
      </c>
      <c r="H675" s="2" t="s">
        <v>128</v>
      </c>
      <c r="I675" s="22">
        <v>99698</v>
      </c>
      <c r="J675" s="19">
        <v>2</v>
      </c>
    </row>
    <row r="676" spans="1:10" x14ac:dyDescent="0.3">
      <c r="A676" s="17" t="s">
        <v>741</v>
      </c>
      <c r="B676" s="19" t="s">
        <v>119</v>
      </c>
      <c r="C676" s="17" t="s">
        <v>687</v>
      </c>
      <c r="D676" s="18" t="s">
        <v>817</v>
      </c>
      <c r="E676" s="54">
        <v>9423202</v>
      </c>
      <c r="F676" s="20">
        <v>39518</v>
      </c>
      <c r="G676" s="2">
        <f t="shared" ca="1" si="10"/>
        <v>15</v>
      </c>
      <c r="H676" s="2"/>
      <c r="I676" s="22">
        <v>66272</v>
      </c>
      <c r="J676" s="19">
        <v>4</v>
      </c>
    </row>
    <row r="677" spans="1:10" x14ac:dyDescent="0.3">
      <c r="A677" s="17" t="s">
        <v>770</v>
      </c>
      <c r="B677" s="19" t="s">
        <v>121</v>
      </c>
      <c r="C677" s="17" t="s">
        <v>687</v>
      </c>
      <c r="D677" s="18" t="s">
        <v>817</v>
      </c>
      <c r="E677" s="54">
        <v>2859178</v>
      </c>
      <c r="F677" s="20">
        <v>41464</v>
      </c>
      <c r="G677" s="2">
        <f t="shared" ca="1" si="10"/>
        <v>10</v>
      </c>
      <c r="H677" s="2" t="s">
        <v>128</v>
      </c>
      <c r="I677" s="22">
        <v>117747</v>
      </c>
      <c r="J677" s="19">
        <v>1</v>
      </c>
    </row>
    <row r="678" spans="1:10" x14ac:dyDescent="0.3">
      <c r="A678" s="17" t="s">
        <v>759</v>
      </c>
      <c r="B678" s="19" t="s">
        <v>123</v>
      </c>
      <c r="C678" s="17" t="s">
        <v>687</v>
      </c>
      <c r="D678" s="18" t="s">
        <v>819</v>
      </c>
      <c r="E678" s="54">
        <v>4701257</v>
      </c>
      <c r="F678" s="20">
        <v>42542</v>
      </c>
      <c r="G678" s="2">
        <f t="shared" ca="1" si="10"/>
        <v>7</v>
      </c>
      <c r="H678" s="2" t="s">
        <v>114</v>
      </c>
      <c r="I678" s="22">
        <v>36626</v>
      </c>
      <c r="J678" s="19">
        <v>5</v>
      </c>
    </row>
    <row r="679" spans="1:10" x14ac:dyDescent="0.3">
      <c r="A679" s="17" t="s">
        <v>717</v>
      </c>
      <c r="B679" s="19" t="s">
        <v>121</v>
      </c>
      <c r="C679" s="17" t="s">
        <v>687</v>
      </c>
      <c r="D679" s="18" t="s">
        <v>819</v>
      </c>
      <c r="E679" s="54">
        <v>8994708</v>
      </c>
      <c r="F679" s="20">
        <v>40928</v>
      </c>
      <c r="G679" s="2">
        <f t="shared" ca="1" si="10"/>
        <v>11</v>
      </c>
      <c r="H679" s="2"/>
      <c r="I679" s="22">
        <v>38837</v>
      </c>
      <c r="J679" s="19">
        <v>3</v>
      </c>
    </row>
    <row r="680" spans="1:10" x14ac:dyDescent="0.3">
      <c r="A680" s="17" t="s">
        <v>720</v>
      </c>
      <c r="B680" s="19" t="s">
        <v>123</v>
      </c>
      <c r="C680" s="17" t="s">
        <v>687</v>
      </c>
      <c r="D680" s="18" t="s">
        <v>818</v>
      </c>
      <c r="E680" s="54">
        <v>4328505</v>
      </c>
      <c r="F680" s="20">
        <v>42745</v>
      </c>
      <c r="G680" s="2">
        <f t="shared" ca="1" si="10"/>
        <v>6</v>
      </c>
      <c r="H680" s="2" t="s">
        <v>125</v>
      </c>
      <c r="I680" s="22">
        <v>54351</v>
      </c>
      <c r="J680" s="19">
        <v>5</v>
      </c>
    </row>
    <row r="681" spans="1:10" x14ac:dyDescent="0.3">
      <c r="A681" s="17" t="s">
        <v>727</v>
      </c>
      <c r="B681" s="19" t="s">
        <v>123</v>
      </c>
      <c r="C681" s="17" t="s">
        <v>687</v>
      </c>
      <c r="D681" s="18" t="s">
        <v>817</v>
      </c>
      <c r="E681" s="54">
        <v>2863285</v>
      </c>
      <c r="F681" s="20">
        <v>38395</v>
      </c>
      <c r="G681" s="2">
        <f t="shared" ca="1" si="10"/>
        <v>18</v>
      </c>
      <c r="H681" s="2" t="s">
        <v>125</v>
      </c>
      <c r="I681" s="22">
        <v>83498</v>
      </c>
      <c r="J681" s="19">
        <v>2</v>
      </c>
    </row>
    <row r="682" spans="1:10" x14ac:dyDescent="0.3">
      <c r="A682" s="17" t="s">
        <v>764</v>
      </c>
      <c r="B682" s="19" t="s">
        <v>112</v>
      </c>
      <c r="C682" s="17" t="s">
        <v>687</v>
      </c>
      <c r="D682" s="18" t="s">
        <v>818</v>
      </c>
      <c r="E682" s="54">
        <v>5648594</v>
      </c>
      <c r="F682" s="20">
        <v>41807</v>
      </c>
      <c r="G682" s="2">
        <f t="shared" ca="1" si="10"/>
        <v>9</v>
      </c>
      <c r="H682" s="2"/>
      <c r="I682" s="22">
        <v>50414</v>
      </c>
      <c r="J682" s="19">
        <v>2</v>
      </c>
    </row>
    <row r="683" spans="1:10" x14ac:dyDescent="0.3">
      <c r="A683" s="17" t="s">
        <v>697</v>
      </c>
      <c r="B683" s="19" t="s">
        <v>121</v>
      </c>
      <c r="C683" s="17" t="s">
        <v>687</v>
      </c>
      <c r="D683" s="18" t="s">
        <v>819</v>
      </c>
      <c r="E683" s="54">
        <v>4951819</v>
      </c>
      <c r="F683" s="20">
        <v>41183</v>
      </c>
      <c r="G683" s="2">
        <f t="shared" ca="1" si="10"/>
        <v>11</v>
      </c>
      <c r="H683" s="2" t="s">
        <v>114</v>
      </c>
      <c r="I683" s="22">
        <v>27101</v>
      </c>
      <c r="J683" s="19">
        <v>1</v>
      </c>
    </row>
    <row r="684" spans="1:10" x14ac:dyDescent="0.3">
      <c r="A684" s="17" t="s">
        <v>745</v>
      </c>
      <c r="B684" s="19" t="s">
        <v>112</v>
      </c>
      <c r="C684" s="17" t="s">
        <v>687</v>
      </c>
      <c r="D684" s="18" t="s">
        <v>817</v>
      </c>
      <c r="E684" s="54">
        <v>3761827</v>
      </c>
      <c r="F684" s="20">
        <v>43190</v>
      </c>
      <c r="G684" s="2">
        <f t="shared" ca="1" si="10"/>
        <v>5</v>
      </c>
      <c r="H684" s="2"/>
      <c r="I684" s="22">
        <v>94905</v>
      </c>
      <c r="J684" s="19">
        <v>3</v>
      </c>
    </row>
    <row r="685" spans="1:10" x14ac:dyDescent="0.3">
      <c r="A685" s="17" t="s">
        <v>695</v>
      </c>
      <c r="B685" s="19" t="s">
        <v>121</v>
      </c>
      <c r="C685" s="17" t="s">
        <v>687</v>
      </c>
      <c r="D685" s="18" t="s">
        <v>818</v>
      </c>
      <c r="E685" s="54">
        <v>1685016</v>
      </c>
      <c r="F685" s="20">
        <v>42633</v>
      </c>
      <c r="G685" s="2">
        <f t="shared" ca="1" si="10"/>
        <v>7</v>
      </c>
      <c r="H685" s="2" t="s">
        <v>114</v>
      </c>
      <c r="I685" s="22">
        <v>62627</v>
      </c>
      <c r="J685" s="19">
        <v>5</v>
      </c>
    </row>
    <row r="686" spans="1:10" x14ac:dyDescent="0.3">
      <c r="A686" s="17" t="s">
        <v>725</v>
      </c>
      <c r="B686" s="19" t="s">
        <v>127</v>
      </c>
      <c r="C686" s="17" t="s">
        <v>687</v>
      </c>
      <c r="D686" s="18" t="s">
        <v>817</v>
      </c>
      <c r="E686" s="54">
        <v>6073987</v>
      </c>
      <c r="F686" s="20">
        <v>41313</v>
      </c>
      <c r="G686" s="2">
        <f t="shared" ca="1" si="10"/>
        <v>10</v>
      </c>
      <c r="H686" s="2"/>
      <c r="I686" s="22">
        <v>106097</v>
      </c>
      <c r="J686" s="19">
        <v>1</v>
      </c>
    </row>
    <row r="687" spans="1:10" x14ac:dyDescent="0.3">
      <c r="A687" s="17" t="s">
        <v>774</v>
      </c>
      <c r="B687" s="19" t="s">
        <v>121</v>
      </c>
      <c r="C687" s="17" t="s">
        <v>687</v>
      </c>
      <c r="D687" s="18" t="s">
        <v>817</v>
      </c>
      <c r="E687" s="54">
        <v>9913686</v>
      </c>
      <c r="F687" s="20">
        <v>41500</v>
      </c>
      <c r="G687" s="2">
        <f t="shared" ca="1" si="10"/>
        <v>10</v>
      </c>
      <c r="H687" s="2" t="s">
        <v>120</v>
      </c>
      <c r="I687" s="22">
        <v>87453</v>
      </c>
      <c r="J687" s="19">
        <v>5</v>
      </c>
    </row>
    <row r="688" spans="1:10" x14ac:dyDescent="0.3">
      <c r="A688" s="17" t="s">
        <v>760</v>
      </c>
      <c r="B688" s="19" t="s">
        <v>118</v>
      </c>
      <c r="C688" s="17" t="s">
        <v>687</v>
      </c>
      <c r="D688" s="18" t="s">
        <v>817</v>
      </c>
      <c r="E688" s="54">
        <v>5232038</v>
      </c>
      <c r="F688" s="20">
        <v>38145</v>
      </c>
      <c r="G688" s="2">
        <f t="shared" ca="1" si="10"/>
        <v>19</v>
      </c>
      <c r="H688" s="2" t="s">
        <v>128</v>
      </c>
      <c r="I688" s="22">
        <v>65354</v>
      </c>
      <c r="J688" s="19">
        <v>5</v>
      </c>
    </row>
    <row r="689" spans="1:10" x14ac:dyDescent="0.3">
      <c r="A689" s="17" t="s">
        <v>738</v>
      </c>
      <c r="B689" s="19" t="s">
        <v>121</v>
      </c>
      <c r="C689" s="17" t="s">
        <v>687</v>
      </c>
      <c r="D689" s="18" t="s">
        <v>818</v>
      </c>
      <c r="E689" s="54">
        <v>7734742</v>
      </c>
      <c r="F689" s="20">
        <v>40979</v>
      </c>
      <c r="G689" s="2">
        <f t="shared" ca="1" si="10"/>
        <v>11</v>
      </c>
      <c r="H689" s="2" t="s">
        <v>128</v>
      </c>
      <c r="I689" s="22">
        <v>55863</v>
      </c>
      <c r="J689" s="19">
        <v>2</v>
      </c>
    </row>
    <row r="690" spans="1:10" x14ac:dyDescent="0.3">
      <c r="A690" s="17" t="s">
        <v>780</v>
      </c>
      <c r="B690" s="19" t="s">
        <v>119</v>
      </c>
      <c r="C690" s="17" t="s">
        <v>687</v>
      </c>
      <c r="D690" s="18" t="s">
        <v>817</v>
      </c>
      <c r="E690" s="54">
        <v>3732700</v>
      </c>
      <c r="F690" s="20">
        <v>42601</v>
      </c>
      <c r="G690" s="2">
        <f t="shared" ca="1" si="10"/>
        <v>7</v>
      </c>
      <c r="H690" s="2" t="s">
        <v>128</v>
      </c>
      <c r="I690" s="22">
        <v>95486</v>
      </c>
      <c r="J690" s="19">
        <v>1</v>
      </c>
    </row>
    <row r="691" spans="1:10" x14ac:dyDescent="0.3">
      <c r="A691" s="17" t="s">
        <v>712</v>
      </c>
      <c r="B691" s="19" t="s">
        <v>121</v>
      </c>
      <c r="C691" s="17" t="s">
        <v>687</v>
      </c>
      <c r="D691" s="18" t="s">
        <v>817</v>
      </c>
      <c r="E691" s="54">
        <v>8813973</v>
      </c>
      <c r="F691" s="20">
        <v>38684</v>
      </c>
      <c r="G691" s="2">
        <f t="shared" ca="1" si="10"/>
        <v>18</v>
      </c>
      <c r="H691" s="2" t="s">
        <v>116</v>
      </c>
      <c r="I691" s="22">
        <v>97160</v>
      </c>
      <c r="J691" s="19">
        <v>4</v>
      </c>
    </row>
    <row r="692" spans="1:10" x14ac:dyDescent="0.3">
      <c r="A692" s="17" t="s">
        <v>744</v>
      </c>
      <c r="B692" s="19" t="s">
        <v>123</v>
      </c>
      <c r="C692" s="17" t="s">
        <v>687</v>
      </c>
      <c r="D692" s="18" t="s">
        <v>818</v>
      </c>
      <c r="E692" s="54">
        <v>4757521</v>
      </c>
      <c r="F692" s="20">
        <v>42083</v>
      </c>
      <c r="G692" s="2">
        <f t="shared" ca="1" si="10"/>
        <v>8</v>
      </c>
      <c r="H692" s="2" t="s">
        <v>128</v>
      </c>
      <c r="I692" s="22">
        <v>47237</v>
      </c>
      <c r="J692" s="19">
        <v>3</v>
      </c>
    </row>
    <row r="693" spans="1:10" x14ac:dyDescent="0.3">
      <c r="A693" s="17" t="s">
        <v>748</v>
      </c>
      <c r="B693" s="19" t="s">
        <v>118</v>
      </c>
      <c r="C693" s="17" t="s">
        <v>687</v>
      </c>
      <c r="D693" s="18" t="s">
        <v>819</v>
      </c>
      <c r="E693" s="54">
        <v>7812728</v>
      </c>
      <c r="F693" s="20">
        <v>42485</v>
      </c>
      <c r="G693" s="2">
        <f t="shared" ca="1" si="10"/>
        <v>7</v>
      </c>
      <c r="H693" s="2" t="s">
        <v>114</v>
      </c>
      <c r="I693" s="22">
        <v>42782</v>
      </c>
      <c r="J693" s="19">
        <v>4</v>
      </c>
    </row>
    <row r="694" spans="1:10" x14ac:dyDescent="0.3">
      <c r="A694" s="17" t="s">
        <v>710</v>
      </c>
      <c r="B694" s="19" t="s">
        <v>127</v>
      </c>
      <c r="C694" s="17" t="s">
        <v>687</v>
      </c>
      <c r="D694" s="18" t="s">
        <v>817</v>
      </c>
      <c r="E694" s="54">
        <v>9706242</v>
      </c>
      <c r="F694" s="20">
        <v>41600</v>
      </c>
      <c r="G694" s="2">
        <f t="shared" ca="1" si="10"/>
        <v>10</v>
      </c>
      <c r="H694" s="2" t="s">
        <v>125</v>
      </c>
      <c r="I694" s="22">
        <v>66258</v>
      </c>
      <c r="J694" s="19">
        <v>5</v>
      </c>
    </row>
    <row r="695" spans="1:10" x14ac:dyDescent="0.3">
      <c r="A695" s="17" t="s">
        <v>781</v>
      </c>
      <c r="B695" s="19" t="s">
        <v>119</v>
      </c>
      <c r="C695" s="17" t="s">
        <v>782</v>
      </c>
      <c r="D695" s="18" t="s">
        <v>818</v>
      </c>
      <c r="E695" s="54">
        <v>5045831</v>
      </c>
      <c r="F695" s="20">
        <v>39749</v>
      </c>
      <c r="G695" s="2">
        <f t="shared" ca="1" si="10"/>
        <v>15</v>
      </c>
      <c r="H695" s="2" t="s">
        <v>128</v>
      </c>
      <c r="I695" s="22">
        <v>57780</v>
      </c>
      <c r="J695" s="19">
        <v>5</v>
      </c>
    </row>
    <row r="696" spans="1:10" x14ac:dyDescent="0.3">
      <c r="A696" s="17" t="s">
        <v>784</v>
      </c>
      <c r="B696" s="19" t="s">
        <v>112</v>
      </c>
      <c r="C696" s="17" t="s">
        <v>782</v>
      </c>
      <c r="D696" s="18" t="s">
        <v>817</v>
      </c>
      <c r="E696" s="54">
        <v>5681131</v>
      </c>
      <c r="F696" s="20">
        <v>42757</v>
      </c>
      <c r="G696" s="2">
        <f t="shared" ca="1" si="10"/>
        <v>6</v>
      </c>
      <c r="H696" s="2"/>
      <c r="I696" s="22">
        <v>115439</v>
      </c>
      <c r="J696" s="19">
        <v>4</v>
      </c>
    </row>
    <row r="697" spans="1:10" x14ac:dyDescent="0.3">
      <c r="A697" s="17" t="s">
        <v>786</v>
      </c>
      <c r="B697" s="19" t="s">
        <v>112</v>
      </c>
      <c r="C697" s="17" t="s">
        <v>782</v>
      </c>
      <c r="D697" s="18" t="s">
        <v>818</v>
      </c>
      <c r="E697" s="54">
        <v>4098472</v>
      </c>
      <c r="F697" s="20">
        <v>39138</v>
      </c>
      <c r="G697" s="2">
        <f t="shared" ca="1" si="10"/>
        <v>16</v>
      </c>
      <c r="H697" s="2" t="s">
        <v>125</v>
      </c>
      <c r="I697" s="22">
        <v>54918</v>
      </c>
      <c r="J697" s="19">
        <v>5</v>
      </c>
    </row>
    <row r="698" spans="1:10" x14ac:dyDescent="0.3">
      <c r="A698" s="17" t="s">
        <v>783</v>
      </c>
      <c r="B698" s="19" t="s">
        <v>123</v>
      </c>
      <c r="C698" s="17" t="s">
        <v>782</v>
      </c>
      <c r="D698" s="18" t="s">
        <v>817</v>
      </c>
      <c r="E698" s="54">
        <v>7125280</v>
      </c>
      <c r="F698" s="20">
        <v>39056</v>
      </c>
      <c r="G698" s="2">
        <f t="shared" ca="1" si="10"/>
        <v>16</v>
      </c>
      <c r="H698" s="2" t="s">
        <v>114</v>
      </c>
      <c r="I698" s="22">
        <v>85955</v>
      </c>
      <c r="J698" s="19">
        <v>5</v>
      </c>
    </row>
    <row r="699" spans="1:10" x14ac:dyDescent="0.3">
      <c r="A699" s="17" t="s">
        <v>785</v>
      </c>
      <c r="B699" s="19" t="s">
        <v>123</v>
      </c>
      <c r="C699" s="17" t="s">
        <v>782</v>
      </c>
      <c r="D699" s="18" t="s">
        <v>817</v>
      </c>
      <c r="E699" s="54">
        <v>7086367</v>
      </c>
      <c r="F699" s="20">
        <v>42784</v>
      </c>
      <c r="G699" s="2">
        <f t="shared" ca="1" si="10"/>
        <v>6</v>
      </c>
      <c r="H699" s="2"/>
      <c r="I699" s="22">
        <v>89278</v>
      </c>
      <c r="J699" s="19">
        <v>4</v>
      </c>
    </row>
    <row r="700" spans="1:10" x14ac:dyDescent="0.3">
      <c r="A700" s="17" t="s">
        <v>790</v>
      </c>
      <c r="B700" s="19" t="s">
        <v>121</v>
      </c>
      <c r="C700" s="17" t="s">
        <v>788</v>
      </c>
      <c r="D700" s="18" t="s">
        <v>817</v>
      </c>
      <c r="E700" s="54">
        <v>1626159</v>
      </c>
      <c r="F700" s="20">
        <v>41704</v>
      </c>
      <c r="G700" s="2">
        <f t="shared" ca="1" si="10"/>
        <v>9</v>
      </c>
      <c r="H700" s="2"/>
      <c r="I700" s="22">
        <v>87372</v>
      </c>
      <c r="J700" s="19">
        <v>5</v>
      </c>
    </row>
    <row r="701" spans="1:10" x14ac:dyDescent="0.3">
      <c r="A701" s="17" t="s">
        <v>792</v>
      </c>
      <c r="B701" s="19" t="s">
        <v>119</v>
      </c>
      <c r="C701" s="17" t="s">
        <v>788</v>
      </c>
      <c r="D701" s="18" t="s">
        <v>820</v>
      </c>
      <c r="E701" s="54">
        <v>5881971</v>
      </c>
      <c r="F701" s="20">
        <v>42608</v>
      </c>
      <c r="G701" s="2">
        <f t="shared" ca="1" si="10"/>
        <v>7</v>
      </c>
      <c r="H701" s="2"/>
      <c r="I701" s="22">
        <v>25709</v>
      </c>
      <c r="J701" s="19">
        <v>1</v>
      </c>
    </row>
    <row r="702" spans="1:10" x14ac:dyDescent="0.3">
      <c r="A702" s="17" t="s">
        <v>789</v>
      </c>
      <c r="B702" s="19" t="s">
        <v>119</v>
      </c>
      <c r="C702" s="17" t="s">
        <v>788</v>
      </c>
      <c r="D702" s="18" t="s">
        <v>819</v>
      </c>
      <c r="E702" s="54">
        <v>8353861</v>
      </c>
      <c r="F702" s="20">
        <v>38622</v>
      </c>
      <c r="G702" s="2">
        <f t="shared" ca="1" si="10"/>
        <v>18</v>
      </c>
      <c r="H702" s="2" t="s">
        <v>114</v>
      </c>
      <c r="I702" s="22">
        <v>42188</v>
      </c>
      <c r="J702" s="19">
        <v>2</v>
      </c>
    </row>
    <row r="703" spans="1:10" x14ac:dyDescent="0.3">
      <c r="A703" s="17" t="s">
        <v>787</v>
      </c>
      <c r="B703" s="19" t="s">
        <v>121</v>
      </c>
      <c r="C703" s="17" t="s">
        <v>788</v>
      </c>
      <c r="D703" s="18" t="s">
        <v>817</v>
      </c>
      <c r="E703" s="54">
        <v>8269746</v>
      </c>
      <c r="F703" s="20">
        <v>41181</v>
      </c>
      <c r="G703" s="2">
        <f t="shared" ca="1" si="10"/>
        <v>11</v>
      </c>
      <c r="H703" s="2"/>
      <c r="I703" s="22">
        <v>82026</v>
      </c>
      <c r="J703" s="19">
        <v>2</v>
      </c>
    </row>
    <row r="704" spans="1:10" x14ac:dyDescent="0.3">
      <c r="A704" s="17" t="s">
        <v>791</v>
      </c>
      <c r="B704" s="19" t="s">
        <v>118</v>
      </c>
      <c r="C704" s="17" t="s">
        <v>788</v>
      </c>
      <c r="D704" s="18" t="s">
        <v>818</v>
      </c>
      <c r="E704" s="54">
        <v>8898968</v>
      </c>
      <c r="F704" s="20">
        <v>42449</v>
      </c>
      <c r="G704" s="2">
        <f t="shared" ca="1" si="10"/>
        <v>7</v>
      </c>
      <c r="H704" s="2" t="s">
        <v>114</v>
      </c>
      <c r="I704" s="22">
        <v>63018</v>
      </c>
      <c r="J704" s="19">
        <v>1</v>
      </c>
    </row>
    <row r="705" spans="1:10" x14ac:dyDescent="0.3">
      <c r="A705" s="17" t="s">
        <v>104</v>
      </c>
      <c r="B705" s="19" t="s">
        <v>121</v>
      </c>
      <c r="C705" s="17" t="s">
        <v>9</v>
      </c>
      <c r="D705" s="18" t="s">
        <v>819</v>
      </c>
      <c r="E705" s="54">
        <v>9253675</v>
      </c>
      <c r="F705" s="20">
        <v>42300</v>
      </c>
      <c r="G705" s="2">
        <f t="shared" ca="1" si="10"/>
        <v>8</v>
      </c>
      <c r="H705" s="2" t="s">
        <v>128</v>
      </c>
      <c r="I705" s="22">
        <v>30861</v>
      </c>
      <c r="J705" s="19">
        <v>5</v>
      </c>
    </row>
    <row r="706" spans="1:10" x14ac:dyDescent="0.3">
      <c r="A706" s="17" t="s">
        <v>453</v>
      </c>
      <c r="B706" s="19" t="s">
        <v>121</v>
      </c>
      <c r="C706" s="17" t="s">
        <v>9</v>
      </c>
      <c r="D706" s="18" t="s">
        <v>817</v>
      </c>
      <c r="E706" s="54">
        <v>8548877</v>
      </c>
      <c r="F706" s="20">
        <v>43274</v>
      </c>
      <c r="G706" s="2">
        <f t="shared" ref="G706:G769" ca="1" si="11">DATEDIF(F706,TODAY(),"Y")</f>
        <v>5</v>
      </c>
      <c r="H706" s="2" t="s">
        <v>116</v>
      </c>
      <c r="I706" s="22">
        <v>118773</v>
      </c>
      <c r="J706" s="19">
        <v>1</v>
      </c>
    </row>
    <row r="707" spans="1:10" x14ac:dyDescent="0.3">
      <c r="A707" s="17" t="s">
        <v>450</v>
      </c>
      <c r="B707" s="19" t="s">
        <v>127</v>
      </c>
      <c r="C707" s="17" t="s">
        <v>9</v>
      </c>
      <c r="D707" s="18" t="s">
        <v>817</v>
      </c>
      <c r="E707" s="54">
        <v>6998779</v>
      </c>
      <c r="F707" s="20">
        <v>42328</v>
      </c>
      <c r="G707" s="2">
        <f t="shared" ca="1" si="11"/>
        <v>8</v>
      </c>
      <c r="H707" s="2" t="s">
        <v>114</v>
      </c>
      <c r="I707" s="22">
        <v>66697</v>
      </c>
      <c r="J707" s="19">
        <v>4</v>
      </c>
    </row>
    <row r="708" spans="1:10" x14ac:dyDescent="0.3">
      <c r="A708" s="17" t="s">
        <v>458</v>
      </c>
      <c r="B708" s="19" t="s">
        <v>127</v>
      </c>
      <c r="C708" s="17" t="s">
        <v>9</v>
      </c>
      <c r="D708" s="18" t="s">
        <v>817</v>
      </c>
      <c r="E708" s="54">
        <v>4785064</v>
      </c>
      <c r="F708" s="20">
        <v>42598</v>
      </c>
      <c r="G708" s="2">
        <f t="shared" ca="1" si="11"/>
        <v>7</v>
      </c>
      <c r="H708" s="2" t="s">
        <v>125</v>
      </c>
      <c r="I708" s="22">
        <v>83943</v>
      </c>
      <c r="J708" s="19">
        <v>2</v>
      </c>
    </row>
    <row r="709" spans="1:10" x14ac:dyDescent="0.3">
      <c r="A709" s="17" t="s">
        <v>454</v>
      </c>
      <c r="B709" s="19" t="s">
        <v>118</v>
      </c>
      <c r="C709" s="17" t="s">
        <v>9</v>
      </c>
      <c r="D709" s="18" t="s">
        <v>817</v>
      </c>
      <c r="E709" s="54">
        <v>4015690</v>
      </c>
      <c r="F709" s="20">
        <v>41076</v>
      </c>
      <c r="G709" s="2">
        <f t="shared" ca="1" si="11"/>
        <v>11</v>
      </c>
      <c r="H709" s="2"/>
      <c r="I709" s="22">
        <v>116735</v>
      </c>
      <c r="J709" s="19">
        <v>4</v>
      </c>
    </row>
    <row r="710" spans="1:10" x14ac:dyDescent="0.3">
      <c r="A710" s="17" t="s">
        <v>97</v>
      </c>
      <c r="B710" s="19" t="s">
        <v>119</v>
      </c>
      <c r="C710" s="17" t="s">
        <v>9</v>
      </c>
      <c r="D710" s="18" t="s">
        <v>820</v>
      </c>
      <c r="E710" s="54">
        <v>5502727</v>
      </c>
      <c r="F710" s="20">
        <v>39892</v>
      </c>
      <c r="G710" s="2">
        <f t="shared" ca="1" si="11"/>
        <v>14</v>
      </c>
      <c r="H710" s="2"/>
      <c r="I710" s="22">
        <v>14909</v>
      </c>
      <c r="J710" s="19">
        <v>2</v>
      </c>
    </row>
    <row r="711" spans="1:10" x14ac:dyDescent="0.3">
      <c r="A711" s="17" t="s">
        <v>96</v>
      </c>
      <c r="B711" s="19" t="s">
        <v>123</v>
      </c>
      <c r="C711" s="17" t="s">
        <v>9</v>
      </c>
      <c r="D711" s="18" t="s">
        <v>818</v>
      </c>
      <c r="E711" s="54">
        <v>1932382</v>
      </c>
      <c r="F711" s="20">
        <v>42559</v>
      </c>
      <c r="G711" s="2">
        <f t="shared" ca="1" si="11"/>
        <v>7</v>
      </c>
      <c r="H711" s="2"/>
      <c r="I711" s="22">
        <v>47671</v>
      </c>
      <c r="J711" s="19">
        <v>3</v>
      </c>
    </row>
    <row r="712" spans="1:10" x14ac:dyDescent="0.3">
      <c r="A712" s="17" t="s">
        <v>456</v>
      </c>
      <c r="B712" s="19" t="s">
        <v>119</v>
      </c>
      <c r="C712" s="17" t="s">
        <v>9</v>
      </c>
      <c r="D712" s="18" t="s">
        <v>817</v>
      </c>
      <c r="E712" s="54">
        <v>8484709</v>
      </c>
      <c r="F712" s="20">
        <v>38531</v>
      </c>
      <c r="G712" s="2">
        <f t="shared" ca="1" si="11"/>
        <v>18</v>
      </c>
      <c r="H712" s="2" t="s">
        <v>128</v>
      </c>
      <c r="I712" s="22">
        <v>92354</v>
      </c>
      <c r="J712" s="19">
        <v>5</v>
      </c>
    </row>
    <row r="713" spans="1:10" x14ac:dyDescent="0.3">
      <c r="A713" s="17" t="s">
        <v>102</v>
      </c>
      <c r="B713" s="19" t="s">
        <v>127</v>
      </c>
      <c r="C713" s="17" t="s">
        <v>9</v>
      </c>
      <c r="D713" s="18" t="s">
        <v>818</v>
      </c>
      <c r="E713" s="54">
        <v>7723076</v>
      </c>
      <c r="F713" s="20">
        <v>38632</v>
      </c>
      <c r="G713" s="2">
        <f t="shared" ca="1" si="11"/>
        <v>18</v>
      </c>
      <c r="H713" s="2" t="s">
        <v>125</v>
      </c>
      <c r="I713" s="22">
        <v>61358</v>
      </c>
      <c r="J713" s="19">
        <v>5</v>
      </c>
    </row>
    <row r="714" spans="1:10" x14ac:dyDescent="0.3">
      <c r="A714" s="17" t="s">
        <v>103</v>
      </c>
      <c r="B714" s="19" t="s">
        <v>123</v>
      </c>
      <c r="C714" s="17" t="s">
        <v>9</v>
      </c>
      <c r="D714" s="18" t="s">
        <v>819</v>
      </c>
      <c r="E714" s="54">
        <v>3556750</v>
      </c>
      <c r="F714" s="20">
        <v>38240</v>
      </c>
      <c r="G714" s="2">
        <f t="shared" ca="1" si="11"/>
        <v>19</v>
      </c>
      <c r="H714" s="2" t="s">
        <v>128</v>
      </c>
      <c r="I714" s="22">
        <v>31752</v>
      </c>
      <c r="J714" s="19">
        <v>2</v>
      </c>
    </row>
    <row r="715" spans="1:10" x14ac:dyDescent="0.3">
      <c r="A715" s="17" t="s">
        <v>101</v>
      </c>
      <c r="B715" s="19" t="s">
        <v>118</v>
      </c>
      <c r="C715" s="17" t="s">
        <v>9</v>
      </c>
      <c r="D715" s="18" t="s">
        <v>817</v>
      </c>
      <c r="E715" s="54">
        <v>2572128</v>
      </c>
      <c r="F715" s="20">
        <v>42398</v>
      </c>
      <c r="G715" s="2">
        <f t="shared" ca="1" si="11"/>
        <v>7</v>
      </c>
      <c r="H715" s="2"/>
      <c r="I715" s="22">
        <v>99927</v>
      </c>
      <c r="J715" s="19">
        <v>2</v>
      </c>
    </row>
    <row r="716" spans="1:10" x14ac:dyDescent="0.3">
      <c r="A716" s="17" t="s">
        <v>100</v>
      </c>
      <c r="B716" s="19" t="s">
        <v>121</v>
      </c>
      <c r="C716" s="17" t="s">
        <v>9</v>
      </c>
      <c r="D716" s="18" t="s">
        <v>817</v>
      </c>
      <c r="E716" s="54">
        <v>9559775</v>
      </c>
      <c r="F716" s="20">
        <v>39868</v>
      </c>
      <c r="G716" s="2">
        <f t="shared" ca="1" si="11"/>
        <v>14</v>
      </c>
      <c r="H716" s="2"/>
      <c r="I716" s="22">
        <v>105435</v>
      </c>
      <c r="J716" s="19">
        <v>3</v>
      </c>
    </row>
    <row r="717" spans="1:10" x14ac:dyDescent="0.3">
      <c r="A717" s="17" t="s">
        <v>99</v>
      </c>
      <c r="B717" s="19" t="s">
        <v>127</v>
      </c>
      <c r="C717" s="17" t="s">
        <v>9</v>
      </c>
      <c r="D717" s="18" t="s">
        <v>818</v>
      </c>
      <c r="E717" s="54">
        <v>6314339</v>
      </c>
      <c r="F717" s="20">
        <v>42987</v>
      </c>
      <c r="G717" s="2">
        <f t="shared" ca="1" si="11"/>
        <v>6</v>
      </c>
      <c r="H717" s="2" t="s">
        <v>114</v>
      </c>
      <c r="I717" s="22">
        <v>52799</v>
      </c>
      <c r="J717" s="19">
        <v>5</v>
      </c>
    </row>
    <row r="718" spans="1:10" x14ac:dyDescent="0.3">
      <c r="A718" s="17" t="s">
        <v>452</v>
      </c>
      <c r="B718" s="19" t="s">
        <v>112</v>
      </c>
      <c r="C718" s="17" t="s">
        <v>9</v>
      </c>
      <c r="D718" s="18" t="s">
        <v>817</v>
      </c>
      <c r="E718" s="54">
        <v>1488554</v>
      </c>
      <c r="F718" s="20">
        <v>38112</v>
      </c>
      <c r="G718" s="2">
        <f t="shared" ca="1" si="11"/>
        <v>19</v>
      </c>
      <c r="H718" s="2"/>
      <c r="I718" s="22">
        <v>97848</v>
      </c>
      <c r="J718" s="19">
        <v>2</v>
      </c>
    </row>
    <row r="719" spans="1:10" x14ac:dyDescent="0.3">
      <c r="A719" s="17" t="s">
        <v>105</v>
      </c>
      <c r="B719" s="19" t="s">
        <v>121</v>
      </c>
      <c r="C719" s="17" t="s">
        <v>9</v>
      </c>
      <c r="D719" s="18" t="s">
        <v>817</v>
      </c>
      <c r="E719" s="54">
        <v>4921641</v>
      </c>
      <c r="F719" s="20">
        <v>43111</v>
      </c>
      <c r="G719" s="2">
        <f t="shared" ca="1" si="11"/>
        <v>5</v>
      </c>
      <c r="H719" s="2" t="s">
        <v>114</v>
      </c>
      <c r="I719" s="22">
        <v>65543</v>
      </c>
      <c r="J719" s="19">
        <v>5</v>
      </c>
    </row>
    <row r="720" spans="1:10" x14ac:dyDescent="0.3">
      <c r="A720" s="17" t="s">
        <v>457</v>
      </c>
      <c r="B720" s="19" t="s">
        <v>112</v>
      </c>
      <c r="C720" s="17" t="s">
        <v>9</v>
      </c>
      <c r="D720" s="18" t="s">
        <v>819</v>
      </c>
      <c r="E720" s="54">
        <v>2324111</v>
      </c>
      <c r="F720" s="20">
        <v>39301</v>
      </c>
      <c r="G720" s="2">
        <f t="shared" ca="1" si="11"/>
        <v>16</v>
      </c>
      <c r="H720" s="2"/>
      <c r="I720" s="22">
        <v>39879</v>
      </c>
      <c r="J720" s="19">
        <v>3</v>
      </c>
    </row>
    <row r="721" spans="1:10" x14ac:dyDescent="0.3">
      <c r="A721" s="17" t="s">
        <v>95</v>
      </c>
      <c r="B721" s="19" t="s">
        <v>121</v>
      </c>
      <c r="C721" s="17" t="s">
        <v>9</v>
      </c>
      <c r="D721" s="18" t="s">
        <v>817</v>
      </c>
      <c r="E721" s="54">
        <v>7225300</v>
      </c>
      <c r="F721" s="20">
        <v>40799</v>
      </c>
      <c r="G721" s="2">
        <f t="shared" ca="1" si="11"/>
        <v>12</v>
      </c>
      <c r="H721" s="2"/>
      <c r="I721" s="22">
        <v>73157</v>
      </c>
      <c r="J721" s="19">
        <v>4</v>
      </c>
    </row>
    <row r="722" spans="1:10" x14ac:dyDescent="0.3">
      <c r="A722" s="17" t="s">
        <v>98</v>
      </c>
      <c r="B722" s="19" t="s">
        <v>123</v>
      </c>
      <c r="C722" s="17" t="s">
        <v>9</v>
      </c>
      <c r="D722" s="18" t="s">
        <v>819</v>
      </c>
      <c r="E722" s="54">
        <v>4081454</v>
      </c>
      <c r="F722" s="20">
        <v>38026</v>
      </c>
      <c r="G722" s="2">
        <f t="shared" ca="1" si="11"/>
        <v>19</v>
      </c>
      <c r="H722" s="2" t="s">
        <v>114</v>
      </c>
      <c r="I722" s="22">
        <v>27675</v>
      </c>
      <c r="J722" s="19">
        <v>3</v>
      </c>
    </row>
    <row r="723" spans="1:10" x14ac:dyDescent="0.3">
      <c r="A723" s="17" t="s">
        <v>455</v>
      </c>
      <c r="B723" s="19" t="s">
        <v>123</v>
      </c>
      <c r="C723" s="17" t="s">
        <v>9</v>
      </c>
      <c r="D723" s="18" t="s">
        <v>819</v>
      </c>
      <c r="E723" s="54">
        <v>7972550</v>
      </c>
      <c r="F723" s="20">
        <v>38149</v>
      </c>
      <c r="G723" s="2">
        <f t="shared" ca="1" si="11"/>
        <v>19</v>
      </c>
      <c r="H723" s="2"/>
      <c r="I723" s="22">
        <v>29252</v>
      </c>
      <c r="J723" s="19">
        <v>4</v>
      </c>
    </row>
    <row r="724" spans="1:10" x14ac:dyDescent="0.3">
      <c r="A724" s="17" t="s">
        <v>451</v>
      </c>
      <c r="B724" s="19" t="s">
        <v>123</v>
      </c>
      <c r="C724" s="17" t="s">
        <v>9</v>
      </c>
      <c r="D724" s="18" t="s">
        <v>817</v>
      </c>
      <c r="E724" s="54">
        <v>5513950</v>
      </c>
      <c r="F724" s="20">
        <v>42437</v>
      </c>
      <c r="G724" s="2">
        <f t="shared" ca="1" si="11"/>
        <v>7</v>
      </c>
      <c r="H724" s="2"/>
      <c r="I724" s="22">
        <v>101385</v>
      </c>
      <c r="J724" s="19">
        <v>4</v>
      </c>
    </row>
    <row r="725" spans="1:10" x14ac:dyDescent="0.3">
      <c r="A725" s="17" t="s">
        <v>94</v>
      </c>
      <c r="B725" s="19" t="s">
        <v>123</v>
      </c>
      <c r="C725" s="17" t="s">
        <v>9</v>
      </c>
      <c r="D725" s="18" t="s">
        <v>817</v>
      </c>
      <c r="E725" s="54">
        <v>4711729</v>
      </c>
      <c r="F725" s="20">
        <v>38963</v>
      </c>
      <c r="G725" s="2">
        <f t="shared" ca="1" si="11"/>
        <v>17</v>
      </c>
      <c r="H725" s="2" t="s">
        <v>114</v>
      </c>
      <c r="I725" s="22">
        <v>96957</v>
      </c>
      <c r="J725" s="19">
        <v>2</v>
      </c>
    </row>
    <row r="726" spans="1:10" x14ac:dyDescent="0.3">
      <c r="A726" s="17" t="s">
        <v>807</v>
      </c>
      <c r="B726" s="19" t="s">
        <v>123</v>
      </c>
      <c r="C726" s="17" t="s">
        <v>122</v>
      </c>
      <c r="D726" s="18" t="s">
        <v>819</v>
      </c>
      <c r="E726" s="54">
        <v>6382327</v>
      </c>
      <c r="F726" s="20">
        <v>42844</v>
      </c>
      <c r="G726" s="2">
        <f t="shared" ca="1" si="11"/>
        <v>6</v>
      </c>
      <c r="H726" s="2" t="s">
        <v>116</v>
      </c>
      <c r="I726" s="22">
        <v>41101</v>
      </c>
      <c r="J726" s="19">
        <v>1</v>
      </c>
    </row>
    <row r="727" spans="1:10" x14ac:dyDescent="0.3">
      <c r="A727" s="17" t="s">
        <v>49</v>
      </c>
      <c r="B727" s="19" t="s">
        <v>112</v>
      </c>
      <c r="C727" s="17" t="s">
        <v>122</v>
      </c>
      <c r="D727" s="18" t="s">
        <v>817</v>
      </c>
      <c r="E727" s="54">
        <v>5935406</v>
      </c>
      <c r="F727" s="20">
        <v>41769</v>
      </c>
      <c r="G727" s="2">
        <f t="shared" ca="1" si="11"/>
        <v>9</v>
      </c>
      <c r="H727" s="2" t="s">
        <v>125</v>
      </c>
      <c r="I727" s="22">
        <v>78692</v>
      </c>
      <c r="J727" s="19">
        <v>5</v>
      </c>
    </row>
    <row r="728" spans="1:10" x14ac:dyDescent="0.3">
      <c r="A728" s="17" t="s">
        <v>45</v>
      </c>
      <c r="B728" s="19" t="s">
        <v>123</v>
      </c>
      <c r="C728" s="17" t="s">
        <v>122</v>
      </c>
      <c r="D728" s="18" t="s">
        <v>817</v>
      </c>
      <c r="E728" s="54">
        <v>2366614</v>
      </c>
      <c r="F728" s="20">
        <v>40207</v>
      </c>
      <c r="G728" s="2">
        <f t="shared" ca="1" si="11"/>
        <v>13</v>
      </c>
      <c r="H728" s="2" t="s">
        <v>114</v>
      </c>
      <c r="I728" s="22">
        <v>66623</v>
      </c>
      <c r="J728" s="19">
        <v>4</v>
      </c>
    </row>
    <row r="729" spans="1:10" x14ac:dyDescent="0.3">
      <c r="A729" s="17" t="s">
        <v>129</v>
      </c>
      <c r="B729" s="19" t="s">
        <v>112</v>
      </c>
      <c r="C729" s="17" t="s">
        <v>122</v>
      </c>
      <c r="D729" s="18" t="s">
        <v>820</v>
      </c>
      <c r="E729" s="54">
        <v>8942243</v>
      </c>
      <c r="F729" s="20">
        <v>42191</v>
      </c>
      <c r="G729" s="2">
        <f t="shared" ca="1" si="11"/>
        <v>8</v>
      </c>
      <c r="H729" s="2"/>
      <c r="I729" s="22">
        <v>14359</v>
      </c>
      <c r="J729" s="19">
        <v>4</v>
      </c>
    </row>
    <row r="730" spans="1:10" x14ac:dyDescent="0.3">
      <c r="A730" s="17" t="s">
        <v>126</v>
      </c>
      <c r="B730" s="19" t="s">
        <v>127</v>
      </c>
      <c r="C730" s="17" t="s">
        <v>122</v>
      </c>
      <c r="D730" s="18" t="s">
        <v>819</v>
      </c>
      <c r="E730" s="54">
        <v>1388109</v>
      </c>
      <c r="F730" s="20">
        <v>42852</v>
      </c>
      <c r="G730" s="2">
        <f t="shared" ca="1" si="11"/>
        <v>6</v>
      </c>
      <c r="H730" s="2" t="s">
        <v>114</v>
      </c>
      <c r="I730" s="22">
        <v>39245</v>
      </c>
      <c r="J730" s="19">
        <v>3</v>
      </c>
    </row>
    <row r="731" spans="1:10" x14ac:dyDescent="0.3">
      <c r="A731" s="17" t="s">
        <v>806</v>
      </c>
      <c r="B731" s="19" t="s">
        <v>118</v>
      </c>
      <c r="C731" s="17" t="s">
        <v>122</v>
      </c>
      <c r="D731" s="18" t="s">
        <v>820</v>
      </c>
      <c r="E731" s="54">
        <v>4923716</v>
      </c>
      <c r="F731" s="20">
        <v>38282</v>
      </c>
      <c r="G731" s="2">
        <f t="shared" ca="1" si="11"/>
        <v>19</v>
      </c>
      <c r="H731" s="2" t="s">
        <v>114</v>
      </c>
      <c r="I731" s="22">
        <v>20574</v>
      </c>
      <c r="J731" s="19">
        <v>1</v>
      </c>
    </row>
    <row r="732" spans="1:10" x14ac:dyDescent="0.3">
      <c r="A732" s="17" t="s">
        <v>50</v>
      </c>
      <c r="B732" s="19" t="s">
        <v>127</v>
      </c>
      <c r="C732" s="17" t="s">
        <v>122</v>
      </c>
      <c r="D732" s="18" t="s">
        <v>817</v>
      </c>
      <c r="E732" s="54">
        <v>3653004</v>
      </c>
      <c r="F732" s="20">
        <v>41094</v>
      </c>
      <c r="G732" s="2">
        <f t="shared" ca="1" si="11"/>
        <v>11</v>
      </c>
      <c r="H732" s="2" t="s">
        <v>128</v>
      </c>
      <c r="I732" s="22">
        <v>115155</v>
      </c>
      <c r="J732" s="19">
        <v>2</v>
      </c>
    </row>
    <row r="733" spans="1:10" x14ac:dyDescent="0.3">
      <c r="A733" s="17" t="s">
        <v>41</v>
      </c>
      <c r="B733" s="19" t="s">
        <v>121</v>
      </c>
      <c r="C733" s="17" t="s">
        <v>122</v>
      </c>
      <c r="D733" s="18" t="s">
        <v>817</v>
      </c>
      <c r="E733" s="54">
        <v>8539346</v>
      </c>
      <c r="F733" s="20">
        <v>40816</v>
      </c>
      <c r="G733" s="2">
        <f t="shared" ca="1" si="11"/>
        <v>12</v>
      </c>
      <c r="H733" s="2" t="s">
        <v>114</v>
      </c>
      <c r="I733" s="22">
        <v>82121</v>
      </c>
      <c r="J733" s="19">
        <v>2</v>
      </c>
    </row>
    <row r="734" spans="1:10" x14ac:dyDescent="0.3">
      <c r="A734" s="17" t="s">
        <v>48</v>
      </c>
      <c r="B734" s="19" t="s">
        <v>112</v>
      </c>
      <c r="C734" s="17" t="s">
        <v>122</v>
      </c>
      <c r="D734" s="18" t="s">
        <v>817</v>
      </c>
      <c r="E734" s="54">
        <v>7582724</v>
      </c>
      <c r="F734" s="20">
        <v>38842</v>
      </c>
      <c r="G734" s="2">
        <f t="shared" ca="1" si="11"/>
        <v>17</v>
      </c>
      <c r="H734" s="2"/>
      <c r="I734" s="22">
        <v>103532</v>
      </c>
      <c r="J734" s="19">
        <v>3</v>
      </c>
    </row>
    <row r="735" spans="1:10" x14ac:dyDescent="0.3">
      <c r="A735" s="17" t="s">
        <v>42</v>
      </c>
      <c r="B735" s="19" t="s">
        <v>123</v>
      </c>
      <c r="C735" s="17" t="s">
        <v>122</v>
      </c>
      <c r="D735" s="18" t="s">
        <v>817</v>
      </c>
      <c r="E735" s="54">
        <v>4868880</v>
      </c>
      <c r="F735" s="20">
        <v>41254</v>
      </c>
      <c r="G735" s="2">
        <f t="shared" ca="1" si="11"/>
        <v>10</v>
      </c>
      <c r="H735" s="2"/>
      <c r="I735" s="22">
        <v>89883</v>
      </c>
      <c r="J735" s="19">
        <v>5</v>
      </c>
    </row>
    <row r="736" spans="1:10" x14ac:dyDescent="0.3">
      <c r="A736" s="17" t="s">
        <v>124</v>
      </c>
      <c r="B736" s="19" t="s">
        <v>123</v>
      </c>
      <c r="C736" s="17" t="s">
        <v>122</v>
      </c>
      <c r="D736" s="18" t="s">
        <v>820</v>
      </c>
      <c r="E736" s="54">
        <v>9047748</v>
      </c>
      <c r="F736" s="20">
        <v>39847</v>
      </c>
      <c r="G736" s="2">
        <f t="shared" ca="1" si="11"/>
        <v>14</v>
      </c>
      <c r="H736" s="2" t="s">
        <v>125</v>
      </c>
      <c r="I736" s="22">
        <v>23942</v>
      </c>
      <c r="J736" s="19">
        <v>3</v>
      </c>
    </row>
    <row r="737" spans="1:10" x14ac:dyDescent="0.3">
      <c r="A737" s="17" t="s">
        <v>44</v>
      </c>
      <c r="B737" s="19" t="s">
        <v>118</v>
      </c>
      <c r="C737" s="17" t="s">
        <v>122</v>
      </c>
      <c r="D737" s="18" t="s">
        <v>819</v>
      </c>
      <c r="E737" s="54">
        <v>9227036</v>
      </c>
      <c r="F737" s="20">
        <v>39469</v>
      </c>
      <c r="G737" s="2">
        <f t="shared" ca="1" si="11"/>
        <v>15</v>
      </c>
      <c r="H737" s="2" t="s">
        <v>114</v>
      </c>
      <c r="I737" s="22">
        <v>41553</v>
      </c>
      <c r="J737" s="19">
        <v>4</v>
      </c>
    </row>
    <row r="738" spans="1:10" x14ac:dyDescent="0.3">
      <c r="A738" s="17" t="s">
        <v>52</v>
      </c>
      <c r="B738" s="19" t="s">
        <v>119</v>
      </c>
      <c r="C738" s="17" t="s">
        <v>122</v>
      </c>
      <c r="D738" s="18" t="s">
        <v>818</v>
      </c>
      <c r="E738" s="54">
        <v>8844871</v>
      </c>
      <c r="F738" s="20">
        <v>41134</v>
      </c>
      <c r="G738" s="2">
        <f t="shared" ca="1" si="11"/>
        <v>11</v>
      </c>
      <c r="H738" s="2" t="s">
        <v>120</v>
      </c>
      <c r="I738" s="22">
        <v>50855</v>
      </c>
      <c r="J738" s="19">
        <v>3</v>
      </c>
    </row>
    <row r="739" spans="1:10" x14ac:dyDescent="0.3">
      <c r="A739" s="17" t="s">
        <v>47</v>
      </c>
      <c r="B739" s="19" t="s">
        <v>119</v>
      </c>
      <c r="C739" s="17" t="s">
        <v>122</v>
      </c>
      <c r="D739" s="18" t="s">
        <v>817</v>
      </c>
      <c r="E739" s="54">
        <v>7509884</v>
      </c>
      <c r="F739" s="20">
        <v>38829</v>
      </c>
      <c r="G739" s="2">
        <f t="shared" ca="1" si="11"/>
        <v>17</v>
      </c>
      <c r="H739" s="2" t="s">
        <v>125</v>
      </c>
      <c r="I739" s="22">
        <v>101034</v>
      </c>
      <c r="J739" s="19">
        <v>4</v>
      </c>
    </row>
    <row r="740" spans="1:10" x14ac:dyDescent="0.3">
      <c r="A740" s="17" t="s">
        <v>43</v>
      </c>
      <c r="B740" s="19" t="s">
        <v>121</v>
      </c>
      <c r="C740" s="17" t="s">
        <v>122</v>
      </c>
      <c r="D740" s="18" t="s">
        <v>817</v>
      </c>
      <c r="E740" s="54">
        <v>8445837</v>
      </c>
      <c r="F740" s="20">
        <v>38325</v>
      </c>
      <c r="G740" s="2">
        <f t="shared" ca="1" si="11"/>
        <v>18</v>
      </c>
      <c r="H740" s="2" t="s">
        <v>114</v>
      </c>
      <c r="I740" s="22">
        <v>101453</v>
      </c>
      <c r="J740" s="19">
        <v>1</v>
      </c>
    </row>
    <row r="741" spans="1:10" x14ac:dyDescent="0.3">
      <c r="A741" s="17" t="s">
        <v>46</v>
      </c>
      <c r="B741" s="19" t="s">
        <v>121</v>
      </c>
      <c r="C741" s="17" t="s">
        <v>122</v>
      </c>
      <c r="D741" s="18" t="s">
        <v>817</v>
      </c>
      <c r="E741" s="54">
        <v>4502543</v>
      </c>
      <c r="F741" s="20">
        <v>43201</v>
      </c>
      <c r="G741" s="2">
        <f t="shared" ca="1" si="11"/>
        <v>5</v>
      </c>
      <c r="H741" s="2" t="s">
        <v>114</v>
      </c>
      <c r="I741" s="22">
        <v>107676</v>
      </c>
      <c r="J741" s="19">
        <v>5</v>
      </c>
    </row>
    <row r="742" spans="1:10" x14ac:dyDescent="0.3">
      <c r="A742" s="17" t="s">
        <v>51</v>
      </c>
      <c r="B742" s="19" t="s">
        <v>118</v>
      </c>
      <c r="C742" s="17" t="s">
        <v>122</v>
      </c>
      <c r="D742" s="18" t="s">
        <v>817</v>
      </c>
      <c r="E742" s="54">
        <v>6109985</v>
      </c>
      <c r="F742" s="20">
        <v>38208</v>
      </c>
      <c r="G742" s="2">
        <f t="shared" ca="1" si="11"/>
        <v>19</v>
      </c>
      <c r="H742" s="2" t="s">
        <v>128</v>
      </c>
      <c r="I742" s="22">
        <v>97322</v>
      </c>
      <c r="J742" s="19">
        <v>5</v>
      </c>
    </row>
  </sheetData>
  <sortState xmlns:xlrd2="http://schemas.microsoft.com/office/spreadsheetml/2017/richdata2" ref="A2:J742">
    <sortCondition ref="C5:C742"/>
  </sortState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Insert-Delete</vt:lpstr>
      <vt:lpstr>Hide-Unhide</vt:lpstr>
      <vt:lpstr>Move-Copy-Insert</vt:lpstr>
      <vt:lpstr>Find-Replace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Dennis-2011</dc:creator>
  <cp:lastModifiedBy>gabrielfutsal3@gmail.com</cp:lastModifiedBy>
  <cp:lastPrinted>2023-11-30T14:37:31Z</cp:lastPrinted>
  <dcterms:created xsi:type="dcterms:W3CDTF">2012-12-17T22:56:36Z</dcterms:created>
  <dcterms:modified xsi:type="dcterms:W3CDTF">2023-11-30T14:54:01Z</dcterms:modified>
</cp:coreProperties>
</file>