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1/01_01/"/>
    </mc:Choice>
  </mc:AlternateContent>
  <xr:revisionPtr revIDLastSave="26" documentId="13_ncr:1_{772BABD7-F575-5549-A41A-205DC99003FD}" xr6:coauthVersionLast="47" xr6:coauthVersionMax="47" xr10:uidLastSave="{88C1154B-A67D-4105-97A4-7ADE6AC14BFF}"/>
  <bookViews>
    <workbookView xWindow="-108" yWindow="-108" windowWidth="23256" windowHeight="12456" xr2:uid="{C8D259AA-6992-4884-9264-45F9C1D14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J2" i="1"/>
  <c r="D2" i="1"/>
</calcChain>
</file>

<file path=xl/sharedStrings.xml><?xml version="1.0" encoding="utf-8"?>
<sst xmlns="http://schemas.openxmlformats.org/spreadsheetml/2006/main" count="39" uniqueCount="8">
  <si>
    <t>Date</t>
  </si>
  <si>
    <t>Category</t>
  </si>
  <si>
    <t>Expense</t>
  </si>
  <si>
    <t>Meals</t>
  </si>
  <si>
    <t>Travel</t>
  </si>
  <si>
    <t>Lodging</t>
  </si>
  <si>
    <t>TABLE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</si>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</sst>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0"/>
      <color theme="8" tint="-0.24997711111789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3E82C-6E66-4745-8D08-D4F1757B3B4A}" name="Expenses" displayName="Expenses" ref="B4:E17" headerRowDxfId="4">
  <autoFilter ref="B4:E17" xr:uid="{3B63E82C-6E66-4745-8D08-D4F1757B3B4A}"/>
  <tableColumns count="4">
    <tableColumn id="1" xr3:uid="{A275E890-5F9B-45AB-8D6B-D0CE26348F78}" name="Date" totalsRowLabel="Total" dataDxfId="3"/>
    <tableColumn id="2" xr3:uid="{38F7B94B-0754-4110-9537-D7C45923FB2F}" name="Category"/>
    <tableColumn id="3" xr3:uid="{4DBD9550-3817-4B4F-BB31-46B18EDF6032}" name="Expense" dataDxfId="2"/>
    <tableColumn id="4" xr3:uid="{1D5C44BB-604B-44A2-9B50-E92AD38F3BB4}" name="Lodging" totalsRowFunction="sum" dataDxfId="1" totalsRowDxfId="0">
      <calculatedColumnFormula>IF(Expenses[[#This Row],[Category]]=$F$1,Expenses[[#This Row],[Expense]]*$F$2,Expenses[[#This Row],[Expense]])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31DA-90B5-4042-B850-FB267633B3FA}">
  <dimension ref="B1:K20"/>
  <sheetViews>
    <sheetView showGridLines="0" tabSelected="1" zoomScale="110" zoomScaleNormal="110" workbookViewId="0">
      <selection activeCell="E5" sqref="E5"/>
    </sheetView>
  </sheetViews>
  <sheetFormatPr defaultColWidth="8.796875" defaultRowHeight="21" x14ac:dyDescent="0.35"/>
  <cols>
    <col min="1" max="1" width="4.33203125" customWidth="1"/>
    <col min="2" max="2" width="10.1328125" bestFit="1" customWidth="1"/>
    <col min="3" max="3" width="9.6640625" customWidth="1"/>
    <col min="5" max="5" width="10.1328125" customWidth="1"/>
    <col min="8" max="8" width="10.1328125" bestFit="1" customWidth="1"/>
  </cols>
  <sheetData>
    <row r="1" spans="2:11" ht="24" x14ac:dyDescent="0.35">
      <c r="B1" s="5" t="s">
        <v>6</v>
      </c>
      <c r="D1" s="1" t="s">
        <v>3</v>
      </c>
      <c r="F1" s="3" t="s">
        <v>5</v>
      </c>
      <c r="H1" s="5" t="s">
        <v>7</v>
      </c>
      <c r="J1" s="1" t="s">
        <v>3</v>
      </c>
    </row>
    <row r="2" spans="2:11" x14ac:dyDescent="0.35">
      <c r="D2" s="7">
        <f>SUMIFS(Expenses[Expense],Expenses[Category],D1)</f>
        <v>161.41</v>
      </c>
      <c r="F2" s="4">
        <v>0.85</v>
      </c>
      <c r="J2" s="7">
        <f>SUMIFS(J5:J17,I5:I17,J1)</f>
        <v>161.41</v>
      </c>
    </row>
    <row r="3" spans="2:11" ht="15" customHeight="1" x14ac:dyDescent="0.35">
      <c r="F3" s="4"/>
    </row>
    <row r="4" spans="2:11" x14ac:dyDescent="0.35">
      <c r="B4" s="1" t="s">
        <v>0</v>
      </c>
      <c r="C4" s="1" t="s">
        <v>1</v>
      </c>
      <c r="D4" s="6" t="s">
        <v>2</v>
      </c>
      <c r="E4" s="1" t="s">
        <v>5</v>
      </c>
      <c r="H4" s="1" t="s">
        <v>0</v>
      </c>
      <c r="I4" s="1" t="s">
        <v>1</v>
      </c>
      <c r="J4" s="1" t="s">
        <v>2</v>
      </c>
      <c r="K4" s="1" t="s">
        <v>5</v>
      </c>
    </row>
    <row r="5" spans="2:11" x14ac:dyDescent="0.35">
      <c r="B5" s="2">
        <v>45056</v>
      </c>
      <c r="C5" t="s">
        <v>3</v>
      </c>
      <c r="D5" s="7">
        <v>3.2</v>
      </c>
      <c r="E5" s="7">
        <f>IF(Expenses[[#This Row],[Category]]=$F$1,Expenses[[#This Row],[Expense]]*$F$2,Expenses[[#This Row],[Expense]])</f>
        <v>3.2</v>
      </c>
      <c r="H5" s="2">
        <v>45056</v>
      </c>
      <c r="I5" t="s">
        <v>3</v>
      </c>
      <c r="J5">
        <v>3.2</v>
      </c>
      <c r="K5" s="7">
        <f>IF(I5 = K4,J5*$F$2,J5)</f>
        <v>3.2</v>
      </c>
    </row>
    <row r="6" spans="2:11" x14ac:dyDescent="0.35">
      <c r="B6" s="2">
        <v>45056</v>
      </c>
      <c r="C6" t="s">
        <v>4</v>
      </c>
      <c r="D6" s="7">
        <v>355.4</v>
      </c>
      <c r="E6" s="7">
        <f>IF(Expenses[[#This Row],[Category]]=$F$1,Expenses[[#This Row],[Expense]]*$F$2,Expenses[[#This Row],[Expense]])</f>
        <v>355.4</v>
      </c>
      <c r="H6" s="2">
        <v>45056</v>
      </c>
      <c r="I6" t="s">
        <v>4</v>
      </c>
      <c r="J6">
        <v>355.4</v>
      </c>
      <c r="K6" s="7">
        <f t="shared" ref="K6:K17" si="0">IF(I6 = K5,J6*$F$2,J6)</f>
        <v>355.4</v>
      </c>
    </row>
    <row r="7" spans="2:11" x14ac:dyDescent="0.35">
      <c r="B7" s="2">
        <v>45058</v>
      </c>
      <c r="C7" t="s">
        <v>3</v>
      </c>
      <c r="D7" s="7">
        <v>17.399999999999999</v>
      </c>
      <c r="E7" s="7">
        <f>IF(Expenses[[#This Row],[Category]]=$F$1,Expenses[[#This Row],[Expense]]*$F$2,Expenses[[#This Row],[Expense]])</f>
        <v>17.399999999999999</v>
      </c>
      <c r="H7" s="2">
        <v>45058</v>
      </c>
      <c r="I7" t="s">
        <v>3</v>
      </c>
      <c r="J7">
        <v>17.399999999999999</v>
      </c>
      <c r="K7" s="7">
        <f t="shared" si="0"/>
        <v>17.399999999999999</v>
      </c>
    </row>
    <row r="8" spans="2:11" x14ac:dyDescent="0.35">
      <c r="B8" s="2">
        <v>45058</v>
      </c>
      <c r="C8" t="s">
        <v>3</v>
      </c>
      <c r="D8" s="7">
        <v>29.1</v>
      </c>
      <c r="E8" s="7">
        <f>IF(Expenses[[#This Row],[Category]]=$F$1,Expenses[[#This Row],[Expense]]*$F$2,Expenses[[#This Row],[Expense]])</f>
        <v>29.1</v>
      </c>
      <c r="H8" s="2">
        <v>45058</v>
      </c>
      <c r="I8" t="s">
        <v>3</v>
      </c>
      <c r="J8">
        <v>29.1</v>
      </c>
      <c r="K8" s="7">
        <f t="shared" si="0"/>
        <v>29.1</v>
      </c>
    </row>
    <row r="9" spans="2:11" x14ac:dyDescent="0.35">
      <c r="B9" s="2">
        <v>45063</v>
      </c>
      <c r="C9" t="s">
        <v>5</v>
      </c>
      <c r="D9" s="7">
        <v>301.79000000000002</v>
      </c>
      <c r="E9" s="7">
        <f>IF(Expenses[[#This Row],[Category]]=$F$1,Expenses[[#This Row],[Expense]]*$F$2,Expenses[[#This Row],[Expense]])</f>
        <v>256.5215</v>
      </c>
      <c r="H9" s="2">
        <v>45063</v>
      </c>
      <c r="I9" t="s">
        <v>5</v>
      </c>
      <c r="J9">
        <v>301.79000000000002</v>
      </c>
      <c r="K9" s="7">
        <f t="shared" si="0"/>
        <v>301.79000000000002</v>
      </c>
    </row>
    <row r="10" spans="2:11" x14ac:dyDescent="0.35">
      <c r="B10" s="2">
        <v>45065</v>
      </c>
      <c r="C10" t="s">
        <v>4</v>
      </c>
      <c r="D10" s="7">
        <v>270</v>
      </c>
      <c r="E10" s="7">
        <f>IF(Expenses[[#This Row],[Category]]=$F$1,Expenses[[#This Row],[Expense]]*$F$2,Expenses[[#This Row],[Expense]])</f>
        <v>270</v>
      </c>
      <c r="H10" s="2">
        <v>45065</v>
      </c>
      <c r="I10" t="s">
        <v>4</v>
      </c>
      <c r="J10">
        <v>270</v>
      </c>
      <c r="K10" s="7">
        <f t="shared" si="0"/>
        <v>270</v>
      </c>
    </row>
    <row r="11" spans="2:11" x14ac:dyDescent="0.35">
      <c r="B11" s="2">
        <v>45068</v>
      </c>
      <c r="C11" t="s">
        <v>5</v>
      </c>
      <c r="D11" s="7">
        <v>164.3</v>
      </c>
      <c r="E11" s="7">
        <f>IF(Expenses[[#This Row],[Category]]=$F$1,Expenses[[#This Row],[Expense]]*$F$2,Expenses[[#This Row],[Expense]])</f>
        <v>139.655</v>
      </c>
      <c r="H11" s="2">
        <v>45068</v>
      </c>
      <c r="I11" t="s">
        <v>5</v>
      </c>
      <c r="J11">
        <v>164.3</v>
      </c>
      <c r="K11" s="7">
        <f t="shared" si="0"/>
        <v>164.3</v>
      </c>
    </row>
    <row r="12" spans="2:11" x14ac:dyDescent="0.35">
      <c r="B12" s="2">
        <v>45068</v>
      </c>
      <c r="C12" t="s">
        <v>3</v>
      </c>
      <c r="D12" s="7">
        <v>64.64</v>
      </c>
      <c r="E12" s="7">
        <f>IF(Expenses[[#This Row],[Category]]=$F$1,Expenses[[#This Row],[Expense]]*$F$2,Expenses[[#This Row],[Expense]])</f>
        <v>64.64</v>
      </c>
      <c r="H12" s="2">
        <v>45068</v>
      </c>
      <c r="I12" t="s">
        <v>3</v>
      </c>
      <c r="J12">
        <v>64.64</v>
      </c>
      <c r="K12" s="7">
        <f t="shared" si="0"/>
        <v>64.64</v>
      </c>
    </row>
    <row r="13" spans="2:11" x14ac:dyDescent="0.35">
      <c r="B13" s="2">
        <v>45068</v>
      </c>
      <c r="C13" t="s">
        <v>3</v>
      </c>
      <c r="D13" s="7">
        <v>22.16</v>
      </c>
      <c r="E13" s="7">
        <f>IF(Expenses[[#This Row],[Category]]=$F$1,Expenses[[#This Row],[Expense]]*$F$2,Expenses[[#This Row],[Expense]])</f>
        <v>22.16</v>
      </c>
      <c r="H13" s="2">
        <v>45068</v>
      </c>
      <c r="I13" t="s">
        <v>3</v>
      </c>
      <c r="J13">
        <v>22.16</v>
      </c>
      <c r="K13" s="7">
        <f t="shared" si="0"/>
        <v>22.16</v>
      </c>
    </row>
    <row r="14" spans="2:11" x14ac:dyDescent="0.35">
      <c r="B14" s="2">
        <v>45068</v>
      </c>
      <c r="C14" t="s">
        <v>3</v>
      </c>
      <c r="D14" s="7">
        <v>8.41</v>
      </c>
      <c r="E14" s="7">
        <f>IF(Expenses[[#This Row],[Category]]=$F$1,Expenses[[#This Row],[Expense]]*$F$2,Expenses[[#This Row],[Expense]])</f>
        <v>8.41</v>
      </c>
      <c r="H14" s="2">
        <v>45068</v>
      </c>
      <c r="I14" t="s">
        <v>3</v>
      </c>
      <c r="J14">
        <v>8.41</v>
      </c>
      <c r="K14" s="7">
        <f t="shared" si="0"/>
        <v>8.41</v>
      </c>
    </row>
    <row r="15" spans="2:11" x14ac:dyDescent="0.35">
      <c r="B15" s="2">
        <v>45070</v>
      </c>
      <c r="C15" t="s">
        <v>3</v>
      </c>
      <c r="D15" s="7">
        <v>13.17</v>
      </c>
      <c r="E15" s="7">
        <f>IF(Expenses[[#This Row],[Category]]=$F$1,Expenses[[#This Row],[Expense]]*$F$2,Expenses[[#This Row],[Expense]])</f>
        <v>13.17</v>
      </c>
      <c r="H15" s="2">
        <v>45070</v>
      </c>
      <c r="I15" t="s">
        <v>3</v>
      </c>
      <c r="J15">
        <v>13.17</v>
      </c>
      <c r="K15" s="7">
        <f t="shared" si="0"/>
        <v>13.17</v>
      </c>
    </row>
    <row r="16" spans="2:11" x14ac:dyDescent="0.35">
      <c r="B16" s="2">
        <v>45070</v>
      </c>
      <c r="C16" t="s">
        <v>3</v>
      </c>
      <c r="D16" s="7">
        <v>3.33</v>
      </c>
      <c r="E16" s="7">
        <f>IF(Expenses[[#This Row],[Category]]=$F$1,Expenses[[#This Row],[Expense]]*$F$2,Expenses[[#This Row],[Expense]])</f>
        <v>3.33</v>
      </c>
      <c r="H16" s="2">
        <v>45070</v>
      </c>
      <c r="I16" t="s">
        <v>3</v>
      </c>
      <c r="J16">
        <v>3.33</v>
      </c>
      <c r="K16" s="7">
        <f t="shared" si="0"/>
        <v>3.33</v>
      </c>
    </row>
    <row r="17" spans="2:11" x14ac:dyDescent="0.35">
      <c r="B17" s="2">
        <v>45069</v>
      </c>
      <c r="C17" t="s">
        <v>4</v>
      </c>
      <c r="D17" s="7">
        <v>25</v>
      </c>
      <c r="E17" s="7">
        <f>IF(Expenses[[#This Row],[Category]]=$F$1,Expenses[[#This Row],[Expense]]*$F$2,Expenses[[#This Row],[Expense]])</f>
        <v>25</v>
      </c>
      <c r="H17" s="2">
        <v>45069</v>
      </c>
      <c r="I17" t="s">
        <v>4</v>
      </c>
      <c r="J17">
        <v>25</v>
      </c>
      <c r="K17" s="7">
        <f t="shared" si="0"/>
        <v>25</v>
      </c>
    </row>
    <row r="20" spans="2:11" x14ac:dyDescent="0.35">
      <c r="B2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2023-02-02T16:54:31Z</dcterms:created>
  <dcterms:modified xsi:type="dcterms:W3CDTF">2023-11-30T22:37:55Z</dcterms:modified>
</cp:coreProperties>
</file>