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Linkedin_Excel_Course/Advanced_Formulas_And_Functions/Exercise Files/Chap 03/03_06/"/>
    </mc:Choice>
  </mc:AlternateContent>
  <xr:revisionPtr revIDLastSave="42" documentId="13_ncr:1_{3FC7D5C2-1027-3D4E-B1AE-3C9981AC75B2}" xr6:coauthVersionLast="47" xr6:coauthVersionMax="47" xr10:uidLastSave="{540F84F4-DE33-4409-A9A1-D1AC7E8A3040}"/>
  <bookViews>
    <workbookView xWindow="-108" yWindow="-108" windowWidth="23256" windowHeight="12456" xr2:uid="{DF6CEE97-8D91-4270-8CB8-D931070B0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  <c r="E5" i="1" a="1"/>
  <c r="E5" i="1" s="1"/>
  <c r="E6" i="1" a="1"/>
  <c r="E6" i="1" s="1"/>
  <c r="E7" i="1" a="1"/>
  <c r="E7" i="1" s="1"/>
  <c r="E8" i="1" a="1"/>
  <c r="E8" i="1" s="1"/>
  <c r="C4" i="1"/>
  <c r="F4" i="1" s="1"/>
  <c r="F9" i="1" s="1"/>
  <c r="C5" i="1"/>
  <c r="F5" i="1" s="1"/>
  <c r="C6" i="1"/>
  <c r="F6" i="1" s="1"/>
  <c r="C7" i="1"/>
  <c r="F7" i="1" s="1"/>
  <c r="C8" i="1"/>
  <c r="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<sst xmlns="http://schemas.openxmlformats.org/spreadsheetml/2006/main" count="21" uniqueCount="14">
  <si>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Raddish</t>
  </si>
  <si>
    <t>Item</t>
  </si>
  <si>
    <t>Knotty Cork</t>
  </si>
  <si>
    <t>Price</t>
  </si>
  <si>
    <t>Planet7</t>
  </si>
  <si>
    <t>QTY</t>
  </si>
  <si>
    <t>Norden</t>
  </si>
  <si>
    <t>ORDER</t>
  </si>
  <si>
    <t>PRICE GRID</t>
  </si>
  <si>
    <t>Cost</t>
  </si>
  <si>
    <t>Disc.</t>
  </si>
  <si>
    <t>The Gator</t>
  </si>
  <si>
    <t>Curled Axel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</si>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</sst>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  <font>
      <b/>
      <u/>
      <sz val="16"/>
      <color theme="8" tint="-0.24997711111789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([$€-2]\ * #,##0.00_);_([$€-2]\ * \(#,##0.00\);_([$€-2]\ * &quot;-&quot;??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_([$€-2]\ * #,##0.00_);_([$€-2]\ * \(#,##0.00\);_([$€-2]\ * &quot;-&quot;??_);_(@_)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1A684-650C-4A23-BBDA-110C40A63F3B}" name="Table1" displayName="Table1" ref="B3:F9" totalsRowCount="1" headerRowDxfId="6">
  <autoFilter ref="B3:F8" xr:uid="{DFD1A684-650C-4A23-BBDA-110C40A63F3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08D14A4-9930-4457-827D-EA4A2FF6E944}" name="Item" totalsRowLabel="Total"/>
    <tableColumn id="2" xr3:uid="{4F53E65E-8406-471B-A174-563B357883F5}" name="Price" dataDxfId="4">
      <calculatedColumnFormula>_xlfn.XLOOKUP(Table1[[#This Row],[Item]],$I$5:$I$10,$J$5:$J$10)</calculatedColumnFormula>
    </tableColumn>
    <tableColumn id="3" xr3:uid="{445E2074-B9E2-4F79-8EB4-896ADB9F2812}" name="QTY" dataDxfId="5" totalsRowDxfId="1"/>
    <tableColumn id="4" xr3:uid="{64C40682-882D-49CD-A1CF-1059A712157B}" name="Disc." dataDxfId="3" totalsRowDxfId="0">
      <calculatedColumnFormula array="1">_xlfn.XLOOKUP(Table1[[#This Row],[Item]],$I$5:$I$10,_xlfn.XLOOKUP(Table1[[#This Row],[QTY]],$K$4:$N$4,$K$5:$N$10,,-1))</calculatedColumnFormula>
    </tableColumn>
    <tableColumn id="5" xr3:uid="{5DDF74D9-73CA-47C0-A2FB-3535FA7E807C}" name="Cost" totalsRowFunction="sum" dataDxfId="2">
      <calculatedColumnFormula>Table1[[#This Row],[Price]]*Table1[[#This Row],[QTY]]*Table1[[#This Row],[Disc.]]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8789-0DC1-452C-9EEE-7A4D260B4289}">
  <dimension ref="B1:N10"/>
  <sheetViews>
    <sheetView showGridLines="0" tabSelected="1" zoomScale="120" zoomScaleNormal="120" workbookViewId="0">
      <selection activeCell="E4" sqref="E4"/>
    </sheetView>
  </sheetViews>
  <sheetFormatPr defaultColWidth="8.796875" defaultRowHeight="21" x14ac:dyDescent="0.35"/>
  <cols>
    <col min="1" max="1" width="1.53125" customWidth="1"/>
    <col min="2" max="2" width="11" bestFit="1" customWidth="1"/>
    <col min="4" max="4" width="7.6640625" style="3" customWidth="1"/>
    <col min="5" max="5" width="5.6640625" customWidth="1"/>
    <col min="6" max="6" width="12.19921875" customWidth="1"/>
    <col min="7" max="8" width="4.33203125" customWidth="1"/>
    <col min="9" max="9" width="11" bestFit="1" customWidth="1"/>
    <col min="10" max="10" width="8.19921875" bestFit="1" customWidth="1"/>
    <col min="11" max="11" width="3.1328125" customWidth="1"/>
    <col min="12" max="14" width="4.6640625" bestFit="1" customWidth="1"/>
    <col min="15" max="15" width="5.53125" customWidth="1"/>
  </cols>
  <sheetData>
    <row r="1" spans="2:14" x14ac:dyDescent="0.35">
      <c r="B1" s="6" t="s">
        <v>7</v>
      </c>
    </row>
    <row r="2" spans="2:14" x14ac:dyDescent="0.35">
      <c r="I2" s="8" t="s">
        <v>8</v>
      </c>
      <c r="J2" s="8"/>
      <c r="K2" s="8"/>
      <c r="L2" s="8"/>
      <c r="M2" s="8"/>
      <c r="N2" s="8"/>
    </row>
    <row r="3" spans="2:14" x14ac:dyDescent="0.35">
      <c r="B3" s="1" t="s">
        <v>1</v>
      </c>
      <c r="C3" s="1" t="s">
        <v>3</v>
      </c>
      <c r="D3" s="4" t="s">
        <v>5</v>
      </c>
      <c r="E3" s="1" t="s">
        <v>10</v>
      </c>
      <c r="F3" s="1" t="s">
        <v>9</v>
      </c>
    </row>
    <row r="4" spans="2:14" ht="21.6" thickBot="1" x14ac:dyDescent="0.4">
      <c r="B4" t="s">
        <v>12</v>
      </c>
      <c r="C4" s="2">
        <f>_xlfn.XLOOKUP(Table1[[#This Row],[Item]],$I$5:$I$10,$J$5:$J$10)</f>
        <v>10.8</v>
      </c>
      <c r="D4" s="3">
        <v>1</v>
      </c>
      <c r="E4" s="3" cm="1">
        <f t="array" ref="E4">_xlfn.XLOOKUP(Table1[[#This Row],[Item]],$I$5:$I$10,_xlfn.XLOOKUP(Table1[[#This Row],[QTY]],$K$4:$N$4,$K$5:$N$10,,-1))</f>
        <v>1</v>
      </c>
      <c r="F4" s="2">
        <f>Table1[[#This Row],[Price]]*Table1[[#This Row],[QTY]]*Table1[[#This Row],[Disc.]]</f>
        <v>10.8</v>
      </c>
      <c r="I4" s="1" t="s">
        <v>1</v>
      </c>
      <c r="J4" s="1" t="s">
        <v>3</v>
      </c>
      <c r="K4" s="5">
        <v>1</v>
      </c>
      <c r="L4" s="5">
        <v>5</v>
      </c>
      <c r="M4" s="5">
        <v>20</v>
      </c>
      <c r="N4" s="5">
        <v>50</v>
      </c>
    </row>
    <row r="5" spans="2:14" ht="21.6" thickBot="1" x14ac:dyDescent="0.4">
      <c r="B5" t="s">
        <v>6</v>
      </c>
      <c r="C5" s="2">
        <f>_xlfn.XLOOKUP(Table1[[#This Row],[Item]],$I$5:$I$10,$J$5:$J$10)</f>
        <v>9.65</v>
      </c>
      <c r="D5" s="3">
        <v>70</v>
      </c>
      <c r="E5" s="3" cm="1">
        <f t="array" ref="E5">_xlfn.XLOOKUP(Table1[[#This Row],[Item]],$I$5:$I$10,_xlfn.XLOOKUP(Table1[[#This Row],[QTY]],$K$4:$N$4,$K$5:$N$10,,-1))</f>
        <v>0.65</v>
      </c>
      <c r="F5" s="2">
        <f>Table1[[#This Row],[Price]]*Table1[[#This Row],[QTY]]*Table1[[#This Row],[Disc.]]</f>
        <v>439.07499999999999</v>
      </c>
      <c r="I5" t="s">
        <v>11</v>
      </c>
      <c r="J5" s="2">
        <v>9.65</v>
      </c>
      <c r="K5" s="7">
        <v>1</v>
      </c>
      <c r="L5" s="7">
        <v>0.85</v>
      </c>
      <c r="M5" s="7">
        <v>0.8</v>
      </c>
      <c r="N5" s="7">
        <v>0.75</v>
      </c>
    </row>
    <row r="6" spans="2:14" ht="21.6" thickBot="1" x14ac:dyDescent="0.4">
      <c r="B6" t="s">
        <v>0</v>
      </c>
      <c r="C6" s="2">
        <f>_xlfn.XLOOKUP(Table1[[#This Row],[Item]],$I$5:$I$10,$J$5:$J$10)</f>
        <v>5.5</v>
      </c>
      <c r="D6" s="3">
        <v>13</v>
      </c>
      <c r="E6" s="3" cm="1">
        <f t="array" ref="E6">_xlfn.XLOOKUP(Table1[[#This Row],[Item]],$I$5:$I$10,_xlfn.XLOOKUP(Table1[[#This Row],[QTY]],$K$4:$N$4,$K$5:$N$10,,-1))</f>
        <v>1</v>
      </c>
      <c r="F6" s="2">
        <f>Table1[[#This Row],[Price]]*Table1[[#This Row],[QTY]]*Table1[[#This Row],[Disc.]]</f>
        <v>71.5</v>
      </c>
      <c r="I6" t="s">
        <v>0</v>
      </c>
      <c r="J6" s="2">
        <v>5.5</v>
      </c>
      <c r="K6" s="7">
        <v>1</v>
      </c>
      <c r="L6" s="7">
        <v>1</v>
      </c>
      <c r="M6" s="7">
        <v>0.85</v>
      </c>
      <c r="N6" s="7">
        <v>0.85</v>
      </c>
    </row>
    <row r="7" spans="2:14" ht="21.6" thickBot="1" x14ac:dyDescent="0.4">
      <c r="B7" t="s">
        <v>2</v>
      </c>
      <c r="C7" s="2">
        <f>_xlfn.XLOOKUP(Table1[[#This Row],[Item]],$I$5:$I$10,$J$5:$J$10)</f>
        <v>4.2</v>
      </c>
      <c r="D7" s="3">
        <v>20</v>
      </c>
      <c r="E7" s="3" cm="1">
        <f t="array" ref="E7">_xlfn.XLOOKUP(Table1[[#This Row],[Item]],$I$5:$I$10,_xlfn.XLOOKUP(Table1[[#This Row],[QTY]],$K$4:$N$4,$K$5:$N$10,,-1))</f>
        <v>0.85</v>
      </c>
      <c r="F7" s="2">
        <f>Table1[[#This Row],[Price]]*Table1[[#This Row],[QTY]]*Table1[[#This Row],[Disc.]]</f>
        <v>71.399999999999991</v>
      </c>
      <c r="I7" t="s">
        <v>2</v>
      </c>
      <c r="J7" s="2">
        <v>4.2</v>
      </c>
      <c r="K7" s="7">
        <v>1</v>
      </c>
      <c r="L7" s="7">
        <v>1</v>
      </c>
      <c r="M7" s="7">
        <v>0.85</v>
      </c>
      <c r="N7" s="7">
        <v>0.77</v>
      </c>
    </row>
    <row r="8" spans="2:14" ht="21.6" thickBot="1" x14ac:dyDescent="0.4">
      <c r="B8" t="s">
        <v>4</v>
      </c>
      <c r="C8" s="2">
        <f>_xlfn.XLOOKUP(Table1[[#This Row],[Item]],$I$5:$I$10,$J$5:$J$10)</f>
        <v>8.9</v>
      </c>
      <c r="D8" s="3">
        <v>2</v>
      </c>
      <c r="E8" s="3" cm="1">
        <f t="array" ref="E8">_xlfn.XLOOKUP(Table1[[#This Row],[Item]],$I$5:$I$10,_xlfn.XLOOKUP(Table1[[#This Row],[QTY]],$K$4:$N$4,$K$5:$N$10,,-1))</f>
        <v>1</v>
      </c>
      <c r="F8" s="2">
        <f>Table1[[#This Row],[Price]]*Table1[[#This Row],[QTY]]*Table1[[#This Row],[Disc.]]</f>
        <v>17.8</v>
      </c>
      <c r="I8" t="s">
        <v>4</v>
      </c>
      <c r="J8" s="2">
        <v>8.9</v>
      </c>
      <c r="K8" s="7">
        <v>1</v>
      </c>
      <c r="L8" s="7">
        <v>0.85</v>
      </c>
      <c r="M8" s="7">
        <v>0.8</v>
      </c>
      <c r="N8" s="7">
        <v>0.7</v>
      </c>
    </row>
    <row r="9" spans="2:14" ht="21.6" thickBot="1" x14ac:dyDescent="0.4">
      <c r="B9" t="s">
        <v>13</v>
      </c>
      <c r="E9" s="3"/>
      <c r="F9" s="2">
        <f>SUBTOTAL(109,Table1[Cost])</f>
        <v>610.57499999999993</v>
      </c>
      <c r="I9" t="s">
        <v>6</v>
      </c>
      <c r="J9" s="2">
        <v>9.65</v>
      </c>
      <c r="K9" s="7">
        <v>1</v>
      </c>
      <c r="L9" s="7">
        <v>0.8</v>
      </c>
      <c r="M9" s="7">
        <v>0.7</v>
      </c>
      <c r="N9" s="7">
        <v>0.65</v>
      </c>
    </row>
    <row r="10" spans="2:14" ht="21.6" thickBot="1" x14ac:dyDescent="0.4">
      <c r="I10" t="s">
        <v>12</v>
      </c>
      <c r="J10" s="2">
        <v>10.8</v>
      </c>
      <c r="K10" s="7">
        <v>1</v>
      </c>
      <c r="L10" s="7">
        <v>0.85</v>
      </c>
      <c r="M10" s="7">
        <v>0.8</v>
      </c>
      <c r="N10" s="7">
        <v>0.7</v>
      </c>
    </row>
  </sheetData>
  <mergeCells count="1">
    <mergeCell ref="I2:N2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gabrielfutsal3@gmail.com</cp:lastModifiedBy>
  <dcterms:created xsi:type="dcterms:W3CDTF">2022-12-27T01:09:00Z</dcterms:created>
  <dcterms:modified xsi:type="dcterms:W3CDTF">2023-12-01T14:30:22Z</dcterms:modified>
</cp:coreProperties>
</file>