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9/09_01/"/>
    </mc:Choice>
  </mc:AlternateContent>
  <xr:revisionPtr revIDLastSave="8" documentId="13_ncr:1_{E06F34B9-5B44-6948-886A-D257CE6402E1}" xr6:coauthVersionLast="47" xr6:coauthVersionMax="47" xr10:uidLastSave="{EC14E882-7984-4699-889C-16E17F7E9AC2}"/>
  <bookViews>
    <workbookView xWindow="-108" yWindow="-108" windowWidth="23256" windowHeight="12456" activeTab="1" xr2:uid="{054CC871-9E37-4109-8184-B95F8167514B}"/>
  </bookViews>
  <sheets>
    <sheet name="Sheet1" sheetId="1" r:id="rId1"/>
    <sheet name="Dinn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G10" i="2" s="1"/>
  <c r="F3" i="1"/>
  <c r="F4" i="1"/>
  <c r="F5" i="1"/>
  <c r="F6" i="1"/>
  <c r="F7" i="1"/>
  <c r="F8" i="1"/>
  <c r="E3" i="1"/>
  <c r="E4" i="1"/>
  <c r="E5" i="1"/>
  <c r="E6" i="1"/>
  <c r="E7" i="1"/>
  <c r="E8" i="1"/>
  <c r="D3" i="1"/>
  <c r="D4" i="1"/>
  <c r="D5" i="1"/>
  <c r="D6" i="1"/>
  <c r="D7" i="1"/>
  <c r="D8" i="1"/>
  <c r="C3" i="1"/>
  <c r="C4" i="1"/>
  <c r="C5" i="1"/>
  <c r="C6" i="1"/>
  <c r="C7" i="1"/>
  <c r="C8" i="1"/>
  <c r="G8" i="2"/>
</calcChain>
</file>

<file path=xl/sharedStrings.xml><?xml version="1.0" encoding="utf-8"?>
<sst xmlns="http://schemas.openxmlformats.org/spreadsheetml/2006/main" count="10" uniqueCount="10">
  <si>
    <t>Guests</t>
  </si>
  <si>
    <t>Round Down, 3</t>
  </si>
  <si>
    <t>Round, 1</t>
  </si>
  <si>
    <t>Round Up, 1</t>
  </si>
  <si>
    <t>Trunc, 3</t>
  </si>
  <si>
    <t>Values</t>
  </si>
  <si>
    <t>Remaining (MOD)</t>
  </si>
  <si>
    <t>Tables Needed</t>
  </si>
  <si>
    <t>Seats per Table</t>
  </si>
  <si>
    <r>
      <t xml:space="preserve">Guests </t>
    </r>
    <r>
      <rPr>
        <b/>
        <sz val="18"/>
        <color theme="1"/>
        <rFont val="Calibri"/>
        <family val="2"/>
      </rPr>
      <t>÷</t>
    </r>
    <r>
      <rPr>
        <b/>
        <sz val="18"/>
        <color theme="1"/>
        <rFont val="Century Gothic"/>
        <family val="2"/>
      </rPr>
      <t xml:space="preserve"> </t>
    </r>
    <r>
      <rPr>
        <b/>
        <sz val="18"/>
        <color theme="1"/>
        <rFont val="Century Gothic"/>
        <family val="2"/>
        <scheme val="minor"/>
      </rPr>
      <t>Tables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</si>
</sst>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0"/>
  </numFmts>
  <fonts count="5" x14ac:knownFonts="1">
    <font>
      <sz val="16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1"/>
      <name val="Calibri"/>
      <family val="2"/>
    </font>
    <font>
      <b/>
      <sz val="1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7">
    <dxf>
      <numFmt numFmtId="165" formatCode="0.000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numFmt numFmtId="0" formatCode="General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numFmt numFmtId="165" formatCode="0.000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numFmt numFmtId="164" formatCode="0.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/>
      </border>
    </dxf>
    <dxf>
      <alignment horizontal="center" vertical="bottom" textRotation="0" wrapText="0" indent="0" justifyLastLine="0" shrinkToFit="0" readingOrder="0"/>
    </dxf>
    <dxf>
      <font>
        <color auto="1"/>
      </font>
      <border>
        <left style="thin">
          <color theme="0" tint="-0.34998626667073579"/>
        </lef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/>
      </border>
    </dxf>
  </dxfs>
  <tableStyles count="1" defaultTableStyle="TableStyleMedium2" defaultPivotStyle="PivotStyleLight16">
    <tableStyle name="Table Style 1" pivot="0" count="1" xr9:uid="{46C5A8E0-65B6-4969-9C1C-B83D20CA092D}"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201385</xdr:colOff>
      <xdr:row>0</xdr:row>
      <xdr:rowOff>255814</xdr:rowOff>
    </xdr:from>
    <xdr:to>
      <xdr:col>3</xdr:col>
      <xdr:colOff>922565</xdr:colOff>
      <xdr:row>11</xdr:row>
      <xdr:rowOff>146958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82B81A-9618-A337-E9CC-2C4EBE0C5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385" y="255814"/>
          <a:ext cx="4612823" cy="30752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74C68-C5C5-4304-8090-4C9315CDCC15}" name="Table1" displayName="Table1" ref="B2:F8" totalsRowShown="0" headerRowDxfId="5">
  <autoFilter ref="B2:F8" xr:uid="{C0574C68-C5C5-4304-8090-4C9315CDCC15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B3:F8">
    <sortCondition ref="B6:B8"/>
  </sortState>
  <tableColumns count="5">
    <tableColumn id="1" xr3:uid="{C1E21BB9-93D0-4B91-B15E-47A16D2C2194}" name="Values" dataDxfId="4"/>
    <tableColumn id="3" xr3:uid="{E2AC093A-745F-40CB-B59E-CE342E1457CC}" name="Round, 1" dataDxfId="3">
      <calculatedColumnFormula>ROUND(Table1[[#This Row],[Values]],1)</calculatedColumnFormula>
    </tableColumn>
    <tableColumn id="2" xr3:uid="{8C6E39EB-1157-4787-B882-E67FF2DB2D7A}" name="Round Down, 3" dataDxfId="2">
      <calculatedColumnFormula>ROUNDDOWN(Table1[[#This Row],[Values]],3)</calculatedColumnFormula>
    </tableColumn>
    <tableColumn id="4" xr3:uid="{1D1203D7-8CE4-4939-B388-A84E4A452061}" name="Round Up, 1" dataDxfId="1">
      <calculatedColumnFormula>ROUNDUP(Table1[[#This Row],[Values]],1)</calculatedColumnFormula>
    </tableColumn>
    <tableColumn id="5" xr3:uid="{7857A89B-026E-4DB4-946B-E5404D8A7D81}" name="Trunc, 3" dataDxfId="0">
      <calculatedColumnFormula>TRUNC(Table1[[#This Row],[Values]],3)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F530-23F5-43A0-95CA-2E87296CF099}">
  <dimension ref="B2:F8"/>
  <sheetViews>
    <sheetView showGridLines="0" zoomScale="130" zoomScaleNormal="130" workbookViewId="0">
      <selection activeCell="F3" sqref="F3"/>
    </sheetView>
  </sheetViews>
  <sheetFormatPr defaultColWidth="8.796875" defaultRowHeight="21" x14ac:dyDescent="0.35"/>
  <cols>
    <col min="1" max="1" width="4.1328125" customWidth="1"/>
    <col min="2" max="3" width="9.53125" customWidth="1"/>
    <col min="4" max="4" width="15.19921875" customWidth="1"/>
    <col min="5" max="5" width="14" customWidth="1"/>
    <col min="6" max="6" width="9.6640625" customWidth="1"/>
    <col min="8" max="8" width="12.1328125" bestFit="1" customWidth="1"/>
  </cols>
  <sheetData>
    <row r="2" spans="2:6" x14ac:dyDescent="0.35">
      <c r="B2" s="1" t="s">
        <v>5</v>
      </c>
      <c r="C2" s="1" t="s">
        <v>2</v>
      </c>
      <c r="D2" s="1" t="s">
        <v>1</v>
      </c>
      <c r="E2" s="1" t="s">
        <v>3</v>
      </c>
      <c r="F2" s="1" t="s">
        <v>4</v>
      </c>
    </row>
    <row r="3" spans="2:6" x14ac:dyDescent="0.35">
      <c r="B3" s="4">
        <v>10.095000000000001</v>
      </c>
      <c r="C3" s="5">
        <f>ROUND(Table1[[#This Row],[Values]],1)</f>
        <v>10.1</v>
      </c>
      <c r="D3" s="6">
        <f>ROUNDDOWN(Table1[[#This Row],[Values]],3)</f>
        <v>10.095000000000001</v>
      </c>
      <c r="E3" s="4">
        <f>ROUNDUP(Table1[[#This Row],[Values]],1)</f>
        <v>10.1</v>
      </c>
      <c r="F3" s="6">
        <f>TRUNC(Table1[[#This Row],[Values]],3)</f>
        <v>10.095000000000001</v>
      </c>
    </row>
    <row r="4" spans="2:6" x14ac:dyDescent="0.35">
      <c r="B4" s="4">
        <v>12.00001</v>
      </c>
      <c r="C4" s="5">
        <f>ROUND(Table1[[#This Row],[Values]],1)</f>
        <v>12</v>
      </c>
      <c r="D4" s="6">
        <f>ROUNDDOWN(Table1[[#This Row],[Values]],3)</f>
        <v>12</v>
      </c>
      <c r="E4" s="4">
        <f>ROUNDUP(Table1[[#This Row],[Values]],1)</f>
        <v>12.1</v>
      </c>
      <c r="F4" s="6">
        <f>TRUNC(Table1[[#This Row],[Values]],3)</f>
        <v>12</v>
      </c>
    </row>
    <row r="5" spans="2:6" x14ac:dyDescent="0.35">
      <c r="B5" s="4">
        <v>12.444800000000001</v>
      </c>
      <c r="C5" s="5">
        <f>ROUND(Table1[[#This Row],[Values]],1)</f>
        <v>12.4</v>
      </c>
      <c r="D5" s="6">
        <f>ROUNDDOWN(Table1[[#This Row],[Values]],3)</f>
        <v>12.444000000000001</v>
      </c>
      <c r="E5" s="4">
        <f>ROUNDUP(Table1[[#This Row],[Values]],1)</f>
        <v>12.5</v>
      </c>
      <c r="F5" s="6">
        <f>TRUNC(Table1[[#This Row],[Values]],3)</f>
        <v>12.444000000000001</v>
      </c>
    </row>
    <row r="6" spans="2:6" x14ac:dyDescent="0.35">
      <c r="B6" s="4">
        <v>12.5</v>
      </c>
      <c r="C6" s="5">
        <f>ROUND(Table1[[#This Row],[Values]],1)</f>
        <v>12.5</v>
      </c>
      <c r="D6" s="6">
        <f>ROUNDDOWN(Table1[[#This Row],[Values]],3)</f>
        <v>12.5</v>
      </c>
      <c r="E6" s="4">
        <f>ROUNDUP(Table1[[#This Row],[Values]],1)</f>
        <v>12.5</v>
      </c>
      <c r="F6" s="6">
        <f>TRUNC(Table1[[#This Row],[Values]],3)</f>
        <v>12.5</v>
      </c>
    </row>
    <row r="7" spans="2:6" x14ac:dyDescent="0.35">
      <c r="B7" s="4">
        <v>12.773400000000001</v>
      </c>
      <c r="C7" s="5">
        <f>ROUND(Table1[[#This Row],[Values]],1)</f>
        <v>12.8</v>
      </c>
      <c r="D7" s="6">
        <f>ROUNDDOWN(Table1[[#This Row],[Values]],3)</f>
        <v>12.773</v>
      </c>
      <c r="E7" s="4">
        <f>ROUNDUP(Table1[[#This Row],[Values]],1)</f>
        <v>12.799999999999999</v>
      </c>
      <c r="F7" s="6">
        <f>TRUNC(Table1[[#This Row],[Values]],3)</f>
        <v>12.773</v>
      </c>
    </row>
    <row r="8" spans="2:6" x14ac:dyDescent="0.35">
      <c r="B8" s="4">
        <v>12.994899999999999</v>
      </c>
      <c r="C8" s="5">
        <f>ROUND(Table1[[#This Row],[Values]],1)</f>
        <v>13</v>
      </c>
      <c r="D8" s="6">
        <f>ROUNDDOWN(Table1[[#This Row],[Values]],3)</f>
        <v>12.994</v>
      </c>
      <c r="E8" s="4">
        <f>ROUNDUP(Table1[[#This Row],[Values]],1)</f>
        <v>13</v>
      </c>
      <c r="F8" s="6">
        <f>TRUNC(Table1[[#This Row],[Values]],3)</f>
        <v>12.994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52D8-3CC6-4C00-843F-4D65B5184362}">
  <dimension ref="F2:G10"/>
  <sheetViews>
    <sheetView showGridLines="0" tabSelected="1" workbookViewId="0">
      <selection activeCell="G6" sqref="G6"/>
    </sheetView>
  </sheetViews>
  <sheetFormatPr defaultColWidth="8.796875" defaultRowHeight="23.4" x14ac:dyDescent="0.4"/>
  <cols>
    <col min="1" max="1" width="8.796875" style="3"/>
    <col min="2" max="2" width="18" style="3" bestFit="1" customWidth="1"/>
    <col min="3" max="3" width="7.33203125" style="3" bestFit="1" customWidth="1"/>
    <col min="4" max="4" width="8.796875" style="3"/>
    <col min="5" max="5" width="7" style="3" customWidth="1"/>
    <col min="6" max="6" width="18" style="3" bestFit="1" customWidth="1"/>
    <col min="7" max="7" width="7.33203125" style="3" bestFit="1" customWidth="1"/>
    <col min="8" max="16384" width="8.796875" style="3"/>
  </cols>
  <sheetData>
    <row r="2" spans="6:7" x14ac:dyDescent="0.4">
      <c r="F2" s="2" t="s">
        <v>0</v>
      </c>
      <c r="G2" s="3">
        <v>204</v>
      </c>
    </row>
    <row r="4" spans="6:7" x14ac:dyDescent="0.4">
      <c r="F4" s="2" t="s">
        <v>8</v>
      </c>
      <c r="G4" s="3">
        <v>8</v>
      </c>
    </row>
    <row r="6" spans="6:7" x14ac:dyDescent="0.4">
      <c r="F6" s="2" t="s">
        <v>6</v>
      </c>
      <c r="G6" s="3">
        <f>MOD(G2,8)</f>
        <v>4</v>
      </c>
    </row>
    <row r="8" spans="6:7" ht="24" x14ac:dyDescent="0.45">
      <c r="F8" s="2" t="s">
        <v>9</v>
      </c>
      <c r="G8" s="3">
        <f>G2/G4</f>
        <v>25.5</v>
      </c>
    </row>
    <row r="10" spans="6:7" x14ac:dyDescent="0.4">
      <c r="F10" s="2" t="s">
        <v>7</v>
      </c>
      <c r="G10" s="3">
        <f>IF(G6&gt;G4/2,ROUNDUP(G8,0),ROUNDDOWN(G8,0))</f>
        <v>25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gabrielfutsal3@gmail.com</cp:lastModifiedBy>
  <dcterms:created xsi:type="dcterms:W3CDTF">2023-01-01T01:24:11Z</dcterms:created>
  <dcterms:modified xsi:type="dcterms:W3CDTF">2023-12-02T22:40:53Z</dcterms:modified>
</cp:coreProperties>
</file>