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9/09_02/"/>
    </mc:Choice>
  </mc:AlternateContent>
  <xr:revisionPtr revIDLastSave="9" documentId="13_ncr:1_{1F4CF0AF-19EA-5849-907C-4184AD5FC788}" xr6:coauthVersionLast="47" xr6:coauthVersionMax="47" xr10:uidLastSave="{2E509144-6DC5-4BB0-8923-30DAFFBF3A0E}"/>
  <bookViews>
    <workbookView xWindow="-108" yWindow="-108" windowWidth="23256" windowHeight="12456" xr2:uid="{7A1951C2-7478-433F-817C-0C9DA917D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7" i="1"/>
  <c r="F8" i="1"/>
  <c r="F9" i="1"/>
  <c r="F10" i="1"/>
  <c r="F11" i="1"/>
  <c r="F12" i="1"/>
  <c r="E7" i="1"/>
  <c r="E9" i="1"/>
  <c r="E10" i="1"/>
  <c r="E11" i="1"/>
  <c r="E12" i="1"/>
  <c r="D7" i="1"/>
  <c r="D8" i="1"/>
  <c r="D9" i="1"/>
  <c r="D10" i="1"/>
  <c r="D11" i="1"/>
  <c r="D12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<sst xmlns="http://schemas.openxmlformats.org/spreadsheetml/2006/main" count="7" uniqueCount="7">
  <si>
    <t>Cost</t>
  </si>
  <si>
    <t>Markup</t>
  </si>
  <si>
    <t>w/Markup</t>
  </si>
  <si>
    <t>MROUND</t>
  </si>
  <si>
    <t>CEILING</t>
  </si>
  <si>
    <t>FLOOR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</si>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</sst>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theme="5" tint="-0.249977111117893"/>
      <name val="Century Gothic"/>
      <family val="2"/>
      <scheme val="minor"/>
    </font>
    <font>
      <b/>
      <sz val="16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59555</xdr:colOff>
      <xdr:row>1</xdr:row>
      <xdr:rowOff>69780</xdr:rowOff>
    </xdr:from>
    <xdr:to>
      <xdr:col>9</xdr:col>
      <xdr:colOff>830314</xdr:colOff>
      <xdr:row>13</xdr:row>
      <xdr:rowOff>155746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04C1CA-EA43-D97E-CB0B-1CDBD506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lumMod val="60000"/>
              <a:lumOff val="4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019" y="323780"/>
          <a:ext cx="2775545" cy="30069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CADE1-55E9-4F32-8E2D-6FA0D3DA8375}" name="Table1" displayName="Table1" ref="B6:F12" totalsRowShown="0">
  <autoFilter ref="B6:F12" xr:uid="{020CADE1-55E9-4F32-8E2D-6FA0D3DA837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EDC6290-8A26-4195-AEA9-D41C75CFFC87}" name="Cost"/>
    <tableColumn id="2" xr3:uid="{C30BC817-2586-4629-8FD4-3ADCA1B15485}" name="w/Markup" dataDxfId="3">
      <calculatedColumnFormula>Table1[[#This Row],[Cost]]*$C$2</calculatedColumnFormula>
    </tableColumn>
    <tableColumn id="3" xr3:uid="{0864C422-BC81-4B7E-AD5B-77F6A0121ED6}" name="MROUND" dataDxfId="2">
      <calculatedColumnFormula>MROUND(Table1[[#This Row],[w/Markup]],$C$4)</calculatedColumnFormula>
    </tableColumn>
    <tableColumn id="4" xr3:uid="{EC4B1F80-508B-4744-AF0C-79AF02716C90}" name="CEILING" dataDxfId="1">
      <calculatedColumnFormula>_xlfn.CEILING.MATH(Table1[[#This Row],[w/Markup]],$C$4)</calculatedColumnFormula>
    </tableColumn>
    <tableColumn id="5" xr3:uid="{BF254EAB-99DB-46DB-A3DD-29827EAEEA9D}" name="FLOOR" dataDxfId="0">
      <calculatedColumnFormula>_xlfn.FLOOR.MATH(Table1[[#This Row],[w/Markup]],$C$4)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80BA-D04E-4E18-98B0-0624F36894FF}">
  <dimension ref="B1:F12"/>
  <sheetViews>
    <sheetView showGridLines="0" tabSelected="1" zoomScale="120" zoomScaleNormal="120" workbookViewId="0">
      <selection activeCell="F7" sqref="F7"/>
    </sheetView>
  </sheetViews>
  <sheetFormatPr defaultColWidth="8.796875" defaultRowHeight="21" x14ac:dyDescent="0.35"/>
  <cols>
    <col min="1" max="1" width="7" customWidth="1"/>
    <col min="2" max="2" width="11.33203125" bestFit="1" customWidth="1"/>
    <col min="3" max="3" width="11.6640625" bestFit="1" customWidth="1"/>
    <col min="4" max="4" width="10.1328125" customWidth="1"/>
  </cols>
  <sheetData>
    <row r="1" spans="2:6" ht="21.6" thickBot="1" x14ac:dyDescent="0.4">
      <c r="E1" s="7"/>
    </row>
    <row r="2" spans="2:6" ht="21.6" thickBot="1" x14ac:dyDescent="0.4">
      <c r="B2" s="4" t="s">
        <v>1</v>
      </c>
      <c r="C2" s="5">
        <v>3.45</v>
      </c>
      <c r="E2" s="7"/>
    </row>
    <row r="3" spans="2:6" ht="13.2" customHeight="1" thickBot="1" x14ac:dyDescent="0.4">
      <c r="B3" s="2"/>
      <c r="C3" s="3"/>
      <c r="E3" s="7"/>
    </row>
    <row r="4" spans="2:6" ht="21.6" thickBot="1" x14ac:dyDescent="0.4">
      <c r="B4" s="6" t="s">
        <v>6</v>
      </c>
      <c r="C4" s="5">
        <v>0.55000000000000004</v>
      </c>
      <c r="E4" s="7"/>
    </row>
    <row r="6" spans="2:6" x14ac:dyDescent="0.35">
      <c r="B6" s="1" t="s">
        <v>0</v>
      </c>
      <c r="C6" t="s">
        <v>2</v>
      </c>
      <c r="D6" t="s">
        <v>3</v>
      </c>
      <c r="E6" t="s">
        <v>4</v>
      </c>
      <c r="F6" t="s">
        <v>5</v>
      </c>
    </row>
    <row r="7" spans="2:6" x14ac:dyDescent="0.35">
      <c r="B7">
        <v>4.0724</v>
      </c>
      <c r="C7">
        <f>Table1[[#This Row],[Cost]]*$C$2</f>
        <v>14.04978</v>
      </c>
      <c r="D7" s="7">
        <f>MROUND(Table1[[#This Row],[w/Markup]],$C$4)</f>
        <v>14.3</v>
      </c>
      <c r="E7">
        <f>_xlfn.CEILING.MATH(Table1[[#This Row],[w/Markup]],$C$4)</f>
        <v>14.3</v>
      </c>
      <c r="F7">
        <f>_xlfn.FLOOR.MATH(Table1[[#This Row],[w/Markup]],$C$4)</f>
        <v>13.750000000000002</v>
      </c>
    </row>
    <row r="8" spans="2:6" x14ac:dyDescent="0.35">
      <c r="B8">
        <v>9.1815999999999995</v>
      </c>
      <c r="C8">
        <f>Table1[[#This Row],[Cost]]*$C$2</f>
        <v>31.67652</v>
      </c>
      <c r="D8" s="7">
        <f>MROUND(Table1[[#This Row],[w/Markup]],$C$4)</f>
        <v>31.900000000000002</v>
      </c>
      <c r="E8">
        <f>_xlfn.CEILING.MATH(Table1[[#This Row],[w/Markup]],$C$4)</f>
        <v>31.900000000000002</v>
      </c>
      <c r="F8">
        <f>_xlfn.FLOOR.MATH(Table1[[#This Row],[w/Markup]],$C$4)</f>
        <v>31.35</v>
      </c>
    </row>
    <row r="9" spans="2:6" x14ac:dyDescent="0.35">
      <c r="B9">
        <v>3.1922000000000001</v>
      </c>
      <c r="C9">
        <f>Table1[[#This Row],[Cost]]*$C$2</f>
        <v>11.013090000000002</v>
      </c>
      <c r="D9" s="7">
        <f>MROUND(Table1[[#This Row],[w/Markup]],$C$4)</f>
        <v>11</v>
      </c>
      <c r="E9">
        <f>_xlfn.CEILING.MATH(Table1[[#This Row],[w/Markup]],$C$4)</f>
        <v>11.55</v>
      </c>
      <c r="F9">
        <f>_xlfn.FLOOR.MATH(Table1[[#This Row],[w/Markup]],$C$4)</f>
        <v>11</v>
      </c>
    </row>
    <row r="10" spans="2:6" x14ac:dyDescent="0.35">
      <c r="B10">
        <v>55.25</v>
      </c>
      <c r="C10">
        <f>Table1[[#This Row],[Cost]]*$C$2</f>
        <v>190.61250000000001</v>
      </c>
      <c r="D10" s="7">
        <f>MROUND(Table1[[#This Row],[w/Markup]],$C$4)</f>
        <v>190.85000000000002</v>
      </c>
      <c r="E10">
        <f>_xlfn.CEILING.MATH(Table1[[#This Row],[w/Markup]],$C$4)</f>
        <v>190.85000000000002</v>
      </c>
      <c r="F10">
        <f>_xlfn.FLOOR.MATH(Table1[[#This Row],[w/Markup]],$C$4)</f>
        <v>190.3</v>
      </c>
    </row>
    <row r="11" spans="2:6" x14ac:dyDescent="0.35">
      <c r="B11">
        <v>0.79</v>
      </c>
      <c r="C11">
        <f>Table1[[#This Row],[Cost]]*$C$2</f>
        <v>2.7255000000000003</v>
      </c>
      <c r="D11" s="7">
        <f>MROUND(Table1[[#This Row],[w/Markup]],$C$4)</f>
        <v>2.75</v>
      </c>
      <c r="E11">
        <f>_xlfn.CEILING.MATH(Table1[[#This Row],[w/Markup]],$C$4)</f>
        <v>2.75</v>
      </c>
      <c r="F11">
        <f>_xlfn.FLOOR.MATH(Table1[[#This Row],[w/Markup]],$C$4)</f>
        <v>2.2000000000000002</v>
      </c>
    </row>
    <row r="12" spans="2:6" x14ac:dyDescent="0.35">
      <c r="B12">
        <v>6.9733999999999998</v>
      </c>
      <c r="C12">
        <f>Table1[[#This Row],[Cost]]*$C$2</f>
        <v>24.058230000000002</v>
      </c>
      <c r="D12" s="7">
        <f>MROUND(Table1[[#This Row],[w/Markup]],$C$4)</f>
        <v>24.200000000000003</v>
      </c>
      <c r="E12">
        <f>_xlfn.CEILING.MATH(Table1[[#This Row],[w/Markup]],$C$4)</f>
        <v>24.200000000000003</v>
      </c>
      <c r="F12">
        <f>_xlfn.FLOOR.MATH(Table1[[#This Row],[w/Markup]],$C$4)</f>
        <v>23.650000000000002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2023-01-09T20:08:11Z</dcterms:created>
  <dcterms:modified xsi:type="dcterms:W3CDTF">2023-12-02T22:53:39Z</dcterms:modified>
</cp:coreProperties>
</file>