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Excel_Essential_Training/Ex_Files_Excel_EssT_MSFT_365/Exercise Files/"/>
    </mc:Choice>
  </mc:AlternateContent>
  <xr:revisionPtr revIDLastSave="2" documentId="13_ncr:1_{48587913-05CF-45A1-A459-A031FCAB91C6}" xr6:coauthVersionLast="47" xr6:coauthVersionMax="47" xr10:uidLastSave="{244D5F30-7AD6-4145-9B59-7CD60652A83E}"/>
  <bookViews>
    <workbookView xWindow="-108" yWindow="-108" windowWidth="23256" windowHeight="12456" tabRatio="807" activeTab="5" xr2:uid="{66AB3CF1-A197-41DA-9CEB-730DEDC8641D}"/>
  </bookViews>
  <sheets>
    <sheet name="East" sheetId="2" r:id="rId1"/>
    <sheet name="Midwest" sheetId="3" r:id="rId2"/>
    <sheet name="South" sheetId="4" r:id="rId3"/>
    <sheet name="West" sheetId="5" r:id="rId4"/>
    <sheet name="Performance Scores-California" sheetId="6" r:id="rId5"/>
    <sheet name="Performance Scores-New York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F18" i="6" l="1"/>
  <c r="E18" i="6"/>
  <c r="D18" i="6"/>
  <c r="C18" i="6"/>
  <c r="B18" i="6"/>
  <c r="B18" i="9"/>
  <c r="C18" i="9"/>
  <c r="D18" i="9"/>
  <c r="E18" i="9"/>
  <c r="F18" i="9"/>
  <c r="G18" i="9"/>
  <c r="E6" i="5"/>
  <c r="D6" i="5"/>
  <c r="C6" i="5"/>
  <c r="B6" i="5"/>
  <c r="F5" i="5"/>
  <c r="F4" i="5"/>
  <c r="F3" i="5"/>
  <c r="E6" i="4"/>
  <c r="D6" i="4"/>
  <c r="C6" i="4"/>
  <c r="B6" i="4"/>
  <c r="F5" i="4"/>
  <c r="F4" i="4"/>
  <c r="F3" i="4"/>
  <c r="E6" i="3"/>
  <c r="D6" i="3"/>
  <c r="C6" i="3"/>
  <c r="B6" i="3"/>
  <c r="F5" i="3"/>
  <c r="F4" i="3"/>
  <c r="F3" i="3"/>
  <c r="E6" i="2"/>
  <c r="D6" i="2"/>
  <c r="C6" i="2"/>
  <c r="B6" i="2"/>
  <c r="F5" i="2"/>
  <c r="F4" i="2"/>
  <c r="F3" i="2"/>
  <c r="F6" i="4" l="1"/>
  <c r="E7" i="4" s="1"/>
  <c r="G4" i="4"/>
  <c r="F6" i="3"/>
  <c r="C7" i="3" s="1"/>
  <c r="G5" i="4"/>
  <c r="G6" i="4"/>
  <c r="D7" i="4"/>
  <c r="B7" i="4"/>
  <c r="F7" i="4"/>
  <c r="F6" i="2"/>
  <c r="E7" i="2" s="1"/>
  <c r="C7" i="4"/>
  <c r="G3" i="4"/>
  <c r="F6" i="5"/>
  <c r="G5" i="5" s="1"/>
  <c r="G5" i="2" l="1"/>
  <c r="G3" i="2"/>
  <c r="D7" i="2"/>
  <c r="G4" i="3"/>
  <c r="G3" i="3"/>
  <c r="D7" i="3"/>
  <c r="G5" i="3"/>
  <c r="F7" i="3"/>
  <c r="E7" i="3"/>
  <c r="G4" i="2"/>
  <c r="B7" i="5"/>
  <c r="G4" i="5"/>
  <c r="D7" i="5"/>
  <c r="C7" i="2"/>
  <c r="B7" i="3"/>
  <c r="B7" i="2"/>
  <c r="G6" i="3"/>
  <c r="F7" i="5"/>
  <c r="G6" i="5"/>
  <c r="G3" i="5"/>
  <c r="C7" i="5"/>
  <c r="G6" i="2"/>
  <c r="F7" i="2"/>
  <c r="E7" i="5"/>
</calcChain>
</file>

<file path=xl/sharedStrings.xml><?xml version="1.0" encoding="utf-8"?>
<sst xmlns="http://schemas.openxmlformats.org/spreadsheetml/2006/main" count="80" uniqueCount="46">
  <si>
    <t>East</t>
  </si>
  <si>
    <t>Couches</t>
  </si>
  <si>
    <t>Recliners</t>
  </si>
  <si>
    <t>Total</t>
  </si>
  <si>
    <t>% of
Total</t>
  </si>
  <si>
    <t>Retail</t>
  </si>
  <si>
    <t>Wholesale</t>
  </si>
  <si>
    <t>Internet</t>
  </si>
  <si>
    <t>Grand Total</t>
  </si>
  <si>
    <t>% of Total</t>
  </si>
  <si>
    <t>Midwest</t>
  </si>
  <si>
    <t>South</t>
  </si>
  <si>
    <t>West</t>
  </si>
  <si>
    <t>Garcia, William</t>
  </si>
  <si>
    <t>Frazier, Chris</t>
  </si>
  <si>
    <t>Rice, Diane</t>
  </si>
  <si>
    <t>Sharp, Janine</t>
  </si>
  <si>
    <t>Boyer, John</t>
  </si>
  <si>
    <t>Chan, Thomas</t>
  </si>
  <si>
    <t>Cole, Elbert</t>
  </si>
  <si>
    <t>Boyd, Debra</t>
  </si>
  <si>
    <t>Martinez David</t>
  </si>
  <si>
    <t>Roth, Tony</t>
  </si>
  <si>
    <t>Stewart, Elizabeth</t>
  </si>
  <si>
    <t>Robinson, John</t>
  </si>
  <si>
    <t>Blackburn, Kathryn</t>
  </si>
  <si>
    <t>Gibbs, Debra</t>
  </si>
  <si>
    <t>Average</t>
  </si>
  <si>
    <t>Coffee
Tables</t>
  </si>
  <si>
    <t>End
Tables</t>
  </si>
  <si>
    <t>Todd, Steven</t>
  </si>
  <si>
    <t>Potter, Dawn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</si>
  <si>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</si>
  <si>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</si>
  <si>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</si>
  <si>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</si>
  <si>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</si>
  <si>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</si>
  <si>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</si>
  <si>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</si>
  <si>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Lopez, Matthew</t>
  </si>
  <si>
    <t>Martinez, Jose</t>
  </si>
  <si>
    <t>Carroll, Leisa</t>
  </si>
  <si>
    <t>McKenzie, Wanda</t>
  </si>
  <si>
    <t>Annual Performance Scores-California</t>
  </si>
  <si>
    <t>Annual Performance Scores-New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</si>
</sst>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/d/yy;@"/>
    <numFmt numFmtId="167" formatCode="0.0%"/>
    <numFmt numFmtId="168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20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b/>
      <sz val="1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/>
    <xf numFmtId="0" fontId="1" fillId="0" borderId="0"/>
    <xf numFmtId="40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10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1" applyFont="1"/>
    <xf numFmtId="15" fontId="3" fillId="0" borderId="0" xfId="1" applyNumberFormat="1" applyFont="1"/>
    <xf numFmtId="0" fontId="2" fillId="0" borderId="0" xfId="1" applyFont="1"/>
    <xf numFmtId="38" fontId="3" fillId="0" borderId="0" xfId="2" applyNumberFormat="1" applyFont="1" applyFill="1"/>
    <xf numFmtId="167" fontId="3" fillId="0" borderId="0" xfId="3" applyNumberFormat="1" applyFont="1" applyFill="1"/>
    <xf numFmtId="0" fontId="2" fillId="0" borderId="0" xfId="1" applyFont="1" applyAlignment="1">
      <alignment horizontal="left"/>
    </xf>
    <xf numFmtId="0" fontId="5" fillId="0" borderId="0" xfId="4" applyFont="1"/>
    <xf numFmtId="0" fontId="5" fillId="0" borderId="0" xfId="1" applyFont="1"/>
    <xf numFmtId="0" fontId="5" fillId="0" borderId="0" xfId="1" applyFont="1" applyAlignment="1">
      <alignment horizontal="left"/>
    </xf>
    <xf numFmtId="164" fontId="5" fillId="0" borderId="0" xfId="4" applyNumberFormat="1" applyFont="1"/>
    <xf numFmtId="38" fontId="5" fillId="0" borderId="0" xfId="1" applyNumberFormat="1" applyFont="1"/>
    <xf numFmtId="38" fontId="3" fillId="0" borderId="0" xfId="2" applyNumberFormat="1" applyFont="1"/>
    <xf numFmtId="167" fontId="3" fillId="0" borderId="0" xfId="3" applyNumberFormat="1" applyFont="1"/>
    <xf numFmtId="0" fontId="6" fillId="0" borderId="0" xfId="4" applyFont="1"/>
    <xf numFmtId="0" fontId="8" fillId="0" borderId="0" xfId="4" applyFont="1" applyProtection="1">
      <protection locked="0"/>
    </xf>
    <xf numFmtId="168" fontId="5" fillId="0" borderId="0" xfId="5" applyNumberFormat="1" applyFont="1"/>
    <xf numFmtId="0" fontId="3" fillId="0" borderId="0" xfId="1" applyFont="1" applyAlignment="1">
      <alignment vertical="center"/>
    </xf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9" fillId="2" borderId="2" xfId="1" applyFont="1" applyFill="1" applyBorder="1"/>
    <xf numFmtId="14" fontId="3" fillId="2" borderId="3" xfId="1" applyNumberFormat="1" applyFont="1" applyFill="1" applyBorder="1"/>
    <xf numFmtId="0" fontId="3" fillId="2" borderId="3" xfId="1" applyFont="1" applyFill="1" applyBorder="1"/>
    <xf numFmtId="166" fontId="3" fillId="2" borderId="4" xfId="1" applyNumberFormat="1" applyFont="1" applyFill="1" applyBorder="1"/>
    <xf numFmtId="0" fontId="9" fillId="4" borderId="2" xfId="1" applyFont="1" applyFill="1" applyBorder="1"/>
    <xf numFmtId="14" fontId="3" fillId="4" borderId="3" xfId="1" applyNumberFormat="1" applyFont="1" applyFill="1" applyBorder="1"/>
    <xf numFmtId="0" fontId="3" fillId="4" borderId="3" xfId="1" applyFont="1" applyFill="1" applyBorder="1"/>
    <xf numFmtId="166" fontId="3" fillId="4" borderId="4" xfId="1" applyNumberFormat="1" applyFont="1" applyFill="1" applyBorder="1"/>
    <xf numFmtId="0" fontId="9" fillId="3" borderId="2" xfId="1" applyFont="1" applyFill="1" applyBorder="1"/>
    <xf numFmtId="14" fontId="3" fillId="3" borderId="3" xfId="1" applyNumberFormat="1" applyFont="1" applyFill="1" applyBorder="1"/>
    <xf numFmtId="0" fontId="3" fillId="3" borderId="3" xfId="1" applyFont="1" applyFill="1" applyBorder="1"/>
    <xf numFmtId="166" fontId="3" fillId="3" borderId="4" xfId="1" applyNumberFormat="1" applyFont="1" applyFill="1" applyBorder="1"/>
    <xf numFmtId="0" fontId="7" fillId="7" borderId="5" xfId="4" applyFont="1" applyFill="1" applyBorder="1"/>
    <xf numFmtId="0" fontId="7" fillId="6" borderId="5" xfId="4" applyFont="1" applyFill="1" applyBorder="1"/>
    <xf numFmtId="168" fontId="7" fillId="6" borderId="5" xfId="5" applyNumberFormat="1" applyFont="1" applyFill="1" applyBorder="1"/>
    <xf numFmtId="168" fontId="7" fillId="7" borderId="5" xfId="6" applyNumberFormat="1" applyFont="1" applyFill="1" applyBorder="1"/>
    <xf numFmtId="49" fontId="7" fillId="7" borderId="0" xfId="4" applyNumberFormat="1" applyFont="1" applyFill="1"/>
    <xf numFmtId="0" fontId="7" fillId="6" borderId="0" xfId="4" applyFont="1" applyFill="1"/>
    <xf numFmtId="0" fontId="11" fillId="5" borderId="5" xfId="4" applyFont="1" applyFill="1" applyBorder="1" applyAlignment="1">
      <alignment horizontal="center" vertical="center"/>
    </xf>
    <xf numFmtId="0" fontId="12" fillId="8" borderId="5" xfId="4" applyFont="1" applyFill="1" applyBorder="1" applyAlignment="1">
      <alignment horizontal="center" vertical="center"/>
    </xf>
  </cellXfs>
  <cellStyles count="7">
    <cellStyle name="Comma" xfId="6" builtinId="3"/>
    <cellStyle name="Comma 2" xfId="5" xr:uid="{272034D7-EFEC-456C-B681-629B9C6AE993}"/>
    <cellStyle name="Comma_WorldSales" xfId="2" xr:uid="{30544769-D06A-4725-A585-711302DD41CA}"/>
    <cellStyle name="Normal" xfId="0" builtinId="0"/>
    <cellStyle name="Normal 2" xfId="4" xr:uid="{2993B052-C125-40C9-BF19-625BF6DF0BD8}"/>
    <cellStyle name="Normal_WorldSales" xfId="1" xr:uid="{076C90F0-B8FD-4B08-A691-F47CD173878D}"/>
    <cellStyle name="Percent 2" xfId="3" xr:uid="{EC749EC4-5074-41F2-A5CF-BD38D72415D7}"/>
  </cellStyles>
  <dxfs count="0"/>
  <tableStyles count="0" defaultTableStyle="TableStyleMedium2" defaultPivotStyle="PivotStyleLight16"/>
  <colors>
    <mruColors>
      <color rgb="FFFFCCFF"/>
      <color rgb="FFCCFFCC"/>
      <color rgb="FF99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9180-D882-40B2-81EC-FBB1D83A9A88}">
  <sheetPr>
    <tabColor rgb="FF66FF66"/>
  </sheetPr>
  <dimension ref="A1:I12"/>
  <sheetViews>
    <sheetView zoomScale="180" zoomScaleNormal="180" workbookViewId="0">
      <selection activeCell="J15" sqref="J15"/>
    </sheetView>
  </sheetViews>
  <sheetFormatPr defaultColWidth="9.6640625" defaultRowHeight="13.8" x14ac:dyDescent="0.3"/>
  <cols>
    <col min="1" max="1" width="10.6640625" style="9" bestFit="1" customWidth="1"/>
    <col min="2" max="2" width="7.88671875" style="8" bestFit="1" customWidth="1"/>
    <col min="3" max="3" width="8.33203125" style="8" bestFit="1" customWidth="1"/>
    <col min="4" max="4" width="6.21875" style="8" bestFit="1" customWidth="1"/>
    <col min="5" max="5" width="6.109375" style="8" bestFit="1" customWidth="1"/>
    <col min="6" max="7" width="6.88671875" style="8" bestFit="1" customWidth="1"/>
    <col min="8" max="16384" width="9.6640625" style="8"/>
  </cols>
  <sheetData>
    <row r="1" spans="1:9" s="1" customFormat="1" ht="23.4" x14ac:dyDescent="0.45">
      <c r="A1" s="22" t="s">
        <v>0</v>
      </c>
      <c r="B1" s="23"/>
      <c r="C1" s="24"/>
      <c r="D1" s="24"/>
      <c r="E1" s="24"/>
      <c r="F1" s="24"/>
      <c r="G1" s="25"/>
      <c r="I1" s="2"/>
    </row>
    <row r="2" spans="1:9" s="1" customFormat="1" ht="57.6" x14ac:dyDescent="0.3">
      <c r="A2" s="17"/>
      <c r="B2" s="20" t="s">
        <v>1</v>
      </c>
      <c r="C2" s="20" t="s">
        <v>2</v>
      </c>
      <c r="D2" s="21" t="s">
        <v>28</v>
      </c>
      <c r="E2" s="21" t="s">
        <v>29</v>
      </c>
      <c r="F2" s="18" t="s">
        <v>3</v>
      </c>
      <c r="G2" s="19" t="s">
        <v>4</v>
      </c>
    </row>
    <row r="3" spans="1:9" s="1" customFormat="1" ht="14.4" x14ac:dyDescent="0.3">
      <c r="A3" s="3" t="s">
        <v>5</v>
      </c>
      <c r="B3" s="4">
        <v>1142</v>
      </c>
      <c r="C3" s="4">
        <v>1235</v>
      </c>
      <c r="D3" s="4">
        <v>1357</v>
      </c>
      <c r="E3" s="4">
        <v>1012</v>
      </c>
      <c r="F3" s="4">
        <f>SUM(B3:E3)</f>
        <v>4746</v>
      </c>
      <c r="G3" s="5">
        <f>F3/$F$6</f>
        <v>0.32435757244395846</v>
      </c>
    </row>
    <row r="4" spans="1:9" s="1" customFormat="1" ht="14.4" x14ac:dyDescent="0.3">
      <c r="A4" s="3" t="s">
        <v>6</v>
      </c>
      <c r="B4" s="4">
        <v>885</v>
      </c>
      <c r="C4" s="4">
        <v>956</v>
      </c>
      <c r="D4" s="4">
        <v>1063</v>
      </c>
      <c r="E4" s="4">
        <v>1348</v>
      </c>
      <c r="F4" s="4">
        <f>SUM(B4:E4)</f>
        <v>4252</v>
      </c>
      <c r="G4" s="5">
        <f>F4/$F$6</f>
        <v>0.29059595407326405</v>
      </c>
    </row>
    <row r="5" spans="1:9" s="1" customFormat="1" ht="14.4" x14ac:dyDescent="0.3">
      <c r="A5" s="3" t="s">
        <v>7</v>
      </c>
      <c r="B5" s="4">
        <v>1137</v>
      </c>
      <c r="C5" s="4">
        <v>1402</v>
      </c>
      <c r="D5" s="4">
        <v>1426</v>
      </c>
      <c r="E5" s="4">
        <v>1669</v>
      </c>
      <c r="F5" s="4">
        <f>SUM(B5:E5)</f>
        <v>5634</v>
      </c>
      <c r="G5" s="5">
        <f>F5/$F$6</f>
        <v>0.38504647348277748</v>
      </c>
    </row>
    <row r="6" spans="1:9" s="1" customFormat="1" ht="14.4" x14ac:dyDescent="0.3">
      <c r="A6" s="3" t="s">
        <v>8</v>
      </c>
      <c r="B6" s="4">
        <f t="shared" ref="B6:F6" si="0">SUM(B3:B5)</f>
        <v>3164</v>
      </c>
      <c r="C6" s="4">
        <f t="shared" si="0"/>
        <v>3593</v>
      </c>
      <c r="D6" s="4">
        <f t="shared" si="0"/>
        <v>3846</v>
      </c>
      <c r="E6" s="4">
        <f t="shared" si="0"/>
        <v>4029</v>
      </c>
      <c r="F6" s="4">
        <f t="shared" si="0"/>
        <v>14632</v>
      </c>
      <c r="G6" s="5">
        <f>F6/$F$6</f>
        <v>1</v>
      </c>
    </row>
    <row r="7" spans="1:9" s="1" customFormat="1" ht="14.4" x14ac:dyDescent="0.3">
      <c r="A7" s="6" t="s">
        <v>9</v>
      </c>
      <c r="B7" s="5">
        <f>B6/$F$6</f>
        <v>0.21623838162930564</v>
      </c>
      <c r="C7" s="5">
        <f>C6/$F$6</f>
        <v>0.24555768179332968</v>
      </c>
      <c r="D7" s="5">
        <f>D6/$F$6</f>
        <v>0.26284855112083105</v>
      </c>
      <c r="E7" s="5">
        <f>E6/$F$6</f>
        <v>0.27535538545653365</v>
      </c>
      <c r="F7" s="5">
        <f>F6/$F$6</f>
        <v>1</v>
      </c>
    </row>
    <row r="8" spans="1:9" x14ac:dyDescent="0.3">
      <c r="A8" s="7"/>
    </row>
    <row r="9" spans="1:9" x14ac:dyDescent="0.3">
      <c r="I9" s="10"/>
    </row>
    <row r="10" spans="1:9" x14ac:dyDescent="0.3">
      <c r="C10" s="11"/>
      <c r="I10" s="10"/>
    </row>
    <row r="11" spans="1:9" x14ac:dyDescent="0.3">
      <c r="I11" s="7"/>
    </row>
    <row r="12" spans="1:9" x14ac:dyDescent="0.3">
      <c r="I12" s="7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EBB0-9E39-4806-A434-503A4C90153D}">
  <sheetPr>
    <tabColor rgb="FF66FFFF"/>
  </sheetPr>
  <dimension ref="A1:I10"/>
  <sheetViews>
    <sheetView zoomScale="180" zoomScaleNormal="180" workbookViewId="0">
      <selection activeCell="J15" sqref="J15"/>
    </sheetView>
  </sheetViews>
  <sheetFormatPr defaultColWidth="9.6640625" defaultRowHeight="13.8" x14ac:dyDescent="0.3"/>
  <cols>
    <col min="1" max="1" width="10.6640625" style="9" bestFit="1" customWidth="1"/>
    <col min="2" max="2" width="7.88671875" style="8" bestFit="1" customWidth="1"/>
    <col min="3" max="3" width="8.21875" style="8" bestFit="1" customWidth="1"/>
    <col min="4" max="4" width="6.21875" style="8" bestFit="1" customWidth="1"/>
    <col min="5" max="5" width="6.109375" style="8" bestFit="1" customWidth="1"/>
    <col min="6" max="7" width="6.88671875" style="8" bestFit="1" customWidth="1"/>
    <col min="8" max="16384" width="9.6640625" style="8"/>
  </cols>
  <sheetData>
    <row r="1" spans="1:9" s="1" customFormat="1" ht="23.4" x14ac:dyDescent="0.45">
      <c r="A1" s="30" t="s">
        <v>10</v>
      </c>
      <c r="B1" s="31"/>
      <c r="C1" s="32"/>
      <c r="D1" s="32"/>
      <c r="E1" s="32"/>
      <c r="F1" s="32"/>
      <c r="G1" s="33"/>
      <c r="I1" s="2"/>
    </row>
    <row r="2" spans="1:9" s="1" customFormat="1" ht="57.6" x14ac:dyDescent="0.3">
      <c r="A2" s="17"/>
      <c r="B2" s="20" t="s">
        <v>1</v>
      </c>
      <c r="C2" s="20" t="s">
        <v>2</v>
      </c>
      <c r="D2" s="21" t="s">
        <v>28</v>
      </c>
      <c r="E2" s="21" t="s">
        <v>29</v>
      </c>
      <c r="F2" s="18" t="s">
        <v>3</v>
      </c>
      <c r="G2" s="19" t="s">
        <v>4</v>
      </c>
    </row>
    <row r="3" spans="1:9" s="1" customFormat="1" ht="14.4" x14ac:dyDescent="0.3">
      <c r="A3" s="3" t="s">
        <v>5</v>
      </c>
      <c r="B3" s="12">
        <v>1378</v>
      </c>
      <c r="C3" s="12">
        <v>1555</v>
      </c>
      <c r="D3" s="12">
        <v>1095</v>
      </c>
      <c r="E3" s="12">
        <v>1447</v>
      </c>
      <c r="F3" s="12">
        <f>SUM(B3:E3)</f>
        <v>5475</v>
      </c>
      <c r="G3" s="13">
        <f>F3/$F$6</f>
        <v>0.38995726495726496</v>
      </c>
    </row>
    <row r="4" spans="1:9" s="1" customFormat="1" ht="14.4" x14ac:dyDescent="0.3">
      <c r="A4" s="3" t="s">
        <v>6</v>
      </c>
      <c r="B4" s="12">
        <v>753</v>
      </c>
      <c r="C4" s="12">
        <v>885</v>
      </c>
      <c r="D4" s="12">
        <v>952</v>
      </c>
      <c r="E4" s="12">
        <v>1093</v>
      </c>
      <c r="F4" s="12">
        <f>SUM(B4:E4)</f>
        <v>3683</v>
      </c>
      <c r="G4" s="13">
        <f>F4/$F$6</f>
        <v>0.26232193732193732</v>
      </c>
    </row>
    <row r="5" spans="1:9" s="1" customFormat="1" ht="14.4" x14ac:dyDescent="0.3">
      <c r="A5" s="3" t="s">
        <v>7</v>
      </c>
      <c r="B5" s="12">
        <v>1043</v>
      </c>
      <c r="C5" s="12">
        <v>1262</v>
      </c>
      <c r="D5" s="12">
        <v>1216</v>
      </c>
      <c r="E5" s="12">
        <v>1361</v>
      </c>
      <c r="F5" s="12">
        <f>SUM(B5:E5)</f>
        <v>4882</v>
      </c>
      <c r="G5" s="13">
        <f>F5/$F$6</f>
        <v>0.34772079772079773</v>
      </c>
    </row>
    <row r="6" spans="1:9" s="1" customFormat="1" ht="14.4" x14ac:dyDescent="0.3">
      <c r="A6" s="3" t="s">
        <v>8</v>
      </c>
      <c r="B6" s="12">
        <f>SUM(B3:B5)</f>
        <v>3174</v>
      </c>
      <c r="C6" s="12">
        <f>SUM(C3:C5)</f>
        <v>3702</v>
      </c>
      <c r="D6" s="12">
        <f>SUM(D3:D5)</f>
        <v>3263</v>
      </c>
      <c r="E6" s="12">
        <f>SUM(E3:E5)</f>
        <v>3901</v>
      </c>
      <c r="F6" s="12">
        <f>SUM(B6:E6)</f>
        <v>14040</v>
      </c>
      <c r="G6" s="13">
        <f>F6/$F$6</f>
        <v>1</v>
      </c>
    </row>
    <row r="7" spans="1:9" s="1" customFormat="1" ht="14.4" x14ac:dyDescent="0.3">
      <c r="A7" s="6" t="s">
        <v>9</v>
      </c>
      <c r="B7" s="13">
        <f>B6/$F$6</f>
        <v>0.22606837606837607</v>
      </c>
      <c r="C7" s="13">
        <f>C6/$F$6</f>
        <v>0.26367521367521368</v>
      </c>
      <c r="D7" s="13">
        <f>D6/$F$6</f>
        <v>0.2324074074074074</v>
      </c>
      <c r="E7" s="13">
        <f>E6/$F$6</f>
        <v>0.27784900284900282</v>
      </c>
      <c r="F7" s="13">
        <f>F6/$F$6</f>
        <v>1</v>
      </c>
    </row>
    <row r="8" spans="1:9" x14ac:dyDescent="0.3">
      <c r="A8" s="7"/>
    </row>
    <row r="10" spans="1:9" x14ac:dyDescent="0.3">
      <c r="C10" s="11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3655-DD7E-4CAE-BE18-913A3F603E3D}">
  <sheetPr>
    <tabColor indexed="13"/>
  </sheetPr>
  <dimension ref="A1:I10"/>
  <sheetViews>
    <sheetView zoomScale="180" zoomScaleNormal="180" workbookViewId="0">
      <selection activeCell="J15" sqref="J15"/>
    </sheetView>
  </sheetViews>
  <sheetFormatPr defaultColWidth="9.6640625" defaultRowHeight="13.8" x14ac:dyDescent="0.3"/>
  <cols>
    <col min="1" max="1" width="10.6640625" style="9" bestFit="1" customWidth="1"/>
    <col min="2" max="2" width="7.88671875" style="8" bestFit="1" customWidth="1"/>
    <col min="3" max="3" width="8.44140625" style="8" bestFit="1" customWidth="1"/>
    <col min="4" max="4" width="6.21875" style="8" bestFit="1" customWidth="1"/>
    <col min="5" max="5" width="6.109375" style="8" bestFit="1" customWidth="1"/>
    <col min="6" max="6" width="7.109375" style="8" bestFit="1" customWidth="1"/>
    <col min="7" max="7" width="6.88671875" style="8" bestFit="1" customWidth="1"/>
    <col min="8" max="16384" width="9.6640625" style="8"/>
  </cols>
  <sheetData>
    <row r="1" spans="1:9" s="1" customFormat="1" ht="23.4" x14ac:dyDescent="0.45">
      <c r="A1" s="26" t="s">
        <v>11</v>
      </c>
      <c r="B1" s="27"/>
      <c r="C1" s="28"/>
      <c r="D1" s="28"/>
      <c r="E1" s="28"/>
      <c r="F1" s="28"/>
      <c r="G1" s="29"/>
      <c r="I1" s="2"/>
    </row>
    <row r="2" spans="1:9" s="1" customFormat="1" ht="57.6" x14ac:dyDescent="0.3">
      <c r="A2" s="17"/>
      <c r="B2" s="20" t="s">
        <v>1</v>
      </c>
      <c r="C2" s="20" t="s">
        <v>2</v>
      </c>
      <c r="D2" s="21" t="s">
        <v>28</v>
      </c>
      <c r="E2" s="21" t="s">
        <v>29</v>
      </c>
      <c r="F2" s="18" t="s">
        <v>3</v>
      </c>
      <c r="G2" s="19" t="s">
        <v>4</v>
      </c>
    </row>
    <row r="3" spans="1:9" s="1" customFormat="1" ht="14.4" x14ac:dyDescent="0.3">
      <c r="A3" s="3" t="s">
        <v>5</v>
      </c>
      <c r="B3" s="12">
        <v>1261</v>
      </c>
      <c r="C3" s="12">
        <v>1455</v>
      </c>
      <c r="D3" s="12">
        <v>1027</v>
      </c>
      <c r="E3" s="12">
        <v>1266</v>
      </c>
      <c r="F3" s="12">
        <f>SUM(B3:E3)</f>
        <v>5009</v>
      </c>
      <c r="G3" s="13">
        <f>F3/$F$6</f>
        <v>0.38688499266239285</v>
      </c>
    </row>
    <row r="4" spans="1:9" s="1" customFormat="1" ht="14.4" x14ac:dyDescent="0.3">
      <c r="A4" s="3" t="s">
        <v>6</v>
      </c>
      <c r="B4" s="12">
        <v>662</v>
      </c>
      <c r="C4" s="12">
        <v>788</v>
      </c>
      <c r="D4" s="12">
        <v>836</v>
      </c>
      <c r="E4" s="12">
        <v>1063</v>
      </c>
      <c r="F4" s="12">
        <f>SUM(B4:E4)</f>
        <v>3349</v>
      </c>
      <c r="G4" s="13">
        <f>F4/$F$6</f>
        <v>0.25866996215339461</v>
      </c>
    </row>
    <row r="5" spans="1:9" s="1" customFormat="1" ht="14.4" x14ac:dyDescent="0.3">
      <c r="A5" s="3" t="s">
        <v>7</v>
      </c>
      <c r="B5" s="12">
        <v>1046</v>
      </c>
      <c r="C5" s="12">
        <v>1199</v>
      </c>
      <c r="D5" s="12">
        <v>1085</v>
      </c>
      <c r="E5" s="12">
        <v>1259</v>
      </c>
      <c r="F5" s="12">
        <f>SUM(B5:E5)</f>
        <v>4589</v>
      </c>
      <c r="G5" s="13">
        <f>F5/$F$6</f>
        <v>0.35444504518421255</v>
      </c>
    </row>
    <row r="6" spans="1:9" s="1" customFormat="1" ht="14.4" x14ac:dyDescent="0.3">
      <c r="A6" s="3" t="s">
        <v>8</v>
      </c>
      <c r="B6" s="12">
        <f>SUM(B3:B5)</f>
        <v>2969</v>
      </c>
      <c r="C6" s="12">
        <f>SUM(C3:C5)</f>
        <v>3442</v>
      </c>
      <c r="D6" s="12">
        <f>SUM(D3:D5)</f>
        <v>2948</v>
      </c>
      <c r="E6" s="12">
        <f>SUM(E3:E5)</f>
        <v>3588</v>
      </c>
      <c r="F6" s="12">
        <f>SUM(B6:E6)</f>
        <v>12947</v>
      </c>
      <c r="G6" s="13">
        <f>F6/$F$6</f>
        <v>1</v>
      </c>
    </row>
    <row r="7" spans="1:9" s="1" customFormat="1" ht="14.4" x14ac:dyDescent="0.3">
      <c r="A7" s="6" t="s">
        <v>9</v>
      </c>
      <c r="B7" s="13">
        <f>B6/$F$6</f>
        <v>0.22931953348266007</v>
      </c>
      <c r="C7" s="13">
        <f>C6/$F$6</f>
        <v>0.26585309338070595</v>
      </c>
      <c r="D7" s="13">
        <f>D6/$F$6</f>
        <v>0.22769753610875107</v>
      </c>
      <c r="E7" s="13">
        <f>E6/$F$6</f>
        <v>0.27712983702788291</v>
      </c>
      <c r="F7" s="13">
        <f>F6/$F$6</f>
        <v>1</v>
      </c>
    </row>
    <row r="8" spans="1:9" x14ac:dyDescent="0.3">
      <c r="A8" s="7"/>
    </row>
    <row r="10" spans="1:9" x14ac:dyDescent="0.3">
      <c r="C10" s="11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ECA6-7DD0-4358-8140-3C9CA65BDA9F}">
  <sheetPr>
    <tabColor rgb="FF66FF66"/>
  </sheetPr>
  <dimension ref="A1:I8"/>
  <sheetViews>
    <sheetView zoomScale="180" zoomScaleNormal="180" workbookViewId="0">
      <selection activeCell="J15" sqref="J15"/>
    </sheetView>
  </sheetViews>
  <sheetFormatPr defaultColWidth="9.6640625" defaultRowHeight="13.8" x14ac:dyDescent="0.3"/>
  <cols>
    <col min="1" max="1" width="10.6640625" style="9" bestFit="1" customWidth="1"/>
    <col min="2" max="2" width="7.88671875" style="8" bestFit="1" customWidth="1"/>
    <col min="3" max="3" width="8.44140625" style="8" bestFit="1" customWidth="1"/>
    <col min="4" max="4" width="6.21875" style="8" bestFit="1" customWidth="1"/>
    <col min="5" max="5" width="6.109375" style="8" bestFit="1" customWidth="1"/>
    <col min="6" max="6" width="7.109375" style="8" bestFit="1" customWidth="1"/>
    <col min="7" max="7" width="6.88671875" style="8" bestFit="1" customWidth="1"/>
    <col min="8" max="16384" width="9.6640625" style="8"/>
  </cols>
  <sheetData>
    <row r="1" spans="1:9" s="1" customFormat="1" ht="23.4" x14ac:dyDescent="0.45">
      <c r="A1" s="22" t="s">
        <v>12</v>
      </c>
      <c r="B1" s="23"/>
      <c r="C1" s="24"/>
      <c r="D1" s="24"/>
      <c r="E1" s="24"/>
      <c r="F1" s="24"/>
      <c r="G1" s="25"/>
      <c r="I1" s="2"/>
    </row>
    <row r="2" spans="1:9" s="1" customFormat="1" ht="57.6" x14ac:dyDescent="0.3">
      <c r="A2" s="17"/>
      <c r="B2" s="20" t="s">
        <v>1</v>
      </c>
      <c r="C2" s="20" t="s">
        <v>2</v>
      </c>
      <c r="D2" s="21" t="s">
        <v>28</v>
      </c>
      <c r="E2" s="21" t="s">
        <v>29</v>
      </c>
      <c r="F2" s="18" t="s">
        <v>3</v>
      </c>
      <c r="G2" s="19" t="s">
        <v>4</v>
      </c>
    </row>
    <row r="3" spans="1:9" s="1" customFormat="1" ht="14.4" x14ac:dyDescent="0.3">
      <c r="A3" s="3" t="s">
        <v>5</v>
      </c>
      <c r="B3" s="12">
        <v>1131</v>
      </c>
      <c r="C3" s="12">
        <v>1231</v>
      </c>
      <c r="D3" s="12">
        <v>916</v>
      </c>
      <c r="E3" s="12">
        <v>1145</v>
      </c>
      <c r="F3" s="12">
        <f>SUM(B3:E3)</f>
        <v>4423</v>
      </c>
      <c r="G3" s="13">
        <f>F3/$F$6</f>
        <v>0.38608589385474862</v>
      </c>
    </row>
    <row r="4" spans="1:9" s="1" customFormat="1" ht="14.4" x14ac:dyDescent="0.3">
      <c r="A4" s="3" t="s">
        <v>6</v>
      </c>
      <c r="B4" s="12">
        <v>519</v>
      </c>
      <c r="C4" s="12">
        <v>709</v>
      </c>
      <c r="D4" s="12">
        <v>764</v>
      </c>
      <c r="E4" s="12">
        <v>932</v>
      </c>
      <c r="F4" s="12">
        <f>SUM(B4:E4)</f>
        <v>2924</v>
      </c>
      <c r="G4" s="13">
        <f>F4/$F$6</f>
        <v>0.25523743016759776</v>
      </c>
    </row>
    <row r="5" spans="1:9" s="1" customFormat="1" ht="14.4" x14ac:dyDescent="0.3">
      <c r="A5" s="3" t="s">
        <v>7</v>
      </c>
      <c r="B5" s="12">
        <v>919</v>
      </c>
      <c r="C5" s="12">
        <v>1086</v>
      </c>
      <c r="D5" s="12">
        <v>973</v>
      </c>
      <c r="E5" s="12">
        <v>1131</v>
      </c>
      <c r="F5" s="12">
        <f>SUM(B5:E5)</f>
        <v>4109</v>
      </c>
      <c r="G5" s="13">
        <f>F5/$F$6</f>
        <v>0.35867667597765363</v>
      </c>
    </row>
    <row r="6" spans="1:9" s="1" customFormat="1" ht="14.4" x14ac:dyDescent="0.3">
      <c r="A6" s="3" t="s">
        <v>8</v>
      </c>
      <c r="B6" s="12">
        <f>SUM(B3:B5)</f>
        <v>2569</v>
      </c>
      <c r="C6" s="12">
        <f>SUM(C3:C5)</f>
        <v>3026</v>
      </c>
      <c r="D6" s="12">
        <f>SUM(D3:D5)</f>
        <v>2653</v>
      </c>
      <c r="E6" s="12">
        <f>SUM(E3:E5)</f>
        <v>3208</v>
      </c>
      <c r="F6" s="12">
        <f>SUM(B6:E6)</f>
        <v>11456</v>
      </c>
      <c r="G6" s="13">
        <f>F6/$F$6</f>
        <v>1</v>
      </c>
    </row>
    <row r="7" spans="1:9" s="1" customFormat="1" ht="14.4" x14ac:dyDescent="0.3">
      <c r="A7" s="6" t="s">
        <v>9</v>
      </c>
      <c r="B7" s="13">
        <f>B6/$F$6</f>
        <v>0.22424930167597765</v>
      </c>
      <c r="C7" s="13">
        <f>C6/$F$6</f>
        <v>0.26414106145251398</v>
      </c>
      <c r="D7" s="13">
        <f>D6/$F$6</f>
        <v>0.23158170391061453</v>
      </c>
      <c r="E7" s="13">
        <f>E6/$F$6</f>
        <v>0.28002793296089384</v>
      </c>
      <c r="F7" s="13">
        <f>F6/$F$6</f>
        <v>1</v>
      </c>
    </row>
    <row r="8" spans="1:9" x14ac:dyDescent="0.3">
      <c r="A8" s="7"/>
      <c r="C8" s="11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9428-D570-4C9A-BE16-46A7F4ECB4D2}">
  <sheetPr>
    <tabColor rgb="FFFF00FF"/>
  </sheetPr>
  <dimension ref="A1:G18"/>
  <sheetViews>
    <sheetView topLeftCell="A4" zoomScale="150" zoomScaleNormal="150" workbookViewId="0">
      <selection activeCell="J15" sqref="J15"/>
    </sheetView>
  </sheetViews>
  <sheetFormatPr defaultColWidth="9.109375" defaultRowHeight="13.8" x14ac:dyDescent="0.3"/>
  <cols>
    <col min="1" max="1" width="16.44140625" style="7" bestFit="1" customWidth="1"/>
    <col min="2" max="7" width="4.6640625" style="7" bestFit="1" customWidth="1"/>
    <col min="8" max="8" width="10.6640625" style="7" customWidth="1"/>
    <col min="9" max="16384" width="9.109375" style="7"/>
  </cols>
  <sheetData>
    <row r="1" spans="1:7" s="14" customFormat="1" ht="22.05" customHeight="1" x14ac:dyDescent="0.5">
      <c r="A1" s="40" t="s">
        <v>44</v>
      </c>
      <c r="B1" s="40"/>
      <c r="C1" s="40"/>
      <c r="D1" s="40"/>
      <c r="E1" s="40"/>
      <c r="F1" s="40"/>
      <c r="G1" s="40"/>
    </row>
    <row r="2" spans="1:7" x14ac:dyDescent="0.3">
      <c r="B2" s="34">
        <v>2017</v>
      </c>
      <c r="C2" s="34">
        <v>2018</v>
      </c>
      <c r="D2" s="34">
        <v>2019</v>
      </c>
      <c r="E2" s="34">
        <v>2020</v>
      </c>
      <c r="F2" s="34">
        <v>2021</v>
      </c>
      <c r="G2" s="34">
        <v>2022</v>
      </c>
    </row>
    <row r="3" spans="1:7" hidden="1" x14ac:dyDescent="0.3">
      <c r="B3" s="38"/>
      <c r="C3" s="38"/>
      <c r="D3" s="38"/>
      <c r="E3" s="38"/>
      <c r="F3" s="38"/>
      <c r="G3" s="38"/>
    </row>
    <row r="4" spans="1:7" ht="14.4" x14ac:dyDescent="0.3">
      <c r="A4" s="15" t="s">
        <v>25</v>
      </c>
      <c r="B4" s="16">
        <v>400</v>
      </c>
      <c r="C4" s="16">
        <v>410</v>
      </c>
      <c r="D4" s="16">
        <v>328</v>
      </c>
      <c r="E4" s="16">
        <v>380</v>
      </c>
      <c r="F4" s="16">
        <v>468</v>
      </c>
      <c r="G4" s="16">
        <v>445</v>
      </c>
    </row>
    <row r="5" spans="1:7" ht="14.4" x14ac:dyDescent="0.3">
      <c r="A5" s="15" t="s">
        <v>20</v>
      </c>
      <c r="B5" s="16">
        <v>491</v>
      </c>
      <c r="C5" s="16">
        <v>436</v>
      </c>
      <c r="D5" s="16">
        <v>477</v>
      </c>
      <c r="E5" s="16">
        <v>383</v>
      </c>
      <c r="F5" s="16">
        <v>349</v>
      </c>
      <c r="G5" s="16">
        <v>436</v>
      </c>
    </row>
    <row r="6" spans="1:7" ht="14.4" x14ac:dyDescent="0.3">
      <c r="A6" s="15" t="s">
        <v>17</v>
      </c>
      <c r="B6" s="16">
        <v>371</v>
      </c>
      <c r="C6" s="16">
        <v>403</v>
      </c>
      <c r="D6" s="16">
        <v>367</v>
      </c>
      <c r="E6" s="16">
        <v>404</v>
      </c>
      <c r="F6" s="16">
        <v>314</v>
      </c>
      <c r="G6" s="16">
        <v>492</v>
      </c>
    </row>
    <row r="7" spans="1:7" ht="14.4" x14ac:dyDescent="0.3">
      <c r="A7" s="15" t="s">
        <v>18</v>
      </c>
      <c r="B7" s="16">
        <v>336</v>
      </c>
      <c r="C7" s="16">
        <v>307</v>
      </c>
      <c r="D7" s="16">
        <v>303</v>
      </c>
      <c r="E7" s="16">
        <v>384</v>
      </c>
      <c r="F7" s="16">
        <v>428</v>
      </c>
      <c r="G7" s="16">
        <v>477</v>
      </c>
    </row>
    <row r="8" spans="1:7" ht="14.4" x14ac:dyDescent="0.3">
      <c r="A8" s="15" t="s">
        <v>19</v>
      </c>
      <c r="B8" s="16">
        <v>326</v>
      </c>
      <c r="C8" s="16">
        <v>378</v>
      </c>
      <c r="D8" s="16">
        <v>447</v>
      </c>
      <c r="E8" s="16">
        <v>386</v>
      </c>
      <c r="F8" s="16">
        <v>496</v>
      </c>
      <c r="G8" s="16">
        <v>363</v>
      </c>
    </row>
    <row r="9" spans="1:7" ht="14.4" x14ac:dyDescent="0.3">
      <c r="A9" s="15" t="s">
        <v>14</v>
      </c>
      <c r="B9" s="16">
        <v>417</v>
      </c>
      <c r="C9" s="16">
        <v>398</v>
      </c>
      <c r="D9" s="16">
        <v>390</v>
      </c>
      <c r="E9" s="16">
        <v>479</v>
      </c>
      <c r="F9" s="16">
        <v>478</v>
      </c>
      <c r="G9" s="16">
        <v>488</v>
      </c>
    </row>
    <row r="10" spans="1:7" ht="14.4" x14ac:dyDescent="0.3">
      <c r="A10" s="15" t="s">
        <v>13</v>
      </c>
      <c r="B10" s="16">
        <v>331</v>
      </c>
      <c r="C10" s="16">
        <v>393</v>
      </c>
      <c r="D10" s="16">
        <v>373</v>
      </c>
      <c r="E10" s="16">
        <v>385</v>
      </c>
      <c r="F10" s="16">
        <v>462</v>
      </c>
      <c r="G10" s="16">
        <v>469</v>
      </c>
    </row>
    <row r="11" spans="1:7" ht="14.4" x14ac:dyDescent="0.3">
      <c r="A11" s="15" t="s">
        <v>26</v>
      </c>
      <c r="B11" s="16">
        <v>483</v>
      </c>
      <c r="C11" s="16">
        <v>477</v>
      </c>
      <c r="D11" s="16">
        <v>430</v>
      </c>
      <c r="E11" s="16">
        <v>388</v>
      </c>
      <c r="F11" s="16">
        <v>348</v>
      </c>
      <c r="G11" s="16">
        <v>413</v>
      </c>
    </row>
    <row r="12" spans="1:7" ht="14.4" x14ac:dyDescent="0.3">
      <c r="A12" s="15" t="s">
        <v>21</v>
      </c>
      <c r="B12" s="16">
        <v>362</v>
      </c>
      <c r="C12" s="16">
        <v>390</v>
      </c>
      <c r="D12" s="16">
        <v>365</v>
      </c>
      <c r="E12" s="16">
        <v>407</v>
      </c>
      <c r="F12" s="16">
        <v>413</v>
      </c>
      <c r="G12" s="16">
        <v>358</v>
      </c>
    </row>
    <row r="13" spans="1:7" ht="14.4" x14ac:dyDescent="0.3">
      <c r="A13" s="15" t="s">
        <v>15</v>
      </c>
      <c r="B13" s="16">
        <v>380</v>
      </c>
      <c r="C13" s="16">
        <v>367</v>
      </c>
      <c r="D13" s="16">
        <v>400</v>
      </c>
      <c r="E13" s="16">
        <v>417</v>
      </c>
      <c r="F13" s="16">
        <v>380</v>
      </c>
      <c r="G13" s="16">
        <v>390</v>
      </c>
    </row>
    <row r="14" spans="1:7" ht="14.4" x14ac:dyDescent="0.3">
      <c r="A14" s="15" t="s">
        <v>24</v>
      </c>
      <c r="B14" s="16">
        <v>321</v>
      </c>
      <c r="C14" s="16">
        <v>410</v>
      </c>
      <c r="D14" s="16">
        <v>395</v>
      </c>
      <c r="E14" s="16">
        <v>336</v>
      </c>
      <c r="F14" s="16">
        <v>465</v>
      </c>
      <c r="G14" s="16">
        <v>314</v>
      </c>
    </row>
    <row r="15" spans="1:7" ht="14.4" x14ac:dyDescent="0.3">
      <c r="A15" s="15" t="s">
        <v>22</v>
      </c>
      <c r="B15" s="16">
        <v>356</v>
      </c>
      <c r="C15" s="16">
        <v>323</v>
      </c>
      <c r="D15" s="16">
        <v>480</v>
      </c>
      <c r="E15" s="16">
        <v>499</v>
      </c>
      <c r="F15" s="16">
        <v>396</v>
      </c>
      <c r="G15" s="16">
        <v>424</v>
      </c>
    </row>
    <row r="16" spans="1:7" ht="14.4" x14ac:dyDescent="0.3">
      <c r="A16" s="15" t="s">
        <v>16</v>
      </c>
      <c r="B16" s="16">
        <v>380</v>
      </c>
      <c r="C16" s="16">
        <v>397</v>
      </c>
      <c r="D16" s="16">
        <v>356</v>
      </c>
      <c r="E16" s="16">
        <v>370</v>
      </c>
      <c r="F16" s="16">
        <v>386</v>
      </c>
      <c r="G16" s="16">
        <v>485</v>
      </c>
    </row>
    <row r="17" spans="1:7" ht="14.4" x14ac:dyDescent="0.3">
      <c r="A17" s="15" t="s">
        <v>23</v>
      </c>
      <c r="B17" s="16">
        <v>357</v>
      </c>
      <c r="C17" s="16">
        <v>453</v>
      </c>
      <c r="D17" s="16">
        <v>452</v>
      </c>
      <c r="E17" s="16">
        <v>491</v>
      </c>
      <c r="F17" s="16">
        <v>348</v>
      </c>
      <c r="G17" s="16">
        <v>391</v>
      </c>
    </row>
    <row r="18" spans="1:7" x14ac:dyDescent="0.3">
      <c r="A18" s="34" t="s">
        <v>27</v>
      </c>
      <c r="B18" s="37">
        <f>ROUND(AVERAGE(B4:B17),0)</f>
        <v>379</v>
      </c>
      <c r="C18" s="37">
        <f t="shared" ref="C18:F18" si="0">AVERAGE(C4:C17)</f>
        <v>395.85714285714283</v>
      </c>
      <c r="D18" s="37">
        <f t="shared" si="0"/>
        <v>397.35714285714283</v>
      </c>
      <c r="E18" s="37">
        <f t="shared" si="0"/>
        <v>407.78571428571428</v>
      </c>
      <c r="F18" s="37">
        <f t="shared" si="0"/>
        <v>409.35714285714283</v>
      </c>
      <c r="G18" s="37">
        <f>AVERAGE(G4:G17)</f>
        <v>424.64285714285717</v>
      </c>
    </row>
  </sheetData>
  <sortState xmlns:xlrd2="http://schemas.microsoft.com/office/spreadsheetml/2017/richdata2" ref="A4:G17">
    <sortCondition ref="A4:A17"/>
  </sortState>
  <mergeCells count="1">
    <mergeCell ref="A1:G1"/>
  </mergeCells>
  <pageMargins left="0.75" right="0.75" top="1" bottom="1" header="0.5" footer="0.5"/>
  <pageSetup orientation="portrait" r:id="rId1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markers="1" xr2:uid="{38D45478-44FD-4816-8314-FE2A0C07402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'Performance Scores-California'!B4:G4</xm:f>
              <xm:sqref>H4</xm:sqref>
            </x14:sparkline>
            <x14:sparkline>
              <xm:f>'Performance Scores-California'!B5:G5</xm:f>
              <xm:sqref>H5</xm:sqref>
            </x14:sparkline>
            <x14:sparkline>
              <xm:f>'Performance Scores-California'!B6:G6</xm:f>
              <xm:sqref>H6</xm:sqref>
            </x14:sparkline>
            <x14:sparkline>
              <xm:f>'Performance Scores-California'!B7:G7</xm:f>
              <xm:sqref>H7</xm:sqref>
            </x14:sparkline>
            <x14:sparkline>
              <xm:f>'Performance Scores-California'!B8:G8</xm:f>
              <xm:sqref>H8</xm:sqref>
            </x14:sparkline>
            <x14:sparkline>
              <xm:f>'Performance Scores-California'!B9:G9</xm:f>
              <xm:sqref>H9</xm:sqref>
            </x14:sparkline>
            <x14:sparkline>
              <xm:f>'Performance Scores-California'!B10:G10</xm:f>
              <xm:sqref>H10</xm:sqref>
            </x14:sparkline>
            <x14:sparkline>
              <xm:f>'Performance Scores-California'!B11:G11</xm:f>
              <xm:sqref>H11</xm:sqref>
            </x14:sparkline>
            <x14:sparkline>
              <xm:f>'Performance Scores-California'!B12:G12</xm:f>
              <xm:sqref>H12</xm:sqref>
            </x14:sparkline>
            <x14:sparkline>
              <xm:f>'Performance Scores-California'!B13:G13</xm:f>
              <xm:sqref>H13</xm:sqref>
            </x14:sparkline>
            <x14:sparkline>
              <xm:f>'Performance Scores-California'!B14:G14</xm:f>
              <xm:sqref>H14</xm:sqref>
            </x14:sparkline>
            <x14:sparkline>
              <xm:f>'Performance Scores-California'!B15:G15</xm:f>
              <xm:sqref>H15</xm:sqref>
            </x14:sparkline>
            <x14:sparkline>
              <xm:f>'Performance Scores-California'!B16:G16</xm:f>
              <xm:sqref>H16</xm:sqref>
            </x14:sparkline>
            <x14:sparkline>
              <xm:f>'Performance Scores-California'!B17:G17</xm:f>
              <xm:sqref>H17</xm:sqref>
            </x14:sparkline>
          </x14:sparklines>
        </x14:sparklineGroup>
        <x14:sparklineGroup lineWeight="1.5" displayEmptyCellsAs="gap" markers="1" xr2:uid="{AC43EB34-62E9-49EC-A224-AC9761C87FCA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'Performance Scores-California'!B18:G18</xm:f>
              <xm:sqref>H18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6E0C-0F0D-4810-8369-CF8544097DCF}">
  <sheetPr>
    <tabColor rgb="FFCCFFCC"/>
  </sheetPr>
  <dimension ref="A1:G18"/>
  <sheetViews>
    <sheetView tabSelected="1" zoomScale="150" zoomScaleNormal="150" workbookViewId="0">
      <selection activeCell="J15" sqref="J15"/>
    </sheetView>
  </sheetViews>
  <sheetFormatPr defaultColWidth="9.109375" defaultRowHeight="13.8" x14ac:dyDescent="0.3"/>
  <cols>
    <col min="1" max="1" width="16.44140625" style="7" bestFit="1" customWidth="1"/>
    <col min="2" max="7" width="4.5546875" style="7" bestFit="1" customWidth="1"/>
    <col min="8" max="8" width="10.6640625" style="7" customWidth="1"/>
    <col min="9" max="16384" width="9.109375" style="7"/>
  </cols>
  <sheetData>
    <row r="1" spans="1:7" s="14" customFormat="1" ht="22.05" customHeight="1" x14ac:dyDescent="0.5">
      <c r="A1" s="41" t="s">
        <v>45</v>
      </c>
      <c r="B1" s="41"/>
      <c r="C1" s="41"/>
      <c r="D1" s="41"/>
      <c r="E1" s="41"/>
      <c r="F1" s="41"/>
      <c r="G1" s="41"/>
    </row>
    <row r="2" spans="1:7" x14ac:dyDescent="0.3">
      <c r="B2" s="35">
        <v>2017</v>
      </c>
      <c r="C2" s="35">
        <v>2018</v>
      </c>
      <c r="D2" s="35">
        <v>2019</v>
      </c>
      <c r="E2" s="35">
        <v>2020</v>
      </c>
      <c r="F2" s="35">
        <v>2021</v>
      </c>
      <c r="G2" s="35">
        <v>2022</v>
      </c>
    </row>
    <row r="3" spans="1:7" hidden="1" x14ac:dyDescent="0.3">
      <c r="B3" s="39"/>
      <c r="C3" s="39"/>
      <c r="D3" s="39"/>
      <c r="E3" s="39"/>
      <c r="F3" s="39"/>
      <c r="G3" s="39"/>
    </row>
    <row r="4" spans="1:7" ht="14.4" x14ac:dyDescent="0.3">
      <c r="A4" s="15" t="s">
        <v>30</v>
      </c>
      <c r="B4" s="16">
        <v>394</v>
      </c>
      <c r="C4" s="16">
        <v>411</v>
      </c>
      <c r="D4" s="16">
        <v>330</v>
      </c>
      <c r="E4" s="16">
        <v>373</v>
      </c>
      <c r="F4" s="16">
        <v>466</v>
      </c>
      <c r="G4" s="16">
        <v>441</v>
      </c>
    </row>
    <row r="5" spans="1:7" ht="14.4" x14ac:dyDescent="0.3">
      <c r="A5" s="15" t="s">
        <v>43</v>
      </c>
      <c r="B5" s="16">
        <v>493</v>
      </c>
      <c r="C5" s="16">
        <v>439</v>
      </c>
      <c r="D5" s="16">
        <v>476</v>
      </c>
      <c r="E5" s="16">
        <v>391</v>
      </c>
      <c r="F5" s="16">
        <v>342</v>
      </c>
      <c r="G5" s="16">
        <v>438</v>
      </c>
    </row>
    <row r="6" spans="1:7" ht="14.4" x14ac:dyDescent="0.3">
      <c r="A6" s="15" t="s">
        <v>41</v>
      </c>
      <c r="B6" s="16">
        <v>370</v>
      </c>
      <c r="C6" s="16">
        <v>410</v>
      </c>
      <c r="D6" s="16">
        <v>367</v>
      </c>
      <c r="E6" s="16">
        <v>398</v>
      </c>
      <c r="F6" s="16">
        <v>312</v>
      </c>
      <c r="G6" s="16">
        <v>486</v>
      </c>
    </row>
    <row r="7" spans="1:7" ht="14.4" x14ac:dyDescent="0.3">
      <c r="A7" s="15" t="s">
        <v>40</v>
      </c>
      <c r="B7" s="16">
        <v>338</v>
      </c>
      <c r="C7" s="16">
        <v>299</v>
      </c>
      <c r="D7" s="16">
        <v>305</v>
      </c>
      <c r="E7" s="16">
        <v>390</v>
      </c>
      <c r="F7" s="16">
        <v>433</v>
      </c>
      <c r="G7" s="16">
        <v>489</v>
      </c>
    </row>
    <row r="8" spans="1:7" ht="14.4" x14ac:dyDescent="0.3">
      <c r="A8" s="15" t="s">
        <v>31</v>
      </c>
      <c r="B8" s="16">
        <v>326</v>
      </c>
      <c r="C8" s="16">
        <v>371</v>
      </c>
      <c r="D8" s="16">
        <v>449</v>
      </c>
      <c r="E8" s="16">
        <v>389</v>
      </c>
      <c r="F8" s="16">
        <v>488</v>
      </c>
      <c r="G8" s="16">
        <v>362</v>
      </c>
    </row>
    <row r="9" spans="1:7" ht="14.4" x14ac:dyDescent="0.3">
      <c r="A9" s="15" t="s">
        <v>42</v>
      </c>
      <c r="B9" s="16">
        <v>409</v>
      </c>
      <c r="C9" s="16">
        <v>399</v>
      </c>
      <c r="D9" s="16">
        <v>384</v>
      </c>
      <c r="E9" s="16">
        <v>482</v>
      </c>
      <c r="F9" s="16">
        <v>469</v>
      </c>
      <c r="G9" s="16">
        <v>479</v>
      </c>
    </row>
    <row r="10" spans="1:7" ht="14.4" x14ac:dyDescent="0.3">
      <c r="A10" s="15" t="s">
        <v>32</v>
      </c>
      <c r="B10" s="16">
        <v>332</v>
      </c>
      <c r="C10" s="16">
        <v>395</v>
      </c>
      <c r="D10" s="16">
        <v>379</v>
      </c>
      <c r="E10" s="16">
        <v>385</v>
      </c>
      <c r="F10" s="16">
        <v>464</v>
      </c>
      <c r="G10" s="16">
        <v>474</v>
      </c>
    </row>
    <row r="11" spans="1:7" ht="14.4" x14ac:dyDescent="0.3">
      <c r="A11" s="15" t="s">
        <v>33</v>
      </c>
      <c r="B11" s="16">
        <v>482</v>
      </c>
      <c r="C11" s="16">
        <v>479</v>
      </c>
      <c r="D11" s="16">
        <v>421</v>
      </c>
      <c r="E11" s="16">
        <v>395</v>
      </c>
      <c r="F11" s="16">
        <v>354</v>
      </c>
      <c r="G11" s="16">
        <v>404</v>
      </c>
    </row>
    <row r="12" spans="1:7" ht="14.4" x14ac:dyDescent="0.3">
      <c r="A12" s="15" t="s">
        <v>34</v>
      </c>
      <c r="B12" s="16">
        <v>353</v>
      </c>
      <c r="C12" s="16">
        <v>381</v>
      </c>
      <c r="D12" s="16">
        <v>363</v>
      </c>
      <c r="E12" s="16">
        <v>399</v>
      </c>
      <c r="F12" s="16">
        <v>419</v>
      </c>
      <c r="G12" s="16">
        <v>349</v>
      </c>
    </row>
    <row r="13" spans="1:7" ht="14.4" x14ac:dyDescent="0.3">
      <c r="A13" s="15" t="s">
        <v>35</v>
      </c>
      <c r="B13" s="16">
        <v>378</v>
      </c>
      <c r="C13" s="16">
        <v>371</v>
      </c>
      <c r="D13" s="16">
        <v>394</v>
      </c>
      <c r="E13" s="16">
        <v>416</v>
      </c>
      <c r="F13" s="16">
        <v>382</v>
      </c>
      <c r="G13" s="16">
        <v>386</v>
      </c>
    </row>
    <row r="14" spans="1:7" ht="14.4" x14ac:dyDescent="0.3">
      <c r="A14" s="15" t="s">
        <v>36</v>
      </c>
      <c r="B14" s="16">
        <v>324</v>
      </c>
      <c r="C14" s="16">
        <v>418</v>
      </c>
      <c r="D14" s="16">
        <v>390</v>
      </c>
      <c r="E14" s="16">
        <v>344</v>
      </c>
      <c r="F14" s="16">
        <v>464</v>
      </c>
      <c r="G14" s="16">
        <v>316</v>
      </c>
    </row>
    <row r="15" spans="1:7" ht="14.4" x14ac:dyDescent="0.3">
      <c r="A15" s="15" t="s">
        <v>37</v>
      </c>
      <c r="B15" s="16">
        <v>349</v>
      </c>
      <c r="C15" s="16">
        <v>324</v>
      </c>
      <c r="D15" s="16">
        <v>477</v>
      </c>
      <c r="E15" s="16">
        <v>501</v>
      </c>
      <c r="F15" s="16">
        <v>388</v>
      </c>
      <c r="G15" s="16">
        <v>430</v>
      </c>
    </row>
    <row r="16" spans="1:7" ht="14.4" x14ac:dyDescent="0.3">
      <c r="A16" s="15" t="s">
        <v>38</v>
      </c>
      <c r="B16" s="16">
        <v>382</v>
      </c>
      <c r="C16" s="16">
        <v>399</v>
      </c>
      <c r="D16" s="16">
        <v>357</v>
      </c>
      <c r="E16" s="16">
        <v>366</v>
      </c>
      <c r="F16" s="16">
        <v>386</v>
      </c>
      <c r="G16" s="16">
        <v>490</v>
      </c>
    </row>
    <row r="17" spans="1:7" ht="14.4" x14ac:dyDescent="0.3">
      <c r="A17" s="15" t="s">
        <v>39</v>
      </c>
      <c r="B17" s="16">
        <v>353</v>
      </c>
      <c r="C17" s="16">
        <v>449</v>
      </c>
      <c r="D17" s="16">
        <v>444</v>
      </c>
      <c r="E17" s="16">
        <v>496</v>
      </c>
      <c r="F17" s="16">
        <v>350</v>
      </c>
      <c r="G17" s="16">
        <v>385</v>
      </c>
    </row>
    <row r="18" spans="1:7" x14ac:dyDescent="0.3">
      <c r="A18" s="35" t="s">
        <v>27</v>
      </c>
      <c r="B18" s="36">
        <f>ROUND(AVERAGE(B4:B17),0)</f>
        <v>377</v>
      </c>
      <c r="C18" s="36">
        <f t="shared" ref="C18:G18" si="0">AVERAGE(C4:C17)</f>
        <v>396.07142857142856</v>
      </c>
      <c r="D18" s="36">
        <f t="shared" si="0"/>
        <v>395.42857142857144</v>
      </c>
      <c r="E18" s="36">
        <f t="shared" si="0"/>
        <v>408.92857142857144</v>
      </c>
      <c r="F18" s="36">
        <f t="shared" si="0"/>
        <v>408.35714285714283</v>
      </c>
      <c r="G18" s="36">
        <f t="shared" si="0"/>
        <v>423.5</v>
      </c>
    </row>
  </sheetData>
  <mergeCells count="1">
    <mergeCell ref="A1:G1"/>
  </mergeCells>
  <pageMargins left="0.75" right="0.75" top="1" bottom="1" header="0.5" footer="0.5"/>
  <pageSetup orientation="portrait" r:id="rId1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markers="1" displayXAxis="1" maxAxisType="group" xr2:uid="{8C84613A-B08D-46CD-8EBC-2F94212B3D4A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'Performance Scores-New York'!B18:G18</xm:f>
              <xm:sqref>H18</xm:sqref>
            </x14:sparkline>
          </x14:sparklines>
        </x14:sparklineGroup>
        <x14:sparklineGroup lineWeight="1.5" displayEmptyCellsAs="gap" markers="1" displayXAxis="1" maxAxisType="group" xr2:uid="{6082B304-FB9D-4907-8E7E-6F8E005715D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'Performance Scores-New York'!B4:G4</xm:f>
              <xm:sqref>H4</xm:sqref>
            </x14:sparkline>
            <x14:sparkline>
              <xm:f>'Performance Scores-New York'!B5:G5</xm:f>
              <xm:sqref>H5</xm:sqref>
            </x14:sparkline>
            <x14:sparkline>
              <xm:f>'Performance Scores-New York'!B6:G6</xm:f>
              <xm:sqref>H6</xm:sqref>
            </x14:sparkline>
            <x14:sparkline>
              <xm:f>'Performance Scores-New York'!B7:G7</xm:f>
              <xm:sqref>H7</xm:sqref>
            </x14:sparkline>
            <x14:sparkline>
              <xm:f>'Performance Scores-New York'!B8:G8</xm:f>
              <xm:sqref>H8</xm:sqref>
            </x14:sparkline>
            <x14:sparkline>
              <xm:f>'Performance Scores-New York'!B9:G9</xm:f>
              <xm:sqref>H9</xm:sqref>
            </x14:sparkline>
            <x14:sparkline>
              <xm:f>'Performance Scores-New York'!B10:G10</xm:f>
              <xm:sqref>H10</xm:sqref>
            </x14:sparkline>
            <x14:sparkline>
              <xm:f>'Performance Scores-New York'!B11:G11</xm:f>
              <xm:sqref>H11</xm:sqref>
            </x14:sparkline>
            <x14:sparkline>
              <xm:f>'Performance Scores-New York'!B12:G12</xm:f>
              <xm:sqref>H12</xm:sqref>
            </x14:sparkline>
            <x14:sparkline>
              <xm:f>'Performance Scores-New York'!B13:G13</xm:f>
              <xm:sqref>H13</xm:sqref>
            </x14:sparkline>
            <x14:sparkline>
              <xm:f>'Performance Scores-New York'!B14:G14</xm:f>
              <xm:sqref>H14</xm:sqref>
            </x14:sparkline>
            <x14:sparkline>
              <xm:f>'Performance Scores-New York'!B15:G15</xm:f>
              <xm:sqref>H15</xm:sqref>
            </x14:sparkline>
            <x14:sparkline>
              <xm:f>'Performance Scores-New York'!B16:G16</xm:f>
              <xm:sqref>H16</xm:sqref>
            </x14:sparkline>
            <x14:sparkline>
              <xm:f>'Performance Scores-New York'!B17:G17</xm:f>
              <xm:sqref>H17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East</vt:lpstr>
      <vt:lpstr>Midwest</vt:lpstr>
      <vt:lpstr>South</vt:lpstr>
      <vt:lpstr>West</vt:lpstr>
      <vt:lpstr>Performance Scores-California</vt:lpstr>
      <vt:lpstr>Performance Scores-New York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gabrielfutsal3@gmail.com</cp:lastModifiedBy>
  <dcterms:created xsi:type="dcterms:W3CDTF">2018-07-31T22:45:55Z</dcterms:created>
  <dcterms:modified xsi:type="dcterms:W3CDTF">2023-11-30T18:57:33Z</dcterms:modified>
</cp:coreProperties>
</file>