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16" documentId="13_ncr:1_{321085BC-2B85-4D85-BDCF-F72064FABFCD}" xr6:coauthVersionLast="47" xr6:coauthVersionMax="47" xr10:uidLastSave="{A57ED6B7-9881-4ED9-8141-76D262BDA114}"/>
  <bookViews>
    <workbookView xWindow="-108" yWindow="-108" windowWidth="23256" windowHeight="12456" activeTab="3" xr2:uid="{00000000-000D-0000-FFFF-FFFF00000000}"/>
  </bookViews>
  <sheets>
    <sheet name="Sorting" sheetId="7" r:id="rId1"/>
    <sheet name="Subtotals" sheetId="9" state="hidden" r:id="rId2"/>
    <sheet name="Filter" sheetId="8" r:id="rId3"/>
    <sheet name="Sheet1" sheetId="15" r:id="rId4"/>
    <sheet name="PivotTable Data" sheetId="14" r:id="rId5"/>
    <sheet name="SplittingData" sheetId="2" state="hidden" r:id="rId6"/>
    <sheet name="Flash Fill" sheetId="11" state="hidden" r:id="rId7"/>
    <sheet name="RemoveDuplicates" sheetId="10" state="hidden" r:id="rId8"/>
    <sheet name="Validation" sheetId="12" state="hidden" r:id="rId9"/>
    <sheet name="DataValidation" sheetId="13" state="hidden" r:id="rId10"/>
  </sheets>
  <definedNames>
    <definedName name="_xlnm._FilterDatabase" localSheetId="2" hidden="1">Filter!$D$1:$D$742</definedName>
    <definedName name="_xlnm._FilterDatabase" localSheetId="4" hidden="1">'PivotTable Data'!$A$1:$H$910</definedName>
    <definedName name="_xlnm._FilterDatabase" localSheetId="7" hidden="1">RemoveDuplicates!$A$1:$J$762</definedName>
    <definedName name="_xlnm._FilterDatabase" localSheetId="0" hidden="1">Sorting!$A$1:$K$742</definedName>
    <definedName name="_xlnm._FilterDatabase" localSheetId="1" hidden="1">Subtotals!$A$1:$K$742</definedName>
    <definedName name="_xlnm._FilterDatabase" localSheetId="8" hidden="1">Validation!#REF!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Filter!$A$1:$I$742</definedName>
    <definedName name="Z_32E1B1E0_F29A_4FB3_9E7F_F78F245BC75E_.wvu.FilterData" localSheetId="7" hidden="1">RemoveDuplicates!$A$1:$J$762</definedName>
    <definedName name="Z_32E1B1E0_F29A_4FB3_9E7F_F78F245BC75E_.wvu.FilterData" localSheetId="0" hidden="1">Sorting!$A$1:$K$742</definedName>
    <definedName name="Z_32E1B1E0_F29A_4FB3_9E7F_F78F245BC75E_.wvu.FilterData" localSheetId="1" hidden="1">Subtotals!$A$1:$K$742</definedName>
    <definedName name="Z_32E1B1E0_F29A_4FB3_9E7F_F78F245BC75E_.wvu.FilterData" localSheetId="8" hidden="1">Validation!#REF!</definedName>
  </definedNames>
  <calcPr calcId="191029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7" l="1"/>
  <c r="J148" i="7"/>
  <c r="J224" i="7"/>
  <c r="J366" i="7"/>
  <c r="J692" i="7"/>
  <c r="J128" i="7"/>
  <c r="J656" i="7"/>
  <c r="J38" i="7"/>
  <c r="J19" i="7"/>
  <c r="J498" i="7"/>
  <c r="J81" i="7"/>
  <c r="J71" i="7"/>
  <c r="J529" i="7"/>
  <c r="J20" i="7"/>
  <c r="J464" i="7"/>
  <c r="J288" i="7"/>
  <c r="J178" i="7"/>
  <c r="J180" i="7"/>
  <c r="J389" i="7"/>
  <c r="J163" i="7"/>
  <c r="J323" i="7"/>
  <c r="J646" i="7"/>
  <c r="J344" i="7"/>
  <c r="J420" i="7"/>
  <c r="J36" i="7"/>
  <c r="J39" i="7"/>
  <c r="J170" i="7"/>
  <c r="J129" i="7"/>
  <c r="J169" i="7"/>
  <c r="J538" i="7"/>
  <c r="J583" i="7"/>
  <c r="J442" i="7"/>
  <c r="J309" i="7"/>
  <c r="J238" i="7"/>
  <c r="J27" i="7"/>
  <c r="J714" i="7"/>
  <c r="J85" i="7"/>
  <c r="J214" i="7"/>
  <c r="J393" i="7"/>
  <c r="J738" i="7"/>
  <c r="J140" i="7"/>
  <c r="J694" i="7"/>
  <c r="J116" i="7"/>
  <c r="J226" i="7"/>
  <c r="J465" i="7"/>
  <c r="J687" i="7"/>
  <c r="J369" i="7"/>
  <c r="J572" i="7"/>
  <c r="J187" i="7"/>
  <c r="J402" i="7"/>
  <c r="J280" i="7"/>
  <c r="J719" i="7"/>
  <c r="J425" i="7"/>
  <c r="J206" i="7"/>
  <c r="J350" i="7"/>
  <c r="J525" i="7"/>
  <c r="J415" i="7"/>
  <c r="J682" i="7"/>
  <c r="J556" i="7"/>
  <c r="J347" i="7"/>
  <c r="J139" i="7"/>
  <c r="J551" i="7"/>
  <c r="J289" i="7"/>
  <c r="J510" i="7"/>
  <c r="J680" i="7"/>
  <c r="J74" i="7"/>
  <c r="J191" i="7"/>
  <c r="J536" i="7"/>
  <c r="J55" i="7"/>
  <c r="J89" i="7"/>
  <c r="J304" i="7"/>
  <c r="J713" i="7"/>
  <c r="J421" i="7"/>
  <c r="J361" i="7"/>
  <c r="J201" i="7"/>
  <c r="J443" i="7"/>
  <c r="J193" i="7"/>
  <c r="J685" i="7"/>
  <c r="J395" i="7"/>
  <c r="J213" i="7"/>
  <c r="J496" i="7"/>
  <c r="J273" i="7"/>
  <c r="J384" i="7"/>
  <c r="J232" i="7"/>
  <c r="J386" i="7"/>
  <c r="J666" i="7"/>
  <c r="J220" i="7"/>
  <c r="J26" i="7"/>
  <c r="J382" i="7"/>
  <c r="J357" i="7"/>
  <c r="J131" i="7"/>
  <c r="J704" i="7"/>
  <c r="J269" i="7"/>
  <c r="J354" i="7"/>
  <c r="J247" i="7"/>
  <c r="J601" i="7"/>
  <c r="J716" i="7"/>
  <c r="J373" i="7"/>
  <c r="J712" i="7"/>
  <c r="J577" i="7"/>
  <c r="J390" i="7"/>
  <c r="J145" i="7"/>
  <c r="J620" i="7"/>
  <c r="J93" i="7"/>
  <c r="J532" i="7"/>
  <c r="J490" i="7"/>
  <c r="J192" i="7"/>
  <c r="J723" i="7"/>
  <c r="J257" i="7"/>
  <c r="J715" i="7"/>
  <c r="J374" i="7"/>
  <c r="J508" i="7"/>
  <c r="J520" i="7"/>
  <c r="J653" i="7"/>
  <c r="J244" i="7"/>
  <c r="J617" i="7"/>
  <c r="J575" i="7"/>
  <c r="J438" i="7"/>
  <c r="J261" i="7"/>
  <c r="J398" i="7"/>
  <c r="J162" i="7"/>
  <c r="J45" i="7"/>
  <c r="J472" i="7"/>
  <c r="J530" i="7"/>
  <c r="J5" i="7"/>
  <c r="J516" i="7"/>
  <c r="J640" i="7"/>
  <c r="J184" i="7"/>
  <c r="J328" i="7"/>
  <c r="J727" i="7"/>
  <c r="J233" i="7"/>
  <c r="J35" i="7"/>
  <c r="J643" i="7"/>
  <c r="J454" i="7"/>
  <c r="J387" i="7"/>
  <c r="J474" i="7"/>
  <c r="J424" i="7"/>
  <c r="J631" i="7"/>
  <c r="J28" i="7"/>
  <c r="J57" i="7"/>
  <c r="J549" i="7"/>
  <c r="J235" i="7"/>
  <c r="J648" i="7"/>
  <c r="J122" i="7"/>
  <c r="J262" i="7"/>
  <c r="J158" i="7"/>
  <c r="J301" i="7"/>
  <c r="J339" i="7"/>
  <c r="J136" i="7"/>
  <c r="J482" i="7"/>
  <c r="J229" i="7"/>
  <c r="J73" i="7"/>
  <c r="J458" i="7"/>
  <c r="J236" i="7"/>
  <c r="J217" i="7"/>
  <c r="J234" i="7"/>
  <c r="J296" i="7"/>
  <c r="J34" i="7"/>
  <c r="J731" i="7"/>
  <c r="J292" i="7"/>
  <c r="J605" i="7"/>
  <c r="J473" i="7"/>
  <c r="J734" i="7"/>
  <c r="J287" i="7"/>
  <c r="J505" i="7"/>
  <c r="J649" i="7"/>
  <c r="J322" i="7"/>
  <c r="J343" i="7"/>
  <c r="J512" i="7"/>
  <c r="J433" i="7"/>
  <c r="J198" i="7"/>
  <c r="J702" i="7"/>
  <c r="J407" i="7"/>
  <c r="J325" i="7"/>
  <c r="J452" i="7"/>
  <c r="J560" i="7"/>
  <c r="J546" i="7"/>
  <c r="J183" i="7"/>
  <c r="J632" i="7"/>
  <c r="J619" i="7"/>
  <c r="J408" i="7"/>
  <c r="J635" i="7"/>
  <c r="J52" i="7"/>
  <c r="J467" i="7"/>
  <c r="J242" i="7"/>
  <c r="J409" i="7"/>
  <c r="J552" i="7"/>
  <c r="J392" i="7"/>
  <c r="J672" i="7"/>
  <c r="J33" i="7"/>
  <c r="J208" i="7"/>
  <c r="J400" i="7"/>
  <c r="J295" i="7"/>
  <c r="J637" i="7"/>
  <c r="J600" i="7"/>
  <c r="J615" i="7"/>
  <c r="J410" i="7"/>
  <c r="J613" i="7"/>
  <c r="J137" i="7"/>
  <c r="J337" i="7"/>
  <c r="J355" i="7"/>
  <c r="J722" i="7"/>
  <c r="J221" i="7"/>
  <c r="J109" i="7"/>
  <c r="J651" i="7"/>
  <c r="J92" i="7"/>
  <c r="J497" i="7"/>
  <c r="J730" i="7"/>
  <c r="J545" i="7"/>
  <c r="J16" i="7"/>
  <c r="J413" i="7"/>
  <c r="J718" i="7"/>
  <c r="J2" i="7"/>
  <c r="J329" i="7"/>
  <c r="J493" i="7"/>
  <c r="J8" i="7"/>
  <c r="J644" i="7"/>
  <c r="J517" i="7"/>
  <c r="J686" i="7"/>
  <c r="J593" i="7"/>
  <c r="J154" i="7"/>
  <c r="J263" i="7"/>
  <c r="J311" i="7"/>
  <c r="J305" i="7"/>
  <c r="J535" i="7"/>
  <c r="J334" i="7"/>
  <c r="J94" i="7"/>
  <c r="J60" i="7"/>
  <c r="J318" i="7"/>
  <c r="J664" i="7"/>
  <c r="J683" i="7"/>
  <c r="J440" i="7"/>
  <c r="J453" i="7"/>
  <c r="J732" i="7"/>
  <c r="J150" i="7"/>
  <c r="J378" i="7"/>
  <c r="J706" i="7"/>
  <c r="J470" i="7"/>
  <c r="J165" i="7"/>
  <c r="J159" i="7"/>
  <c r="J391" i="7"/>
  <c r="J239" i="7"/>
  <c r="J558" i="7"/>
  <c r="J720" i="7"/>
  <c r="J76" i="7"/>
  <c r="J728" i="7"/>
  <c r="J607" i="7"/>
  <c r="J456" i="7"/>
  <c r="J736" i="7"/>
  <c r="J320" i="7"/>
  <c r="J468" i="7"/>
  <c r="J427" i="7"/>
  <c r="J422" i="7"/>
  <c r="J249" i="7"/>
  <c r="J279" i="7"/>
  <c r="J367" i="7"/>
  <c r="J691" i="7"/>
  <c r="J385" i="7"/>
  <c r="J642" i="7"/>
  <c r="J259" i="7"/>
  <c r="J265" i="7"/>
  <c r="J48" i="7"/>
  <c r="J69" i="7"/>
  <c r="J256" i="7"/>
  <c r="J522" i="7"/>
  <c r="J725" i="7"/>
  <c r="J46" i="7"/>
  <c r="J677" i="7"/>
  <c r="J231" i="7"/>
  <c r="J660" i="7"/>
  <c r="J418" i="7"/>
  <c r="J333" i="7"/>
  <c r="J481" i="7"/>
  <c r="J211" i="7"/>
  <c r="J185" i="7"/>
  <c r="J459" i="7"/>
  <c r="J204" i="7"/>
  <c r="J674" i="7"/>
  <c r="J167" i="7"/>
  <c r="J179" i="7"/>
  <c r="J383" i="7"/>
  <c r="J112" i="7"/>
  <c r="J135" i="7"/>
  <c r="J130" i="7"/>
  <c r="J519" i="7"/>
  <c r="J695" i="7"/>
  <c r="J98" i="7"/>
  <c r="J663" i="7"/>
  <c r="J102" i="7"/>
  <c r="J319" i="7"/>
  <c r="J222" i="7"/>
  <c r="J209" i="7"/>
  <c r="J739" i="7"/>
  <c r="J149" i="7"/>
  <c r="J609" i="7"/>
  <c r="J717" i="7"/>
  <c r="J127" i="7"/>
  <c r="J569" i="7"/>
  <c r="J237" i="7"/>
  <c r="J397" i="7"/>
  <c r="J17" i="7"/>
  <c r="J673" i="7"/>
  <c r="J157" i="7"/>
  <c r="J175" i="7"/>
  <c r="J72" i="7"/>
  <c r="J655" i="7"/>
  <c r="J50" i="7"/>
  <c r="J501" i="7"/>
  <c r="J166" i="7"/>
  <c r="J188" i="7"/>
  <c r="J701" i="7"/>
  <c r="J97" i="7"/>
  <c r="J240" i="7"/>
  <c r="J423" i="7"/>
  <c r="J360" i="7"/>
  <c r="J266" i="7"/>
  <c r="J126" i="7"/>
  <c r="J24" i="7"/>
  <c r="J711" i="7"/>
  <c r="J450" i="7"/>
  <c r="J596" i="7"/>
  <c r="J684" i="7"/>
  <c r="J681" i="7"/>
  <c r="J628" i="7"/>
  <c r="J160" i="7"/>
  <c r="J581" i="7"/>
  <c r="J697" i="7"/>
  <c r="J492" i="7"/>
  <c r="J298" i="7"/>
  <c r="J566" i="7"/>
  <c r="J689" i="7"/>
  <c r="J610" i="7"/>
  <c r="J359" i="7"/>
  <c r="J143" i="7"/>
  <c r="J437" i="7"/>
  <c r="J477" i="7"/>
  <c r="J241" i="7"/>
  <c r="J633" i="7"/>
  <c r="J11" i="7"/>
  <c r="J434" i="7"/>
  <c r="J111" i="7"/>
  <c r="J654" i="7"/>
  <c r="J460" i="7"/>
  <c r="J539" i="7"/>
  <c r="J274" i="7"/>
  <c r="J724" i="7"/>
  <c r="J161" i="7"/>
  <c r="J315" i="7"/>
  <c r="J541" i="7"/>
  <c r="J100" i="7"/>
  <c r="J132" i="7"/>
  <c r="J621" i="7"/>
  <c r="J330" i="7"/>
  <c r="J177" i="7"/>
  <c r="J63" i="7"/>
  <c r="J346" i="7"/>
  <c r="J557" i="7"/>
  <c r="J299" i="7"/>
  <c r="J278" i="7"/>
  <c r="J568" i="7"/>
  <c r="J707" i="7"/>
  <c r="J657" i="7"/>
  <c r="J202" i="7"/>
  <c r="J362" i="7"/>
  <c r="J399" i="7"/>
  <c r="J394" i="7"/>
  <c r="J690" i="7"/>
  <c r="J147" i="7"/>
  <c r="J283" i="7"/>
  <c r="J210" i="7"/>
  <c r="J737" i="7"/>
  <c r="J271" i="7"/>
  <c r="J351" i="7"/>
  <c r="J494" i="7"/>
  <c r="J518" i="7"/>
  <c r="J230" i="7"/>
  <c r="J542" i="7"/>
  <c r="J652" i="7"/>
  <c r="J121" i="7"/>
  <c r="J225" i="7"/>
  <c r="J144" i="7"/>
  <c r="J559" i="7"/>
  <c r="J110" i="7"/>
  <c r="J203" i="7"/>
  <c r="J7" i="7"/>
  <c r="J62" i="7"/>
  <c r="J429" i="7"/>
  <c r="J54" i="7"/>
  <c r="J709" i="7"/>
  <c r="J710" i="7"/>
  <c r="J589" i="7"/>
  <c r="J526" i="7"/>
  <c r="J573" i="7"/>
  <c r="J67" i="7"/>
  <c r="J114" i="7"/>
  <c r="J567" i="7"/>
  <c r="J411" i="7"/>
  <c r="J83" i="7"/>
  <c r="J555" i="7"/>
  <c r="J466" i="7"/>
  <c r="J564" i="7"/>
  <c r="J282" i="7"/>
  <c r="J491" i="7"/>
  <c r="J31" i="7"/>
  <c r="J254" i="7"/>
  <c r="J594" i="7"/>
  <c r="J499" i="7"/>
  <c r="J705" i="7"/>
  <c r="J478" i="7"/>
  <c r="J6" i="7"/>
  <c r="J699" i="7"/>
  <c r="J3" i="7"/>
  <c r="J647" i="7"/>
  <c r="J260" i="7"/>
  <c r="J527" i="7"/>
  <c r="J531" i="7"/>
  <c r="J115" i="7"/>
  <c r="J268" i="7"/>
  <c r="J103" i="7"/>
  <c r="J698" i="7"/>
  <c r="J733" i="7"/>
  <c r="J125" i="7"/>
  <c r="J335" i="7"/>
  <c r="J489" i="7"/>
  <c r="J562" i="7"/>
  <c r="J461" i="7"/>
  <c r="J205" i="7"/>
  <c r="J543" i="7"/>
  <c r="J223" i="7"/>
  <c r="J678" i="7"/>
  <c r="J624" i="7"/>
  <c r="J141" i="7"/>
  <c r="J331" i="7"/>
  <c r="J668" i="7"/>
  <c r="J168" i="7"/>
  <c r="J629" i="7"/>
  <c r="J174" i="7"/>
  <c r="J219" i="7"/>
  <c r="J588" i="7"/>
  <c r="J120" i="7"/>
  <c r="J476" i="7"/>
  <c r="J634" i="7"/>
  <c r="J326" i="7"/>
  <c r="J675" i="7"/>
  <c r="J281" i="7"/>
  <c r="J51" i="7"/>
  <c r="J32" i="7"/>
  <c r="J300" i="7"/>
  <c r="J108" i="7"/>
  <c r="J58" i="7"/>
  <c r="J578" i="7"/>
  <c r="J47" i="7"/>
  <c r="J388" i="7"/>
  <c r="J665" i="7"/>
  <c r="J630" i="7"/>
  <c r="J353" i="7"/>
  <c r="J195" i="7"/>
  <c r="J377" i="7"/>
  <c r="J735" i="7"/>
  <c r="J23" i="7"/>
  <c r="J595" i="7"/>
  <c r="J248" i="7"/>
  <c r="J253" i="7"/>
  <c r="J197" i="7"/>
  <c r="J371" i="7"/>
  <c r="J441" i="7"/>
  <c r="J436" i="7"/>
  <c r="J449" i="7"/>
  <c r="J587" i="7"/>
  <c r="J336" i="7"/>
  <c r="J317" i="7"/>
  <c r="J638" i="7"/>
  <c r="J380" i="7"/>
  <c r="J553" i="7"/>
  <c r="J324" i="7"/>
  <c r="J182" i="7"/>
  <c r="J446" i="7"/>
  <c r="J483" i="7"/>
  <c r="J614" i="7"/>
  <c r="J479" i="7"/>
  <c r="J86" i="7"/>
  <c r="J645" i="7"/>
  <c r="J341" i="7"/>
  <c r="J95" i="7"/>
  <c r="J277" i="7"/>
  <c r="J270" i="7"/>
  <c r="J43" i="7"/>
  <c r="J576" i="7"/>
  <c r="J151" i="7"/>
  <c r="J611" i="7"/>
  <c r="J379" i="7"/>
  <c r="J12" i="7"/>
  <c r="J228" i="7"/>
  <c r="J338" i="7"/>
  <c r="J117" i="7"/>
  <c r="J639" i="7"/>
  <c r="J30" i="7"/>
  <c r="J544" i="7"/>
  <c r="J77" i="7"/>
  <c r="J285" i="7"/>
  <c r="J13" i="7"/>
  <c r="J181" i="7"/>
  <c r="J123" i="7"/>
  <c r="J406" i="7"/>
  <c r="J509" i="7"/>
  <c r="J626" i="7"/>
  <c r="J439" i="7"/>
  <c r="J342" i="7"/>
  <c r="J70" i="7"/>
  <c r="J448" i="7"/>
  <c r="J84" i="7"/>
  <c r="J91" i="7"/>
  <c r="J534" i="7"/>
  <c r="J586" i="7"/>
  <c r="J579" i="7"/>
  <c r="J15" i="7"/>
  <c r="J356" i="7"/>
  <c r="J363" i="7"/>
  <c r="J65" i="7"/>
  <c r="J524" i="7"/>
  <c r="J606" i="7"/>
  <c r="J370" i="7"/>
  <c r="J742" i="7"/>
  <c r="J447" i="7"/>
  <c r="J435" i="7"/>
  <c r="J523" i="7"/>
  <c r="J290" i="7"/>
  <c r="J721" i="7"/>
  <c r="J207" i="7"/>
  <c r="J216" i="7"/>
  <c r="J255" i="7"/>
  <c r="J612" i="7"/>
  <c r="J485" i="7"/>
  <c r="J515" i="7"/>
  <c r="J190" i="7"/>
  <c r="J726" i="7"/>
  <c r="J659" i="7"/>
  <c r="J729" i="7"/>
  <c r="J104" i="7"/>
  <c r="J376" i="7"/>
  <c r="J294" i="7"/>
  <c r="J14" i="7"/>
  <c r="J332" i="7"/>
  <c r="J662" i="7"/>
  <c r="J146" i="7"/>
  <c r="J444" i="7"/>
  <c r="J312" i="7"/>
  <c r="J303" i="7"/>
  <c r="J528" i="7"/>
  <c r="J487" i="7"/>
  <c r="J404" i="7"/>
  <c r="J66" i="7"/>
  <c r="J105" i="7"/>
  <c r="J671" i="7"/>
  <c r="J486" i="7"/>
  <c r="J196" i="7"/>
  <c r="J49" i="7"/>
  <c r="J243" i="7"/>
  <c r="J426" i="7"/>
  <c r="J602" i="7"/>
  <c r="J173" i="7"/>
  <c r="J533" i="7"/>
  <c r="J506" i="7"/>
  <c r="J348" i="7"/>
  <c r="J56" i="7"/>
  <c r="J401" i="7"/>
  <c r="J616" i="7"/>
  <c r="J521" i="7"/>
  <c r="J308" i="7"/>
  <c r="J42" i="7"/>
  <c r="J412" i="7"/>
  <c r="J284" i="7"/>
  <c r="J469" i="7"/>
  <c r="J669" i="7"/>
  <c r="J107" i="7"/>
  <c r="J172" i="7"/>
  <c r="J267" i="7"/>
  <c r="J138" i="7"/>
  <c r="J582" i="7"/>
  <c r="J658" i="7"/>
  <c r="J590" i="7"/>
  <c r="J563" i="7"/>
  <c r="J591" i="7"/>
  <c r="J554" i="7"/>
  <c r="J636" i="7"/>
  <c r="J250" i="7"/>
  <c r="J293" i="7"/>
  <c r="J381" i="7"/>
  <c r="J164" i="7"/>
  <c r="J365" i="7"/>
  <c r="J679" i="7"/>
  <c r="J276" i="7"/>
  <c r="J396" i="7"/>
  <c r="J101" i="7"/>
  <c r="J507" i="7"/>
  <c r="J537" i="7"/>
  <c r="J405" i="7"/>
  <c r="J463" i="7"/>
  <c r="J291" i="7"/>
  <c r="J513" i="7"/>
  <c r="J584" i="7"/>
  <c r="J212" i="7"/>
  <c r="J503" i="7"/>
  <c r="J504" i="7"/>
  <c r="J416" i="7"/>
  <c r="J358" i="7"/>
  <c r="J340" i="7"/>
  <c r="J79" i="7"/>
  <c r="J189" i="7"/>
  <c r="J18" i="7"/>
  <c r="J502" i="7"/>
  <c r="J565" i="7"/>
  <c r="J597" i="7"/>
  <c r="J313" i="7"/>
  <c r="J22" i="7"/>
  <c r="J99" i="7"/>
  <c r="J88" i="7"/>
  <c r="J592" i="7"/>
  <c r="J41" i="7"/>
  <c r="J21" i="7"/>
  <c r="J495" i="7"/>
  <c r="J430" i="7"/>
  <c r="J514" i="7"/>
  <c r="J44" i="7"/>
  <c r="J314" i="7"/>
  <c r="J372" i="7"/>
  <c r="J608" i="7"/>
  <c r="J124" i="7"/>
  <c r="J741" i="7"/>
  <c r="J585" i="7"/>
  <c r="J113" i="7"/>
  <c r="J68" i="7"/>
  <c r="J349" i="7"/>
  <c r="J286" i="7"/>
  <c r="J4" i="7"/>
  <c r="J152" i="7"/>
  <c r="J37" i="7"/>
  <c r="J570" i="7"/>
  <c r="J310" i="7"/>
  <c r="J428" i="7"/>
  <c r="J670" i="7"/>
  <c r="J488" i="7"/>
  <c r="J574" i="7"/>
  <c r="J302" i="7"/>
  <c r="J245" i="7"/>
  <c r="J550" i="7"/>
  <c r="J445" i="7"/>
  <c r="J87" i="7"/>
  <c r="J368" i="7"/>
  <c r="J321" i="7"/>
  <c r="J471" i="7"/>
  <c r="J307" i="7"/>
  <c r="J272" i="7"/>
  <c r="J96" i="7"/>
  <c r="J297" i="7"/>
  <c r="J352" i="7"/>
  <c r="J650" i="7"/>
  <c r="J462" i="7"/>
  <c r="J696" i="7"/>
  <c r="J246" i="7"/>
  <c r="J511" i="7"/>
  <c r="J375" i="7"/>
  <c r="J218" i="7"/>
  <c r="J693" i="7"/>
  <c r="J227" i="7"/>
  <c r="J627" i="7"/>
  <c r="J403" i="7"/>
  <c r="J59" i="7"/>
  <c r="J641" i="7"/>
  <c r="J688" i="7"/>
  <c r="J186" i="7"/>
  <c r="J417" i="7"/>
  <c r="J119" i="7"/>
  <c r="J604" i="7"/>
  <c r="J171" i="7"/>
  <c r="J540" i="7"/>
  <c r="J134" i="7"/>
  <c r="J106" i="7"/>
  <c r="J264" i="7"/>
  <c r="J10" i="7"/>
  <c r="J75" i="7"/>
  <c r="J142" i="7"/>
  <c r="J661" i="7"/>
  <c r="J598" i="7"/>
  <c r="J419" i="7"/>
  <c r="J133" i="7"/>
  <c r="J455" i="7"/>
  <c r="J258" i="7"/>
  <c r="J571" i="7"/>
  <c r="J306" i="7"/>
  <c r="J414" i="7"/>
  <c r="J484" i="7"/>
  <c r="J708" i="7"/>
  <c r="J215" i="7"/>
  <c r="J703" i="7"/>
  <c r="J580" i="7"/>
  <c r="J156" i="7"/>
  <c r="J25" i="7"/>
  <c r="J194" i="7"/>
  <c r="J548" i="7"/>
  <c r="J82" i="7"/>
  <c r="J61" i="7"/>
  <c r="J251" i="7"/>
  <c r="J676" i="7"/>
  <c r="J176" i="7"/>
  <c r="J327" i="7"/>
  <c r="J667" i="7"/>
  <c r="J364" i="7"/>
  <c r="J29" i="7"/>
  <c r="J625" i="7"/>
  <c r="J561" i="7"/>
  <c r="J252" i="7"/>
  <c r="J80" i="7"/>
  <c r="J599" i="7"/>
  <c r="J155" i="7"/>
  <c r="J153" i="7"/>
  <c r="J40" i="7"/>
  <c r="J64" i="7"/>
  <c r="J700" i="7"/>
  <c r="J547" i="7"/>
  <c r="J90" i="7"/>
  <c r="J199" i="7"/>
  <c r="J457" i="7"/>
  <c r="J603" i="7"/>
  <c r="J740" i="7"/>
  <c r="J316" i="7"/>
  <c r="J118" i="7"/>
  <c r="J451" i="7"/>
  <c r="J345" i="7"/>
  <c r="J622" i="7"/>
  <c r="J500" i="7"/>
  <c r="J480" i="7"/>
  <c r="J623" i="7"/>
  <c r="J53" i="7"/>
  <c r="J475" i="7"/>
  <c r="J275" i="7"/>
  <c r="J78" i="7"/>
  <c r="J432" i="7"/>
  <c r="J200" i="7"/>
  <c r="J431" i="7"/>
  <c r="J618" i="7"/>
  <c r="J307" i="8" l="1"/>
  <c r="F307" i="8"/>
  <c r="J571" i="8"/>
  <c r="F571" i="8"/>
  <c r="J25" i="8"/>
  <c r="F25" i="8"/>
  <c r="J638" i="8"/>
  <c r="F638" i="8"/>
  <c r="J287" i="8"/>
  <c r="F287" i="8"/>
  <c r="J449" i="8"/>
  <c r="F449" i="8"/>
  <c r="J602" i="8"/>
  <c r="F602" i="8"/>
  <c r="J267" i="8"/>
  <c r="F267" i="8"/>
  <c r="J354" i="8"/>
  <c r="F354" i="8"/>
  <c r="J155" i="8"/>
  <c r="F155" i="8"/>
  <c r="J32" i="8"/>
  <c r="F32" i="8"/>
  <c r="J344" i="8"/>
  <c r="F344" i="8"/>
  <c r="J564" i="8"/>
  <c r="F564" i="8"/>
  <c r="J541" i="8"/>
  <c r="F541" i="8"/>
  <c r="J706" i="8"/>
  <c r="F706" i="8"/>
  <c r="J30" i="8"/>
  <c r="F30" i="8"/>
  <c r="J364" i="8"/>
  <c r="F364" i="8"/>
  <c r="J123" i="8"/>
  <c r="F123" i="8"/>
  <c r="J168" i="8"/>
  <c r="F168" i="8"/>
  <c r="J176" i="8"/>
  <c r="F176" i="8"/>
  <c r="J413" i="8"/>
  <c r="F413" i="8"/>
  <c r="J681" i="8"/>
  <c r="F681" i="8"/>
  <c r="J250" i="8"/>
  <c r="F250" i="8"/>
  <c r="J422" i="8"/>
  <c r="F422" i="8"/>
  <c r="J608" i="8"/>
  <c r="F608" i="8"/>
  <c r="J609" i="8"/>
  <c r="F609" i="8"/>
  <c r="J641" i="8"/>
  <c r="F641" i="8"/>
  <c r="J722" i="8"/>
  <c r="F722" i="8"/>
  <c r="J573" i="8"/>
  <c r="F573" i="8"/>
  <c r="J489" i="8"/>
  <c r="F489" i="8"/>
  <c r="J141" i="8"/>
  <c r="F141" i="8"/>
  <c r="J464" i="8"/>
  <c r="F464" i="8"/>
  <c r="J2" i="8"/>
  <c r="F2" i="8"/>
  <c r="J696" i="8"/>
  <c r="F696" i="8"/>
  <c r="J589" i="8"/>
  <c r="F589" i="8"/>
  <c r="J504" i="8"/>
  <c r="F504" i="8"/>
  <c r="J688" i="8"/>
  <c r="F688" i="8"/>
  <c r="J82" i="8"/>
  <c r="F82" i="8"/>
  <c r="J41" i="8"/>
  <c r="F41" i="8"/>
  <c r="J253" i="8"/>
  <c r="F253" i="8"/>
  <c r="J203" i="8"/>
  <c r="F203" i="8"/>
  <c r="J131" i="8"/>
  <c r="F131" i="8"/>
  <c r="J229" i="8"/>
  <c r="F229" i="8"/>
  <c r="J89" i="8"/>
  <c r="F89" i="8"/>
  <c r="J329" i="8"/>
  <c r="F329" i="8"/>
  <c r="J91" i="8"/>
  <c r="F91" i="8"/>
  <c r="J219" i="8"/>
  <c r="F219" i="8"/>
  <c r="J405" i="8"/>
  <c r="F405" i="8"/>
  <c r="J631" i="8"/>
  <c r="F631" i="8"/>
  <c r="J395" i="8"/>
  <c r="F395" i="8"/>
  <c r="J529" i="8"/>
  <c r="F529" i="8"/>
  <c r="J77" i="8"/>
  <c r="F77" i="8"/>
  <c r="J657" i="8"/>
  <c r="F657" i="8"/>
  <c r="J490" i="8"/>
  <c r="F490" i="8"/>
  <c r="J649" i="8"/>
  <c r="F649" i="8"/>
  <c r="J274" i="8"/>
  <c r="F274" i="8"/>
  <c r="J421" i="8"/>
  <c r="F421" i="8"/>
  <c r="J226" i="8"/>
  <c r="F226" i="8"/>
  <c r="J138" i="8"/>
  <c r="F138" i="8"/>
  <c r="J663" i="8"/>
  <c r="F663" i="8"/>
  <c r="J388" i="8"/>
  <c r="F388" i="8"/>
  <c r="J501" i="8"/>
  <c r="F501" i="8"/>
  <c r="J50" i="8"/>
  <c r="F50" i="8"/>
  <c r="J496" i="8"/>
  <c r="F496" i="8"/>
  <c r="J296" i="8"/>
  <c r="F296" i="8"/>
  <c r="J451" i="8"/>
  <c r="F451" i="8"/>
  <c r="J312" i="8"/>
  <c r="F312" i="8"/>
  <c r="J174" i="8"/>
  <c r="F174" i="8"/>
  <c r="J416" i="8"/>
  <c r="F416" i="8"/>
  <c r="J566" i="8"/>
  <c r="F566" i="8"/>
  <c r="J129" i="8"/>
  <c r="F129" i="8"/>
  <c r="J664" i="8"/>
  <c r="F664" i="8"/>
  <c r="J692" i="8"/>
  <c r="F692" i="8"/>
  <c r="J397" i="8"/>
  <c r="F397" i="8"/>
  <c r="J656" i="8"/>
  <c r="F656" i="8"/>
  <c r="J620" i="8"/>
  <c r="F620" i="8"/>
  <c r="J652" i="8"/>
  <c r="F652" i="8"/>
  <c r="J96" i="8"/>
  <c r="F96" i="8"/>
  <c r="J98" i="8"/>
  <c r="F98" i="8"/>
  <c r="J545" i="8"/>
  <c r="F545" i="8"/>
  <c r="J394" i="8"/>
  <c r="F394" i="8"/>
  <c r="J13" i="8"/>
  <c r="F13" i="8"/>
  <c r="J359" i="8"/>
  <c r="F359" i="8"/>
  <c r="J230" i="8"/>
  <c r="F230" i="8"/>
  <c r="J52" i="8"/>
  <c r="F52" i="8"/>
  <c r="J49" i="8"/>
  <c r="F49" i="8"/>
  <c r="J317" i="8"/>
  <c r="F317" i="8"/>
  <c r="J277" i="8"/>
  <c r="F277" i="8"/>
  <c r="J424" i="8"/>
  <c r="F424" i="8"/>
  <c r="J224" i="8"/>
  <c r="F224" i="8"/>
  <c r="J300" i="8"/>
  <c r="F300" i="8"/>
  <c r="J294" i="8"/>
  <c r="F294" i="8"/>
  <c r="J31" i="8"/>
  <c r="F31" i="8"/>
  <c r="J196" i="8"/>
  <c r="F196" i="8"/>
  <c r="J20" i="8"/>
  <c r="F20" i="8"/>
  <c r="J19" i="8"/>
  <c r="F19" i="8"/>
  <c r="J268" i="8"/>
  <c r="F268" i="8"/>
  <c r="J558" i="8"/>
  <c r="F558" i="8"/>
  <c r="J237" i="8"/>
  <c r="F237" i="8"/>
  <c r="J189" i="8"/>
  <c r="F189" i="8"/>
  <c r="J484" i="8"/>
  <c r="F484" i="8"/>
  <c r="J705" i="8"/>
  <c r="F705" i="8"/>
  <c r="J223" i="8"/>
  <c r="F223" i="8"/>
  <c r="J403" i="8"/>
  <c r="F403" i="8"/>
  <c r="J348" i="8"/>
  <c r="F348" i="8"/>
  <c r="J677" i="8"/>
  <c r="F677" i="8"/>
  <c r="J347" i="8"/>
  <c r="F347" i="8"/>
  <c r="J310" i="8"/>
  <c r="F310" i="8"/>
  <c r="J214" i="8"/>
  <c r="F214" i="8"/>
  <c r="J156" i="8"/>
  <c r="F156" i="8"/>
  <c r="J212" i="8"/>
  <c r="F212" i="8"/>
  <c r="J60" i="8"/>
  <c r="F60" i="8"/>
  <c r="J79" i="8"/>
  <c r="F79" i="8"/>
  <c r="J468" i="8"/>
  <c r="F468" i="8"/>
  <c r="J63" i="8"/>
  <c r="F63" i="8"/>
  <c r="J703" i="8"/>
  <c r="F703" i="8"/>
  <c r="J616" i="8"/>
  <c r="F616" i="8"/>
  <c r="J523" i="8"/>
  <c r="F523" i="8"/>
  <c r="J393" i="8"/>
  <c r="F393" i="8"/>
  <c r="J581" i="8"/>
  <c r="F581" i="8"/>
  <c r="J508" i="8"/>
  <c r="F508" i="8"/>
  <c r="J84" i="8"/>
  <c r="F84" i="8"/>
  <c r="J45" i="8"/>
  <c r="F45" i="8"/>
  <c r="J739" i="8"/>
  <c r="F739" i="8"/>
  <c r="J426" i="8"/>
  <c r="F426" i="8"/>
  <c r="J518" i="8"/>
  <c r="F518" i="8"/>
  <c r="J561" i="8"/>
  <c r="F561" i="8"/>
  <c r="J80" i="8"/>
  <c r="F80" i="8"/>
  <c r="J368" i="8"/>
  <c r="F368" i="8"/>
  <c r="J326" i="8"/>
  <c r="F326" i="8"/>
  <c r="J438" i="8"/>
  <c r="F438" i="8"/>
  <c r="J321" i="8"/>
  <c r="F321" i="8"/>
  <c r="J7" i="8"/>
  <c r="F7" i="8"/>
  <c r="J195" i="8"/>
  <c r="F195" i="8"/>
  <c r="J423" i="8"/>
  <c r="F423" i="8"/>
  <c r="J24" i="8"/>
  <c r="F24" i="8"/>
  <c r="J9" i="8"/>
  <c r="F9" i="8"/>
  <c r="J452" i="8"/>
  <c r="F452" i="8"/>
  <c r="J527" i="8"/>
  <c r="F527" i="8"/>
  <c r="J673" i="8"/>
  <c r="F673" i="8"/>
  <c r="J701" i="8"/>
  <c r="F701" i="8"/>
  <c r="J240" i="8"/>
  <c r="F240" i="8"/>
  <c r="J213" i="8"/>
  <c r="F213" i="8"/>
  <c r="J197" i="8"/>
  <c r="F197" i="8"/>
  <c r="J241" i="8"/>
  <c r="F241" i="8"/>
  <c r="J121" i="8"/>
  <c r="F121" i="8"/>
  <c r="J562" i="8"/>
  <c r="F562" i="8"/>
  <c r="J8" i="8"/>
  <c r="F8" i="8"/>
  <c r="J420" i="8"/>
  <c r="F420" i="8"/>
  <c r="J619" i="8"/>
  <c r="F619" i="8"/>
  <c r="J651" i="8"/>
  <c r="F651" i="8"/>
  <c r="J707" i="8"/>
  <c r="F707" i="8"/>
  <c r="J381" i="8"/>
  <c r="F381" i="8"/>
  <c r="J228" i="8"/>
  <c r="F228" i="8"/>
  <c r="J676" i="8"/>
  <c r="F676" i="8"/>
  <c r="J159" i="8"/>
  <c r="F159" i="8"/>
  <c r="J517" i="8"/>
  <c r="F517" i="8"/>
  <c r="J246" i="8"/>
  <c r="F246" i="8"/>
  <c r="J360" i="8"/>
  <c r="F360" i="8"/>
  <c r="J208" i="8"/>
  <c r="F208" i="8"/>
  <c r="J16" i="8"/>
  <c r="F16" i="8"/>
  <c r="J338" i="8"/>
  <c r="F338" i="8"/>
  <c r="J584" i="8"/>
  <c r="F584" i="8"/>
  <c r="J477" i="8"/>
  <c r="F477" i="8"/>
  <c r="J684" i="8"/>
  <c r="F684" i="8"/>
  <c r="J628" i="8"/>
  <c r="F628" i="8"/>
  <c r="J736" i="8"/>
  <c r="F736" i="8"/>
  <c r="J704" i="8"/>
  <c r="F704" i="8"/>
  <c r="J686" i="8"/>
  <c r="F686" i="8"/>
  <c r="J506" i="8"/>
  <c r="F506" i="8"/>
  <c r="J115" i="8"/>
  <c r="F115" i="8"/>
  <c r="J280" i="8"/>
  <c r="F280" i="8"/>
  <c r="J145" i="8"/>
  <c r="F145" i="8"/>
  <c r="J148" i="8"/>
  <c r="F148" i="8"/>
  <c r="J59" i="8"/>
  <c r="F59" i="8"/>
  <c r="J437" i="8"/>
  <c r="F437" i="8"/>
  <c r="J365" i="8"/>
  <c r="F365" i="8"/>
  <c r="J266" i="8"/>
  <c r="F266" i="8"/>
  <c r="J190" i="8"/>
  <c r="F190" i="8"/>
  <c r="J318" i="8"/>
  <c r="F318" i="8"/>
  <c r="J557" i="8"/>
  <c r="F557" i="8"/>
  <c r="J284" i="8"/>
  <c r="F284" i="8"/>
  <c r="J466" i="8"/>
  <c r="F466" i="8"/>
  <c r="J526" i="8"/>
  <c r="F526" i="8"/>
  <c r="J232" i="8"/>
  <c r="F232" i="8"/>
  <c r="J69" i="8"/>
  <c r="F69" i="8"/>
  <c r="J443" i="8"/>
  <c r="F443" i="8"/>
  <c r="J487" i="8"/>
  <c r="F487" i="8"/>
  <c r="J675" i="8"/>
  <c r="F675" i="8"/>
  <c r="J401" i="8"/>
  <c r="F401" i="8"/>
  <c r="J309" i="8"/>
  <c r="F309" i="8"/>
  <c r="J104" i="8"/>
  <c r="F104" i="8"/>
  <c r="J662" i="8"/>
  <c r="F662" i="8"/>
  <c r="J542" i="8"/>
  <c r="F542" i="8"/>
  <c r="J35" i="8"/>
  <c r="F35" i="8"/>
  <c r="J693" i="8"/>
  <c r="F693" i="8"/>
  <c r="J139" i="8"/>
  <c r="F139" i="8"/>
  <c r="J685" i="8"/>
  <c r="F685" i="8"/>
  <c r="J497" i="8"/>
  <c r="F497" i="8"/>
  <c r="J665" i="8"/>
  <c r="F665" i="8"/>
  <c r="J376" i="8"/>
  <c r="F376" i="8"/>
  <c r="J539" i="8"/>
  <c r="F539" i="8"/>
  <c r="J428" i="8"/>
  <c r="F428" i="8"/>
  <c r="J509" i="8"/>
  <c r="F509" i="8"/>
  <c r="J211" i="8"/>
  <c r="F211" i="8"/>
  <c r="J330" i="8"/>
  <c r="F330" i="8"/>
  <c r="J350" i="8"/>
  <c r="F350" i="8"/>
  <c r="J727" i="8"/>
  <c r="F727" i="8"/>
  <c r="J642" i="8"/>
  <c r="F642" i="8"/>
  <c r="J445" i="8"/>
  <c r="F445" i="8"/>
  <c r="J534" i="8"/>
  <c r="F534" i="8"/>
  <c r="J334" i="8"/>
  <c r="F334" i="8"/>
  <c r="J629" i="8"/>
  <c r="F629" i="8"/>
  <c r="J528" i="8"/>
  <c r="F528" i="8"/>
  <c r="J577" i="8"/>
  <c r="F577" i="8"/>
  <c r="J102" i="8"/>
  <c r="F102" i="8"/>
  <c r="J76" i="8"/>
  <c r="F76" i="8"/>
  <c r="J725" i="8"/>
  <c r="F725" i="8"/>
  <c r="J536" i="8"/>
  <c r="F536" i="8"/>
  <c r="J427" i="8"/>
  <c r="F427" i="8"/>
  <c r="J382" i="8"/>
  <c r="F382" i="8"/>
  <c r="J402" i="8"/>
  <c r="F402" i="8"/>
  <c r="J499" i="8"/>
  <c r="F499" i="8"/>
  <c r="J188" i="8"/>
  <c r="F188" i="8"/>
  <c r="J320" i="8"/>
  <c r="F320" i="8"/>
  <c r="J201" i="8"/>
  <c r="F201" i="8"/>
  <c r="J549" i="8"/>
  <c r="F549" i="8"/>
  <c r="J70" i="8"/>
  <c r="F70" i="8"/>
  <c r="J157" i="8"/>
  <c r="F157" i="8"/>
  <c r="J227" i="8"/>
  <c r="F227" i="8"/>
  <c r="J658" i="8"/>
  <c r="F658" i="8"/>
  <c r="J259" i="8"/>
  <c r="F259" i="8"/>
  <c r="J465" i="8"/>
  <c r="F465" i="8"/>
  <c r="J327" i="8"/>
  <c r="F327" i="8"/>
  <c r="J553" i="8"/>
  <c r="F553" i="8"/>
  <c r="J408" i="8"/>
  <c r="F408" i="8"/>
  <c r="J103" i="8"/>
  <c r="F103" i="8"/>
  <c r="J111" i="8"/>
  <c r="F111" i="8"/>
  <c r="J475" i="8"/>
  <c r="F475" i="8"/>
  <c r="J36" i="8"/>
  <c r="F36" i="8"/>
  <c r="J22" i="8"/>
  <c r="F22" i="8"/>
  <c r="J636" i="8"/>
  <c r="F636" i="8"/>
  <c r="J92" i="8"/>
  <c r="F92" i="8"/>
  <c r="J709" i="8"/>
  <c r="F709" i="8"/>
  <c r="J505" i="8"/>
  <c r="F505" i="8"/>
  <c r="J431" i="8"/>
  <c r="F431" i="8"/>
  <c r="J315" i="8"/>
  <c r="F315" i="8"/>
  <c r="J298" i="8"/>
  <c r="F298" i="8"/>
  <c r="J594" i="8"/>
  <c r="F594" i="8"/>
  <c r="J65" i="8"/>
  <c r="F65" i="8"/>
  <c r="J708" i="8"/>
  <c r="F708" i="8"/>
  <c r="J6" i="8"/>
  <c r="F6" i="8"/>
  <c r="J387" i="8"/>
  <c r="F387" i="8"/>
  <c r="J476" i="8"/>
  <c r="F476" i="8"/>
  <c r="J713" i="8"/>
  <c r="F713" i="8"/>
  <c r="J220" i="8"/>
  <c r="F220" i="8"/>
  <c r="J372" i="8"/>
  <c r="F372" i="8"/>
  <c r="J222" i="8"/>
  <c r="F222" i="8"/>
  <c r="J716" i="8"/>
  <c r="F716" i="8"/>
  <c r="J648" i="8"/>
  <c r="F648" i="8"/>
  <c r="J417" i="8"/>
  <c r="F417" i="8"/>
  <c r="J647" i="8"/>
  <c r="F647" i="8"/>
  <c r="J345" i="8"/>
  <c r="F345" i="8"/>
  <c r="J734" i="8"/>
  <c r="F734" i="8"/>
  <c r="J519" i="8"/>
  <c r="F519" i="8"/>
  <c r="J598" i="8"/>
  <c r="F598" i="8"/>
  <c r="J683" i="8"/>
  <c r="F683" i="8"/>
  <c r="J611" i="8"/>
  <c r="F611" i="8"/>
  <c r="J493" i="8"/>
  <c r="F493" i="8"/>
  <c r="J655" i="8"/>
  <c r="F655" i="8"/>
  <c r="J248" i="8"/>
  <c r="F248" i="8"/>
  <c r="J171" i="8"/>
  <c r="F171" i="8"/>
  <c r="J425" i="8"/>
  <c r="F425" i="8"/>
  <c r="J107" i="8"/>
  <c r="F107" i="8"/>
  <c r="J94" i="8"/>
  <c r="F94" i="8"/>
  <c r="J717" i="8"/>
  <c r="F717" i="8"/>
  <c r="J324" i="8"/>
  <c r="F324" i="8"/>
  <c r="J436" i="8"/>
  <c r="F436" i="8"/>
  <c r="J271" i="8"/>
  <c r="F271" i="8"/>
  <c r="J328" i="8"/>
  <c r="F328" i="8"/>
  <c r="J236" i="8"/>
  <c r="F236" i="8"/>
  <c r="J355" i="8"/>
  <c r="F355" i="8"/>
  <c r="J258" i="8"/>
  <c r="F258" i="8"/>
  <c r="J371" i="8"/>
  <c r="F371" i="8"/>
  <c r="J643" i="8"/>
  <c r="F643" i="8"/>
  <c r="J295" i="8"/>
  <c r="F295" i="8"/>
  <c r="J366" i="8"/>
  <c r="F366" i="8"/>
  <c r="J429" i="8"/>
  <c r="F429" i="8"/>
  <c r="J392" i="8"/>
  <c r="F392" i="8"/>
  <c r="J210" i="8"/>
  <c r="F210" i="8"/>
  <c r="J90" i="8"/>
  <c r="F90" i="8"/>
  <c r="J723" i="8"/>
  <c r="F723" i="8"/>
  <c r="J23" i="8"/>
  <c r="F23" i="8"/>
  <c r="J546" i="8"/>
  <c r="F546" i="8"/>
  <c r="J678" i="8"/>
  <c r="F678" i="8"/>
  <c r="J261" i="8"/>
  <c r="F261" i="8"/>
  <c r="J670" i="8"/>
  <c r="F670" i="8"/>
  <c r="J439" i="8"/>
  <c r="F439" i="8"/>
  <c r="J351" i="8"/>
  <c r="F351" i="8"/>
  <c r="J407" i="8"/>
  <c r="F407" i="8"/>
  <c r="J34" i="8"/>
  <c r="F34" i="8"/>
  <c r="J411" i="8"/>
  <c r="F411" i="8"/>
  <c r="J479" i="8"/>
  <c r="F479" i="8"/>
  <c r="J256" i="8"/>
  <c r="F256" i="8"/>
  <c r="J640" i="8"/>
  <c r="F640" i="8"/>
  <c r="J257" i="8"/>
  <c r="F257" i="8"/>
  <c r="J117" i="8"/>
  <c r="F117" i="8"/>
  <c r="J51" i="8"/>
  <c r="F51" i="8"/>
  <c r="J492" i="8"/>
  <c r="F492" i="8"/>
  <c r="J73" i="8"/>
  <c r="F73" i="8"/>
  <c r="J358" i="8"/>
  <c r="F358" i="8"/>
  <c r="J593" i="8"/>
  <c r="F593" i="8"/>
  <c r="J435" i="8"/>
  <c r="F435" i="8"/>
  <c r="J522" i="8"/>
  <c r="F522" i="8"/>
  <c r="J282" i="8"/>
  <c r="F282" i="8"/>
  <c r="J470" i="8"/>
  <c r="F470" i="8"/>
  <c r="J370" i="8"/>
  <c r="F370" i="8"/>
  <c r="J305" i="8"/>
  <c r="F305" i="8"/>
  <c r="J374" i="8"/>
  <c r="F374" i="8"/>
  <c r="J603" i="8"/>
  <c r="F603" i="8"/>
  <c r="J610" i="8"/>
  <c r="F610" i="8"/>
  <c r="J335" i="8"/>
  <c r="F335" i="8"/>
  <c r="J28" i="8"/>
  <c r="F28" i="8"/>
  <c r="J170" i="8"/>
  <c r="F170" i="8"/>
  <c r="J575" i="8"/>
  <c r="F575" i="8"/>
  <c r="J599" i="8"/>
  <c r="F599" i="8"/>
  <c r="J556" i="8"/>
  <c r="F556" i="8"/>
  <c r="J40" i="8"/>
  <c r="F40" i="8"/>
  <c r="J11" i="8"/>
  <c r="F11" i="8"/>
  <c r="J167" i="8"/>
  <c r="F167" i="8"/>
  <c r="J399" i="8"/>
  <c r="F399" i="8"/>
  <c r="J209" i="8"/>
  <c r="F209" i="8"/>
  <c r="J158" i="8"/>
  <c r="F158" i="8"/>
  <c r="J569" i="8"/>
  <c r="F569" i="8"/>
  <c r="J64" i="8"/>
  <c r="F64" i="8"/>
  <c r="J514" i="8"/>
  <c r="F514" i="8"/>
  <c r="J511" i="8"/>
  <c r="F511" i="8"/>
  <c r="J180" i="8"/>
  <c r="F180" i="8"/>
  <c r="J173" i="8"/>
  <c r="F173" i="8"/>
  <c r="J495" i="8"/>
  <c r="F495" i="8"/>
  <c r="J362" i="8"/>
  <c r="F362" i="8"/>
  <c r="J448" i="8"/>
  <c r="F448" i="8"/>
  <c r="J503" i="8"/>
  <c r="F503" i="8"/>
  <c r="J568" i="8"/>
  <c r="F568" i="8"/>
  <c r="J462" i="8"/>
  <c r="F462" i="8"/>
  <c r="J672" i="8"/>
  <c r="F672" i="8"/>
  <c r="J418" i="8"/>
  <c r="F418" i="8"/>
  <c r="J510" i="8"/>
  <c r="F510" i="8"/>
  <c r="J674" i="8"/>
  <c r="F674" i="8"/>
  <c r="J463" i="8"/>
  <c r="F463" i="8"/>
  <c r="J112" i="8"/>
  <c r="F112" i="8"/>
  <c r="J550" i="8"/>
  <c r="F550" i="8"/>
  <c r="J66" i="8"/>
  <c r="F66" i="8"/>
  <c r="J154" i="8"/>
  <c r="F154" i="8"/>
  <c r="J537" i="8"/>
  <c r="F537" i="8"/>
  <c r="J390" i="8"/>
  <c r="F390" i="8"/>
  <c r="J741" i="8"/>
  <c r="F741" i="8"/>
  <c r="J340" i="8"/>
  <c r="F340" i="8"/>
  <c r="J389" i="8"/>
  <c r="F389" i="8"/>
  <c r="J591" i="8"/>
  <c r="F591" i="8"/>
  <c r="J21" i="8"/>
  <c r="F21" i="8"/>
  <c r="J260" i="8"/>
  <c r="F260" i="8"/>
  <c r="J513" i="8"/>
  <c r="F513" i="8"/>
  <c r="J150" i="8"/>
  <c r="F150" i="8"/>
  <c r="J341" i="8"/>
  <c r="F341" i="8"/>
  <c r="J109" i="8"/>
  <c r="F109" i="8"/>
  <c r="J285" i="8"/>
  <c r="F285" i="8"/>
  <c r="J409" i="8"/>
  <c r="F409" i="8"/>
  <c r="J81" i="8"/>
  <c r="F81" i="8"/>
  <c r="J521" i="8"/>
  <c r="F521" i="8"/>
  <c r="J119" i="8"/>
  <c r="F119" i="8"/>
  <c r="J433" i="8"/>
  <c r="F433" i="8"/>
  <c r="J179" i="8"/>
  <c r="F179" i="8"/>
  <c r="J304" i="8"/>
  <c r="F304" i="8"/>
  <c r="J247" i="8"/>
  <c r="F247" i="8"/>
  <c r="J654" i="8"/>
  <c r="F654" i="8"/>
  <c r="J730" i="8"/>
  <c r="F730" i="8"/>
  <c r="J306" i="8"/>
  <c r="F306" i="8"/>
  <c r="J289" i="8"/>
  <c r="F289" i="8"/>
  <c r="J273" i="8"/>
  <c r="F273" i="8"/>
  <c r="J404" i="8"/>
  <c r="F404" i="8"/>
  <c r="J623" i="8"/>
  <c r="F623" i="8"/>
  <c r="J687" i="8"/>
  <c r="F687" i="8"/>
  <c r="J622" i="8"/>
  <c r="F622" i="8"/>
  <c r="J712" i="8"/>
  <c r="F712" i="8"/>
  <c r="J108" i="8"/>
  <c r="F108" i="8"/>
  <c r="J122" i="8"/>
  <c r="F122" i="8"/>
  <c r="J667" i="8"/>
  <c r="F667" i="8"/>
  <c r="J582" i="8"/>
  <c r="F582" i="8"/>
  <c r="J56" i="8"/>
  <c r="F56" i="8"/>
  <c r="J264" i="8"/>
  <c r="F264" i="8"/>
  <c r="J578" i="8"/>
  <c r="F578" i="8"/>
  <c r="J472" i="8"/>
  <c r="F472" i="8"/>
  <c r="J46" i="8"/>
  <c r="F46" i="8"/>
  <c r="J5" i="8"/>
  <c r="F5" i="8"/>
  <c r="J83" i="8"/>
  <c r="F83" i="8"/>
  <c r="J691" i="8"/>
  <c r="F691" i="8"/>
  <c r="J637" i="8"/>
  <c r="F637" i="8"/>
  <c r="J379" i="8"/>
  <c r="F379" i="8"/>
  <c r="J406" i="8"/>
  <c r="F406" i="8"/>
  <c r="J74" i="8"/>
  <c r="F74" i="8"/>
  <c r="J147" i="8"/>
  <c r="F147" i="8"/>
  <c r="J120" i="8"/>
  <c r="F120" i="8"/>
  <c r="J342" i="8"/>
  <c r="F342" i="8"/>
  <c r="J106" i="8"/>
  <c r="F106" i="8"/>
  <c r="J377" i="8"/>
  <c r="F377" i="8"/>
  <c r="J740" i="8"/>
  <c r="F740" i="8"/>
  <c r="J446" i="8"/>
  <c r="F446" i="8"/>
  <c r="J88" i="8"/>
  <c r="F88" i="8"/>
  <c r="J530" i="8"/>
  <c r="F530" i="8"/>
  <c r="J356" i="8"/>
  <c r="F356" i="8"/>
  <c r="J29" i="8"/>
  <c r="F29" i="8"/>
  <c r="J243" i="8"/>
  <c r="F243" i="8"/>
  <c r="J169" i="8"/>
  <c r="F169" i="8"/>
  <c r="J615" i="8"/>
  <c r="F615" i="8"/>
  <c r="J165" i="8"/>
  <c r="F165" i="8"/>
  <c r="J398" i="8"/>
  <c r="F398" i="8"/>
  <c r="J313" i="8"/>
  <c r="F313" i="8"/>
  <c r="J353" i="8"/>
  <c r="F353" i="8"/>
  <c r="J185" i="8"/>
  <c r="F185" i="8"/>
  <c r="J444" i="8"/>
  <c r="F444" i="8"/>
  <c r="J732" i="8"/>
  <c r="F732" i="8"/>
  <c r="J458" i="8"/>
  <c r="F458" i="8"/>
  <c r="J215" i="8"/>
  <c r="F215" i="8"/>
  <c r="J574" i="8"/>
  <c r="F574" i="8"/>
  <c r="J494" i="8"/>
  <c r="F494" i="8"/>
  <c r="J552" i="8"/>
  <c r="F552" i="8"/>
  <c r="J44" i="8"/>
  <c r="F44" i="8"/>
  <c r="J71" i="8"/>
  <c r="F71" i="8"/>
  <c r="J57" i="8"/>
  <c r="F57" i="8"/>
  <c r="J699" i="8"/>
  <c r="F699" i="8"/>
  <c r="J55" i="8"/>
  <c r="F55" i="8"/>
  <c r="J151" i="8"/>
  <c r="F151" i="8"/>
  <c r="J480" i="8"/>
  <c r="F480" i="8"/>
  <c r="J308" i="8"/>
  <c r="F308" i="8"/>
  <c r="J166" i="8"/>
  <c r="F166" i="8"/>
  <c r="J396" i="8"/>
  <c r="F396" i="8"/>
  <c r="J15" i="8"/>
  <c r="F15" i="8"/>
  <c r="J217" i="8"/>
  <c r="F217" i="8"/>
  <c r="J453" i="8"/>
  <c r="F453" i="8"/>
  <c r="J249" i="8"/>
  <c r="F249" i="8"/>
  <c r="J12" i="8"/>
  <c r="F12" i="8"/>
  <c r="J177" i="8"/>
  <c r="F177" i="8"/>
  <c r="J661" i="8"/>
  <c r="F661" i="8"/>
  <c r="J299" i="8"/>
  <c r="F299" i="8"/>
  <c r="J333" i="8"/>
  <c r="F333" i="8"/>
  <c r="J146" i="8"/>
  <c r="F146" i="8"/>
  <c r="J297" i="8"/>
  <c r="F297" i="8"/>
  <c r="J140" i="8"/>
  <c r="F140" i="8"/>
  <c r="J680" i="8"/>
  <c r="F680" i="8"/>
  <c r="J346" i="8"/>
  <c r="F346" i="8"/>
  <c r="J231" i="8"/>
  <c r="F231" i="8"/>
  <c r="J133" i="8"/>
  <c r="F133" i="8"/>
  <c r="J386" i="8"/>
  <c r="F386" i="8"/>
  <c r="J555" i="8"/>
  <c r="F555" i="8"/>
  <c r="J600" i="8"/>
  <c r="F600" i="8"/>
  <c r="J101" i="8"/>
  <c r="F101" i="8"/>
  <c r="J714" i="8"/>
  <c r="F714" i="8"/>
  <c r="J363" i="8"/>
  <c r="F363" i="8"/>
  <c r="J192" i="8"/>
  <c r="F192" i="8"/>
  <c r="J67" i="8"/>
  <c r="F67" i="8"/>
  <c r="J75" i="8"/>
  <c r="F75" i="8"/>
  <c r="J548" i="8"/>
  <c r="F548" i="8"/>
  <c r="J78" i="8"/>
  <c r="F78" i="8"/>
  <c r="J357" i="8"/>
  <c r="F357" i="8"/>
  <c r="J325" i="8"/>
  <c r="F325" i="8"/>
  <c r="J95" i="8"/>
  <c r="F95" i="8"/>
  <c r="J153" i="8"/>
  <c r="F153" i="8"/>
  <c r="J595" i="8"/>
  <c r="F595" i="8"/>
  <c r="J535" i="8"/>
  <c r="F535" i="8"/>
  <c r="J118" i="8"/>
  <c r="F118" i="8"/>
  <c r="J659" i="8"/>
  <c r="F659" i="8"/>
  <c r="J283" i="8"/>
  <c r="F283" i="8"/>
  <c r="J538" i="8"/>
  <c r="F538" i="8"/>
  <c r="J728" i="8"/>
  <c r="F728" i="8"/>
  <c r="J576" i="8"/>
  <c r="F576" i="8"/>
  <c r="J336" i="8"/>
  <c r="F336" i="8"/>
  <c r="J700" i="8"/>
  <c r="F700" i="8"/>
  <c r="J715" i="8"/>
  <c r="F715" i="8"/>
  <c r="J191" i="8"/>
  <c r="F191" i="8"/>
  <c r="J172" i="8"/>
  <c r="F172" i="8"/>
  <c r="J323" i="8"/>
  <c r="F323" i="8"/>
  <c r="J149" i="8"/>
  <c r="F149" i="8"/>
  <c r="J617" i="8"/>
  <c r="F617" i="8"/>
  <c r="J606" i="8"/>
  <c r="F606" i="8"/>
  <c r="J144" i="8"/>
  <c r="F144" i="8"/>
  <c r="J181" i="8"/>
  <c r="F181" i="8"/>
  <c r="J384" i="8"/>
  <c r="F384" i="8"/>
  <c r="J460" i="8"/>
  <c r="F460" i="8"/>
  <c r="J559" i="8"/>
  <c r="F559" i="8"/>
  <c r="J86" i="8"/>
  <c r="F86" i="8"/>
  <c r="J124" i="8"/>
  <c r="F124" i="8"/>
  <c r="J37" i="8"/>
  <c r="F37" i="8"/>
  <c r="J474" i="8"/>
  <c r="F474" i="8"/>
  <c r="J48" i="8"/>
  <c r="F48" i="8"/>
  <c r="J136" i="8"/>
  <c r="F136" i="8"/>
  <c r="J624" i="8"/>
  <c r="F624" i="8"/>
  <c r="J412" i="8"/>
  <c r="F412" i="8"/>
  <c r="J447" i="8"/>
  <c r="F447" i="8"/>
  <c r="J142" i="8"/>
  <c r="F142" i="8"/>
  <c r="J10" i="8"/>
  <c r="F10" i="8"/>
  <c r="J614" i="8"/>
  <c r="F614" i="8"/>
  <c r="J272" i="8"/>
  <c r="F272" i="8"/>
  <c r="J621" i="8"/>
  <c r="F621" i="8"/>
  <c r="J33" i="8"/>
  <c r="F33" i="8"/>
  <c r="J152" i="8"/>
  <c r="F152" i="8"/>
  <c r="J38" i="8"/>
  <c r="F38" i="8"/>
  <c r="J646" i="8"/>
  <c r="F646" i="8"/>
  <c r="J361" i="8"/>
  <c r="F361" i="8"/>
  <c r="J486" i="8"/>
  <c r="F486" i="8"/>
  <c r="J332" i="8"/>
  <c r="F332" i="8"/>
  <c r="J184" i="8"/>
  <c r="F184" i="8"/>
  <c r="J710" i="8"/>
  <c r="F710" i="8"/>
  <c r="J207" i="8"/>
  <c r="F207" i="8"/>
  <c r="J113" i="8"/>
  <c r="F113" i="8"/>
  <c r="J461" i="8"/>
  <c r="F461" i="8"/>
  <c r="J551" i="8"/>
  <c r="F551" i="8"/>
  <c r="J311" i="8"/>
  <c r="F311" i="8"/>
  <c r="J135" i="8"/>
  <c r="F135" i="8"/>
  <c r="J242" i="8"/>
  <c r="F242" i="8"/>
  <c r="J650" i="8"/>
  <c r="F650" i="8"/>
  <c r="J540" i="8"/>
  <c r="F540" i="8"/>
  <c r="J218" i="8"/>
  <c r="F218" i="8"/>
  <c r="J200" i="8"/>
  <c r="F200" i="8"/>
  <c r="J639" i="8"/>
  <c r="F639" i="8"/>
  <c r="J698" i="8"/>
  <c r="F698" i="8"/>
  <c r="J137" i="8"/>
  <c r="F137" i="8"/>
  <c r="J430" i="8"/>
  <c r="F430" i="8"/>
  <c r="J68" i="8"/>
  <c r="F68" i="8"/>
  <c r="J524" i="8"/>
  <c r="F524" i="8"/>
  <c r="J291" i="8"/>
  <c r="F291" i="8"/>
  <c r="J114" i="8"/>
  <c r="F114" i="8"/>
  <c r="J498" i="8"/>
  <c r="F498" i="8"/>
  <c r="J87" i="8"/>
  <c r="F87" i="8"/>
  <c r="J630" i="8"/>
  <c r="F630" i="8"/>
  <c r="J570" i="8"/>
  <c r="F570" i="8"/>
  <c r="J690" i="8"/>
  <c r="F690" i="8"/>
  <c r="J143" i="8"/>
  <c r="F143" i="8"/>
  <c r="J18" i="8"/>
  <c r="F18" i="8"/>
  <c r="J666" i="8"/>
  <c r="F666" i="8"/>
  <c r="J383" i="8"/>
  <c r="F383" i="8"/>
  <c r="J618" i="8"/>
  <c r="F618" i="8"/>
  <c r="J441" i="8"/>
  <c r="F441" i="8"/>
  <c r="J588" i="8"/>
  <c r="F588" i="8"/>
  <c r="J543" i="8"/>
  <c r="F543" i="8"/>
  <c r="J127" i="8"/>
  <c r="F127" i="8"/>
  <c r="J314" i="8"/>
  <c r="F314" i="8"/>
  <c r="J175" i="8"/>
  <c r="F175" i="8"/>
  <c r="J254" i="8"/>
  <c r="F254" i="8"/>
  <c r="J586" i="8"/>
  <c r="F586" i="8"/>
  <c r="J178" i="8"/>
  <c r="F178" i="8"/>
  <c r="J720" i="8"/>
  <c r="F720" i="8"/>
  <c r="J459" i="8"/>
  <c r="F459" i="8"/>
  <c r="J262" i="8"/>
  <c r="F262" i="8"/>
  <c r="J233" i="8"/>
  <c r="F233" i="8"/>
  <c r="J432" i="8"/>
  <c r="F432" i="8"/>
  <c r="J679" i="8"/>
  <c r="F679" i="8"/>
  <c r="J62" i="8"/>
  <c r="F62" i="8"/>
  <c r="J163" i="8"/>
  <c r="F163" i="8"/>
  <c r="J128" i="8"/>
  <c r="F128" i="8"/>
  <c r="J100" i="8"/>
  <c r="F100" i="8"/>
  <c r="J410" i="8"/>
  <c r="F410" i="8"/>
  <c r="J531" i="8"/>
  <c r="F531" i="8"/>
  <c r="J627" i="8"/>
  <c r="F627" i="8"/>
  <c r="J481" i="8"/>
  <c r="F481" i="8"/>
  <c r="J572" i="8"/>
  <c r="F572" i="8"/>
  <c r="J565" i="8"/>
  <c r="F565" i="8"/>
  <c r="J288" i="8"/>
  <c r="F288" i="8"/>
  <c r="J125" i="8"/>
  <c r="F125" i="8"/>
  <c r="J343" i="8"/>
  <c r="F343" i="8"/>
  <c r="J454" i="8"/>
  <c r="F454" i="8"/>
  <c r="J455" i="8"/>
  <c r="F455" i="8"/>
  <c r="J216" i="8"/>
  <c r="F216" i="8"/>
  <c r="J488" i="8"/>
  <c r="F488" i="8"/>
  <c r="J316" i="8"/>
  <c r="F316" i="8"/>
  <c r="J560" i="8"/>
  <c r="F560" i="8"/>
  <c r="J278" i="8"/>
  <c r="F278" i="8"/>
  <c r="J554" i="8"/>
  <c r="F554" i="8"/>
  <c r="J597" i="8"/>
  <c r="F597" i="8"/>
  <c r="J43" i="8"/>
  <c r="F43" i="8"/>
  <c r="J369" i="8"/>
  <c r="F369" i="8"/>
  <c r="J235" i="8"/>
  <c r="F235" i="8"/>
  <c r="J579" i="8"/>
  <c r="F579" i="8"/>
  <c r="J183" i="8"/>
  <c r="F183" i="8"/>
  <c r="J482" i="8"/>
  <c r="F482" i="8"/>
  <c r="J442" i="8"/>
  <c r="F442" i="8"/>
  <c r="J533" i="8"/>
  <c r="F533" i="8"/>
  <c r="J719" i="8"/>
  <c r="F719" i="8"/>
  <c r="J202" i="8"/>
  <c r="F202" i="8"/>
  <c r="J221" i="8"/>
  <c r="F221" i="8"/>
  <c r="J525" i="8"/>
  <c r="F525" i="8"/>
  <c r="J682" i="8"/>
  <c r="F682" i="8"/>
  <c r="J270" i="8"/>
  <c r="F270" i="8"/>
  <c r="J601" i="8"/>
  <c r="F601" i="8"/>
  <c r="J134" i="8"/>
  <c r="F134" i="8"/>
  <c r="J275" i="8"/>
  <c r="F275" i="8"/>
  <c r="J731" i="8"/>
  <c r="F731" i="8"/>
  <c r="J544" i="8"/>
  <c r="F544" i="8"/>
  <c r="J440" i="8"/>
  <c r="F440" i="8"/>
  <c r="J473" i="8"/>
  <c r="F473" i="8"/>
  <c r="J245" i="8"/>
  <c r="F245" i="8"/>
  <c r="J339" i="8"/>
  <c r="F339" i="8"/>
  <c r="J54" i="8"/>
  <c r="F54" i="8"/>
  <c r="J27" i="8"/>
  <c r="F27" i="8"/>
  <c r="J187" i="8"/>
  <c r="F187" i="8"/>
  <c r="J660" i="8"/>
  <c r="F660" i="8"/>
  <c r="J199" i="8"/>
  <c r="F199" i="8"/>
  <c r="J626" i="8"/>
  <c r="F626" i="8"/>
  <c r="J61" i="8"/>
  <c r="F61" i="8"/>
  <c r="J193" i="8"/>
  <c r="F193" i="8"/>
  <c r="J419" i="8"/>
  <c r="F419" i="8"/>
  <c r="J352" i="8"/>
  <c r="F352" i="8"/>
  <c r="J239" i="8"/>
  <c r="F239" i="8"/>
  <c r="J689" i="8"/>
  <c r="F689" i="8"/>
  <c r="J244" i="8"/>
  <c r="F244" i="8"/>
  <c r="J255" i="8"/>
  <c r="F255" i="8"/>
  <c r="J276" i="8"/>
  <c r="F276" i="8"/>
  <c r="J349" i="8"/>
  <c r="F349" i="8"/>
  <c r="J162" i="8"/>
  <c r="F162" i="8"/>
  <c r="J669" i="8"/>
  <c r="F669" i="8"/>
  <c r="J512" i="8"/>
  <c r="F512" i="8"/>
  <c r="J58" i="8"/>
  <c r="F58" i="8"/>
  <c r="J580" i="8"/>
  <c r="F580" i="8"/>
  <c r="J99" i="8"/>
  <c r="F99" i="8"/>
  <c r="J186" i="8"/>
  <c r="F186" i="8"/>
  <c r="J735" i="8"/>
  <c r="F735" i="8"/>
  <c r="J456" i="8"/>
  <c r="F456" i="8"/>
  <c r="J238" i="8"/>
  <c r="F238" i="8"/>
  <c r="J182" i="8"/>
  <c r="F182" i="8"/>
  <c r="J378" i="8"/>
  <c r="F378" i="8"/>
  <c r="J742" i="8"/>
  <c r="F742" i="8"/>
  <c r="J590" i="8"/>
  <c r="F590" i="8"/>
  <c r="J265" i="8"/>
  <c r="F265" i="8"/>
  <c r="J563" i="8"/>
  <c r="F563" i="8"/>
  <c r="J160" i="8"/>
  <c r="F160" i="8"/>
  <c r="J290" i="8"/>
  <c r="F290" i="8"/>
  <c r="J507" i="8"/>
  <c r="F507" i="8"/>
  <c r="J500" i="8"/>
  <c r="F500" i="8"/>
  <c r="J194" i="8"/>
  <c r="F194" i="8"/>
  <c r="J478" i="8"/>
  <c r="F478" i="8"/>
  <c r="J532" i="8"/>
  <c r="F532" i="8"/>
  <c r="J198" i="8"/>
  <c r="F198" i="8"/>
  <c r="J14" i="8"/>
  <c r="F14" i="8"/>
  <c r="J116" i="8"/>
  <c r="F116" i="8"/>
  <c r="J694" i="8"/>
  <c r="F694" i="8"/>
  <c r="J471" i="8"/>
  <c r="F471" i="8"/>
  <c r="J596" i="8"/>
  <c r="F596" i="8"/>
  <c r="J515" i="8"/>
  <c r="F515" i="8"/>
  <c r="J322" i="8"/>
  <c r="F322" i="8"/>
  <c r="J39" i="8"/>
  <c r="F39" i="8"/>
  <c r="J567" i="8"/>
  <c r="F567" i="8"/>
  <c r="J225" i="8"/>
  <c r="F225" i="8"/>
  <c r="J520" i="8"/>
  <c r="F520" i="8"/>
  <c r="J605" i="8"/>
  <c r="F605" i="8"/>
  <c r="J105" i="8"/>
  <c r="F105" i="8"/>
  <c r="J3" i="8"/>
  <c r="F3" i="8"/>
  <c r="J733" i="8"/>
  <c r="F733" i="8"/>
  <c r="J469" i="8"/>
  <c r="F469" i="8"/>
  <c r="J400" i="8"/>
  <c r="F400" i="8"/>
  <c r="J319" i="8"/>
  <c r="F319" i="8"/>
  <c r="J485" i="8"/>
  <c r="F485" i="8"/>
  <c r="J721" i="8"/>
  <c r="F721" i="8"/>
  <c r="J206" i="8"/>
  <c r="F206" i="8"/>
  <c r="J702" i="8"/>
  <c r="F702" i="8"/>
  <c r="J711" i="8"/>
  <c r="F711" i="8"/>
  <c r="J671" i="8"/>
  <c r="F671" i="8"/>
  <c r="J110" i="8"/>
  <c r="F110" i="8"/>
  <c r="J491" i="8"/>
  <c r="F491" i="8"/>
  <c r="J668" i="8"/>
  <c r="F668" i="8"/>
  <c r="J633" i="8"/>
  <c r="F633" i="8"/>
  <c r="J385" i="8"/>
  <c r="F385" i="8"/>
  <c r="J592" i="8"/>
  <c r="F592" i="8"/>
  <c r="J726" i="8"/>
  <c r="F726" i="8"/>
  <c r="J367" i="8"/>
  <c r="F367" i="8"/>
  <c r="J697" i="8"/>
  <c r="F697" i="8"/>
  <c r="J234" i="8"/>
  <c r="F234" i="8"/>
  <c r="J547" i="8"/>
  <c r="F547" i="8"/>
  <c r="J607" i="8"/>
  <c r="F607" i="8"/>
  <c r="J93" i="8"/>
  <c r="F93" i="8"/>
  <c r="J85" i="8"/>
  <c r="F85" i="8"/>
  <c r="J293" i="8"/>
  <c r="F293" i="8"/>
  <c r="J724" i="8"/>
  <c r="F724" i="8"/>
  <c r="J737" i="8"/>
  <c r="F737" i="8"/>
  <c r="J583" i="8"/>
  <c r="F583" i="8"/>
  <c r="J434" i="8"/>
  <c r="F434" i="8"/>
  <c r="J450" i="8"/>
  <c r="F450" i="8"/>
  <c r="J47" i="8"/>
  <c r="F47" i="8"/>
  <c r="J331" i="8"/>
  <c r="F331" i="8"/>
  <c r="J161" i="8"/>
  <c r="F161" i="8"/>
  <c r="J72" i="8"/>
  <c r="F72" i="8"/>
  <c r="J263" i="8"/>
  <c r="F263" i="8"/>
  <c r="J612" i="8"/>
  <c r="F612" i="8"/>
  <c r="J97" i="8"/>
  <c r="F97" i="8"/>
  <c r="J337" i="8"/>
  <c r="F337" i="8"/>
  <c r="J252" i="8"/>
  <c r="F252" i="8"/>
  <c r="J130" i="8"/>
  <c r="F130" i="8"/>
  <c r="J635" i="8"/>
  <c r="F635" i="8"/>
  <c r="J4" i="8"/>
  <c r="F4" i="8"/>
  <c r="J26" i="8"/>
  <c r="F26" i="8"/>
  <c r="J653" i="8"/>
  <c r="F653" i="8"/>
  <c r="J292" i="8"/>
  <c r="F292" i="8"/>
  <c r="J415" i="8"/>
  <c r="F415" i="8"/>
  <c r="J644" i="8"/>
  <c r="F644" i="8"/>
  <c r="J457" i="8"/>
  <c r="F457" i="8"/>
  <c r="J205" i="8"/>
  <c r="F205" i="8"/>
  <c r="J380" i="8"/>
  <c r="F380" i="8"/>
  <c r="J204" i="8"/>
  <c r="F204" i="8"/>
  <c r="J281" i="8"/>
  <c r="F281" i="8"/>
  <c r="J164" i="8"/>
  <c r="F164" i="8"/>
  <c r="J303" i="8"/>
  <c r="F303" i="8"/>
  <c r="J483" i="8"/>
  <c r="F483" i="8"/>
  <c r="J286" i="8"/>
  <c r="F286" i="8"/>
  <c r="J718" i="8"/>
  <c r="F718" i="8"/>
  <c r="J391" i="8"/>
  <c r="F391" i="8"/>
  <c r="J126" i="8"/>
  <c r="F126" i="8"/>
  <c r="J467" i="8"/>
  <c r="F467" i="8"/>
  <c r="J587" i="8"/>
  <c r="F587" i="8"/>
  <c r="J632" i="8"/>
  <c r="F632" i="8"/>
  <c r="J613" i="8"/>
  <c r="F613" i="8"/>
  <c r="J375" i="8"/>
  <c r="F375" i="8"/>
  <c r="J42" i="8"/>
  <c r="F42" i="8"/>
  <c r="J279" i="8"/>
  <c r="F279" i="8"/>
  <c r="J729" i="8"/>
  <c r="F729" i="8"/>
  <c r="J645" i="8"/>
  <c r="F645" i="8"/>
  <c r="J301" i="8"/>
  <c r="F301" i="8"/>
  <c r="J634" i="8"/>
  <c r="F634" i="8"/>
  <c r="J502" i="8"/>
  <c r="F502" i="8"/>
  <c r="J625" i="8"/>
  <c r="F625" i="8"/>
  <c r="J604" i="8"/>
  <c r="F604" i="8"/>
  <c r="J414" i="8"/>
  <c r="F414" i="8"/>
  <c r="J302" i="8"/>
  <c r="F302" i="8"/>
  <c r="J516" i="8"/>
  <c r="F516" i="8"/>
  <c r="J373" i="8"/>
  <c r="F373" i="8"/>
  <c r="J269" i="8"/>
  <c r="F269" i="8"/>
  <c r="J585" i="8"/>
  <c r="F585" i="8"/>
  <c r="J251" i="8"/>
  <c r="F251" i="8"/>
  <c r="J738" i="8"/>
  <c r="F738" i="8"/>
  <c r="J695" i="8"/>
  <c r="F695" i="8"/>
  <c r="J53" i="8"/>
  <c r="F53" i="8"/>
  <c r="J17" i="8"/>
  <c r="F17" i="8"/>
  <c r="J132" i="8"/>
  <c r="F132" i="8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M3" i="14"/>
  <c r="L3" i="14"/>
  <c r="K3" i="14"/>
  <c r="J3" i="14"/>
  <c r="M2" i="14"/>
  <c r="L2" i="14"/>
  <c r="K2" i="14"/>
  <c r="J2" i="14"/>
  <c r="J14" i="14" l="1"/>
  <c r="M14" i="14"/>
  <c r="N5" i="14"/>
  <c r="N6" i="14"/>
  <c r="K14" i="14"/>
  <c r="L14" i="14"/>
  <c r="N3" i="14"/>
  <c r="N4" i="14"/>
  <c r="N7" i="14"/>
  <c r="N8" i="14"/>
  <c r="N9" i="14"/>
  <c r="N10" i="14"/>
  <c r="N11" i="14"/>
  <c r="N12" i="14"/>
  <c r="N13" i="14"/>
  <c r="N2" i="14"/>
  <c r="N14" i="14" l="1"/>
  <c r="G6" i="10"/>
  <c r="G372" i="10" l="1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F737" i="7" l="1"/>
  <c r="F257" i="7"/>
  <c r="F675" i="7"/>
  <c r="F329" i="7"/>
  <c r="F594" i="7"/>
  <c r="F535" i="7"/>
  <c r="F544" i="7"/>
  <c r="F133" i="7"/>
  <c r="F333" i="7"/>
  <c r="F339" i="7"/>
  <c r="F638" i="7"/>
  <c r="F481" i="7"/>
  <c r="F628" i="7"/>
  <c r="F241" i="7"/>
  <c r="F34" i="7"/>
  <c r="F468" i="7"/>
  <c r="F575" i="7"/>
  <c r="F727" i="7"/>
  <c r="F226" i="7"/>
  <c r="F176" i="7"/>
  <c r="F154" i="7"/>
  <c r="F645" i="7"/>
  <c r="F382" i="7"/>
  <c r="F722" i="7"/>
  <c r="F611" i="7"/>
  <c r="F380" i="7"/>
  <c r="F298" i="7"/>
  <c r="F503" i="7"/>
  <c r="F402" i="7"/>
  <c r="F143" i="7"/>
  <c r="F142" i="7"/>
  <c r="F673" i="7"/>
  <c r="F537" i="7"/>
  <c r="F557" i="7"/>
  <c r="F502" i="7"/>
  <c r="F369" i="7"/>
  <c r="F38" i="7"/>
  <c r="F270" i="7"/>
  <c r="F352" i="7"/>
  <c r="F603" i="7"/>
  <c r="F345" i="7"/>
  <c r="F627" i="7"/>
  <c r="F138" i="7"/>
  <c r="F715" i="7"/>
  <c r="F479" i="7"/>
  <c r="F103" i="7"/>
  <c r="F239" i="7"/>
  <c r="F532" i="7"/>
  <c r="F654" i="7"/>
  <c r="F284" i="7"/>
  <c r="F299" i="7"/>
  <c r="F356" i="7"/>
  <c r="F538" i="7"/>
  <c r="F655" i="7"/>
  <c r="F255" i="7"/>
  <c r="F135" i="7"/>
  <c r="F476" i="7"/>
  <c r="F51" i="7"/>
  <c r="F120" i="7"/>
  <c r="F41" i="7"/>
  <c r="F600" i="7"/>
  <c r="F200" i="7"/>
  <c r="F346" i="7"/>
  <c r="F220" i="7"/>
  <c r="F466" i="7"/>
  <c r="F631" i="7"/>
  <c r="F606" i="7"/>
  <c r="F184" i="7"/>
  <c r="F237" i="7"/>
  <c r="F530" i="7"/>
  <c r="F392" i="7"/>
  <c r="F726" i="7"/>
  <c r="F472" i="7"/>
  <c r="F592" i="7"/>
  <c r="F195" i="7"/>
  <c r="F266" i="7"/>
  <c r="F366" i="7"/>
  <c r="F288" i="7"/>
  <c r="F485" i="7"/>
  <c r="F421" i="7"/>
  <c r="F597" i="7"/>
  <c r="F543" i="7"/>
  <c r="F179" i="7"/>
  <c r="F446" i="7"/>
  <c r="F107" i="7"/>
  <c r="F35" i="7"/>
  <c r="F562" i="7"/>
  <c r="F685" i="7"/>
  <c r="F573" i="7"/>
  <c r="F555" i="7"/>
  <c r="F585" i="7"/>
  <c r="F289" i="7"/>
  <c r="F163" i="7"/>
  <c r="F265" i="7"/>
  <c r="F441" i="7"/>
  <c r="F16" i="7"/>
  <c r="F12" i="7"/>
  <c r="F364" i="7"/>
  <c r="F642" i="7"/>
  <c r="F540" i="7"/>
  <c r="F548" i="7"/>
  <c r="F31" i="7"/>
  <c r="F729" i="7"/>
  <c r="F602" i="7"/>
  <c r="F209" i="7"/>
  <c r="F148" i="7"/>
  <c r="F736" i="7"/>
  <c r="F193" i="7"/>
  <c r="F448" i="7"/>
  <c r="F206" i="7"/>
  <c r="F678" i="7"/>
  <c r="F691" i="7"/>
  <c r="F528" i="7"/>
  <c r="F433" i="7"/>
  <c r="F734" i="7"/>
  <c r="F330" i="7"/>
  <c r="F221" i="7"/>
  <c r="F269" i="7"/>
  <c r="F359" i="7"/>
  <c r="F709" i="7"/>
  <c r="F607" i="7"/>
  <c r="F588" i="7"/>
  <c r="F605" i="7"/>
  <c r="F435" i="7"/>
  <c r="F117" i="7"/>
  <c r="F385" i="7"/>
  <c r="F57" i="7"/>
  <c r="F105" i="7"/>
  <c r="F149" i="7"/>
  <c r="F739" i="7"/>
  <c r="F362" i="7"/>
  <c r="F589" i="7"/>
  <c r="F730" i="7"/>
  <c r="F388" i="7"/>
  <c r="F617" i="7"/>
  <c r="F376" i="7"/>
  <c r="F679" i="7"/>
  <c r="F313" i="7"/>
  <c r="F191" i="7"/>
  <c r="F168" i="7"/>
  <c r="F626" i="7"/>
  <c r="F482" i="7"/>
  <c r="F377" i="7"/>
  <c r="F279" i="7"/>
  <c r="F136" i="7"/>
  <c r="F164" i="7"/>
  <c r="F699" i="7"/>
  <c r="F405" i="7"/>
  <c r="F427" i="7"/>
  <c r="F98" i="7"/>
  <c r="F717" i="7"/>
  <c r="F252" i="7"/>
  <c r="F246" i="7"/>
  <c r="F496" i="7"/>
  <c r="F25" i="7"/>
  <c r="F567" i="7"/>
  <c r="F399" i="7"/>
  <c r="F488" i="7"/>
  <c r="F658" i="7"/>
  <c r="F258" i="7"/>
  <c r="F460" i="7"/>
  <c r="F646" i="7"/>
  <c r="F370" i="7"/>
  <c r="F572" i="7"/>
  <c r="F467" i="7"/>
  <c r="F632" i="7"/>
  <c r="F112" i="7"/>
  <c r="F78" i="7"/>
  <c r="F213" i="7"/>
  <c r="F37" i="7"/>
  <c r="F373" i="7"/>
  <c r="F725" i="7"/>
  <c r="F371" i="7"/>
  <c r="F144" i="7"/>
  <c r="F39" i="7"/>
  <c r="F18" i="7"/>
  <c r="F491" i="7"/>
  <c r="F683" i="7"/>
  <c r="F42" i="7"/>
  <c r="F381" i="7"/>
  <c r="F420" i="7"/>
  <c r="F177" i="7"/>
  <c r="F516" i="7"/>
  <c r="F637" i="7"/>
  <c r="F91" i="7"/>
  <c r="F527" i="7"/>
  <c r="F7" i="7"/>
  <c r="F183" i="7"/>
  <c r="F294" i="7"/>
  <c r="F695" i="7"/>
  <c r="F167" i="7"/>
  <c r="F387" i="7"/>
  <c r="F305" i="7"/>
  <c r="F332" i="7"/>
  <c r="F515" i="7"/>
  <c r="F24" i="7"/>
  <c r="F498" i="7"/>
  <c r="F171" i="7"/>
  <c r="F150" i="7"/>
  <c r="F198" i="7"/>
  <c r="F416" i="7"/>
  <c r="F115" i="7"/>
  <c r="F518" i="7"/>
  <c r="F53" i="7"/>
  <c r="F244" i="7"/>
  <c r="F665" i="7"/>
  <c r="F275" i="7"/>
  <c r="F131" i="7"/>
  <c r="F539" i="7"/>
  <c r="F401" i="7"/>
  <c r="F134" i="7"/>
  <c r="F697" i="7"/>
  <c r="F711" i="7"/>
  <c r="F186" i="7"/>
  <c r="F500" i="7"/>
  <c r="F46" i="7"/>
  <c r="F586" i="7"/>
  <c r="F109" i="7"/>
  <c r="F677" i="7"/>
  <c r="F49" i="7"/>
  <c r="F652" i="7"/>
  <c r="F700" i="7"/>
  <c r="F260" i="7"/>
  <c r="F76" i="7"/>
  <c r="F443" i="7"/>
  <c r="F449" i="7"/>
  <c r="F178" i="7"/>
  <c r="F465" i="7"/>
  <c r="F175" i="7"/>
  <c r="F417" i="7"/>
  <c r="F542" i="7"/>
  <c r="F429" i="7"/>
  <c r="F15" i="7"/>
  <c r="F681" i="7"/>
  <c r="F650" i="7"/>
  <c r="F210" i="7"/>
  <c r="F536" i="7"/>
  <c r="F712" i="7"/>
  <c r="F205" i="7"/>
  <c r="F368" i="7"/>
  <c r="F271" i="7"/>
  <c r="F159" i="7"/>
  <c r="F608" i="7"/>
  <c r="F661" i="7"/>
  <c r="F450" i="7"/>
  <c r="F88" i="7"/>
  <c r="F128" i="7"/>
  <c r="F486" i="7"/>
  <c r="F629" i="7"/>
  <c r="F338" i="7"/>
  <c r="F342" i="7"/>
  <c r="F582" i="7"/>
  <c r="F317" i="7"/>
  <c r="F155" i="7"/>
  <c r="F253" i="7"/>
  <c r="F361" i="7"/>
  <c r="F648" i="7"/>
  <c r="F550" i="7"/>
  <c r="F232" i="7"/>
  <c r="F526" i="7"/>
  <c r="F708" i="7"/>
  <c r="F686" i="7"/>
  <c r="F52" i="7"/>
  <c r="F354" i="7"/>
  <c r="F326" i="7"/>
  <c r="F577" i="7"/>
  <c r="F510" i="7"/>
  <c r="F146" i="7"/>
  <c r="F452" i="7"/>
  <c r="F124" i="7"/>
  <c r="F733" i="7"/>
  <c r="F702" i="7"/>
  <c r="F713" i="7"/>
  <c r="F85" i="7"/>
  <c r="F293" i="7"/>
  <c r="F599" i="7"/>
  <c r="F20" i="7"/>
  <c r="F604" i="7"/>
  <c r="F277" i="7"/>
  <c r="F62" i="7"/>
  <c r="F400" i="7"/>
  <c r="F459" i="7"/>
  <c r="F50" i="7"/>
  <c r="F297" i="7"/>
  <c r="F475" i="7"/>
  <c r="F613" i="7"/>
  <c r="F30" i="7"/>
  <c r="F321" i="7"/>
  <c r="F276" i="7"/>
  <c r="F410" i="7"/>
  <c r="F412" i="7"/>
  <c r="F64" i="7"/>
  <c r="F174" i="7"/>
  <c r="F580" i="7"/>
  <c r="F682" i="7"/>
  <c r="F413" i="7"/>
  <c r="F268" i="7"/>
  <c r="F664" i="7"/>
  <c r="F454" i="7"/>
  <c r="F68" i="7"/>
  <c r="F32" i="7"/>
  <c r="F358" i="7"/>
  <c r="F29" i="7"/>
  <c r="F5" i="7"/>
  <c r="F552" i="7"/>
  <c r="F104" i="7"/>
  <c r="F360" i="7"/>
  <c r="F487" i="7"/>
  <c r="F235" i="7"/>
  <c r="F219" i="7"/>
  <c r="F667" i="7"/>
  <c r="F630" i="7"/>
  <c r="F578" i="7"/>
  <c r="F735" i="7"/>
  <c r="F651" i="7"/>
  <c r="F644" i="7"/>
  <c r="F676" i="7"/>
  <c r="F570" i="7"/>
  <c r="F307" i="7"/>
  <c r="F546" i="7"/>
  <c r="F434" i="7"/>
  <c r="F523" i="7"/>
  <c r="F705" i="7"/>
  <c r="F581" i="7"/>
  <c r="F96" i="7"/>
  <c r="F719" i="7"/>
  <c r="F591" i="7"/>
  <c r="F457" i="7"/>
  <c r="F616" i="7"/>
  <c r="F625" i="7"/>
  <c r="F505" i="7"/>
  <c r="F696" i="7"/>
  <c r="F731" i="7"/>
  <c r="F344" i="7"/>
  <c r="F132" i="7"/>
  <c r="F308" i="7"/>
  <c r="F3" i="7"/>
  <c r="F71" i="7"/>
  <c r="F74" i="7"/>
  <c r="F311" i="7"/>
  <c r="F541" i="7"/>
  <c r="F414" i="7"/>
  <c r="F10" i="7"/>
  <c r="F123" i="7"/>
  <c r="F233" i="7"/>
  <c r="F89" i="7"/>
  <c r="F525" i="7"/>
  <c r="F141" i="7"/>
  <c r="F63" i="7"/>
  <c r="F635" i="7"/>
  <c r="F395" i="7"/>
  <c r="F94" i="7"/>
  <c r="F636" i="7"/>
  <c r="F649" i="7"/>
  <c r="F511" i="7"/>
  <c r="F336" i="7"/>
  <c r="F95" i="7"/>
  <c r="F398" i="7"/>
  <c r="F343" i="7"/>
  <c r="F483" i="7"/>
  <c r="F574" i="7"/>
  <c r="F430" i="7"/>
  <c r="F397" i="7"/>
  <c r="F561" i="7"/>
  <c r="F189" i="7"/>
  <c r="F231" i="7"/>
  <c r="F437" i="7"/>
  <c r="F531" i="7"/>
  <c r="F87" i="7"/>
  <c r="F728" i="7"/>
  <c r="F121" i="7"/>
  <c r="F202" i="7"/>
  <c r="F60" i="7"/>
  <c r="F431" i="7"/>
  <c r="F357" i="7"/>
  <c r="F444" i="7"/>
  <c r="F363" i="7"/>
  <c r="F291" i="7"/>
  <c r="F45" i="7"/>
  <c r="F153" i="7"/>
  <c r="F118" i="7"/>
  <c r="F583" i="7"/>
  <c r="F396" i="7"/>
  <c r="F478" i="7"/>
  <c r="F379" i="7"/>
  <c r="F471" i="7"/>
  <c r="F86" i="7"/>
  <c r="F190" i="7"/>
  <c r="F229" i="7"/>
  <c r="F199" i="7"/>
  <c r="F114" i="7"/>
  <c r="F80" i="7"/>
  <c r="F116" i="7"/>
  <c r="F404" i="7"/>
  <c r="F477" i="7"/>
  <c r="F301" i="7"/>
  <c r="F497" i="7"/>
  <c r="F100" i="7"/>
  <c r="F393" i="7"/>
  <c r="F707" i="7"/>
  <c r="F72" i="7"/>
  <c r="F40" i="7"/>
  <c r="F720" i="7"/>
  <c r="F384" i="7"/>
  <c r="F641" i="7"/>
  <c r="F470" i="7"/>
  <c r="F461" i="7"/>
  <c r="F462" i="7"/>
  <c r="F534" i="7"/>
  <c r="F643" i="7"/>
  <c r="F19" i="7"/>
  <c r="F13" i="7"/>
  <c r="F440" i="7"/>
  <c r="F740" i="7"/>
  <c r="F327" i="7"/>
  <c r="F391" i="7"/>
  <c r="F218" i="7"/>
  <c r="F182" i="7"/>
  <c r="F506" i="7"/>
  <c r="F316" i="7"/>
  <c r="F267" i="7"/>
  <c r="F684" i="7"/>
  <c r="F280" i="7"/>
  <c r="F83" i="7"/>
  <c r="F215" i="7"/>
  <c r="F411" i="7"/>
  <c r="F464" i="7"/>
  <c r="F227" i="7"/>
  <c r="F165" i="7"/>
  <c r="F81" i="7"/>
  <c r="F512" i="7"/>
  <c r="F618" i="7"/>
  <c r="F217" i="7"/>
  <c r="F309" i="7"/>
  <c r="F493" i="7"/>
  <c r="F687" i="7"/>
  <c r="F314" i="7"/>
  <c r="F102" i="7"/>
  <c r="F122" i="7"/>
  <c r="F560" i="7"/>
  <c r="F657" i="7"/>
  <c r="F337" i="7"/>
  <c r="F28" i="7"/>
  <c r="F415" i="7"/>
  <c r="F514" i="7"/>
  <c r="F285" i="7"/>
  <c r="F504" i="7"/>
  <c r="F564" i="7"/>
  <c r="F474" i="7"/>
  <c r="F533" i="7"/>
  <c r="F718" i="7"/>
  <c r="F194" i="7"/>
  <c r="F508" i="7"/>
  <c r="F181" i="7"/>
  <c r="F315" i="7"/>
  <c r="F21" i="7"/>
  <c r="F576" i="7"/>
  <c r="F82" i="7"/>
  <c r="F587" i="7"/>
  <c r="F90" i="7"/>
  <c r="F423" i="7"/>
  <c r="F119" i="7"/>
  <c r="F73" i="7"/>
  <c r="F27" i="7"/>
  <c r="F303" i="7"/>
  <c r="F386" i="7"/>
  <c r="F2" i="7"/>
  <c r="F319" i="7"/>
  <c r="F156" i="7"/>
  <c r="F408" i="7"/>
  <c r="F439" i="7"/>
  <c r="F8" i="7"/>
  <c r="F559" i="7"/>
  <c r="F61" i="7"/>
  <c r="F242" i="7"/>
  <c r="F286" i="7"/>
  <c r="F108" i="7"/>
  <c r="F59" i="7"/>
  <c r="F436" i="7"/>
  <c r="F187" i="7"/>
  <c r="F312" i="7"/>
  <c r="F721" i="7"/>
  <c r="F619" i="7"/>
  <c r="F422" i="7"/>
  <c r="F693" i="7"/>
  <c r="F660" i="7"/>
  <c r="F254" i="7"/>
  <c r="F157" i="7"/>
  <c r="F222" i="7"/>
  <c r="F201" i="7"/>
  <c r="F11" i="7"/>
  <c r="F624" i="7"/>
  <c r="F126" i="7"/>
  <c r="F4" i="7"/>
  <c r="F406" i="7"/>
  <c r="F680" i="7"/>
  <c r="F44" i="7"/>
  <c r="F70" i="7"/>
  <c r="F698" i="7"/>
  <c r="F304" i="7"/>
  <c r="F622" i="7"/>
  <c r="F442" i="7"/>
  <c r="F424" i="7"/>
  <c r="F566" i="7"/>
  <c r="F509" i="7"/>
  <c r="F180" i="7"/>
  <c r="F529" i="7"/>
  <c r="F701" i="7"/>
  <c r="F278" i="7"/>
  <c r="F419" i="7"/>
  <c r="F663" i="7"/>
  <c r="F323" i="7"/>
  <c r="F238" i="7"/>
  <c r="F490" i="7"/>
  <c r="F295" i="7"/>
  <c r="F300" i="7"/>
  <c r="F738" i="7"/>
  <c r="F188" i="7"/>
  <c r="F571" i="7"/>
  <c r="F501" i="7"/>
  <c r="F724" i="7"/>
  <c r="F394" i="7"/>
  <c r="F173" i="7"/>
  <c r="F455" i="7"/>
  <c r="F9" i="7"/>
  <c r="F261" i="7"/>
  <c r="F598" i="7"/>
  <c r="F23" i="7"/>
  <c r="F99" i="7"/>
  <c r="F207" i="7"/>
  <c r="F584" i="7"/>
  <c r="F43" i="7"/>
  <c r="F160" i="7"/>
  <c r="F522" i="7"/>
  <c r="F320" i="7"/>
  <c r="F84" i="7"/>
  <c r="F639" i="7"/>
  <c r="F36" i="7"/>
  <c r="F211" i="7"/>
  <c r="F250" i="7"/>
  <c r="F113" i="7"/>
  <c r="F335" i="7"/>
  <c r="F54" i="7"/>
  <c r="F192" i="7"/>
  <c r="F214" i="7"/>
  <c r="F407" i="7"/>
  <c r="F225" i="7"/>
  <c r="F22" i="7"/>
  <c r="F33" i="7"/>
  <c r="F547" i="7"/>
  <c r="F609" i="7"/>
  <c r="F520" i="7"/>
  <c r="F569" i="7"/>
  <c r="F204" i="7"/>
  <c r="F670" i="7"/>
  <c r="F692" i="7"/>
  <c r="F350" i="7"/>
  <c r="F732" i="7"/>
  <c r="F79" i="7"/>
  <c r="F521" i="7"/>
  <c r="F251" i="7"/>
  <c r="F456" i="7"/>
  <c r="F451" i="7"/>
  <c r="F223" i="7"/>
  <c r="F499" i="7"/>
  <c r="F716" i="7"/>
  <c r="F367" i="7"/>
  <c r="F634" i="7"/>
  <c r="F374" i="7"/>
  <c r="F389" i="7"/>
  <c r="F615" i="7"/>
  <c r="F328" i="7"/>
  <c r="F272" i="7"/>
  <c r="F196" i="7"/>
  <c r="F14" i="7"/>
  <c r="F322" i="7"/>
  <c r="F67" i="7"/>
  <c r="F147" i="7"/>
  <c r="F428" i="7"/>
  <c r="F248" i="7"/>
  <c r="F372" i="7"/>
  <c r="F704" i="7"/>
  <c r="F674" i="7"/>
  <c r="F230" i="7"/>
  <c r="F590" i="7"/>
  <c r="F162" i="7"/>
  <c r="F259" i="7"/>
  <c r="F568" i="7"/>
  <c r="F125" i="7"/>
  <c r="F263" i="7"/>
  <c r="F331" i="7"/>
  <c r="F65" i="7"/>
  <c r="F453" i="7"/>
  <c r="F216" i="7"/>
  <c r="F302" i="7"/>
  <c r="F494" i="7"/>
  <c r="F653" i="7"/>
  <c r="F93" i="7"/>
  <c r="F234" i="7"/>
  <c r="F296" i="7"/>
  <c r="F596" i="7"/>
  <c r="F390" i="7"/>
  <c r="F224" i="7"/>
  <c r="F110" i="7"/>
  <c r="F355" i="7"/>
  <c r="F601" i="7"/>
  <c r="F203" i="7"/>
  <c r="F551" i="7"/>
  <c r="F273" i="7"/>
  <c r="F563" i="7"/>
  <c r="F48" i="7"/>
  <c r="F668" i="7"/>
  <c r="F438" i="7"/>
  <c r="F620" i="7"/>
  <c r="F101" i="7"/>
  <c r="F480" i="7"/>
  <c r="F111" i="7"/>
  <c r="F208" i="7"/>
  <c r="F140" i="7"/>
  <c r="F310" i="7"/>
  <c r="F556" i="7"/>
  <c r="F659" i="7"/>
  <c r="F623" i="7"/>
  <c r="F243" i="7"/>
  <c r="F463" i="7"/>
  <c r="F137" i="7"/>
  <c r="F688" i="7"/>
  <c r="F264" i="7"/>
  <c r="F669" i="7"/>
  <c r="F365" i="7"/>
  <c r="F340" i="7"/>
  <c r="F228" i="7"/>
  <c r="F703" i="7"/>
  <c r="F166" i="7"/>
  <c r="F593" i="7"/>
  <c r="F197" i="7"/>
  <c r="F353" i="7"/>
  <c r="F489" i="7"/>
  <c r="F621" i="7"/>
  <c r="F325" i="7"/>
  <c r="F723" i="7"/>
  <c r="F524" i="7"/>
  <c r="F130" i="7"/>
  <c r="F666" i="7"/>
  <c r="F349" i="7"/>
  <c r="F647" i="7"/>
  <c r="F92" i="7"/>
  <c r="F69" i="7"/>
  <c r="F66" i="7"/>
  <c r="F690" i="7"/>
  <c r="F26" i="7"/>
  <c r="F236" i="7"/>
  <c r="F662" i="7"/>
  <c r="F287" i="7"/>
  <c r="F549" i="7"/>
  <c r="F445" i="7"/>
  <c r="F612" i="7"/>
  <c r="F17" i="7"/>
  <c r="F610" i="7"/>
  <c r="F378" i="7"/>
  <c r="F484" i="7"/>
  <c r="F403" i="7"/>
  <c r="F56" i="7"/>
  <c r="F47" i="7"/>
  <c r="F579" i="7"/>
  <c r="F172" i="7"/>
  <c r="F689" i="7"/>
  <c r="F341" i="7"/>
  <c r="F145" i="7"/>
  <c r="F656" i="7"/>
  <c r="F334" i="7"/>
  <c r="F473" i="7"/>
  <c r="F432" i="7"/>
  <c r="F351" i="7"/>
  <c r="F741" i="7"/>
  <c r="F640" i="7"/>
  <c r="F129" i="7"/>
  <c r="F212" i="7"/>
  <c r="F127" i="7"/>
  <c r="F492" i="7"/>
  <c r="F495" i="7"/>
  <c r="F249" i="7"/>
  <c r="F161" i="7"/>
  <c r="F281" i="7"/>
  <c r="F6" i="7"/>
  <c r="F672" i="7"/>
  <c r="F75" i="7"/>
  <c r="F169" i="7"/>
  <c r="F671" i="7"/>
  <c r="F545" i="7"/>
  <c r="F347" i="7"/>
  <c r="F694" i="7"/>
  <c r="F409" i="7"/>
  <c r="F469" i="7"/>
  <c r="F282" i="7"/>
  <c r="F240" i="7"/>
  <c r="F158" i="7"/>
  <c r="F383" i="7"/>
  <c r="F152" i="7"/>
  <c r="F58" i="7"/>
  <c r="F513" i="7"/>
  <c r="F714" i="7"/>
  <c r="F447" i="7"/>
  <c r="F318" i="7"/>
  <c r="F595" i="7"/>
  <c r="F170" i="7"/>
  <c r="F256" i="7"/>
  <c r="F565" i="7"/>
  <c r="F418" i="7"/>
  <c r="F324" i="7"/>
  <c r="F614" i="7"/>
  <c r="F151" i="7"/>
  <c r="F426" i="7"/>
  <c r="F292" i="7"/>
  <c r="F262" i="7"/>
  <c r="F507" i="7"/>
  <c r="F742" i="7"/>
  <c r="F55" i="7"/>
  <c r="F517" i="7"/>
  <c r="F97" i="7"/>
  <c r="F348" i="7"/>
  <c r="F553" i="7"/>
  <c r="F245" i="7"/>
  <c r="F106" i="7"/>
  <c r="F633" i="7"/>
  <c r="F710" i="7"/>
  <c r="F139" i="7"/>
  <c r="F554" i="7"/>
  <c r="F375" i="7"/>
  <c r="F306" i="7"/>
  <c r="F458" i="7"/>
  <c r="F425" i="7"/>
  <c r="F247" i="7"/>
  <c r="F283" i="7"/>
  <c r="F274" i="7"/>
  <c r="F290" i="7"/>
  <c r="F706" i="7"/>
  <c r="F519" i="7"/>
  <c r="F558" i="7"/>
  <c r="F185" i="7"/>
  <c r="F77" i="7"/>
  <c r="J275" i="9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 l="1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<sst xmlns="http://schemas.openxmlformats.org/spreadsheetml/2006/main" count="18676" uniqueCount="1655">
  <si>
    <t>Greensboro, OR 96255</t>
  </si>
  <si>
    <t>P.O. Box 475, 9898 Feugiat Ave</t>
  </si>
  <si>
    <t>Claudia Young</t>
  </si>
  <si>
    <t>Blacksburg, SC 97492</t>
  </si>
  <si>
    <t>P.O. Box 980, 3935 Ipsum Ave</t>
  </si>
  <si>
    <t>Natalie Yates</t>
  </si>
  <si>
    <t>Bozeman, NJ 70705</t>
  </si>
  <si>
    <t>633-6016 Consectetuer St.</t>
  </si>
  <si>
    <t>Ayanna Williamson</t>
  </si>
  <si>
    <t>Sugar Land, TN 76001</t>
  </si>
  <si>
    <t>125-853 Nunc Avenue</t>
  </si>
  <si>
    <t>Idona Williams</t>
  </si>
  <si>
    <t>Schenectady, UT 31541</t>
  </si>
  <si>
    <t>Ap #229-5154 Turpis St.</t>
  </si>
  <si>
    <t>Shay Wilkerson</t>
  </si>
  <si>
    <t>Thiensville, IL 88605</t>
  </si>
  <si>
    <t>642-6586 Facilisis Ave</t>
  </si>
  <si>
    <t>Mary Wilkerson</t>
  </si>
  <si>
    <t>Waterbury, RI 46387</t>
  </si>
  <si>
    <t>3560 Nibh Road</t>
  </si>
  <si>
    <t>Stewart Wiley</t>
  </si>
  <si>
    <t>Norman, WV 79256</t>
  </si>
  <si>
    <t>P.O. Box 704, 1988 Pellentesque St.</t>
  </si>
  <si>
    <t>Chantale Weber</t>
  </si>
  <si>
    <t>La Cañada Flintridge, MO 22681</t>
  </si>
  <si>
    <t>Ap #825-2943 Quis, Ave</t>
  </si>
  <si>
    <t>Amy Weber</t>
  </si>
  <si>
    <t>Barrow, RI 97034</t>
  </si>
  <si>
    <t>P.O. Box 503, 4634 Egestas. St.</t>
  </si>
  <si>
    <t>Uma Walsh</t>
  </si>
  <si>
    <t>North Tonawanda, VA 50586</t>
  </si>
  <si>
    <t>518-8059 Dui, Road</t>
  </si>
  <si>
    <t>Cruz Vargas</t>
  </si>
  <si>
    <t>Ardmore, MT 41698</t>
  </si>
  <si>
    <t>896-7036 Libero. Rd.</t>
  </si>
  <si>
    <t>Zane Vance</t>
  </si>
  <si>
    <t>Stockton, UT 98829</t>
  </si>
  <si>
    <t>Ap #490-3800 Nullam Avenue</t>
  </si>
  <si>
    <t>Matthew Turner</t>
  </si>
  <si>
    <t>Corry, ND 26553</t>
  </si>
  <si>
    <t>Ap #330-4295 Facilisis Rd.</t>
  </si>
  <si>
    <t>Madeline Trujillo</t>
  </si>
  <si>
    <t>Juneau, NJ 92852</t>
  </si>
  <si>
    <t>Ap #767-7552 Dictum. Av.</t>
  </si>
  <si>
    <t>Ashely Todd</t>
  </si>
  <si>
    <t>Grand Rapids, DE 59421</t>
  </si>
  <si>
    <t>P.O. Box 963, 3045 Sapien Rd.</t>
  </si>
  <si>
    <t>Jasmine Tillman</t>
  </si>
  <si>
    <t>Carolina, MS 22617</t>
  </si>
  <si>
    <t>P.O. Box 283, 1302 Arcu Rd.</t>
  </si>
  <si>
    <t>Byron Sykes</t>
  </si>
  <si>
    <t>Eau Claire, WY 81329</t>
  </si>
  <si>
    <t>P.O. Box 762, 6321 Parturient Av.</t>
  </si>
  <si>
    <t>Wang Stuart</t>
  </si>
  <si>
    <t>Peabody, NY 24508</t>
  </si>
  <si>
    <t>7232 Leo. St.</t>
  </si>
  <si>
    <t>Claire Stuart</t>
  </si>
  <si>
    <t>Modesto, CA 55918</t>
  </si>
  <si>
    <t>P.O. Box 626, 5474 Tellus Street</t>
  </si>
  <si>
    <t>Raphael Stevens</t>
  </si>
  <si>
    <t>Ap #175-2156 Suspendisse Rd.</t>
  </si>
  <si>
    <t>Halla Stein</t>
  </si>
  <si>
    <t>158-4011 Lectus Avenue</t>
  </si>
  <si>
    <t>Shelby Stanton</t>
  </si>
  <si>
    <t>Lynn, ME 40186</t>
  </si>
  <si>
    <t>303-5118 Vehicula. Street</t>
  </si>
  <si>
    <t>Margaret Slater</t>
  </si>
  <si>
    <t>Glen Cove, CO 55979</t>
  </si>
  <si>
    <t>Ap #462-7700 Enim. St.</t>
  </si>
  <si>
    <t>Brianna Slater</t>
  </si>
  <si>
    <t>Ogden, AZ 10727</t>
  </si>
  <si>
    <t>P.O. Box 672, 9216 Euismod Street</t>
  </si>
  <si>
    <t>Jameson Silva</t>
  </si>
  <si>
    <t>Temple City, FL 60217</t>
  </si>
  <si>
    <t>6964 Vel, Road</t>
  </si>
  <si>
    <t>Lilah Shields</t>
  </si>
  <si>
    <t>Portsmouth, VT 98874</t>
  </si>
  <si>
    <t>P.O. Box 477, 3511 Eget Street</t>
  </si>
  <si>
    <t>Paul Sharp</t>
  </si>
  <si>
    <t>Worland, OK 96119</t>
  </si>
  <si>
    <t>166-624 Suspendisse St.</t>
  </si>
  <si>
    <t>Veronica Shaffer</t>
  </si>
  <si>
    <t>Cohoes, CT 85777</t>
  </si>
  <si>
    <t>855-6659 Feugiat Road</t>
  </si>
  <si>
    <t>Cora Shaffer</t>
  </si>
  <si>
    <t>7203 Quis Road</t>
  </si>
  <si>
    <t>West Allis, CT 57100</t>
  </si>
  <si>
    <t>P.O. Box 646, 4366 Amet St.</t>
  </si>
  <si>
    <t>Jolene Sears</t>
  </si>
  <si>
    <t>Toledo, NE 42127</t>
  </si>
  <si>
    <t>906-3660 Integer Street</t>
  </si>
  <si>
    <t>Irma Sargent</t>
  </si>
  <si>
    <t>131-2642 Dui, Av.</t>
  </si>
  <si>
    <t>Evan Santos</t>
  </si>
  <si>
    <t>Gaithersburg, NJ 42682</t>
  </si>
  <si>
    <t>3535 Ac, Street</t>
  </si>
  <si>
    <t>Tanya Sandoval</t>
  </si>
  <si>
    <t>Gallup, TN 48888</t>
  </si>
  <si>
    <t>P.O. Box 715, 3601 Imperdiet Street</t>
  </si>
  <si>
    <t>Avye Rush</t>
  </si>
  <si>
    <t>Anaconda, IA 38543</t>
  </si>
  <si>
    <t>Ap #315-9687 Faucibus Rd.</t>
  </si>
  <si>
    <t>Santa Barbara, MD 40453</t>
  </si>
  <si>
    <t>1473 Est, St.</t>
  </si>
  <si>
    <t>Brenda Rosales</t>
  </si>
  <si>
    <t>Quincy, HI 14722</t>
  </si>
  <si>
    <t>260-3711 Enim. Avenue</t>
  </si>
  <si>
    <t>Daly City, ND 72398</t>
  </si>
  <si>
    <t>Ap #794-2198 Est, Avenue</t>
  </si>
  <si>
    <t>Wing Rollins</t>
  </si>
  <si>
    <t>North Little Rock, AK 82039</t>
  </si>
  <si>
    <t>475-8892 Tellus. Rd.</t>
  </si>
  <si>
    <t>Yvonne Rogers</t>
  </si>
  <si>
    <t>Hattiesburg, NV 92578</t>
  </si>
  <si>
    <t>Ap #746-8767 Vitae Street</t>
  </si>
  <si>
    <t>Quail Rodgers</t>
  </si>
  <si>
    <t>Fairbanks, KS 38910</t>
  </si>
  <si>
    <t>Ap #692-2451 Amet Ave</t>
  </si>
  <si>
    <t>Latifah Rocha</t>
  </si>
  <si>
    <t>Scottsdale, VT 78502</t>
  </si>
  <si>
    <t>379-3475 Netus Rd.</t>
  </si>
  <si>
    <t>Ethan Robinson</t>
  </si>
  <si>
    <t>Port Huron, PA 46098</t>
  </si>
  <si>
    <t>P.O. Box 627, 7383 Interdum St.</t>
  </si>
  <si>
    <t>Kimberly Roach</t>
  </si>
  <si>
    <t>Jacksonville, ND 43656</t>
  </si>
  <si>
    <t>4903 Ornare, Road</t>
  </si>
  <si>
    <t>Bo Roach</t>
  </si>
  <si>
    <t>Pico Rivera, MI 91568</t>
  </si>
  <si>
    <t>Ap #663-3717 Quisque Avenue</t>
  </si>
  <si>
    <t>Yoko Richmond</t>
  </si>
  <si>
    <t>Lawndale, ID 60799</t>
  </si>
  <si>
    <t>886-7383 Libero Rd.</t>
  </si>
  <si>
    <t>Beatrice Richard</t>
  </si>
  <si>
    <t>Gardner, OH 72407</t>
  </si>
  <si>
    <t>6091 Nec, Ave</t>
  </si>
  <si>
    <t>Sacha Reilly</t>
  </si>
  <si>
    <t>Beloit, MI 66902</t>
  </si>
  <si>
    <t>Ap #418-1355 Aliquet Street</t>
  </si>
  <si>
    <t>Odette Ray</t>
  </si>
  <si>
    <t>Staunton, IA 64324</t>
  </si>
  <si>
    <t>Ap #402-5766 Egestas St.</t>
  </si>
  <si>
    <t>Christine Rasmussen</t>
  </si>
  <si>
    <t>LaGrange, SC 30133</t>
  </si>
  <si>
    <t>P.O. Box 785, 2566 Commodo Avenue</t>
  </si>
  <si>
    <t>Chantale Quinn</t>
  </si>
  <si>
    <t>Rocky Mount, AK 34695</t>
  </si>
  <si>
    <t>225-5222 Tellus Street</t>
  </si>
  <si>
    <t>Nolan Pugh</t>
  </si>
  <si>
    <t>Hackensack, NM 24095</t>
  </si>
  <si>
    <t>6865 Accumsan Avenue</t>
  </si>
  <si>
    <t>Hamish Prince</t>
  </si>
  <si>
    <t>El Segundo, MI 40643</t>
  </si>
  <si>
    <t>6086 Consequat Rd.</t>
  </si>
  <si>
    <t>Brittany Powell</t>
  </si>
  <si>
    <t>Plantation, MO 41585</t>
  </si>
  <si>
    <t>Dean Pierce</t>
  </si>
  <si>
    <t>The Dalles, UT 76480</t>
  </si>
  <si>
    <t>P.O. Box 582, 1465 Mollis St.</t>
  </si>
  <si>
    <t>Henry Peterson</t>
  </si>
  <si>
    <t>Centennial, KS 19424</t>
  </si>
  <si>
    <t>185-1753 Enim, Street</t>
  </si>
  <si>
    <t>Lunea Peters</t>
  </si>
  <si>
    <t>West Hollywood, AR 35399</t>
  </si>
  <si>
    <t>254-6423 Tellus. St.</t>
  </si>
  <si>
    <t>Dacey Pena</t>
  </si>
  <si>
    <t>Eureka, AL 34617</t>
  </si>
  <si>
    <t>375-2389 Arcu. Rd.</t>
  </si>
  <si>
    <t>Lydia Pearson</t>
  </si>
  <si>
    <t>North Pole, CA 83620</t>
  </si>
  <si>
    <t>5261 Habitant St.</t>
  </si>
  <si>
    <t>Hilel Pearson</t>
  </si>
  <si>
    <t>Longview, AZ 53886</t>
  </si>
  <si>
    <t>P.O. Box 622, 7185 Nulla Ave</t>
  </si>
  <si>
    <t>Candace Payne</t>
  </si>
  <si>
    <t>Hattiesburg, CT 35681</t>
  </si>
  <si>
    <t>6596 Tempor St.</t>
  </si>
  <si>
    <t>Scarlett Patterson</t>
  </si>
  <si>
    <t>Gallup, PA 29656</t>
  </si>
  <si>
    <t>Ap #899-5759 Pharetra. Ave</t>
  </si>
  <si>
    <t>Bertha Pate</t>
  </si>
  <si>
    <t>Muskogee, AL 81414</t>
  </si>
  <si>
    <t>563-5184 Hendrerit St.</t>
  </si>
  <si>
    <t>Damon Palmer</t>
  </si>
  <si>
    <t>Muskegon, NM 94474</t>
  </si>
  <si>
    <t>602-8642 Ipsum St.</t>
  </si>
  <si>
    <t>Sade Ortega</t>
  </si>
  <si>
    <t>Klamath Falls, ID 88498</t>
  </si>
  <si>
    <t>1406 Id, Rd.</t>
  </si>
  <si>
    <t>Alma Oliver</t>
  </si>
  <si>
    <t>Lodi, MS 91788</t>
  </si>
  <si>
    <t>P.O. Box 991, 6970 Est, Avenue</t>
  </si>
  <si>
    <t>Igor Nixon</t>
  </si>
  <si>
    <t>Haverhill, NY 94688</t>
  </si>
  <si>
    <t>586-2005 Nullam Avenue</t>
  </si>
  <si>
    <t>Keely Nicholson</t>
  </si>
  <si>
    <t>Yuma, NC 43124</t>
  </si>
  <si>
    <t>Ap #112-4290 Mauris Street</t>
  </si>
  <si>
    <t>Nicholas Neal</t>
  </si>
  <si>
    <t>Scranton, SD 75048</t>
  </si>
  <si>
    <t>8999 Urna. Road</t>
  </si>
  <si>
    <t>Ori Myers</t>
  </si>
  <si>
    <t>Springdale, WY 33820</t>
  </si>
  <si>
    <t>P.O. Box 478, 2989 Amet, Avenue</t>
  </si>
  <si>
    <t>Paul Munoz</t>
  </si>
  <si>
    <t>Kemmerer, ME 65923</t>
  </si>
  <si>
    <t>P.O. Box 218, 1662 Purus, Ave</t>
  </si>
  <si>
    <t>Price Morales</t>
  </si>
  <si>
    <t>Temple City, MN 21184</t>
  </si>
  <si>
    <t>4361 Odio Rd.</t>
  </si>
  <si>
    <t>Ursula Moon</t>
  </si>
  <si>
    <t>Corona, LA 39439</t>
  </si>
  <si>
    <t>6060 Vestibulum Rd.</t>
  </si>
  <si>
    <t>Francesca Molina</t>
  </si>
  <si>
    <t>Basin, NE 92374</t>
  </si>
  <si>
    <t>984-7202 Tincidunt Avenue</t>
  </si>
  <si>
    <t>David Miranda</t>
  </si>
  <si>
    <t>Meriden, NV 23637</t>
  </si>
  <si>
    <t>1165 Facilisis Street</t>
  </si>
  <si>
    <t>Charde Mills</t>
  </si>
  <si>
    <t>Melrose, MA 66552</t>
  </si>
  <si>
    <t>Ap #340-8681 Consectetuer St.</t>
  </si>
  <si>
    <t>Willa Meyers</t>
  </si>
  <si>
    <t>Juneau, TX 49124</t>
  </si>
  <si>
    <t>6738 Condimentum Rd.</t>
  </si>
  <si>
    <t>Gabriel Melendez</t>
  </si>
  <si>
    <t>Pascagoula, IA 89207</t>
  </si>
  <si>
    <t>666-1366 Accumsan St.</t>
  </si>
  <si>
    <t>Lucius Mcneil</t>
  </si>
  <si>
    <t>Ap #788-7197 Vitae St.</t>
  </si>
  <si>
    <t>Tate Mcmahon</t>
  </si>
  <si>
    <t>Nevada City, IN 88672</t>
  </si>
  <si>
    <t>8098 Nisi Avenue</t>
  </si>
  <si>
    <t>Rhea Mcgee</t>
  </si>
  <si>
    <t>Methuen, MS 40839</t>
  </si>
  <si>
    <t>609-5574 Neque. Rd.</t>
  </si>
  <si>
    <t>Maxwell Mcfarland</t>
  </si>
  <si>
    <t>Scranton, VA 78763</t>
  </si>
  <si>
    <t>Ap #433-517 Vitae Road</t>
  </si>
  <si>
    <t>Charity Mccarthy</t>
  </si>
  <si>
    <t>Hopkinsville, MS 67102</t>
  </si>
  <si>
    <t>6685 Tellus St.</t>
  </si>
  <si>
    <t>Vladimir Malone</t>
  </si>
  <si>
    <t>Alexandria, VA 99051</t>
  </si>
  <si>
    <t>Ap #357-1597 Sapien, St.</t>
  </si>
  <si>
    <t>Harriet Malone</t>
  </si>
  <si>
    <t>Kansas City, NM 71156</t>
  </si>
  <si>
    <t>5527 Lorem, St.</t>
  </si>
  <si>
    <t>Keely Lynch</t>
  </si>
  <si>
    <t>Cumberland, KY 64860</t>
  </si>
  <si>
    <t>Ap #370-496 Nam St.</t>
  </si>
  <si>
    <t>Warren Lowe</t>
  </si>
  <si>
    <t>Garland, MA 19865</t>
  </si>
  <si>
    <t>Ap #159-6921 Mi St.</t>
  </si>
  <si>
    <t>Ira Lopez</t>
  </si>
  <si>
    <t>Schaumburg, FL 36352</t>
  </si>
  <si>
    <t>6464 Donec Ave</t>
  </si>
  <si>
    <t>Thaddeus Long</t>
  </si>
  <si>
    <t>Carbondale, MA 91389</t>
  </si>
  <si>
    <t>274-7777 Eget, Ave</t>
  </si>
  <si>
    <t>Lani Lloyd</t>
  </si>
  <si>
    <t>West Lafayette, WY 51383</t>
  </si>
  <si>
    <t>P.O. Box 442, 8530 Nunc St.</t>
  </si>
  <si>
    <t>Dante Levy</t>
  </si>
  <si>
    <t>Superior, OK 27022</t>
  </si>
  <si>
    <t>P.O. Box 684, 9358 Eu, St.</t>
  </si>
  <si>
    <t>P.O. Box 819, 7097 Quis Rd.</t>
  </si>
  <si>
    <t>Las Cruces, MD 66231</t>
  </si>
  <si>
    <t>P.O. Box 107, 3920 Curabitur Avenue</t>
  </si>
  <si>
    <t>Nichole Kirkland</t>
  </si>
  <si>
    <t>Maywood, DE 35997</t>
  </si>
  <si>
    <t>9651 Sem Av.</t>
  </si>
  <si>
    <t>Kaden Kirkland</t>
  </si>
  <si>
    <t>Elizabeth City, OK 72484</t>
  </si>
  <si>
    <t>546-255 Mi Avenue</t>
  </si>
  <si>
    <t>Zena Keller</t>
  </si>
  <si>
    <t>White Plains, NY 71812</t>
  </si>
  <si>
    <t>5689 Interdum Rd.</t>
  </si>
  <si>
    <t>Renee Keith</t>
  </si>
  <si>
    <t>Geneva, NM 42741</t>
  </si>
  <si>
    <t>379-255 Primis Rd.</t>
  </si>
  <si>
    <t>Fletcher Justice</t>
  </si>
  <si>
    <t>Berlin, WA 78787</t>
  </si>
  <si>
    <t>841-7175 Nec, Avenue</t>
  </si>
  <si>
    <t>Medge Joyner</t>
  </si>
  <si>
    <t>Camden, NY 43107</t>
  </si>
  <si>
    <t>P.O. Box 555, 4956 Malesuada Ave</t>
  </si>
  <si>
    <t>Kylan Joseph</t>
  </si>
  <si>
    <t>Erie, NH 70576</t>
  </si>
  <si>
    <t>674-1385 Pellentesque Road</t>
  </si>
  <si>
    <t>Imani Jefferson</t>
  </si>
  <si>
    <t>Stockton, MT 23349</t>
  </si>
  <si>
    <t>7032 At Rd.</t>
  </si>
  <si>
    <t>Echo Ingram</t>
  </si>
  <si>
    <t>668 Sed St.</t>
  </si>
  <si>
    <t>Caleb Hughes</t>
  </si>
  <si>
    <t>Peabody, OR 72623</t>
  </si>
  <si>
    <t>Ap #558-4522 Rutrum. Av.</t>
  </si>
  <si>
    <t>Tatyana Houston</t>
  </si>
  <si>
    <t>Oak Ridge, KS 64664</t>
  </si>
  <si>
    <t>751-6606 Integer St.</t>
  </si>
  <si>
    <t>Melinda Houston</t>
  </si>
  <si>
    <t>Miami Gardens, MN 40734</t>
  </si>
  <si>
    <t>675-7676 Enim. Av.</t>
  </si>
  <si>
    <t>Armando Horne</t>
  </si>
  <si>
    <t>Torrington, FL 13702</t>
  </si>
  <si>
    <t>715-1222 Magnis Ave</t>
  </si>
  <si>
    <t>Aladdin Hopper</t>
  </si>
  <si>
    <t>Kansas City, MD 90895</t>
  </si>
  <si>
    <t>3812 Ut Ave</t>
  </si>
  <si>
    <t>Hedda Hood</t>
  </si>
  <si>
    <t>Cerritos, MO 68483</t>
  </si>
  <si>
    <t>Ap #314-6130 Faucibus Rd.</t>
  </si>
  <si>
    <t>Hanae Hinton</t>
  </si>
  <si>
    <t>Yukon, RI 73158</t>
  </si>
  <si>
    <t>P.O. Box 929, 8239 Blandit Av.</t>
  </si>
  <si>
    <t>Brynn Hinton</t>
  </si>
  <si>
    <t>Binghamton, VT 50186</t>
  </si>
  <si>
    <t>P.O. Box 660, 8240 Sed St.</t>
  </si>
  <si>
    <t>Octavius Hines</t>
  </si>
  <si>
    <t>Warner Robins, CO 85055</t>
  </si>
  <si>
    <t>279-3285 Nam St.</t>
  </si>
  <si>
    <t>Kyla Henson</t>
  </si>
  <si>
    <t>San Marino, WI 80540</t>
  </si>
  <si>
    <t>3389 Egestas St.</t>
  </si>
  <si>
    <t>Clark Hendricks</t>
  </si>
  <si>
    <t>Camden, SD 48389</t>
  </si>
  <si>
    <t>P.O. Box 763, 6836 Gravida Street</t>
  </si>
  <si>
    <t>Martena Hebert</t>
  </si>
  <si>
    <t>Layton, ND 94983</t>
  </si>
  <si>
    <t>Ap #218-5658 Aliquet Av.</t>
  </si>
  <si>
    <t>Amy Head</t>
  </si>
  <si>
    <t>Brookfield, LA 90526</t>
  </si>
  <si>
    <t>P.O. Box 577, 3417 Nunc Rd.</t>
  </si>
  <si>
    <t>Solomon Haynes</t>
  </si>
  <si>
    <t>East Lansing, TX 76029</t>
  </si>
  <si>
    <t>267 Nullam Av.</t>
  </si>
  <si>
    <t>Stewart Hayden</t>
  </si>
  <si>
    <t>Tupelo, MO 92084</t>
  </si>
  <si>
    <t>627-8645 Sagittis Rd.</t>
  </si>
  <si>
    <t>Ronan Hayden</t>
  </si>
  <si>
    <t>Monterey Park, ID 37903</t>
  </si>
  <si>
    <t>P.O. Box 317, 3062 Eget Rd.</t>
  </si>
  <si>
    <t>Berk Hatfield</t>
  </si>
  <si>
    <t>Weymouth, NH 23798</t>
  </si>
  <si>
    <t>Ap #264-1204 Fames St.</t>
  </si>
  <si>
    <t>Uriel Harvey</t>
  </si>
  <si>
    <t>Zanesville, VT 32114</t>
  </si>
  <si>
    <t>6013 Aliquam St.</t>
  </si>
  <si>
    <t>Micah Harvey</t>
  </si>
  <si>
    <t>La Crosse, ME 19666</t>
  </si>
  <si>
    <t>8070 Proin Ave</t>
  </si>
  <si>
    <t>August Harvey</t>
  </si>
  <si>
    <t>Bellingham, AK 10608</t>
  </si>
  <si>
    <t>662-5601 Suspendisse St.</t>
  </si>
  <si>
    <t>Virginia Harmon</t>
  </si>
  <si>
    <t>Yuma, GA 60578</t>
  </si>
  <si>
    <t>2190 Ac St.</t>
  </si>
  <si>
    <t>Uriah Harmon</t>
  </si>
  <si>
    <t>Meriden, WA 50665</t>
  </si>
  <si>
    <t>542-1511 Nibh. St.</t>
  </si>
  <si>
    <t>Alana Gould</t>
  </si>
  <si>
    <t>Farmer City, IA 18282</t>
  </si>
  <si>
    <t>993-6177 Magna Road</t>
  </si>
  <si>
    <t>Cruz Goff</t>
  </si>
  <si>
    <t>Saint Joseph, IL 17466</t>
  </si>
  <si>
    <t>3886 Mauris Road</t>
  </si>
  <si>
    <t>Jason Gilmore</t>
  </si>
  <si>
    <t>Woburn, HI 37845</t>
  </si>
  <si>
    <t>P.O. Box 584, 7776 Quisque Avenue</t>
  </si>
  <si>
    <t>Vanna Gilliam</t>
  </si>
  <si>
    <t>Berlin, VA 32505</t>
  </si>
  <si>
    <t>P.O. Box 752, 3629 Facilisi. St.</t>
  </si>
  <si>
    <t>Imani Gibson</t>
  </si>
  <si>
    <t>Peoria, NH 92820</t>
  </si>
  <si>
    <t>Ap #912-3100 Aliquam Rd.</t>
  </si>
  <si>
    <t>Knox Garrison</t>
  </si>
  <si>
    <t>Odessa, AR 55481</t>
  </si>
  <si>
    <t>833-7877 Odio. Avenue</t>
  </si>
  <si>
    <t>Aaron Garner</t>
  </si>
  <si>
    <t>Christiansted, NH 42617</t>
  </si>
  <si>
    <t>600-170 A, Rd.</t>
  </si>
  <si>
    <t>Lance Fulton</t>
  </si>
  <si>
    <t>Reno, DC 59792</t>
  </si>
  <si>
    <t>Ap #910-4472 Ante, St.</t>
  </si>
  <si>
    <t>Sylvia Fuller</t>
  </si>
  <si>
    <t>Durant, MN 91640</t>
  </si>
  <si>
    <t>Ap #839-1756 Quisque Street</t>
  </si>
  <si>
    <t>Lance Fry</t>
  </si>
  <si>
    <t>Saint Cloud, NC 71868</t>
  </si>
  <si>
    <t>5093 Eu Street</t>
  </si>
  <si>
    <t>Colby Frederick</t>
  </si>
  <si>
    <t>Chino Hills, ID 16550</t>
  </si>
  <si>
    <t>Ap #836-6697 Eget, Street</t>
  </si>
  <si>
    <t>Tara Franklin</t>
  </si>
  <si>
    <t>West Jordan, GA 87456</t>
  </si>
  <si>
    <t>P.O. Box 386, 3835 Tempus Street</t>
  </si>
  <si>
    <t>Glenna Flores</t>
  </si>
  <si>
    <t>Des Moines, MT 68724</t>
  </si>
  <si>
    <t>Ap #414-4802 Tincidunt Street</t>
  </si>
  <si>
    <t>Blaze Flores</t>
  </si>
  <si>
    <t>La Verne, NC 26133</t>
  </si>
  <si>
    <t>Ap #475-2988 Aliquam Ave</t>
  </si>
  <si>
    <t>Jared Fleming</t>
  </si>
  <si>
    <t>Burbank, CA 11057</t>
  </si>
  <si>
    <t>Jin Fields</t>
  </si>
  <si>
    <t>Two Rivers, AL 51985</t>
  </si>
  <si>
    <t>8080 Gravida Avenue</t>
  </si>
  <si>
    <t>Herman Fernandez</t>
  </si>
  <si>
    <t>Austin, NC 94980</t>
  </si>
  <si>
    <t>Ap #398-3940 Donec Street</t>
  </si>
  <si>
    <t>Alexandra Faulkner</t>
  </si>
  <si>
    <t>Greenville, IL 38243</t>
  </si>
  <si>
    <t>211-9606 A, Ave</t>
  </si>
  <si>
    <t>Yeo Espinoza</t>
  </si>
  <si>
    <t>Richmond, PA 96290</t>
  </si>
  <si>
    <t>P.O. Box 113, 9244 Erat Ave</t>
  </si>
  <si>
    <t>Tyrone Erickson</t>
  </si>
  <si>
    <t>P.O. Box 314, 2762 Faucibus Ave</t>
  </si>
  <si>
    <t>Springfield, PA 72859</t>
  </si>
  <si>
    <t>2759 Praesent St.</t>
  </si>
  <si>
    <t>Noble Eaton</t>
  </si>
  <si>
    <t>Ap #586-5375 Auctor Avenue</t>
  </si>
  <si>
    <t>San Gabriel, GA 37768</t>
  </si>
  <si>
    <t>P.O. Box 859, 5831 Integer Rd.</t>
  </si>
  <si>
    <t>Noelle Dunlap</t>
  </si>
  <si>
    <t>Bessemer, MA 40598</t>
  </si>
  <si>
    <t>934-7262 Mauris St.</t>
  </si>
  <si>
    <t>Astra Duke</t>
  </si>
  <si>
    <t>Rock Island, RI 29863</t>
  </si>
  <si>
    <t>Ap #944-1258 Sollicitudin Ave</t>
  </si>
  <si>
    <t>Germaine Drake</t>
  </si>
  <si>
    <t>Brookfield, CO 35607</t>
  </si>
  <si>
    <t>P.O. Box 225, 9519 Eu Ave</t>
  </si>
  <si>
    <t>Magee Davis</t>
  </si>
  <si>
    <t>West Lafayette, WV 33242</t>
  </si>
  <si>
    <t>4370 Tincidunt Av.</t>
  </si>
  <si>
    <t>Geraldine Davidson</t>
  </si>
  <si>
    <t>Durham, DE 86475</t>
  </si>
  <si>
    <t>Ap #997-6467 In Rd.</t>
  </si>
  <si>
    <t>Hu Dalton</t>
  </si>
  <si>
    <t>San Antonio, GA 14066</t>
  </si>
  <si>
    <t>P.O. Box 187, 4017 Sed Av.</t>
  </si>
  <si>
    <t>Alana Cruz</t>
  </si>
  <si>
    <t>DeKalb, OH 95915</t>
  </si>
  <si>
    <t>160-3783 Sem, Road</t>
  </si>
  <si>
    <t>Phyllis Cox</t>
  </si>
  <si>
    <t>Sandpoint, TX 98576</t>
  </si>
  <si>
    <t>942-8386 Nec Road</t>
  </si>
  <si>
    <t>Cecilia Cox</t>
  </si>
  <si>
    <t>Hartland, CT 12925</t>
  </si>
  <si>
    <t>2718 Nisl St.</t>
  </si>
  <si>
    <t>Colton Compton</t>
  </si>
  <si>
    <t>Anderson, DC 13309</t>
  </si>
  <si>
    <t>Ap #403-3651 Semper Av.</t>
  </si>
  <si>
    <t>Georgia Collier</t>
  </si>
  <si>
    <t>Eureka, IN 17786</t>
  </si>
  <si>
    <t>Ap #154-1541 Mi Rd.</t>
  </si>
  <si>
    <t>Owen Chaney</t>
  </si>
  <si>
    <t>Columbus, SC 73692</t>
  </si>
  <si>
    <t>Ap #881-9027 Urna. Rd.</t>
  </si>
  <si>
    <t>Jonas Cervantes</t>
  </si>
  <si>
    <t>Kennewick, MT 92314</t>
  </si>
  <si>
    <t>107-3412 Vel St.</t>
  </si>
  <si>
    <t>Aquila Castro</t>
  </si>
  <si>
    <t>Clearwater, WV 51359</t>
  </si>
  <si>
    <t>P.O. Box 465, 5868 Adipiscing Ave</t>
  </si>
  <si>
    <t>Chloe Cash</t>
  </si>
  <si>
    <t>San Mateo, TN 98446</t>
  </si>
  <si>
    <t>Ap #531-912 Eu Rd.</t>
  </si>
  <si>
    <t>Nerea Case</t>
  </si>
  <si>
    <t>Caguas, OR 45534</t>
  </si>
  <si>
    <t>9007 Purus, Rd.</t>
  </si>
  <si>
    <t>Carter Carrillo</t>
  </si>
  <si>
    <t>Ventura, KY 19426</t>
  </si>
  <si>
    <t>1695 Sociis Av.</t>
  </si>
  <si>
    <t>Allen Carr</t>
  </si>
  <si>
    <t>Keene, NJ 23937</t>
  </si>
  <si>
    <t>P.O. Box 309, 6929 Vitae Rd.</t>
  </si>
  <si>
    <t>Xenos Campos</t>
  </si>
  <si>
    <t>Carrollton, IL 62662</t>
  </si>
  <si>
    <t>626-2437 Gravida. Ave</t>
  </si>
  <si>
    <t>Malik Cabrera</t>
  </si>
  <si>
    <t>Durant, UT 49957</t>
  </si>
  <si>
    <t>Ap #539-1008 Penatibus Road</t>
  </si>
  <si>
    <t>Maite Byrd</t>
  </si>
  <si>
    <t>Greenfield, HI 88012</t>
  </si>
  <si>
    <t>991-9829 Auctor. St.</t>
  </si>
  <si>
    <t>Marsden Byers</t>
  </si>
  <si>
    <t>Selma, CO 11710</t>
  </si>
  <si>
    <t>Autumn Burt</t>
  </si>
  <si>
    <t>San Clemente, IN 38451</t>
  </si>
  <si>
    <t>4848 Lacus Avenue</t>
  </si>
  <si>
    <t>McKenzie Burgess</t>
  </si>
  <si>
    <t>Providence, SC 47581</t>
  </si>
  <si>
    <t>P.O. Box 213, 3969 Dui, Avenue</t>
  </si>
  <si>
    <t>Brenna Burgess</t>
  </si>
  <si>
    <t>Durham, AK 52755</t>
  </si>
  <si>
    <t>P.O. Box 145, 4650 At, Rd.</t>
  </si>
  <si>
    <t>Athena Buckley</t>
  </si>
  <si>
    <t>Provo, OH 26824</t>
  </si>
  <si>
    <t>Ap #537-8398 Arcu. St.</t>
  </si>
  <si>
    <t>Oil City, TX 30434</t>
  </si>
  <si>
    <t>130-9445 Eu Street</t>
  </si>
  <si>
    <t>Quinlan Brooks</t>
  </si>
  <si>
    <t>Carson, WI 33521</t>
  </si>
  <si>
    <t>6063 Nec St.</t>
  </si>
  <si>
    <t>Vineland, WI 51380</t>
  </si>
  <si>
    <t>Ap #246-6280 Auctor St.</t>
  </si>
  <si>
    <t>Shana Briggs</t>
  </si>
  <si>
    <t>Annapolis, OH 45066</t>
  </si>
  <si>
    <t>643-4389 Dui Rd.</t>
  </si>
  <si>
    <t>Olga Boyle</t>
  </si>
  <si>
    <t>Casper, AR 10971</t>
  </si>
  <si>
    <t>P.O. Box 105, 9937 Ultricies Street</t>
  </si>
  <si>
    <t>Len Bowman</t>
  </si>
  <si>
    <t>Ruston, DC 36293</t>
  </si>
  <si>
    <t>Ap #803-3095 Sodales Rd.</t>
  </si>
  <si>
    <t>Gillian Booker</t>
  </si>
  <si>
    <t>Marina Del Rey, CA 35424</t>
  </si>
  <si>
    <t>4486 Euismod Av.</t>
  </si>
  <si>
    <t>Serina Bonner</t>
  </si>
  <si>
    <t>Bell Gardens, SD 98293</t>
  </si>
  <si>
    <t>Whilemina Blevins</t>
  </si>
  <si>
    <t>Rolling Hills Estates, OR 29237</t>
  </si>
  <si>
    <t>577-353 Risus. Street</t>
  </si>
  <si>
    <t>Brent Black</t>
  </si>
  <si>
    <t>Auburn Hills, NV 70004</t>
  </si>
  <si>
    <t>5604 Luctus Street</t>
  </si>
  <si>
    <t>Deborah Berry</t>
  </si>
  <si>
    <t>Altoona, AR 83390</t>
  </si>
  <si>
    <t>9261 Mus. Street</t>
  </si>
  <si>
    <t>Karleigh Bernard</t>
  </si>
  <si>
    <t>Ada, WA 32551</t>
  </si>
  <si>
    <t>P.O. Box 343, 2319 Sed St.</t>
  </si>
  <si>
    <t>Ali Bernard</t>
  </si>
  <si>
    <t>Woodruff, AL 10486</t>
  </si>
  <si>
    <t>Ap #498-9352 Arcu Avenue</t>
  </si>
  <si>
    <t>Rhea Benson</t>
  </si>
  <si>
    <t>P.O. Box 774, 8696 Orci Road</t>
  </si>
  <si>
    <t>Karyn Bender</t>
  </si>
  <si>
    <t>Provo, NE 23403</t>
  </si>
  <si>
    <t>5357 Nonummy Rd.</t>
  </si>
  <si>
    <t>Aladdin Bell</t>
  </si>
  <si>
    <t>Sandy, IN 63001</t>
  </si>
  <si>
    <t>P.O. Box 381, 3399 Cursus. Street</t>
  </si>
  <si>
    <t>Cecilia Barrett</t>
  </si>
  <si>
    <t>Wilson, SD 30165</t>
  </si>
  <si>
    <t>P.O. Box 275, 5902 Euismod Road</t>
  </si>
  <si>
    <t>Cyrus Barlow</t>
  </si>
  <si>
    <t>Morgan City, MI 20538</t>
  </si>
  <si>
    <t>6632 Non St.</t>
  </si>
  <si>
    <t>Tad Ballard</t>
  </si>
  <si>
    <t>Moline, DC 87001</t>
  </si>
  <si>
    <t>Ap #220-9024 Nulla Ave</t>
  </si>
  <si>
    <t>Oleg Ballard</t>
  </si>
  <si>
    <t>Bloomington, AZ 35343</t>
  </si>
  <si>
    <t>Ap #823-5337 Dis St.</t>
  </si>
  <si>
    <t>Noelani Bailey</t>
  </si>
  <si>
    <t>Huntington Beach, DE 13031</t>
  </si>
  <si>
    <t>5366 Parturient St.</t>
  </si>
  <si>
    <t>Yoko Alston</t>
  </si>
  <si>
    <t>Darlington, LA 19537</t>
  </si>
  <si>
    <t>419-2836 Malesuada St.</t>
  </si>
  <si>
    <t>Walker Alston</t>
  </si>
  <si>
    <t>Gatlinburg, MD 19756</t>
  </si>
  <si>
    <t>391 Iaculis St.</t>
  </si>
  <si>
    <t>Travis Alexander</t>
  </si>
  <si>
    <t>Liberal, NE 69348</t>
  </si>
  <si>
    <t>Raymond Aguilar</t>
  </si>
  <si>
    <t>Avalon, HI 60683</t>
  </si>
  <si>
    <t>526-3205 Sodales St.</t>
  </si>
  <si>
    <t>Britanney Adkins</t>
  </si>
  <si>
    <t>La Palma, KS 89738</t>
  </si>
  <si>
    <t>7657 Tortor St.</t>
  </si>
  <si>
    <t>Ruby Adams</t>
  </si>
  <si>
    <t>City, State Zipcode</t>
  </si>
  <si>
    <t>Street Address</t>
  </si>
  <si>
    <t>Phone</t>
  </si>
  <si>
    <t>North Little Rock, AK 45247</t>
  </si>
  <si>
    <t>Jim Romero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</si>
  <si>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</si>
  <si>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</si>
  <si>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</si>
  <si>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</si>
  <si>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</si>
  <si>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</si>
  <si>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</si>
  <si>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</si>
  <si>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</si>
  <si>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</si>
  <si>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</si>
  <si>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</si>
  <si>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</si>
  <si>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</si>
  <si>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</si>
  <si>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</si>
  <si>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</si>
  <si>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</si>
  <si>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</si>
  <si>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</si>
  <si>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</si>
  <si>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</si>
  <si>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</si>
  <si>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</si>
  <si>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</si>
  <si>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</si>
  <si>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</si>
  <si>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</si>
  <si>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</si>
  <si>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</si>
  <si>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</si>
  <si>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</si>
  <si>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</si>
  <si>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</si>
  <si>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</si>
  <si>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</si>
  <si>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</si>
  <si>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</si>
  <si>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</si>
  <si>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</si>
  <si>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</si>
  <si>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</si>
  <si>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</si>
  <si>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</si>
  <si>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</si>
  <si>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</si>
  <si>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</si>
  <si>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</si>
  <si>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</si>
  <si>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</si>
  <si>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</si>
  <si>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</si>
  <si>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</si>
  <si>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</si>
  <si>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</si>
  <si>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</si>
  <si>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</si>
  <si>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</si>
  <si>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</si>
  <si>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</si>
  <si>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</si>
  <si>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</si>
  <si>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</si>
  <si>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</si>
  <si>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</si>
  <si>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</si>
  <si>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</si>
  <si>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</si>
  <si>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</si>
  <si>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</si>
  <si>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</si>
  <si>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</si>
  <si>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</si>
  <si>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</si>
  <si>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</si>
  <si>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</si>
  <si>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</si>
  <si>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</si>
  <si>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</si>
  <si>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</si>
  <si>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</si>
  <si>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</si>
  <si>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</si>
  <si>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</si>
  <si>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</si>
  <si>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</si>
  <si>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</si>
  <si>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</si>
  <si>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</si>
  <si>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</si>
  <si>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</si>
  <si>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</si>
  <si>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</si>
  <si>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</si>
  <si>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</si>
  <si>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</si>
  <si>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</si>
  <si>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</si>
  <si>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</si>
  <si>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</si>
  <si>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</si>
  <si>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</si>
  <si>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</si>
  <si>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</si>
  <si>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</si>
  <si>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</si>
  <si>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</si>
  <si>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</si>
  <si>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</si>
  <si>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</si>
  <si>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</si>
  <si>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</si>
  <si>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</si>
  <si>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</si>
  <si>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</si>
  <si>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</si>
  <si>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</si>
  <si>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</si>
  <si>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</si>
  <si>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</si>
  <si>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</si>
  <si>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</si>
  <si>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</si>
  <si>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</si>
  <si>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</si>
  <si>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</si>
  <si>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</si>
  <si>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</si>
  <si>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</si>
  <si>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</si>
  <si>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</si>
  <si>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</si>
  <si>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</si>
  <si>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</si>
  <si>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</si>
  <si>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</si>
  <si>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</si>
  <si>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</si>
  <si>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</si>
  <si>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</si>
  <si>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</si>
  <si>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</si>
  <si>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</si>
  <si>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</si>
  <si>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</si>
  <si>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</si>
  <si>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</si>
  <si>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</si>
  <si>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</si>
  <si>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</si>
  <si>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</si>
  <si>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</si>
  <si>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</si>
  <si>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</si>
  <si>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</si>
  <si>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</si>
  <si>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</si>
  <si>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</si>
  <si>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</si>
  <si>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</si>
  <si>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</si>
  <si>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</si>
  <si>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</si>
  <si>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</si>
  <si>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</si>
  <si>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</si>
  <si>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</si>
  <si>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</si>
  <si>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</si>
  <si>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</si>
  <si>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</si>
  <si>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</si>
  <si>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</si>
  <si>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</si>
  <si>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</si>
  <si>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</si>
  <si>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</si>
  <si>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</si>
  <si>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</si>
  <si>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</si>
  <si>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</si>
  <si>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</si>
  <si>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</si>
  <si>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</si>
  <si>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</si>
  <si>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</si>
  <si>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</si>
  <si>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</si>
  <si>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</si>
  <si>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</si>
  <si>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</si>
  <si>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</si>
  <si>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</si>
  <si>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</si>
  <si>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</si>
  <si>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</si>
  <si>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</si>
  <si>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</si>
  <si>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</si>
  <si>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</si>
  <si>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</si>
  <si>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</si>
  <si>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</si>
  <si>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</si>
  <si>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</si>
  <si>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</si>
  <si>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</si>
  <si>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</si>
  <si>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</si>
  <si>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</si>
  <si>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</si>
  <si>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</si>
  <si>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</si>
  <si>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</si>
  <si>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</si>
  <si>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</si>
  <si>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</si>
  <si>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</si>
  <si>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</si>
  <si>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</si>
  <si>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</si>
  <si>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</si>
  <si>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</si>
  <si>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</si>
  <si>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</si>
  <si>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</si>
  <si>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</si>
  <si>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</si>
  <si>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</si>
  <si>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</si>
  <si>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</si>
  <si>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</si>
  <si>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</si>
  <si>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</si>
  <si>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</si>
  <si>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</si>
  <si>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</si>
  <si>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</si>
  <si>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</si>
  <si>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</si>
  <si>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</si>
  <si>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</si>
  <si>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</si>
  <si>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</si>
  <si>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</si>
  <si>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</si>
  <si>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</si>
  <si>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</si>
  <si>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</si>
  <si>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</si>
  <si>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</si>
  <si>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</si>
  <si>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</si>
  <si>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</si>
  <si>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</si>
  <si>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</si>
  <si>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</si>
  <si>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</si>
  <si>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</si>
  <si>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</si>
  <si>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</si>
  <si>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</si>
  <si>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</si>
  <si>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</si>
  <si>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</si>
  <si>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</si>
  <si>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</si>
  <si>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</si>
  <si>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</si>
  <si>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</si>
  <si>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</si>
  <si>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</si>
  <si>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</si>
  <si>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</si>
  <si>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</si>
  <si>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</si>
  <si>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</si>
  <si>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</si>
  <si>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</si>
  <si>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</si>
  <si>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</si>
  <si>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</si>
  <si>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</si>
  <si>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</si>
  <si>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</si>
  <si>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</si>
  <si>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</si>
  <si>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</si>
  <si>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</si>
  <si>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</si>
  <si>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</si>
  <si>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</si>
  <si>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</si>
  <si>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</si>
  <si>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</si>
  <si>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</si>
  <si>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</si>
  <si>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</si>
  <si>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</si>
  <si>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</si>
  <si>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</si>
  <si>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</si>
  <si>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</si>
  <si>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</si>
  <si>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</si>
  <si>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</si>
  <si>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</si>
  <si>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</si>
  <si>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</si>
  <si>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</si>
  <si>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</si>
  <si>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</si>
  <si>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</si>
  <si>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</si>
  <si>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</si>
  <si>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</si>
  <si>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</si>
  <si>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</si>
  <si>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</si>
  <si>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</si>
  <si>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</si>
  <si>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</si>
  <si>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</si>
  <si>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</si>
  <si>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</si>
  <si>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</si>
  <si>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</si>
  <si>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</si>
  <si>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</si>
  <si>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</si>
  <si>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</si>
  <si>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</si>
  <si>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</si>
  <si>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</si>
  <si>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</si>
  <si>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</si>
  <si>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</si>
  <si>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</si>
  <si>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</si>
  <si>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</si>
  <si>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</si>
  <si>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</si>
  <si>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</si>
  <si>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</si>
  <si>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</si>
  <si>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</si>
  <si>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</si>
  <si>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</si>
  <si>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</si>
  <si>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</si>
  <si>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</si>
  <si>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</si>
  <si>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</si>
  <si>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</si>
  <si>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</si>
  <si>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</si>
  <si>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</si>
  <si>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</si>
  <si>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</si>
  <si>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</si>
  <si>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</si>
  <si>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</si>
  <si>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</si>
  <si>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</si>
  <si>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</si>
  <si>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</si>
  <si>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</si>
  <si>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</si>
  <si>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</si>
  <si>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</si>
  <si>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</si>
  <si>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</si>
  <si>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</si>
  <si>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</si>
  <si>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</si>
  <si>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</si>
  <si>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</si>
  <si>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</si>
  <si>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</si>
  <si>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</si>
  <si>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</si>
  <si>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</si>
  <si>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</si>
  <si>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</si>
  <si>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</si>
  <si>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</si>
  <si>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</si>
  <si>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</si>
  <si>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</si>
  <si>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</si>
  <si>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</si>
  <si>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</si>
  <si>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</si>
  <si>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</si>
  <si>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</si>
  <si>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</si>
  <si>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</si>
  <si>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</si>
  <si>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</si>
  <si>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</si>
  <si>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</si>
  <si>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</si>
  <si>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</si>
  <si>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</si>
  <si>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</si>
  <si>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</si>
  <si>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</si>
  <si>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</si>
  <si>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</si>
  <si>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</si>
  <si>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</si>
  <si>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</si>
  <si>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</si>
  <si>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</si>
  <si>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</si>
  <si>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</si>
  <si>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</si>
  <si>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</si>
  <si>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</si>
  <si>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</si>
  <si>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</si>
  <si>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</si>
  <si>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</si>
  <si>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</si>
  <si>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</si>
  <si>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</si>
  <si>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</si>
  <si>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</si>
  <si>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</si>
  <si>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</si>
  <si>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</si>
  <si>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</si>
  <si>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</si>
  <si>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</si>
  <si>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</si>
  <si>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</si>
  <si>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</si>
  <si>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</si>
  <si>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</si>
  <si>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</si>
  <si>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</si>
  <si>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</si>
  <si>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</si>
  <si>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</si>
  <si>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</si>
  <si>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</si>
  <si>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</si>
  <si>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</si>
  <si>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</si>
  <si>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</si>
  <si>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</si>
  <si>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</si>
  <si>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</si>
  <si>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</si>
  <si>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</si>
  <si>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</si>
  <si>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</si>
  <si>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</si>
  <si>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</si>
  <si>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</si>
  <si>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</si>
  <si>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</si>
  <si>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</si>
  <si>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</si>
  <si>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</si>
  <si>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</si>
  <si>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</si>
  <si>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</si>
  <si>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</si>
  <si>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</si>
  <si>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</si>
  <si>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</si>
  <si>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</si>
  <si>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</si>
  <si>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</si>
  <si>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</si>
  <si>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</si>
  <si>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</si>
  <si>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</si>
  <si>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</si>
  <si>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</si>
  <si>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</si>
  <si>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</si>
  <si>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</si>
  <si>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</si>
  <si>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</si>
  <si>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</si>
  <si>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</si>
  <si>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</si>
  <si>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</si>
  <si>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</si>
  <si>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</si>
  <si>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</si>
  <si>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</si>
  <si>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</si>
  <si>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</si>
  <si>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</si>
  <si>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</si>
  <si>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</si>
  <si>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</si>
  <si>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</si>
  <si>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</si>
  <si>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</si>
  <si>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</si>
  <si>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</si>
  <si>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</si>
  <si>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</si>
  <si>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</si>
  <si>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</si>
  <si>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</si>
  <si>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</si>
  <si>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</si>
  <si>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</si>
  <si>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</si>
  <si>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</si>
  <si>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</si>
  <si>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</si>
  <si>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</si>
  <si>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</si>
  <si>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</si>
  <si>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</si>
  <si>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</si>
  <si>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</si>
  <si>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</si>
  <si>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</si>
  <si>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</si>
  <si>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</si>
  <si>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</si>
  <si>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</si>
  <si>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</si>
  <si>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</si>
  <si>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</si>
  <si>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</si>
  <si>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</si>
  <si>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</si>
  <si>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</si>
  <si>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</si>
  <si>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</si>
  <si>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</si>
  <si>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</si>
  <si>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</si>
  <si>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</si>
  <si>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</si>
  <si>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</si>
  <si>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</si>
  <si>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</si>
  <si>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</si>
  <si>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</si>
  <si>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</si>
  <si>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</si>
  <si>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</si>
  <si>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</si>
  <si>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</si>
  <si>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</si>
  <si>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</si>
  <si>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</si>
  <si>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</si>
  <si>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</si>
  <si>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</si>
  <si>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</si>
  <si>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</si>
  <si>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</si>
  <si>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</si>
  <si>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</si>
  <si>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</si>
  <si>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</si>
  <si>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</si>
  <si>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</si>
  <si>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</si>
  <si>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</si>
  <si>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</si>
  <si>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</si>
  <si>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</si>
  <si>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</si>
  <si>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</si>
  <si>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</si>
  <si>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</si>
  <si>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</si>
  <si>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</si>
  <si>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</si>
  <si>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</si>
  <si>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</si>
  <si>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</si>
  <si>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</si>
  <si>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</si>
  <si>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</si>
  <si>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</si>
  <si>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</si>
  <si>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</si>
  <si>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</si>
  <si>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</si>
  <si>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</si>
  <si>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</si>
  <si>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</si>
  <si>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</si>
  <si>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</si>
  <si>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</si>
  <si>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</si>
  <si>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</si>
  <si>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</si>
  <si>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</si>
  <si>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</si>
  <si>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</si>
  <si>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</si>
  <si>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</si>
  <si>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</si>
  <si>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</si>
  <si>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</si>
  <si>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</si>
  <si>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</si>
  <si>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</si>
  <si>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</si>
  <si>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</si>
  <si>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</si>
  <si>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</si>
  <si>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</si>
  <si>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</si>
  <si>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</si>
  <si>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</si>
  <si>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</si>
  <si>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</si>
  <si>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</si>
  <si>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</si>
  <si>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</si>
  <si>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</si>
  <si>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</si>
  <si>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</si>
  <si>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</si>
  <si>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</si>
  <si>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</si>
  <si>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</si>
  <si>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</si>
  <si>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</si>
  <si>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</si>
  <si>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</si>
  <si>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</si>
  <si>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</si>
  <si>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</si>
  <si>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</si>
  <si>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</si>
  <si>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</si>
  <si>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</si>
  <si>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</si>
  <si>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</si>
  <si>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</si>
  <si>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</si>
  <si>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</si>
  <si>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</si>
  <si>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</si>
  <si>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</si>
  <si>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</si>
  <si>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</si>
  <si>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</si>
  <si>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</si>
  <si>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</si>
  <si>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</si>
  <si>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</si>
  <si>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</si>
  <si>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</si>
  <si>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</si>
  <si>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</si>
  <si>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</si>
  <si>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</si>
  <si>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</si>
  <si>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</si>
  <si>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</si>
  <si>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</si>
  <si>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</si>
  <si>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</si>
  <si>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</si>
  <si>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</si>
  <si>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</si>
  <si>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</si>
  <si>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</si>
  <si>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</si>
  <si>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</si>
  <si>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</si>
  <si>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</si>
  <si>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</si>
  <si>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</si>
  <si>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</si>
  <si>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</si>
  <si>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</si>
  <si>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</si>
  <si>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</si>
  <si>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</si>
  <si>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</si>
  <si>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</si>
  <si>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</si>
  <si>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</si>
  <si>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</si>
  <si>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</si>
  <si>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</si>
  <si>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</si>
  <si>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</si>
  <si>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</si>
  <si>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</si>
  <si>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</si>
  <si>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</si>
  <si>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</si>
  <si>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</si>
  <si>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</si>
  <si>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</si>
  <si>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</si>
  <si>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</si>
  <si>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</si>
  <si>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</si>
  <si>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</si>
  <si>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</si>
  <si>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</si>
  <si>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</si>
  <si>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</si>
  <si>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</si>
  <si>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</si>
  <si>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</si>
  <si>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</si>
  <si>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</si>
  <si>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</si>
  <si>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</si>
  <si>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</si>
  <si>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</si>
  <si>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</si>
  <si>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</si>
  <si>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</si>
  <si>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</si>
  <si>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</si>
  <si>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</si>
  <si>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</si>
  <si>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</si>
  <si>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</si>
  <si>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</si>
  <si>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</si>
  <si>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</si>
  <si>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</si>
  <si>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</si>
  <si>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</si>
  <si>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</si>
  <si>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</si>
  <si>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</si>
  <si>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</si>
  <si>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</si>
  <si>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</si>
  <si>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</si>
  <si>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</si>
  <si>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</si>
  <si>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</si>
  <si>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</si>
  <si>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</si>
  <si>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</si>
  <si>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</si>
  <si>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</si>
  <si>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</si>
  <si>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</si>
  <si>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</si>
  <si>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</si>
  <si>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</si>
  <si>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</si>
  <si>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</si>
  <si>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</si>
  <si>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</si>
  <si>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</si>
  <si>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</si>
  <si>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</si>
  <si>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</si>
  <si>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</si>
  <si>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</si>
  <si>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</si>
  <si>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</si>
  <si>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</si>
  <si>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</si>
  <si>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</si>
  <si>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</si>
  <si>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</si>
  <si>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</si>
  <si>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</si>
  <si>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</si>
  <si>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</si>
  <si>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</si>
  <si>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</si>
  <si>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</si>
  <si>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</si>
  <si>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</si>
  <si>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</si>
  <si>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</si>
  <si>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</si>
  <si>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</si>
  <si>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</si>
  <si>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</si>
  <si>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</si>
  <si>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Lawrence Tibbett</t>
  </si>
  <si>
    <t>Jim Duffy</t>
  </si>
  <si>
    <t>Compensation</t>
  </si>
  <si>
    <t>New Comp.</t>
  </si>
  <si>
    <t>Monroe, LA 83154</t>
  </si>
  <si>
    <t>Leonard Warren</t>
  </si>
  <si>
    <t>Robert Merrill</t>
  </si>
  <si>
    <t>Samuel Ramey</t>
  </si>
  <si>
    <t>Jerome Hines</t>
  </si>
  <si>
    <t>Mary Perez</t>
  </si>
  <si>
    <t>Al Garcia</t>
  </si>
  <si>
    <t>San Diego, CA 95689</t>
  </si>
  <si>
    <t>Dana Point, CA 90224</t>
  </si>
  <si>
    <t>Duarte, ME 00733</t>
  </si>
  <si>
    <t>Binghamton, KY 19088</t>
  </si>
  <si>
    <t>Fernley, NV 82240</t>
  </si>
  <si>
    <t>Denver, CO 87046</t>
  </si>
  <si>
    <t>Meriden, KY 40336</t>
  </si>
  <si>
    <t>Eau Claire, WI 87137</t>
  </si>
  <si>
    <t>Ap #589 Suspen Street</t>
  </si>
  <si>
    <t>Ap #966 Vulputate, Ave</t>
  </si>
  <si>
    <t>Ap #708 Placerat, Av.</t>
  </si>
  <si>
    <t>Ap #803 Quis Rd.</t>
  </si>
  <si>
    <t>MR</t>
  </si>
  <si>
    <t>MDR</t>
  </si>
  <si>
    <t>Anderson, Michael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</si>
  <si>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</si>
  <si>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</si>
  <si>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</si>
  <si>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</si>
  <si>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</si>
  <si>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</si>
  <si>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</si>
  <si>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</si>
  <si>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</si>
  <si>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</si>
  <si>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</si>
  <si>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</si>
  <si>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</si>
  <si>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</si>
  <si>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</si>
  <si>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</si>
  <si>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</si>
  <si>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</si>
  <si>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</si>
  <si>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</si>
  <si>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</si>
  <si>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</si>
  <si>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</si>
  <si>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</si>
  <si>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</si>
  <si>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</si>
  <si>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</si>
  <si>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</si>
  <si>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</si>
  <si>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</si>
  <si>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</si>
  <si>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</si>
  <si>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</si>
  <si>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</si>
  <si>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</si>
  <si>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</si>
  <si>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</si>
  <si>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</si>
  <si>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</si>
  <si>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</si>
  <si>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</si>
  <si>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</si>
  <si>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</si>
  <si>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</si>
  <si>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</si>
  <si>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</si>
  <si>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</si>
  <si>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</si>
  <si>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</si>
  <si>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</si>
  <si>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</si>
  <si>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</si>
  <si>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</si>
  <si>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</si>
  <si>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</si>
  <si>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</si>
  <si>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</si>
  <si>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</si>
  <si>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</si>
  <si>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</si>
  <si>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</si>
  <si>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</si>
  <si>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</si>
  <si>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</si>
  <si>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</si>
  <si>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</si>
  <si>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</si>
  <si>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</si>
  <si>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</si>
  <si>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</si>
  <si>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</si>
  <si>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</si>
  <si>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</si>
  <si>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</si>
  <si>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</si>
  <si>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</si>
  <si>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</si>
  <si>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</si>
  <si>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</si>
  <si>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</si>
  <si>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</si>
  <si>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</si>
  <si>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</si>
  <si>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</si>
  <si>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</si>
  <si>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</si>
  <si>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</si>
  <si>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</si>
  <si>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</si>
  <si>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</si>
  <si>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</si>
  <si>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</si>
  <si>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</si>
  <si>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</si>
  <si>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</si>
  <si>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</si>
  <si>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</si>
  <si>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</si>
  <si>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</si>
  <si>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</si>
  <si>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</si>
  <si>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</si>
  <si>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</si>
  <si>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</si>
  <si>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</si>
  <si>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</si>
  <si>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</si>
  <si>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</si>
  <si>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</si>
  <si>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</si>
  <si>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</si>
  <si>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</si>
  <si>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</si>
  <si>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</si>
  <si>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</si>
  <si>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</si>
  <si>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</si>
  <si>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</si>
  <si>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</si>
  <si>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</si>
  <si>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</si>
  <si>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</si>
  <si>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</si>
  <si>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</si>
  <si>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</si>
  <si>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</si>
  <si>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</si>
  <si>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</si>
  <si>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</si>
  <si>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</si>
  <si>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</si>
  <si>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</si>
  <si>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</si>
  <si>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</si>
  <si>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</si>
  <si>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</si>
  <si>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</si>
  <si>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</si>
  <si>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</si>
  <si>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</si>
  <si>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</si>
  <si>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</si>
  <si>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</si>
  <si>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</si>
  <si>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</si>
  <si>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</si>
  <si>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</si>
  <si>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</si>
  <si>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</si>
  <si>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</si>
  <si>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</si>
  <si>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</si>
  <si>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</si>
  <si>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</si>
  <si>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</si>
  <si>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</si>
  <si>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</si>
  <si>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</si>
  <si>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</si>
  <si>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</si>
  <si>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</si>
  <si>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</si>
  <si>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</si>
  <si>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</si>
  <si>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</si>
  <si>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</si>
  <si>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</si>
  <si>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</si>
  <si>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</si>
  <si>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</si>
  <si>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</si>
  <si>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</si>
  <si>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</si>
  <si>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</si>
  <si>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</si>
  <si>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</si>
  <si>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</si>
  <si>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</si>
  <si>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</si>
  <si>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</si>
  <si>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</si>
  <si>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</si>
  <si>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</si>
  <si>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</si>
  <si>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</si>
  <si>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</si>
  <si>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</si>
  <si>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</si>
  <si>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</si>
  <si>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</si>
  <si>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</si>
  <si>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</si>
  <si>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</si>
  <si>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</si>
  <si>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</si>
  <si>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</si>
  <si>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</si>
  <si>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</si>
  <si>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</si>
  <si>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</si>
  <si>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</si>
  <si>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</si>
  <si>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</si>
  <si>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</si>
  <si>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</si>
  <si>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</si>
  <si>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</si>
  <si>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</si>
  <si>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</si>
  <si>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</si>
  <si>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</si>
  <si>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</si>
  <si>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</si>
  <si>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</si>
  <si>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</si>
  <si>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</si>
  <si>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</si>
  <si>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</si>
  <si>
    <t>ID #</t>
  </si>
  <si>
    <t>Anderson, Terry</t>
  </si>
  <si>
    <t>Salesperson</t>
  </si>
  <si>
    <t>Product</t>
  </si>
  <si>
    <t>Region</t>
  </si>
  <si>
    <t>Customer</t>
  </si>
  <si>
    <t>Date</t>
  </si>
  <si>
    <t>Items</t>
  </si>
  <si>
    <t>NE</t>
  </si>
  <si>
    <t>NW</t>
  </si>
  <si>
    <t>SE</t>
  </si>
  <si>
    <t>SW</t>
  </si>
  <si>
    <t>Grand Total</t>
  </si>
  <si>
    <t>Loman, Willy</t>
  </si>
  <si>
    <t>Dishwashers</t>
  </si>
  <si>
    <t>Home Emporium</t>
  </si>
  <si>
    <t>Babowsky, Bill</t>
  </si>
  <si>
    <t>Levene, Shelley</t>
  </si>
  <si>
    <t>Televisions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</si>
  <si>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</si>
  <si>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</si>
  <si>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</si>
  <si>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</si>
  <si>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</si>
  <si>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</si>
  <si>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</si>
  <si>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</si>
  <si>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</si>
  <si>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</si>
  <si>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</si>
  <si>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</si>
  <si>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</si>
  <si>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</si>
  <si>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</si>
  <si>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Comp.</t>
  </si>
  <si>
    <t>$ Amount</t>
  </si>
  <si>
    <t>Furness, Betty</t>
  </si>
  <si>
    <t>Grand Total------&gt;</t>
  </si>
  <si>
    <t>Column Labels</t>
  </si>
  <si>
    <t>Row Labels</t>
  </si>
  <si>
    <t>Sum of $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</si>
</sst>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&lt;=9999999]###\-####;\(###\)\ ###\-####"/>
    <numFmt numFmtId="166" formatCode="_(* #,##0_);_(* \(#,##0\);_(* &quot;-&quot;??_);_(@_)"/>
    <numFmt numFmtId="167" formatCode="0.00%;\(0.00%\)"/>
    <numFmt numFmtId="168" formatCode="0_);\(0\)"/>
    <numFmt numFmtId="169" formatCode="000\-00\-0000"/>
    <numFmt numFmtId="170" formatCode="0.0%"/>
    <numFmt numFmtId="172" formatCode="_-[$$-409]* #,##0.00_ ;_-[$$-409]* \-#,##0.00\ ;_-[$$-409]* &quot;-&quot;??_ ;_-@_ 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89">
    <xf numFmtId="0" fontId="0" fillId="0" borderId="0" xfId="0"/>
    <xf numFmtId="0" fontId="8" fillId="2" borderId="2" xfId="3" applyFont="1" applyFill="1" applyBorder="1" applyAlignment="1" applyProtection="1">
      <alignment horizontal="left" vertical="top"/>
      <protection locked="0"/>
    </xf>
    <xf numFmtId="0" fontId="8" fillId="2" borderId="2" xfId="3" applyFont="1" applyFill="1" applyBorder="1" applyAlignment="1" applyProtection="1">
      <alignment horizontal="center" vertical="top"/>
      <protection locked="0"/>
    </xf>
    <xf numFmtId="0" fontId="8" fillId="2" borderId="2" xfId="3" applyFont="1" applyFill="1" applyBorder="1" applyAlignment="1" applyProtection="1">
      <alignment vertical="top"/>
      <protection locked="0"/>
    </xf>
    <xf numFmtId="15" fontId="8" fillId="2" borderId="2" xfId="3" applyNumberFormat="1" applyFont="1" applyFill="1" applyBorder="1" applyAlignment="1" applyProtection="1">
      <alignment horizontal="right" vertical="top"/>
      <protection locked="0"/>
    </xf>
    <xf numFmtId="0" fontId="8" fillId="2" borderId="2" xfId="3" applyFont="1" applyFill="1" applyBorder="1" applyAlignment="1">
      <alignment horizontal="right" vertical="top"/>
    </xf>
    <xf numFmtId="166" fontId="8" fillId="2" borderId="2" xfId="4" applyNumberFormat="1" applyFont="1" applyFill="1" applyBorder="1" applyAlignment="1" applyProtection="1">
      <alignment vertical="top"/>
      <protection locked="0"/>
    </xf>
    <xf numFmtId="0" fontId="9" fillId="0" borderId="0" xfId="3" applyFont="1" applyProtection="1">
      <protection locked="0"/>
    </xf>
    <xf numFmtId="167" fontId="8" fillId="0" borderId="0" xfId="5" applyNumberFormat="1" applyFont="1" applyFill="1" applyBorder="1" applyAlignment="1" applyProtection="1">
      <alignment vertical="top" wrapText="1"/>
      <protection locked="0"/>
    </xf>
    <xf numFmtId="0" fontId="8" fillId="0" borderId="3" xfId="3" applyFont="1" applyBorder="1" applyAlignment="1" applyProtection="1">
      <alignment vertical="center"/>
      <protection locked="0"/>
    </xf>
    <xf numFmtId="0" fontId="9" fillId="0" borderId="0" xfId="3" applyFont="1" applyAlignment="1" applyProtection="1">
      <alignment horizontal="center"/>
      <protection locked="0"/>
    </xf>
    <xf numFmtId="15" fontId="9" fillId="0" borderId="0" xfId="3" applyNumberFormat="1" applyFont="1" applyProtection="1">
      <protection locked="0"/>
    </xf>
    <xf numFmtId="166" fontId="9" fillId="0" borderId="0" xfId="4" applyNumberFormat="1" applyFont="1" applyFill="1" applyProtection="1"/>
    <xf numFmtId="166" fontId="9" fillId="0" borderId="0" xfId="4" applyNumberFormat="1" applyFont="1" applyProtection="1">
      <protection locked="0"/>
    </xf>
    <xf numFmtId="166" fontId="9" fillId="0" borderId="0" xfId="4" applyNumberFormat="1" applyFont="1" applyFill="1" applyAlignment="1" applyProtection="1">
      <protection locked="0"/>
    </xf>
    <xf numFmtId="9" fontId="9" fillId="0" borderId="0" xfId="5" applyFont="1" applyProtection="1">
      <protection locked="0"/>
    </xf>
    <xf numFmtId="168" fontId="9" fillId="3" borderId="2" xfId="4" applyNumberFormat="1" applyFont="1" applyFill="1" applyBorder="1" applyProtection="1">
      <protection locked="0"/>
    </xf>
    <xf numFmtId="166" fontId="9" fillId="3" borderId="2" xfId="4" applyNumberFormat="1" applyFont="1" applyFill="1" applyBorder="1" applyProtection="1">
      <protection locked="0"/>
    </xf>
    <xf numFmtId="166" fontId="9" fillId="0" borderId="0" xfId="4" applyNumberFormat="1" applyFont="1" applyAlignment="1" applyProtection="1">
      <protection locked="0"/>
    </xf>
    <xf numFmtId="166" fontId="9" fillId="0" borderId="0" xfId="4" applyNumberFormat="1" applyFont="1" applyFill="1" applyBorder="1" applyProtection="1"/>
    <xf numFmtId="166" fontId="9" fillId="0" borderId="0" xfId="4" applyNumberFormat="1" applyFont="1" applyBorder="1" applyProtection="1">
      <protection locked="0"/>
    </xf>
    <xf numFmtId="0" fontId="9" fillId="0" borderId="0" xfId="3" applyFont="1"/>
    <xf numFmtId="166" fontId="8" fillId="2" borderId="2" xfId="1" applyNumberFormat="1" applyFont="1" applyFill="1" applyBorder="1" applyAlignment="1" applyProtection="1">
      <alignment horizontal="right" vertical="top"/>
    </xf>
    <xf numFmtId="166" fontId="9" fillId="0" borderId="0" xfId="1" applyNumberFormat="1" applyFont="1" applyProtection="1"/>
    <xf numFmtId="14" fontId="9" fillId="0" borderId="0" xfId="3" applyNumberFormat="1" applyFont="1" applyProtection="1">
      <protection locked="0"/>
    </xf>
    <xf numFmtId="0" fontId="6" fillId="0" borderId="0" xfId="2" applyFont="1"/>
    <xf numFmtId="0" fontId="3" fillId="0" borderId="0" xfId="2" applyFont="1" applyAlignment="1">
      <alignment wrapText="1"/>
    </xf>
    <xf numFmtId="0" fontId="3" fillId="0" borderId="0" xfId="2" applyFont="1"/>
    <xf numFmtId="165" fontId="3" fillId="0" borderId="0" xfId="2" applyNumberFormat="1" applyFont="1" applyAlignment="1">
      <alignment wrapText="1"/>
    </xf>
    <xf numFmtId="165" fontId="3" fillId="0" borderId="1" xfId="2" applyNumberFormat="1" applyFont="1" applyBorder="1" applyAlignment="1">
      <alignment wrapText="1"/>
    </xf>
    <xf numFmtId="0" fontId="3" fillId="0" borderId="1" xfId="2" applyFont="1" applyBorder="1" applyAlignment="1">
      <alignment wrapText="1"/>
    </xf>
    <xf numFmtId="165" fontId="3" fillId="0" borderId="0" xfId="2" applyNumberFormat="1" applyFont="1"/>
    <xf numFmtId="165" fontId="6" fillId="0" borderId="0" xfId="2" applyNumberFormat="1" applyFont="1" applyAlignment="1">
      <alignment horizontal="center"/>
    </xf>
    <xf numFmtId="169" fontId="9" fillId="0" borderId="0" xfId="3" applyNumberFormat="1" applyFont="1" applyProtection="1">
      <protection locked="0"/>
    </xf>
    <xf numFmtId="0" fontId="10" fillId="0" borderId="0" xfId="3" applyFont="1"/>
    <xf numFmtId="0" fontId="11" fillId="0" borderId="0" xfId="3" applyFont="1"/>
    <xf numFmtId="14" fontId="10" fillId="0" borderId="0" xfId="3" applyNumberFormat="1" applyFont="1" applyAlignment="1">
      <alignment horizontal="right"/>
    </xf>
    <xf numFmtId="0" fontId="10" fillId="0" borderId="0" xfId="3" applyFont="1" applyAlignment="1">
      <alignment horizontal="right"/>
    </xf>
    <xf numFmtId="14" fontId="11" fillId="0" borderId="0" xfId="3" applyNumberFormat="1" applyFont="1"/>
    <xf numFmtId="0" fontId="10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170" fontId="8" fillId="0" borderId="3" xfId="6" applyNumberFormat="1" applyFont="1" applyBorder="1" applyAlignment="1" applyProtection="1">
      <alignment vertical="center"/>
      <protection locked="0"/>
    </xf>
    <xf numFmtId="170" fontId="9" fillId="3" borderId="2" xfId="6" applyNumberFormat="1" applyFont="1" applyFill="1" applyBorder="1" applyProtection="1">
      <protection locked="0"/>
    </xf>
    <xf numFmtId="170" fontId="9" fillId="0" borderId="0" xfId="6" applyNumberFormat="1" applyFont="1" applyProtection="1">
      <protection locked="0"/>
    </xf>
    <xf numFmtId="14" fontId="9" fillId="0" borderId="0" xfId="3" applyNumberFormat="1" applyFont="1"/>
    <xf numFmtId="15" fontId="9" fillId="0" borderId="0" xfId="3" applyNumberFormat="1" applyFont="1"/>
    <xf numFmtId="3" fontId="9" fillId="0" borderId="0" xfId="3" applyNumberFormat="1" applyFont="1"/>
    <xf numFmtId="166" fontId="9" fillId="0" borderId="0" xfId="4" applyNumberFormat="1" applyFont="1"/>
    <xf numFmtId="0" fontId="2" fillId="0" borderId="0" xfId="7" applyAlignment="1">
      <alignment horizontal="left"/>
    </xf>
    <xf numFmtId="3" fontId="9" fillId="0" borderId="0" xfId="4" applyNumberFormat="1" applyFont="1"/>
    <xf numFmtId="166" fontId="9" fillId="0" borderId="0" xfId="4" applyNumberFormat="1" applyFont="1" applyBorder="1"/>
    <xf numFmtId="0" fontId="9" fillId="0" borderId="0" xfId="3" applyFont="1" applyAlignment="1">
      <alignment horizontal="center"/>
    </xf>
    <xf numFmtId="166" fontId="9" fillId="0" borderId="0" xfId="4" applyNumberFormat="1" applyFont="1" applyProtection="1"/>
    <xf numFmtId="166" fontId="9" fillId="0" borderId="0" xfId="4" applyNumberFormat="1" applyFont="1" applyFill="1" applyAlignment="1" applyProtection="1"/>
    <xf numFmtId="166" fontId="9" fillId="0" borderId="0" xfId="4" applyNumberFormat="1" applyFont="1" applyBorder="1" applyProtection="1"/>
    <xf numFmtId="166" fontId="9" fillId="0" borderId="0" xfId="4" applyNumberFormat="1" applyFont="1" applyAlignment="1" applyProtection="1"/>
    <xf numFmtId="14" fontId="8" fillId="2" borderId="2" xfId="3" applyNumberFormat="1" applyFont="1" applyFill="1" applyBorder="1" applyAlignment="1" applyProtection="1">
      <alignment horizontal="right" vertical="top"/>
      <protection locked="0"/>
    </xf>
    <xf numFmtId="0" fontId="1" fillId="0" borderId="0" xfId="7" applyFont="1" applyAlignment="1">
      <alignment horizontal="left"/>
    </xf>
    <xf numFmtId="0" fontId="9" fillId="4" borderId="0" xfId="3" applyFont="1" applyFill="1"/>
    <xf numFmtId="0" fontId="9" fillId="5" borderId="0" xfId="3" applyFont="1" applyFill="1"/>
    <xf numFmtId="3" fontId="8" fillId="0" borderId="0" xfId="1" applyNumberFormat="1" applyFont="1"/>
    <xf numFmtId="3" fontId="8" fillId="4" borderId="0" xfId="1" applyNumberFormat="1" applyFont="1" applyFill="1"/>
    <xf numFmtId="3" fontId="8" fillId="5" borderId="0" xfId="1" applyNumberFormat="1" applyFont="1" applyFill="1"/>
    <xf numFmtId="3" fontId="9" fillId="0" borderId="0" xfId="1" applyNumberFormat="1" applyFont="1"/>
    <xf numFmtId="3" fontId="9" fillId="0" borderId="0" xfId="1" applyNumberFormat="1" applyFont="1" applyBorder="1"/>
    <xf numFmtId="3" fontId="8" fillId="2" borderId="2" xfId="1" applyNumberFormat="1" applyFont="1" applyFill="1" applyBorder="1" applyAlignment="1" applyProtection="1">
      <alignment horizontal="right" vertical="top"/>
    </xf>
    <xf numFmtId="3" fontId="9" fillId="0" borderId="0" xfId="1" applyNumberFormat="1" applyFont="1" applyProtection="1"/>
    <xf numFmtId="3" fontId="8" fillId="2" borderId="2" xfId="4" applyNumberFormat="1" applyFont="1" applyFill="1" applyBorder="1" applyAlignment="1" applyProtection="1">
      <alignment horizontal="right" vertical="top"/>
      <protection locked="0"/>
    </xf>
    <xf numFmtId="3" fontId="9" fillId="0" borderId="0" xfId="4" applyNumberFormat="1" applyFont="1" applyFill="1" applyAlignment="1" applyProtection="1">
      <protection locked="0"/>
    </xf>
    <xf numFmtId="3" fontId="9" fillId="0" borderId="0" xfId="4" applyNumberFormat="1" applyFont="1" applyAlignment="1" applyProtection="1">
      <protection locked="0"/>
    </xf>
    <xf numFmtId="0" fontId="8" fillId="6" borderId="2" xfId="3" applyFont="1" applyFill="1" applyBorder="1" applyAlignment="1">
      <alignment horizontal="left" vertical="top"/>
    </xf>
    <xf numFmtId="0" fontId="8" fillId="6" borderId="2" xfId="3" applyFont="1" applyFill="1" applyBorder="1" applyAlignment="1">
      <alignment horizontal="center" vertical="top"/>
    </xf>
    <xf numFmtId="0" fontId="8" fillId="6" borderId="2" xfId="3" applyFont="1" applyFill="1" applyBorder="1" applyAlignment="1">
      <alignment vertical="top"/>
    </xf>
    <xf numFmtId="15" fontId="8" fillId="6" borderId="2" xfId="3" applyNumberFormat="1" applyFont="1" applyFill="1" applyBorder="1" applyAlignment="1">
      <alignment horizontal="right" vertical="top"/>
    </xf>
    <xf numFmtId="0" fontId="8" fillId="6" borderId="2" xfId="3" applyFont="1" applyFill="1" applyBorder="1" applyAlignment="1">
      <alignment horizontal="right" vertical="top"/>
    </xf>
    <xf numFmtId="166" fontId="8" fillId="6" borderId="2" xfId="4" applyNumberFormat="1" applyFont="1" applyFill="1" applyBorder="1" applyAlignment="1" applyProtection="1">
      <alignment vertical="top"/>
    </xf>
    <xf numFmtId="166" fontId="8" fillId="6" borderId="2" xfId="1" applyNumberFormat="1" applyFont="1" applyFill="1" applyBorder="1" applyAlignment="1" applyProtection="1">
      <alignment horizontal="right" vertical="top"/>
    </xf>
    <xf numFmtId="0" fontId="6" fillId="7" borderId="6" xfId="7" applyFont="1" applyFill="1" applyBorder="1" applyAlignment="1">
      <alignment horizontal="left"/>
    </xf>
    <xf numFmtId="3" fontId="6" fillId="7" borderId="5" xfId="1" applyNumberFormat="1" applyFont="1" applyFill="1" applyBorder="1"/>
    <xf numFmtId="0" fontId="6" fillId="8" borderId="5" xfId="7" applyFont="1" applyFill="1" applyBorder="1" applyAlignment="1">
      <alignment horizontal="right"/>
    </xf>
    <xf numFmtId="0" fontId="12" fillId="9" borderId="4" xfId="3" applyFont="1" applyFill="1" applyBorder="1" applyAlignment="1">
      <alignment vertical="top"/>
    </xf>
    <xf numFmtId="0" fontId="12" fillId="9" borderId="4" xfId="3" applyFont="1" applyFill="1" applyBorder="1" applyAlignment="1">
      <alignment horizontal="right" vertical="top" wrapText="1"/>
    </xf>
    <xf numFmtId="3" fontId="12" fillId="9" borderId="4" xfId="4" applyNumberFormat="1" applyFont="1" applyFill="1" applyBorder="1" applyAlignment="1">
      <alignment horizontal="right" vertical="top"/>
    </xf>
    <xf numFmtId="166" fontId="12" fillId="9" borderId="4" xfId="4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1" applyNumberFormat="1" applyFont="1" applyAlignment="1">
      <alignment horizontal="left"/>
    </xf>
    <xf numFmtId="172" fontId="0" fillId="0" borderId="0" xfId="1" applyNumberFormat="1" applyFont="1"/>
  </cellXfs>
  <cellStyles count="8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BB28E8AD-1973-4222-9E6D-B4F3FBD36465}"/>
    <cellStyle name="Percent" xfId="6" builtinId="5"/>
    <cellStyle name="Percent 2" xfId="5" xr:uid="{00000000-0005-0000-0000-000005000000}"/>
  </cellStyles>
  <dxfs count="3">
    <dxf>
      <numFmt numFmtId="172" formatCode="_-[$$-409]* #,##0.00_ ;_-[$$-409]* \-#,##0.00\ ;_-[$$-409]* &quot;-&quot;??_ ;_-@_ "/>
    </dxf>
    <dxf>
      <numFmt numFmtId="172" formatCode="_-[$$-409]* #,##0.00_ ;_-[$$-409]* \-#,##0.00\ ;_-[$$-409]* &quot;-&quot;??_ ;_-@_ "/>
    </dxf>
    <dxf>
      <numFmt numFmtId="171" formatCode="#,##0.00\ &quot;€&quot;"/>
    </dxf>
  </dxfs>
  <tableStyles count="0" defaultTableStyle="TableStyleMedium2" defaultPivotStyle="PivotStyleLight16"/>
  <colors>
    <mruColors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19A2-4CDF-A708-03F9EA3B443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19A2-4CDF-A708-03F9EA3B443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19A2-4CDF-A708-03F9EA3B443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19A2-4CDF-A708-03F9EA3B443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19A2-4CDF-A708-03F9EA3B443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19A2-4CDF-A708-03F9EA3B443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19A2-4CDF-A708-03F9EA3B443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19A2-4CDF-A708-03F9EA3B443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19A2-4CDF-A708-03F9EA3B443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19A2-4CDF-A708-03F9EA3B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FA2C-430F-9EF1-B1C0D4AF5E1A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FA2C-430F-9EF1-B1C0D4AF5E1A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FA2C-430F-9EF1-B1C0D4AF5E1A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FA2C-430F-9EF1-B1C0D4AF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842</xdr:row>
      <xdr:rowOff>0</xdr:rowOff>
    </xdr:from>
    <xdr:to>
      <xdr:col>7</xdr:col>
      <xdr:colOff>0</xdr:colOff>
      <xdr:row>842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9DAB73C-4AD8-40F4-99EA-9510800D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D3C6A4E4-39D6-49B7-9971-921413F1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240394</xdr:colOff>
      <xdr:row>0</xdr:row>
      <xdr:rowOff>99782</xdr:rowOff>
    </xdr:from>
    <xdr:to>
      <xdr:col>7</xdr:col>
      <xdr:colOff>2190750</xdr:colOff>
      <xdr:row>8</xdr:row>
      <xdr:rowOff>36285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7F23AA-813C-0B01-11D5-06F708E907D3}"/>
            </a:ext>
          </a:extLst>
        </xdr:cNvPr>
        <xdr:cNvSpPr/>
      </xdr:nvSpPr>
      <xdr:spPr>
        <a:xfrm>
          <a:off x="6177644" y="99782"/>
          <a:ext cx="1950356" cy="1478646"/>
        </a:xfrm>
        <a:prstGeom prst="roundRect">
          <a:avLst/>
        </a:prstGeom>
        <a:effectLst>
          <a:outerShdw blurRad="635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Large Appliance Sales </a:t>
          </a:r>
        </a:p>
        <a:p>
          <a:pPr algn="ctr"/>
          <a:r>
            <a:rPr lang="en-US" sz="2000" b="1"/>
            <a:t>2021 and 2022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" refreshedDate="45260.841268518518" createdVersion="8" refreshedVersion="8" minRefreshableVersion="3" recordCount="909" xr:uid="{244FF7FE-9648-42FD-AF5D-445D98D0AC80}">
  <cacheSource type="worksheet">
    <worksheetSource ref="A1:G910" sheet="PivotTable Data"/>
  </cacheSource>
  <cacheFields count="7">
    <cacheField name="Salesperson" numFmtId="0">
      <sharedItems/>
    </cacheField>
    <cacheField name="Product" numFmtId="0">
      <sharedItems count="5">
        <s v="Dishwashers"/>
        <s v="Televisions"/>
        <s v="Refrigerators"/>
        <s v="Dryers"/>
        <s v="Clothes Washers"/>
      </sharedItems>
    </cacheField>
    <cacheField name="Region" numFmtId="0">
      <sharedItems count="4">
        <s v="SE"/>
        <s v="SW"/>
        <s v="NW"/>
        <s v="NE"/>
      </sharedItems>
    </cacheField>
    <cacheField name="Customer" numFmtId="0">
      <sharedItems/>
    </cacheField>
    <cacheField name="Date" numFmtId="14">
      <sharedItems containsSemiMixedTypes="0" containsNonDate="0" containsDate="1" containsString="0" minDate="2021-01-01T00:00:00" maxDate="2022-12-28T00:00:00"/>
    </cacheField>
    <cacheField name="Items" numFmtId="3">
      <sharedItems containsSemiMixedTypes="0" containsString="0" containsNumber="1" containsInteger="1" minValue="3" maxValue="27"/>
    </cacheField>
    <cacheField name="$ Amount" numFmtId="166">
      <sharedItems containsSemiMixedTypes="0" containsString="0" containsNumber="1" minValue="1965" maxValue="27789.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Loman, Willy"/>
    <x v="0"/>
    <x v="0"/>
    <s v="Home Emporium"/>
    <d v="2022-03-25T00:00:00"/>
    <n v="6"/>
    <n v="3830"/>
  </r>
  <r>
    <s v="Levene, Shelley"/>
    <x v="1"/>
    <x v="1"/>
    <s v="Home Emporium"/>
    <d v="2022-12-16T00:00:00"/>
    <n v="18"/>
    <n v="18169.2"/>
  </r>
  <r>
    <s v="Babowsky, Bill"/>
    <x v="0"/>
    <x v="2"/>
    <s v="Kitchen Center"/>
    <d v="2022-08-29T00:00:00"/>
    <n v="9"/>
    <n v="5926.5"/>
  </r>
  <r>
    <s v="Tilley, Ernest"/>
    <x v="0"/>
    <x v="0"/>
    <s v="Kitchen Center"/>
    <d v="2021-06-21T00:00:00"/>
    <n v="6"/>
    <n v="3942"/>
  </r>
  <r>
    <s v="Moss, Dave"/>
    <x v="1"/>
    <x v="1"/>
    <s v="Appliance Mart"/>
    <d v="2021-12-30T00:00:00"/>
    <n v="8"/>
    <n v="8038"/>
  </r>
  <r>
    <s v="Roman, Barb"/>
    <x v="2"/>
    <x v="1"/>
    <s v="Appliance Mart"/>
    <d v="2021-05-21T00:00:00"/>
    <n v="4"/>
    <n v="4420"/>
  </r>
  <r>
    <s v="Pardo, Don"/>
    <x v="3"/>
    <x v="3"/>
    <s v="Home USA"/>
    <d v="2022-11-03T00:00:00"/>
    <n v="16"/>
    <n v="12872.615384615385"/>
  </r>
  <r>
    <s v="Popiel, Ron"/>
    <x v="4"/>
    <x v="1"/>
    <s v="Kitchen Center"/>
    <d v="2022-04-08T00:00:00"/>
    <n v="11"/>
    <n v="10483"/>
  </r>
  <r>
    <s v="Loman, Willy"/>
    <x v="1"/>
    <x v="1"/>
    <s v="Home Emporium"/>
    <d v="2022-08-08T00:00:00"/>
    <n v="13"/>
    <n v="13146.545454545454"/>
  </r>
  <r>
    <s v="Furness, Betty"/>
    <x v="3"/>
    <x v="2"/>
    <s v="Appliance Mart"/>
    <d v="2021-12-17T00:00:00"/>
    <n v="12"/>
    <n v="9621.3333333333339"/>
  </r>
  <r>
    <s v="Levene, Shelley"/>
    <x v="3"/>
    <x v="0"/>
    <s v="Home USA"/>
    <d v="2021-03-05T00:00:00"/>
    <n v="19"/>
    <n v="15246.866666666667"/>
  </r>
  <r>
    <s v="Furness, Betty"/>
    <x v="1"/>
    <x v="1"/>
    <s v="Appliance Mart"/>
    <d v="2022-08-04T00:00:00"/>
    <n v="18"/>
    <n v="18093.375"/>
  </r>
  <r>
    <s v="Roman, Barb"/>
    <x v="0"/>
    <x v="0"/>
    <s v="ElectroCity"/>
    <d v="2022-12-14T00:00:00"/>
    <n v="14"/>
    <n v="9187.1111111111095"/>
  </r>
  <r>
    <s v="Furness, Betty"/>
    <x v="0"/>
    <x v="1"/>
    <s v="ElectroCity"/>
    <d v="2021-01-10T00:00:00"/>
    <n v="13"/>
    <n v="8524.454545454546"/>
  </r>
  <r>
    <s v="Tilley, Ernest"/>
    <x v="1"/>
    <x v="0"/>
    <s v="Home USA"/>
    <d v="2021-09-13T00:00:00"/>
    <n v="14"/>
    <n v="14176.90909090909"/>
  </r>
  <r>
    <s v="Loman, Willy"/>
    <x v="3"/>
    <x v="0"/>
    <s v="Home USA"/>
    <d v="2021-04-04T00:00:00"/>
    <n v="8"/>
    <n v="6426.666666666667"/>
  </r>
  <r>
    <s v="Popiel, Ron"/>
    <x v="3"/>
    <x v="0"/>
    <s v="Kitchen Center"/>
    <d v="2022-08-07T00:00:00"/>
    <n v="9"/>
    <n v="7237.8"/>
  </r>
  <r>
    <s v="Loman, Willy"/>
    <x v="2"/>
    <x v="2"/>
    <s v="Home USA"/>
    <d v="2021-07-02T00:00:00"/>
    <n v="15"/>
    <n v="16681.25"/>
  </r>
  <r>
    <s v="Tilley, Ernest"/>
    <x v="0"/>
    <x v="2"/>
    <s v="Appliance Mart"/>
    <d v="2021-09-10T00:00:00"/>
    <n v="9"/>
    <n v="5886"/>
  </r>
  <r>
    <s v="Short, Dina"/>
    <x v="1"/>
    <x v="3"/>
    <s v="ElectroCity"/>
    <d v="2022-05-15T00:00:00"/>
    <n v="14"/>
    <n v="14133"/>
  </r>
  <r>
    <s v="Pardo, Don"/>
    <x v="1"/>
    <x v="2"/>
    <s v="ElectroCity"/>
    <d v="2021-01-20T00:00:00"/>
    <n v="13"/>
    <n v="13128.699999999999"/>
  </r>
  <r>
    <s v="Stout, Mary"/>
    <x v="2"/>
    <x v="0"/>
    <s v="Kitchen Center"/>
    <d v="2022-07-16T00:00:00"/>
    <n v="5"/>
    <n v="5562.5"/>
  </r>
  <r>
    <s v="Reimers, Ed"/>
    <x v="1"/>
    <x v="3"/>
    <s v="Home USA"/>
    <d v="2021-06-20T00:00:00"/>
    <n v="7"/>
    <n v="7089.5999999999995"/>
  </r>
  <r>
    <s v="Furness, Betty"/>
    <x v="1"/>
    <x v="3"/>
    <s v="Appliance Mart"/>
    <d v="2021-01-14T00:00:00"/>
    <n v="11"/>
    <n v="11078.571428571428"/>
  </r>
  <r>
    <s v="Moss, Dave"/>
    <x v="0"/>
    <x v="1"/>
    <s v="Kitchen Center"/>
    <d v="2021-10-01T00:00:00"/>
    <n v="7"/>
    <n v="4600.75"/>
  </r>
  <r>
    <s v="Loman, Willy"/>
    <x v="0"/>
    <x v="1"/>
    <s v="Kitchen Center"/>
    <d v="2021-05-07T00:00:00"/>
    <n v="11"/>
    <n v="7229.75"/>
  </r>
  <r>
    <s v="Babowsky, Bill"/>
    <x v="0"/>
    <x v="3"/>
    <s v="Home Emporium"/>
    <d v="2022-03-31T00:00:00"/>
    <n v="11"/>
    <n v="7220.7142857142862"/>
  </r>
  <r>
    <s v="Roman, Barb"/>
    <x v="2"/>
    <x v="3"/>
    <s v="Home Emporium"/>
    <d v="2021-06-18T00:00:00"/>
    <n v="12"/>
    <n v="13341.599999999999"/>
  </r>
  <r>
    <s v="Popiel, Ron"/>
    <x v="3"/>
    <x v="0"/>
    <s v="Home Emporium"/>
    <d v="2021-04-06T00:00:00"/>
    <n v="15"/>
    <n v="12060"/>
  </r>
  <r>
    <s v="Moss, Dave"/>
    <x v="3"/>
    <x v="2"/>
    <s v="Kitchen Center"/>
    <d v="2021-07-30T00:00:00"/>
    <n v="20"/>
    <n v="16052"/>
  </r>
  <r>
    <s v="Moss, Dave"/>
    <x v="1"/>
    <x v="2"/>
    <s v="Home USA"/>
    <d v="2021-09-12T00:00:00"/>
    <n v="15"/>
    <n v="15064.5"/>
  </r>
  <r>
    <s v="Pardo, Don"/>
    <x v="3"/>
    <x v="2"/>
    <s v="Appliance Mart"/>
    <d v="2021-01-03T00:00:00"/>
    <n v="5"/>
    <n v="4008.333333333333"/>
  </r>
  <r>
    <s v="Tilley, Ernest"/>
    <x v="3"/>
    <x v="0"/>
    <s v="ElectroCity"/>
    <d v="2022-04-04T00:00:00"/>
    <n v="11"/>
    <n v="8841.25"/>
  </r>
  <r>
    <s v="Roman, Barb"/>
    <x v="4"/>
    <x v="1"/>
    <s v="Home Emporium"/>
    <d v="2021-11-19T00:00:00"/>
    <n v="19"/>
    <n v="18196.571428571428"/>
  </r>
  <r>
    <s v="Furness, Betty"/>
    <x v="4"/>
    <x v="2"/>
    <s v="Kitchen Center"/>
    <d v="2021-06-21T00:00:00"/>
    <n v="16"/>
    <n v="15264"/>
  </r>
  <r>
    <s v="Babowsky, Bill"/>
    <x v="1"/>
    <x v="2"/>
    <s v="Home Emporium"/>
    <d v="2022-03-06T00:00:00"/>
    <n v="16"/>
    <n v="16077.714285714286"/>
  </r>
  <r>
    <s v="Pardo, Don"/>
    <x v="3"/>
    <x v="1"/>
    <s v="Home USA"/>
    <d v="2021-03-13T00:00:00"/>
    <n v="16"/>
    <n v="12849.333333333334"/>
  </r>
  <r>
    <s v="Roman, Barb"/>
    <x v="0"/>
    <x v="0"/>
    <s v="Kitchen Center"/>
    <d v="2021-06-18T00:00:00"/>
    <n v="9"/>
    <n v="5889.5999999999995"/>
  </r>
  <r>
    <s v="Short, Dina"/>
    <x v="2"/>
    <x v="3"/>
    <s v="Kitchen Center"/>
    <d v="2021-09-02T00:00:00"/>
    <n v="5"/>
    <n v="5550"/>
  </r>
  <r>
    <s v="Reimers, Ed"/>
    <x v="3"/>
    <x v="1"/>
    <s v="ElectroCity"/>
    <d v="2021-06-03T00:00:00"/>
    <n v="23"/>
    <n v="18425.555555555555"/>
  </r>
  <r>
    <s v="Stout, Mary"/>
    <x v="4"/>
    <x v="0"/>
    <s v="ElectroCity"/>
    <d v="2022-03-07T00:00:00"/>
    <n v="11"/>
    <n v="10528.375"/>
  </r>
  <r>
    <s v="Popiel, Ron"/>
    <x v="2"/>
    <x v="2"/>
    <s v="Home USA"/>
    <d v="2022-01-23T00:00:00"/>
    <n v="4"/>
    <n v="4448"/>
  </r>
  <r>
    <s v="Tilley, Ernest"/>
    <x v="0"/>
    <x v="0"/>
    <s v="ElectroCity"/>
    <d v="2021-01-01T00:00:00"/>
    <n v="8"/>
    <n v="5218.666666666667"/>
  </r>
  <r>
    <s v="Pardo, Don"/>
    <x v="3"/>
    <x v="0"/>
    <s v="Kitchen Center"/>
    <d v="2022-10-01T00:00:00"/>
    <n v="15"/>
    <n v="12113.75"/>
  </r>
  <r>
    <s v="Tilley, Ernest"/>
    <x v="3"/>
    <x v="0"/>
    <s v="Home Emporium"/>
    <d v="2022-07-08T00:00:00"/>
    <n v="7"/>
    <n v="5643.75"/>
  </r>
  <r>
    <s v="Loman, Willy"/>
    <x v="2"/>
    <x v="3"/>
    <s v="ElectroCity"/>
    <d v="2021-12-02T00:00:00"/>
    <n v="15"/>
    <n v="16577.307692307691"/>
  </r>
  <r>
    <s v="Loman, Willy"/>
    <x v="1"/>
    <x v="2"/>
    <s v="Home Emporium"/>
    <d v="2021-08-12T00:00:00"/>
    <n v="17"/>
    <n v="17190.384615384599"/>
  </r>
  <r>
    <s v="Babowsky, Bill"/>
    <x v="1"/>
    <x v="3"/>
    <s v="Home USA"/>
    <d v="2021-04-01T00:00:00"/>
    <n v="7"/>
    <n v="7025.6666666666661"/>
  </r>
  <r>
    <s v="Pardo, Don"/>
    <x v="4"/>
    <x v="3"/>
    <s v="Home USA"/>
    <d v="2022-02-13T00:00:00"/>
    <n v="8"/>
    <n v="7616"/>
  </r>
  <r>
    <s v="Stout, Mary"/>
    <x v="0"/>
    <x v="3"/>
    <s v="Home USA"/>
    <d v="2022-11-14T00:00:00"/>
    <n v="7"/>
    <n v="4590.25"/>
  </r>
  <r>
    <s v="Stout, Mary"/>
    <x v="0"/>
    <x v="3"/>
    <s v="ElectroCity"/>
    <d v="2021-03-06T00:00:00"/>
    <n v="11"/>
    <n v="7218.4444444444434"/>
  </r>
  <r>
    <s v="Furness, Betty"/>
    <x v="2"/>
    <x v="2"/>
    <s v="Appliance Mart"/>
    <d v="2021-10-07T00:00:00"/>
    <n v="6"/>
    <n v="6672"/>
  </r>
  <r>
    <s v="Loman, Willy"/>
    <x v="2"/>
    <x v="3"/>
    <s v="ElectroCity"/>
    <d v="2021-01-15T00:00:00"/>
    <n v="23"/>
    <n v="25361.333333333336"/>
  </r>
  <r>
    <s v="Reimers, Ed"/>
    <x v="3"/>
    <x v="3"/>
    <s v="Appliance Mart"/>
    <d v="2022-10-03T00:00:00"/>
    <n v="15"/>
    <n v="12094.5"/>
  </r>
  <r>
    <s v="Loman, Willy"/>
    <x v="2"/>
    <x v="1"/>
    <s v="Appliance Mart"/>
    <d v="2022-08-12T00:00:00"/>
    <n v="15"/>
    <n v="16549.615384615387"/>
  </r>
  <r>
    <s v="Short, Dina"/>
    <x v="1"/>
    <x v="0"/>
    <s v="Appliance Mart"/>
    <d v="2021-12-23T00:00:00"/>
    <n v="18"/>
    <n v="18188.400000000001"/>
  </r>
  <r>
    <s v="Loman, Willy"/>
    <x v="1"/>
    <x v="3"/>
    <s v="ElectroCity"/>
    <d v="2022-01-22T00:00:00"/>
    <n v="10"/>
    <n v="10096.666666666666"/>
  </r>
  <r>
    <s v="Pardo, Don"/>
    <x v="0"/>
    <x v="2"/>
    <s v="ElectroCity"/>
    <d v="2021-11-05T00:00:00"/>
    <n v="17"/>
    <n v="11189.923076923078"/>
  </r>
  <r>
    <s v="Moss, Dave"/>
    <x v="4"/>
    <x v="2"/>
    <s v="Home USA"/>
    <d v="2021-03-26T00:00:00"/>
    <n v="10"/>
    <n v="9602.8571428571431"/>
  </r>
  <r>
    <s v="Levene, Shelley"/>
    <x v="1"/>
    <x v="0"/>
    <s v="Appliance Mart"/>
    <d v="2022-12-01T00:00:00"/>
    <n v="13"/>
    <n v="13071.5"/>
  </r>
  <r>
    <s v="Loman, Willy"/>
    <x v="2"/>
    <x v="2"/>
    <s v="Appliance Mart"/>
    <d v="2021-04-28T00:00:00"/>
    <n v="7"/>
    <n v="7767.1999999999989"/>
  </r>
  <r>
    <s v="Loman, Willy"/>
    <x v="0"/>
    <x v="3"/>
    <s v="Kitchen Center"/>
    <d v="2022-01-10T00:00:00"/>
    <n v="6"/>
    <n v="3932"/>
  </r>
  <r>
    <s v="Levene, Shelley"/>
    <x v="1"/>
    <x v="3"/>
    <s v="Home Emporium"/>
    <d v="2021-05-20T00:00:00"/>
    <n v="11"/>
    <n v="11047.666666666668"/>
  </r>
  <r>
    <s v="Loman, Willy"/>
    <x v="2"/>
    <x v="1"/>
    <s v="Home Emporium"/>
    <d v="2021-10-08T00:00:00"/>
    <n v="7"/>
    <n v="7787.5"/>
  </r>
  <r>
    <s v="Loman, Willy"/>
    <x v="1"/>
    <x v="2"/>
    <s v="Appliance Mart"/>
    <d v="2021-03-23T00:00:00"/>
    <n v="21"/>
    <n v="21129.5"/>
  </r>
  <r>
    <s v="Tilley, Ernest"/>
    <x v="3"/>
    <x v="3"/>
    <s v="Home USA"/>
    <d v="2021-01-08T00:00:00"/>
    <n v="13"/>
    <n v="10459.800000000001"/>
  </r>
  <r>
    <s v="Babowsky, Bill"/>
    <x v="1"/>
    <x v="2"/>
    <s v="ElectroCity"/>
    <d v="2022-06-23T00:00:00"/>
    <n v="15"/>
    <n v="15070"/>
  </r>
  <r>
    <s v="Stout, Mary"/>
    <x v="2"/>
    <x v="2"/>
    <s v="Home USA"/>
    <d v="2021-01-25T00:00:00"/>
    <n v="10"/>
    <n v="11078"/>
  </r>
  <r>
    <s v="Babowsky, Bill"/>
    <x v="3"/>
    <x v="3"/>
    <s v="Home Emporium"/>
    <d v="2021-12-13T00:00:00"/>
    <n v="14"/>
    <n v="11222.90909090909"/>
  </r>
  <r>
    <s v="Babowsky, Bill"/>
    <x v="2"/>
    <x v="0"/>
    <s v="Kitchen Center"/>
    <d v="2022-11-26T00:00:00"/>
    <n v="8"/>
    <n v="8817.6"/>
  </r>
  <r>
    <s v="Reimers, Ed"/>
    <x v="4"/>
    <x v="3"/>
    <s v="Appliance Mart"/>
    <d v="2021-10-25T00:00:00"/>
    <n v="15"/>
    <n v="14389.5"/>
  </r>
  <r>
    <s v="Roman, Barb"/>
    <x v="1"/>
    <x v="1"/>
    <s v="Home Emporium"/>
    <d v="2022-02-11T00:00:00"/>
    <n v="9"/>
    <n v="9036"/>
  </r>
  <r>
    <s v="Tilley, Ernest"/>
    <x v="0"/>
    <x v="0"/>
    <s v="Home Emporium"/>
    <d v="2021-06-27T00:00:00"/>
    <n v="15"/>
    <n v="9788.181818181818"/>
  </r>
  <r>
    <s v="Loman, Willy"/>
    <x v="3"/>
    <x v="2"/>
    <s v="Home USA"/>
    <d v="2021-06-02T00:00:00"/>
    <n v="14"/>
    <n v="11238.888888888891"/>
  </r>
  <r>
    <s v="Loman, Willy"/>
    <x v="2"/>
    <x v="1"/>
    <s v="Home USA"/>
    <d v="2021-01-07T00:00:00"/>
    <n v="12"/>
    <n v="13336.800000000001"/>
  </r>
  <r>
    <s v="Furness, Betty"/>
    <x v="3"/>
    <x v="3"/>
    <s v="ElectroCity"/>
    <d v="2022-01-04T00:00:00"/>
    <n v="10"/>
    <n v="8088.3333333333339"/>
  </r>
  <r>
    <s v="Tilley, Ernest"/>
    <x v="1"/>
    <x v="3"/>
    <s v="Appliance Mart"/>
    <d v="2022-08-08T00:00:00"/>
    <n v="15"/>
    <n v="15083.75"/>
  </r>
  <r>
    <s v="Stout, Mary"/>
    <x v="2"/>
    <x v="3"/>
    <s v="ElectroCity"/>
    <d v="2021-12-25T00:00:00"/>
    <n v="11"/>
    <n v="12207.555555555557"/>
  </r>
  <r>
    <s v="Loman, Willy"/>
    <x v="0"/>
    <x v="2"/>
    <s v="ElectroCity"/>
    <d v="2022-12-09T00:00:00"/>
    <n v="7"/>
    <n v="4578"/>
  </r>
  <r>
    <s v="Babowsky, Bill"/>
    <x v="0"/>
    <x v="1"/>
    <s v="ElectroCity"/>
    <d v="2022-05-09T00:00:00"/>
    <n v="12"/>
    <n v="7837.5"/>
  </r>
  <r>
    <s v="Levene, Shelley"/>
    <x v="4"/>
    <x v="0"/>
    <s v="ElectroCity"/>
    <d v="2021-07-06T00:00:00"/>
    <n v="16"/>
    <n v="15268.571428571429"/>
  </r>
  <r>
    <s v="Stout, Mary"/>
    <x v="0"/>
    <x v="1"/>
    <s v="Appliance Mart"/>
    <d v="2021-10-15T00:00:00"/>
    <n v="6"/>
    <n v="3932"/>
  </r>
  <r>
    <s v="Popiel, Ron"/>
    <x v="1"/>
    <x v="1"/>
    <s v="Home Emporium"/>
    <d v="2022-01-11T00:00:00"/>
    <n v="17"/>
    <n v="17158.23076923077"/>
  </r>
  <r>
    <s v="Moss, Dave"/>
    <x v="2"/>
    <x v="0"/>
    <s v="Home USA"/>
    <d v="2022-01-30T00:00:00"/>
    <n v="7"/>
    <n v="7716.333333333333"/>
  </r>
  <r>
    <s v="Short, Dina"/>
    <x v="3"/>
    <x v="1"/>
    <s v="Home Emporium"/>
    <d v="2021-07-23T00:00:00"/>
    <n v="13"/>
    <n v="10427.625"/>
  </r>
  <r>
    <s v="Tilley, Ernest"/>
    <x v="3"/>
    <x v="3"/>
    <s v="Home USA"/>
    <d v="2021-01-10T00:00:00"/>
    <n v="15"/>
    <n v="12081"/>
  </r>
  <r>
    <s v="Tilley, Ernest"/>
    <x v="4"/>
    <x v="3"/>
    <s v="Home USA"/>
    <d v="2022-07-25T00:00:00"/>
    <n v="12"/>
    <n v="11480.571428571428"/>
  </r>
  <r>
    <s v="Furness, Betty"/>
    <x v="0"/>
    <x v="2"/>
    <s v="Kitchen Center"/>
    <d v="2022-03-07T00:00:00"/>
    <n v="3"/>
    <n v="1965"/>
  </r>
  <r>
    <s v="Reimers, Ed"/>
    <x v="4"/>
    <x v="2"/>
    <s v="Appliance Mart"/>
    <d v="2021-10-24T00:00:00"/>
    <n v="8"/>
    <n v="7676"/>
  </r>
  <r>
    <s v="Pardo, Don"/>
    <x v="2"/>
    <x v="1"/>
    <s v="Kitchen Center"/>
    <d v="2022-05-22T00:00:00"/>
    <n v="16"/>
    <n v="17676"/>
  </r>
  <r>
    <s v="Tilley, Ernest"/>
    <x v="2"/>
    <x v="3"/>
    <s v="Home USA"/>
    <d v="2021-05-08T00:00:00"/>
    <n v="8"/>
    <n v="8856"/>
  </r>
  <r>
    <s v="Loman, Willy"/>
    <x v="2"/>
    <x v="1"/>
    <s v="Home USA"/>
    <d v="2022-08-11T00:00:00"/>
    <n v="12"/>
    <n v="13258.285714285714"/>
  </r>
  <r>
    <s v="Short, Dina"/>
    <x v="2"/>
    <x v="0"/>
    <s v="Home USA"/>
    <d v="2022-01-14T00:00:00"/>
    <n v="18"/>
    <n v="19919.571428571428"/>
  </r>
  <r>
    <s v="Loman, Willy"/>
    <x v="1"/>
    <x v="3"/>
    <s v="ElectroCity"/>
    <d v="2021-10-08T00:00:00"/>
    <n v="21"/>
    <n v="21253.3125"/>
  </r>
  <r>
    <s v="Popiel, Ron"/>
    <x v="1"/>
    <x v="0"/>
    <s v="Home Emporium"/>
    <d v="2021-12-23T00:00:00"/>
    <n v="12"/>
    <n v="12116"/>
  </r>
  <r>
    <s v="Reimers, Ed"/>
    <x v="2"/>
    <x v="1"/>
    <s v="Home USA"/>
    <d v="2021-03-28T00:00:00"/>
    <n v="11"/>
    <n v="12178.833333333334"/>
  </r>
  <r>
    <s v="Tilley, Ernest"/>
    <x v="4"/>
    <x v="3"/>
    <s v="Home USA"/>
    <d v="2022-07-20T00:00:00"/>
    <n v="14"/>
    <n v="13342"/>
  </r>
  <r>
    <s v="Popiel, Ron"/>
    <x v="4"/>
    <x v="1"/>
    <s v="Appliance Mart"/>
    <d v="2022-10-29T00:00:00"/>
    <n v="7"/>
    <n v="6678"/>
  </r>
  <r>
    <s v="Loman, Willy"/>
    <x v="4"/>
    <x v="3"/>
    <s v="Home Emporium"/>
    <d v="2022-04-20T00:00:00"/>
    <n v="13"/>
    <n v="12416.300000000001"/>
  </r>
  <r>
    <s v="Babowsky, Bill"/>
    <x v="1"/>
    <x v="3"/>
    <s v="Appliance Mart"/>
    <d v="2022-03-31T00:00:00"/>
    <n v="10"/>
    <n v="10040"/>
  </r>
  <r>
    <s v="Loman, Willy"/>
    <x v="1"/>
    <x v="0"/>
    <s v="Home Emporium"/>
    <d v="2021-09-10T00:00:00"/>
    <n v="17"/>
    <n v="17189.833333333332"/>
  </r>
  <r>
    <s v="Pardo, Don"/>
    <x v="1"/>
    <x v="0"/>
    <s v="Appliance Mart"/>
    <d v="2021-09-07T00:00:00"/>
    <n v="12"/>
    <n v="12127.5"/>
  </r>
  <r>
    <s v="Levene, Shelley"/>
    <x v="3"/>
    <x v="1"/>
    <s v="Home Emporium"/>
    <d v="2022-11-06T00:00:00"/>
    <n v="10"/>
    <n v="8038.3333333333339"/>
  </r>
  <r>
    <s v="Popiel, Ron"/>
    <x v="1"/>
    <x v="0"/>
    <s v="ElectroCity"/>
    <d v="2022-10-19T00:00:00"/>
    <n v="21"/>
    <n v="21273"/>
  </r>
  <r>
    <s v="Popiel, Ron"/>
    <x v="3"/>
    <x v="0"/>
    <s v="Appliance Mart"/>
    <d v="2021-02-25T00:00:00"/>
    <n v="6"/>
    <n v="4845"/>
  </r>
  <r>
    <s v="Popiel, Ron"/>
    <x v="2"/>
    <x v="0"/>
    <s v="Kitchen Center"/>
    <d v="2021-05-13T00:00:00"/>
    <n v="23"/>
    <n v="25441.833333333336"/>
  </r>
  <r>
    <s v="Tilley, Ernest"/>
    <x v="4"/>
    <x v="0"/>
    <s v="ElectroCity"/>
    <d v="2021-01-09T00:00:00"/>
    <n v="11"/>
    <n v="10503.166666666668"/>
  </r>
  <r>
    <s v="Tilley, Ernest"/>
    <x v="2"/>
    <x v="3"/>
    <s v="Kitchen Center"/>
    <d v="2021-12-04T00:00:00"/>
    <n v="11"/>
    <n v="12227.285714285716"/>
  </r>
  <r>
    <s v="Levene, Shelley"/>
    <x v="2"/>
    <x v="1"/>
    <s v="Home USA"/>
    <d v="2021-02-26T00:00:00"/>
    <n v="13"/>
    <n v="14452.1"/>
  </r>
  <r>
    <s v="Reimers, Ed"/>
    <x v="2"/>
    <x v="0"/>
    <s v="Kitchen Center"/>
    <d v="2022-06-09T00:00:00"/>
    <n v="16"/>
    <n v="17682.909090909092"/>
  </r>
  <r>
    <s v="Reimers, Ed"/>
    <x v="1"/>
    <x v="3"/>
    <s v="Home Emporium"/>
    <d v="2021-04-23T00:00:00"/>
    <n v="19"/>
    <n v="19149.285714285714"/>
  </r>
  <r>
    <s v="Short, Dina"/>
    <x v="3"/>
    <x v="3"/>
    <s v="ElectroCity"/>
    <d v="2022-10-02T00:00:00"/>
    <n v="10"/>
    <n v="8075"/>
  </r>
  <r>
    <s v="Furness, Betty"/>
    <x v="1"/>
    <x v="3"/>
    <s v="Home Emporium"/>
    <d v="2022-01-22T00:00:00"/>
    <n v="16"/>
    <n v="16152.727272727272"/>
  </r>
  <r>
    <s v="Pardo, Don"/>
    <x v="2"/>
    <x v="0"/>
    <s v="Home USA"/>
    <d v="2022-07-07T00:00:00"/>
    <n v="12"/>
    <n v="13275"/>
  </r>
  <r>
    <s v="Reimers, Ed"/>
    <x v="1"/>
    <x v="0"/>
    <s v="Home USA"/>
    <d v="2021-01-08T00:00:00"/>
    <n v="11"/>
    <n v="11105.285714285714"/>
  </r>
  <r>
    <s v="Loman, Willy"/>
    <x v="3"/>
    <x v="0"/>
    <s v="ElectroCity"/>
    <d v="2022-01-27T00:00:00"/>
    <n v="18"/>
    <n v="14546.76923076923"/>
  </r>
  <r>
    <s v="Pardo, Don"/>
    <x v="3"/>
    <x v="0"/>
    <s v="ElectroCity"/>
    <d v="2022-09-10T00:00:00"/>
    <n v="22"/>
    <n v="17711.099999999999"/>
  </r>
  <r>
    <s v="Short, Dina"/>
    <x v="1"/>
    <x v="0"/>
    <s v="Home USA"/>
    <d v="2022-08-01T00:00:00"/>
    <n v="10"/>
    <n v="10091.25"/>
  </r>
  <r>
    <s v="Tilley, Ernest"/>
    <x v="2"/>
    <x v="0"/>
    <s v="Home USA"/>
    <d v="2021-08-27T00:00:00"/>
    <n v="7"/>
    <n v="7759.5"/>
  </r>
  <r>
    <s v="Pardo, Don"/>
    <x v="3"/>
    <x v="3"/>
    <s v="Kitchen Center"/>
    <d v="2022-01-07T00:00:00"/>
    <n v="20"/>
    <n v="16072.222222222223"/>
  </r>
  <r>
    <s v="Tilley, Ernest"/>
    <x v="0"/>
    <x v="2"/>
    <s v="ElectroCity"/>
    <d v="2022-02-15T00:00:00"/>
    <n v="11"/>
    <n v="7181.7777777777783"/>
  </r>
  <r>
    <s v="Pardo, Don"/>
    <x v="0"/>
    <x v="3"/>
    <s v="ElectroCity"/>
    <d v="2021-07-29T00:00:00"/>
    <n v="16"/>
    <n v="10508"/>
  </r>
  <r>
    <s v="Babowsky, Bill"/>
    <x v="0"/>
    <x v="2"/>
    <s v="Appliance Mart"/>
    <d v="2021-07-02T00:00:00"/>
    <n v="8"/>
    <n v="5249.333333333333"/>
  </r>
  <r>
    <s v="Pardo, Don"/>
    <x v="2"/>
    <x v="1"/>
    <s v="Home Emporium"/>
    <d v="2022-02-20T00:00:00"/>
    <n v="10"/>
    <n v="11021.666666666668"/>
  </r>
  <r>
    <s v="Levene, Shelley"/>
    <x v="4"/>
    <x v="2"/>
    <s v="Home USA"/>
    <d v="2022-01-15T00:00:00"/>
    <n v="12"/>
    <n v="11470.8"/>
  </r>
  <r>
    <s v="Loman, Willy"/>
    <x v="2"/>
    <x v="2"/>
    <s v="Kitchen Center"/>
    <d v="2022-05-19T00:00:00"/>
    <n v="4"/>
    <n v="4448"/>
  </r>
  <r>
    <s v="Short, Dina"/>
    <x v="3"/>
    <x v="2"/>
    <s v="Kitchen Center"/>
    <d v="2022-12-08T00:00:00"/>
    <n v="7"/>
    <n v="5632.2"/>
  </r>
  <r>
    <s v="Popiel, Ron"/>
    <x v="2"/>
    <x v="0"/>
    <s v="Kitchen Center"/>
    <d v="2022-01-18T00:00:00"/>
    <n v="15"/>
    <n v="16621.5"/>
  </r>
  <r>
    <s v="Levene, Shelley"/>
    <x v="3"/>
    <x v="3"/>
    <s v="Appliance Mart"/>
    <d v="2021-11-19T00:00:00"/>
    <n v="5"/>
    <n v="4025"/>
  </r>
  <r>
    <s v="Tilley, Ernest"/>
    <x v="2"/>
    <x v="1"/>
    <s v="Kitchen Center"/>
    <d v="2022-05-25T00:00:00"/>
    <n v="8"/>
    <n v="8850.6666666666661"/>
  </r>
  <r>
    <s v="Furness, Betty"/>
    <x v="4"/>
    <x v="2"/>
    <s v="Kitchen Center"/>
    <d v="2022-02-24T00:00:00"/>
    <n v="15"/>
    <n v="14312.307692307693"/>
  </r>
  <r>
    <s v="Babowsky, Bill"/>
    <x v="3"/>
    <x v="0"/>
    <s v="Kitchen Center"/>
    <d v="2022-02-11T00:00:00"/>
    <n v="20"/>
    <n v="16022.222222222223"/>
  </r>
  <r>
    <s v="Moss, Dave"/>
    <x v="1"/>
    <x v="3"/>
    <s v="Appliance Mart"/>
    <d v="2021-01-23T00:00:00"/>
    <n v="12"/>
    <n v="12075.428571428572"/>
  </r>
  <r>
    <s v="Stout, Mary"/>
    <x v="2"/>
    <x v="0"/>
    <s v="Home Emporium"/>
    <d v="2021-08-23T00:00:00"/>
    <n v="14"/>
    <n v="15491"/>
  </r>
  <r>
    <s v="Loman, Willy"/>
    <x v="3"/>
    <x v="2"/>
    <s v="ElectroCity"/>
    <d v="2022-06-27T00:00:00"/>
    <n v="10"/>
    <n v="8030"/>
  </r>
  <r>
    <s v="Stout, Mary"/>
    <x v="2"/>
    <x v="3"/>
    <s v="Appliance Mart"/>
    <d v="2022-06-30T00:00:00"/>
    <n v="7"/>
    <n v="7772.333333333333"/>
  </r>
  <r>
    <s v="Loman, Willy"/>
    <x v="1"/>
    <x v="2"/>
    <s v="Home USA"/>
    <d v="2022-07-28T00:00:00"/>
    <n v="18"/>
    <n v="18180"/>
  </r>
  <r>
    <s v="Roman, Barb"/>
    <x v="3"/>
    <x v="0"/>
    <s v="Kitchen Center"/>
    <d v="2022-01-29T00:00:00"/>
    <n v="9"/>
    <n v="7252.5"/>
  </r>
  <r>
    <s v="Popiel, Ron"/>
    <x v="1"/>
    <x v="1"/>
    <s v="Home Emporium"/>
    <d v="2022-09-15T00:00:00"/>
    <n v="11"/>
    <n v="11116.111111111111"/>
  </r>
  <r>
    <s v="Loman, Willy"/>
    <x v="0"/>
    <x v="1"/>
    <s v="Home USA"/>
    <d v="2021-02-01T00:00:00"/>
    <n v="8"/>
    <n v="5224"/>
  </r>
  <r>
    <s v="Levene, Shelley"/>
    <x v="1"/>
    <x v="3"/>
    <s v="Home Emporium"/>
    <d v="2021-07-30T00:00:00"/>
    <n v="9"/>
    <n v="9102.8571428571431"/>
  </r>
  <r>
    <s v="Popiel, Ron"/>
    <x v="4"/>
    <x v="0"/>
    <s v="Home USA"/>
    <d v="2022-11-16T00:00:00"/>
    <n v="6"/>
    <n v="5724"/>
  </r>
  <r>
    <s v="Pardo, Don"/>
    <x v="2"/>
    <x v="1"/>
    <s v="Home USA"/>
    <d v="2021-01-28T00:00:00"/>
    <n v="14"/>
    <n v="15579.199999999999"/>
  </r>
  <r>
    <s v="Babowsky, Bill"/>
    <x v="3"/>
    <x v="2"/>
    <s v="Home Emporium"/>
    <d v="2022-03-23T00:00:00"/>
    <n v="17"/>
    <n v="13642.5"/>
  </r>
  <r>
    <s v="Pardo, Don"/>
    <x v="2"/>
    <x v="0"/>
    <s v="ElectroCity"/>
    <d v="2022-01-03T00:00:00"/>
    <n v="19"/>
    <n v="21065.0625"/>
  </r>
  <r>
    <s v="Short, Dina"/>
    <x v="1"/>
    <x v="1"/>
    <s v="Home USA"/>
    <d v="2022-02-21T00:00:00"/>
    <n v="18"/>
    <n v="18110.571428571428"/>
  </r>
  <r>
    <s v="Stout, Mary"/>
    <x v="2"/>
    <x v="2"/>
    <s v="Appliance Mart"/>
    <d v="2022-09-01T00:00:00"/>
    <n v="6"/>
    <n v="6618"/>
  </r>
  <r>
    <s v="Roman, Barb"/>
    <x v="1"/>
    <x v="0"/>
    <s v="Home USA"/>
    <d v="2022-09-10T00:00:00"/>
    <n v="19"/>
    <n v="19061.75"/>
  </r>
  <r>
    <s v="Loman, Willy"/>
    <x v="1"/>
    <x v="3"/>
    <s v="Home USA"/>
    <d v="2022-04-04T00:00:00"/>
    <n v="4"/>
    <n v="4032"/>
  </r>
  <r>
    <s v="Levene, Shelley"/>
    <x v="4"/>
    <x v="0"/>
    <s v="Home USA"/>
    <d v="2021-04-08T00:00:00"/>
    <n v="7"/>
    <n v="6662.25"/>
  </r>
  <r>
    <s v="Popiel, Ron"/>
    <x v="3"/>
    <x v="0"/>
    <s v="Home Emporium"/>
    <d v="2022-09-01T00:00:00"/>
    <n v="8"/>
    <n v="6428"/>
  </r>
  <r>
    <s v="Popiel, Ron"/>
    <x v="4"/>
    <x v="0"/>
    <s v="Kitchen Center"/>
    <d v="2021-04-27T00:00:00"/>
    <n v="10"/>
    <n v="9598.3333333333339"/>
  </r>
  <r>
    <s v="Short, Dina"/>
    <x v="4"/>
    <x v="2"/>
    <s v="Appliance Mart"/>
    <d v="2021-07-13T00:00:00"/>
    <n v="19"/>
    <n v="18207.428571428572"/>
  </r>
  <r>
    <s v="Popiel, Ron"/>
    <x v="2"/>
    <x v="0"/>
    <s v="Home USA"/>
    <d v="2021-10-09T00:00:00"/>
    <n v="5"/>
    <n v="5530"/>
  </r>
  <r>
    <s v="Reimers, Ed"/>
    <x v="0"/>
    <x v="3"/>
    <s v="Kitchen Center"/>
    <d v="2022-01-14T00:00:00"/>
    <n v="9"/>
    <n v="5877"/>
  </r>
  <r>
    <s v="Popiel, Ron"/>
    <x v="3"/>
    <x v="0"/>
    <s v="Appliance Mart"/>
    <d v="2021-03-29T00:00:00"/>
    <n v="18"/>
    <n v="14470.714285714286"/>
  </r>
  <r>
    <s v="Roman, Barb"/>
    <x v="2"/>
    <x v="3"/>
    <s v="ElectroCity"/>
    <d v="2021-09-26T00:00:00"/>
    <n v="25"/>
    <n v="27789.999999999996"/>
  </r>
  <r>
    <s v="Reimers, Ed"/>
    <x v="4"/>
    <x v="2"/>
    <s v="Home USA"/>
    <d v="2022-01-21T00:00:00"/>
    <n v="14"/>
    <n v="13363.636363636364"/>
  </r>
  <r>
    <s v="Loman, Willy"/>
    <x v="4"/>
    <x v="1"/>
    <s v="Appliance Mart"/>
    <d v="2021-04-24T00:00:00"/>
    <n v="10"/>
    <n v="9590"/>
  </r>
  <r>
    <s v="Pardo, Don"/>
    <x v="4"/>
    <x v="1"/>
    <s v="Home Emporium"/>
    <d v="2021-10-15T00:00:00"/>
    <n v="8"/>
    <n v="7675.2"/>
  </r>
  <r>
    <s v="Loman, Willy"/>
    <x v="4"/>
    <x v="2"/>
    <s v="ElectroCity"/>
    <d v="2022-03-21T00:00:00"/>
    <n v="10"/>
    <n v="9601.4285714285706"/>
  </r>
  <r>
    <s v="Reimers, Ed"/>
    <x v="1"/>
    <x v="0"/>
    <s v="Appliance Mart"/>
    <d v="2021-12-20T00:00:00"/>
    <n v="9"/>
    <n v="9052.5"/>
  </r>
  <r>
    <s v="Pardo, Don"/>
    <x v="3"/>
    <x v="0"/>
    <s v="Kitchen Center"/>
    <d v="2022-08-20T00:00:00"/>
    <n v="15"/>
    <n v="12023.75"/>
  </r>
  <r>
    <s v="Stout, Mary"/>
    <x v="4"/>
    <x v="1"/>
    <s v="Kitchen Center"/>
    <d v="2022-05-23T00:00:00"/>
    <n v="15"/>
    <n v="14315"/>
  </r>
  <r>
    <s v="Levene, Shelley"/>
    <x v="2"/>
    <x v="3"/>
    <s v="Kitchen Center"/>
    <d v="2022-08-04T00:00:00"/>
    <n v="6"/>
    <n v="6624"/>
  </r>
  <r>
    <s v="Popiel, Ron"/>
    <x v="0"/>
    <x v="0"/>
    <s v="Appliance Mart"/>
    <d v="2022-06-13T00:00:00"/>
    <n v="7"/>
    <n v="4599"/>
  </r>
  <r>
    <s v="Pardo, Don"/>
    <x v="3"/>
    <x v="0"/>
    <s v="Kitchen Center"/>
    <d v="2021-11-15T00:00:00"/>
    <n v="6"/>
    <n v="4850"/>
  </r>
  <r>
    <s v="Short, Dina"/>
    <x v="0"/>
    <x v="2"/>
    <s v="Home USA"/>
    <d v="2022-10-16T00:00:00"/>
    <n v="5"/>
    <n v="3283.333333333333"/>
  </r>
  <r>
    <s v="Roman, Barb"/>
    <x v="1"/>
    <x v="0"/>
    <s v="Appliance Mart"/>
    <d v="2021-07-22T00:00:00"/>
    <n v="11"/>
    <n v="11126.5"/>
  </r>
  <r>
    <s v="Babowsky, Bill"/>
    <x v="3"/>
    <x v="2"/>
    <s v="Home USA"/>
    <d v="2021-10-01T00:00:00"/>
    <n v="9"/>
    <n v="7215.75"/>
  </r>
  <r>
    <s v="Roman, Barb"/>
    <x v="4"/>
    <x v="0"/>
    <s v="Home USA"/>
    <d v="2021-07-20T00:00:00"/>
    <n v="7"/>
    <n v="6674.5"/>
  </r>
  <r>
    <s v="Furness, Betty"/>
    <x v="2"/>
    <x v="0"/>
    <s v="Home USA"/>
    <d v="2021-12-25T00:00:00"/>
    <n v="16"/>
    <n v="17643.636363636364"/>
  </r>
  <r>
    <s v="Popiel, Ron"/>
    <x v="0"/>
    <x v="3"/>
    <s v="Home USA"/>
    <d v="2022-12-05T00:00:00"/>
    <n v="16"/>
    <n v="10529.454545454546"/>
  </r>
  <r>
    <s v="Moss, Dave"/>
    <x v="4"/>
    <x v="3"/>
    <s v="Home USA"/>
    <d v="2022-09-22T00:00:00"/>
    <n v="19"/>
    <n v="18218.466666666667"/>
  </r>
  <r>
    <s v="Stout, Mary"/>
    <x v="0"/>
    <x v="2"/>
    <s v="Kitchen Center"/>
    <d v="2021-03-26T00:00:00"/>
    <n v="10"/>
    <n v="6548.3333333333339"/>
  </r>
  <r>
    <s v="Pardo, Don"/>
    <x v="1"/>
    <x v="0"/>
    <s v="ElectroCity"/>
    <d v="2021-12-10T00:00:00"/>
    <n v="21"/>
    <n v="21237.5625"/>
  </r>
  <r>
    <s v="Loman, Willy"/>
    <x v="2"/>
    <x v="3"/>
    <s v="Home USA"/>
    <d v="2021-06-20T00:00:00"/>
    <n v="5"/>
    <n v="5535"/>
  </r>
  <r>
    <s v="Levene, Shelley"/>
    <x v="2"/>
    <x v="3"/>
    <s v="Home Emporium"/>
    <d v="2021-04-12T00:00:00"/>
    <n v="13"/>
    <n v="14337.375"/>
  </r>
  <r>
    <s v="Babowsky, Bill"/>
    <x v="2"/>
    <x v="1"/>
    <s v="Appliance Mart"/>
    <d v="2022-06-23T00:00:00"/>
    <n v="7"/>
    <n v="7763"/>
  </r>
  <r>
    <s v="Roman, Barb"/>
    <x v="2"/>
    <x v="1"/>
    <s v="ElectroCity"/>
    <d v="2021-09-07T00:00:00"/>
    <n v="18"/>
    <n v="19919.076923076922"/>
  </r>
  <r>
    <s v="Reimers, Ed"/>
    <x v="2"/>
    <x v="2"/>
    <s v="ElectroCity"/>
    <d v="2021-08-19T00:00:00"/>
    <n v="17"/>
    <n v="18871.416666666664"/>
  </r>
  <r>
    <s v="Moss, Dave"/>
    <x v="3"/>
    <x v="1"/>
    <s v="Kitchen Center"/>
    <d v="2022-10-31T00:00:00"/>
    <n v="14"/>
    <n v="11324.444444444445"/>
  </r>
  <r>
    <s v="Popiel, Ron"/>
    <x v="2"/>
    <x v="1"/>
    <s v="Kitchen Center"/>
    <d v="2022-06-17T00:00:00"/>
    <n v="7"/>
    <n v="7774.666666666667"/>
  </r>
  <r>
    <s v="Babowsky, Bill"/>
    <x v="1"/>
    <x v="0"/>
    <s v="Home USA"/>
    <d v="2021-12-25T00:00:00"/>
    <n v="17"/>
    <n v="17137.133333333335"/>
  </r>
  <r>
    <s v="Popiel, Ron"/>
    <x v="0"/>
    <x v="2"/>
    <s v="Home USA"/>
    <d v="2022-04-27T00:00:00"/>
    <n v="6"/>
    <n v="3922"/>
  </r>
  <r>
    <s v="Pardo, Don"/>
    <x v="3"/>
    <x v="1"/>
    <s v="Home Emporium"/>
    <d v="2022-05-21T00:00:00"/>
    <n v="17"/>
    <n v="13671.923076923078"/>
  </r>
  <r>
    <s v="Loman, Willy"/>
    <x v="4"/>
    <x v="2"/>
    <s v="Kitchen Center"/>
    <d v="2021-10-29T00:00:00"/>
    <n v="12"/>
    <n v="11458.285714285714"/>
  </r>
  <r>
    <s v="Furness, Betty"/>
    <x v="4"/>
    <x v="3"/>
    <s v="ElectroCity"/>
    <d v="2022-06-16T00:00:00"/>
    <n v="24"/>
    <n v="22938.947368421053"/>
  </r>
  <r>
    <s v="Stout, Mary"/>
    <x v="3"/>
    <x v="0"/>
    <s v="ElectroCity"/>
    <d v="2021-11-05T00:00:00"/>
    <n v="15"/>
    <n v="12068.181818181818"/>
  </r>
  <r>
    <s v="Moss, Dave"/>
    <x v="2"/>
    <x v="3"/>
    <s v="ElectroCity"/>
    <d v="2021-02-04T00:00:00"/>
    <n v="12"/>
    <n v="13282.5"/>
  </r>
  <r>
    <s v="Babowsky, Bill"/>
    <x v="0"/>
    <x v="3"/>
    <s v="Home USA"/>
    <d v="2021-12-06T00:00:00"/>
    <n v="8"/>
    <n v="5226.666666666667"/>
  </r>
  <r>
    <s v="Babowsky, Bill"/>
    <x v="2"/>
    <x v="1"/>
    <s v="Home USA"/>
    <d v="2021-04-18T00:00:00"/>
    <n v="10"/>
    <n v="11101.428571428571"/>
  </r>
  <r>
    <s v="Pardo, Don"/>
    <x v="1"/>
    <x v="0"/>
    <s v="Home USA"/>
    <d v="2021-04-02T00:00:00"/>
    <n v="18"/>
    <n v="18102.857142857141"/>
  </r>
  <r>
    <s v="Reimers, Ed"/>
    <x v="3"/>
    <x v="3"/>
    <s v="Kitchen Center"/>
    <d v="2021-11-28T00:00:00"/>
    <n v="21"/>
    <n v="16957.5"/>
  </r>
  <r>
    <s v="Levene, Shelley"/>
    <x v="3"/>
    <x v="1"/>
    <s v="Home USA"/>
    <d v="2022-03-19T00:00:00"/>
    <n v="12"/>
    <n v="9680"/>
  </r>
  <r>
    <s v="Roman, Barb"/>
    <x v="3"/>
    <x v="3"/>
    <s v="ElectroCity"/>
    <d v="2022-02-27T00:00:00"/>
    <n v="11"/>
    <n v="8882.5"/>
  </r>
  <r>
    <s v="Short, Dina"/>
    <x v="3"/>
    <x v="1"/>
    <s v="Appliance Mart"/>
    <d v="2021-11-13T00:00:00"/>
    <n v="8"/>
    <n v="6434"/>
  </r>
  <r>
    <s v="Popiel, Ron"/>
    <x v="4"/>
    <x v="2"/>
    <s v="Appliance Mart"/>
    <d v="2022-06-13T00:00:00"/>
    <n v="15"/>
    <n v="14397.5"/>
  </r>
  <r>
    <s v="Levene, Shelley"/>
    <x v="3"/>
    <x v="1"/>
    <s v="Kitchen Center"/>
    <d v="2022-02-04T00:00:00"/>
    <n v="10"/>
    <n v="8068.5714285714294"/>
  </r>
  <r>
    <s v="Reimers, Ed"/>
    <x v="1"/>
    <x v="0"/>
    <s v="Home Emporium"/>
    <d v="2022-03-19T00:00:00"/>
    <n v="9"/>
    <n v="9059.1428571428569"/>
  </r>
  <r>
    <s v="Moss, Dave"/>
    <x v="3"/>
    <x v="3"/>
    <s v="Home Emporium"/>
    <d v="2022-05-02T00:00:00"/>
    <n v="6"/>
    <n v="4832"/>
  </r>
  <r>
    <s v="Short, Dina"/>
    <x v="4"/>
    <x v="2"/>
    <s v="ElectroCity"/>
    <d v="2022-04-22T00:00:00"/>
    <n v="15"/>
    <n v="14345.454545454546"/>
  </r>
  <r>
    <s v="Babowsky, Bill"/>
    <x v="3"/>
    <x v="0"/>
    <s v="Kitchen Center"/>
    <d v="2022-01-01T00:00:00"/>
    <n v="19"/>
    <n v="15288.214285714284"/>
  </r>
  <r>
    <s v="Furness, Betty"/>
    <x v="4"/>
    <x v="3"/>
    <s v="Home Emporium"/>
    <d v="2022-09-23T00:00:00"/>
    <n v="16"/>
    <n v="15227.636363636364"/>
  </r>
  <r>
    <s v="Reimers, Ed"/>
    <x v="2"/>
    <x v="1"/>
    <s v="Home USA"/>
    <d v="2022-07-30T00:00:00"/>
    <n v="5"/>
    <n v="5528.3333333333339"/>
  </r>
  <r>
    <s v="Loman, Willy"/>
    <x v="3"/>
    <x v="2"/>
    <s v="Home Emporium"/>
    <d v="2022-01-01T00:00:00"/>
    <n v="9"/>
    <n v="7227"/>
  </r>
  <r>
    <s v="Popiel, Ron"/>
    <x v="3"/>
    <x v="3"/>
    <s v="Kitchen Center"/>
    <d v="2022-02-20T00:00:00"/>
    <n v="11"/>
    <n v="8890.75"/>
  </r>
  <r>
    <s v="Stout, Mary"/>
    <x v="3"/>
    <x v="0"/>
    <s v="Home USA"/>
    <d v="2021-10-28T00:00:00"/>
    <n v="7"/>
    <n v="5631.5"/>
  </r>
  <r>
    <s v="Popiel, Ron"/>
    <x v="4"/>
    <x v="3"/>
    <s v="ElectroCity"/>
    <d v="2021-07-02T00:00:00"/>
    <n v="19"/>
    <n v="18229.866666666669"/>
  </r>
  <r>
    <s v="Popiel, Ron"/>
    <x v="2"/>
    <x v="2"/>
    <s v="Kitchen Center"/>
    <d v="2021-10-01T00:00:00"/>
    <n v="11"/>
    <n v="12195.333333333334"/>
  </r>
  <r>
    <s v="Babowsky, Bill"/>
    <x v="4"/>
    <x v="1"/>
    <s v="Kitchen Center"/>
    <d v="2021-11-18T00:00:00"/>
    <n v="4"/>
    <n v="3826"/>
  </r>
  <r>
    <s v="Moss, Dave"/>
    <x v="1"/>
    <x v="3"/>
    <s v="Appliance Mart"/>
    <d v="2022-06-11T00:00:00"/>
    <n v="8"/>
    <n v="8046.666666666667"/>
  </r>
  <r>
    <s v="Pardo, Don"/>
    <x v="1"/>
    <x v="1"/>
    <s v="ElectroCity"/>
    <d v="2021-09-02T00:00:00"/>
    <n v="13"/>
    <n v="13119.6"/>
  </r>
  <r>
    <s v="Tilley, Ernest"/>
    <x v="4"/>
    <x v="3"/>
    <s v="Home Emporium"/>
    <d v="2021-06-05T00:00:00"/>
    <n v="7"/>
    <n v="6687.3333333333339"/>
  </r>
  <r>
    <s v="Popiel, Ron"/>
    <x v="2"/>
    <x v="2"/>
    <s v="Kitchen Center"/>
    <d v="2022-07-07T00:00:00"/>
    <n v="6"/>
    <n v="6660"/>
  </r>
  <r>
    <s v="Levene, Shelley"/>
    <x v="3"/>
    <x v="1"/>
    <s v="Kitchen Center"/>
    <d v="2021-04-17T00:00:00"/>
    <n v="14"/>
    <n v="11246.666666666668"/>
  </r>
  <r>
    <s v="Furness, Betty"/>
    <x v="4"/>
    <x v="2"/>
    <s v="Home USA"/>
    <d v="2022-08-11T00:00:00"/>
    <n v="16"/>
    <n v="15254.153846153846"/>
  </r>
  <r>
    <s v="Popiel, Ron"/>
    <x v="1"/>
    <x v="1"/>
    <s v="Home USA"/>
    <d v="2022-05-12T00:00:00"/>
    <n v="9"/>
    <n v="9037.8000000000011"/>
  </r>
  <r>
    <s v="Pardo, Don"/>
    <x v="1"/>
    <x v="2"/>
    <s v="Appliance Mart"/>
    <d v="2022-02-15T00:00:00"/>
    <n v="12"/>
    <n v="12077.333333333334"/>
  </r>
  <r>
    <s v="Moss, Dave"/>
    <x v="1"/>
    <x v="1"/>
    <s v="Home Emporium"/>
    <d v="2022-01-17T00:00:00"/>
    <n v="18"/>
    <n v="18066.857142857141"/>
  </r>
  <r>
    <s v="Levene, Shelley"/>
    <x v="3"/>
    <x v="0"/>
    <s v="Appliance Mart"/>
    <d v="2022-09-01T00:00:00"/>
    <n v="3"/>
    <n v="2409"/>
  </r>
  <r>
    <s v="Short, Dina"/>
    <x v="1"/>
    <x v="3"/>
    <s v="Appliance Mart"/>
    <d v="2022-09-15T00:00:00"/>
    <n v="16"/>
    <n v="16075.636363636364"/>
  </r>
  <r>
    <s v="Loman, Willy"/>
    <x v="0"/>
    <x v="2"/>
    <s v="Home USA"/>
    <d v="2021-10-01T00:00:00"/>
    <n v="8"/>
    <n v="5242.666666666667"/>
  </r>
  <r>
    <s v="Babowsky, Bill"/>
    <x v="1"/>
    <x v="2"/>
    <s v="Home USA"/>
    <d v="2022-04-10T00:00:00"/>
    <n v="12"/>
    <n v="12106.666666666668"/>
  </r>
  <r>
    <s v="Tilley, Ernest"/>
    <x v="1"/>
    <x v="3"/>
    <s v="Appliance Mart"/>
    <d v="2021-09-07T00:00:00"/>
    <n v="14"/>
    <n v="14137.454545454546"/>
  </r>
  <r>
    <s v="Short, Dina"/>
    <x v="1"/>
    <x v="3"/>
    <s v="Home USA"/>
    <d v="2022-12-08T00:00:00"/>
    <n v="10"/>
    <n v="10058.75"/>
  </r>
  <r>
    <s v="Loman, Willy"/>
    <x v="4"/>
    <x v="2"/>
    <s v="ElectroCity"/>
    <d v="2022-05-09T00:00:00"/>
    <n v="17"/>
    <n v="16250.785714285714"/>
  </r>
  <r>
    <s v="Levene, Shelley"/>
    <x v="3"/>
    <x v="3"/>
    <s v="Kitchen Center"/>
    <d v="2021-04-09T00:00:00"/>
    <n v="15"/>
    <n v="12075"/>
  </r>
  <r>
    <s v="Pardo, Don"/>
    <x v="2"/>
    <x v="1"/>
    <s v="Kitchen Center"/>
    <d v="2021-12-23T00:00:00"/>
    <n v="8"/>
    <n v="8884.7999999999993"/>
  </r>
  <r>
    <s v="Babowsky, Bill"/>
    <x v="2"/>
    <x v="1"/>
    <s v="Home Emporium"/>
    <d v="2022-06-30T00:00:00"/>
    <n v="19"/>
    <n v="20976"/>
  </r>
  <r>
    <s v="Roman, Barb"/>
    <x v="0"/>
    <x v="1"/>
    <s v="Home USA"/>
    <d v="2021-08-30T00:00:00"/>
    <n v="6"/>
    <n v="3944"/>
  </r>
  <r>
    <s v="Stout, Mary"/>
    <x v="3"/>
    <x v="1"/>
    <s v="Appliance Mart"/>
    <d v="2022-02-04T00:00:00"/>
    <n v="17"/>
    <n v="13640.071428571429"/>
  </r>
  <r>
    <s v="Reimers, Ed"/>
    <x v="1"/>
    <x v="3"/>
    <s v="Home USA"/>
    <d v="2022-06-22T00:00:00"/>
    <n v="21"/>
    <n v="21079.333333333336"/>
  </r>
  <r>
    <s v="Reimers, Ed"/>
    <x v="4"/>
    <x v="1"/>
    <s v="ElectroCity"/>
    <d v="2022-04-25T00:00:00"/>
    <n v="22"/>
    <n v="21094.7"/>
  </r>
  <r>
    <s v="Popiel, Ron"/>
    <x v="4"/>
    <x v="2"/>
    <s v="ElectroCity"/>
    <d v="2022-08-07T00:00:00"/>
    <n v="21"/>
    <n v="19974.9375"/>
  </r>
  <r>
    <s v="Reimers, Ed"/>
    <x v="3"/>
    <x v="2"/>
    <s v="Home Emporium"/>
    <d v="2022-05-13T00:00:00"/>
    <n v="8"/>
    <n v="6450.666666666667"/>
  </r>
  <r>
    <s v="Babowsky, Bill"/>
    <x v="4"/>
    <x v="1"/>
    <s v="ElectroCity"/>
    <d v="2022-11-11T00:00:00"/>
    <n v="22"/>
    <n v="21070.21052631579"/>
  </r>
  <r>
    <s v="Roman, Barb"/>
    <x v="2"/>
    <x v="0"/>
    <s v="Appliance Mart"/>
    <d v="2021-07-09T00:00:00"/>
    <n v="4"/>
    <n v="4452"/>
  </r>
  <r>
    <s v="Popiel, Ron"/>
    <x v="2"/>
    <x v="0"/>
    <s v="Home USA"/>
    <d v="2021-06-26T00:00:00"/>
    <n v="16"/>
    <n v="17678.666666666668"/>
  </r>
  <r>
    <s v="Short, Dina"/>
    <x v="4"/>
    <x v="2"/>
    <s v="Home Emporium"/>
    <d v="2021-05-04T00:00:00"/>
    <n v="9"/>
    <n v="8578.5"/>
  </r>
  <r>
    <s v="Pardo, Don"/>
    <x v="4"/>
    <x v="1"/>
    <s v="ElectroCity"/>
    <d v="2022-03-06T00:00:00"/>
    <n v="11"/>
    <n v="10469.555555555557"/>
  </r>
  <r>
    <s v="Furness, Betty"/>
    <x v="4"/>
    <x v="1"/>
    <s v="Appliance Mart"/>
    <d v="2022-09-25T00:00:00"/>
    <n v="12"/>
    <n v="11417.333333333334"/>
  </r>
  <r>
    <s v="Levene, Shelley"/>
    <x v="2"/>
    <x v="2"/>
    <s v="Kitchen Center"/>
    <d v="2022-07-24T00:00:00"/>
    <n v="11"/>
    <n v="12156.222222222223"/>
  </r>
  <r>
    <s v="Pardo, Don"/>
    <x v="3"/>
    <x v="3"/>
    <s v="Home Emporium"/>
    <d v="2021-04-02T00:00:00"/>
    <n v="17"/>
    <n v="13726.846153846154"/>
  </r>
  <r>
    <s v="Stout, Mary"/>
    <x v="2"/>
    <x v="0"/>
    <s v="Kitchen Center"/>
    <d v="2021-10-15T00:00:00"/>
    <n v="7"/>
    <n v="7750.4000000000005"/>
  </r>
  <r>
    <s v="Furness, Betty"/>
    <x v="4"/>
    <x v="2"/>
    <s v="Kitchen Center"/>
    <d v="2021-06-14T00:00:00"/>
    <n v="10"/>
    <n v="9555"/>
  </r>
  <r>
    <s v="Popiel, Ron"/>
    <x v="0"/>
    <x v="3"/>
    <s v="Appliance Mart"/>
    <d v="2022-10-05T00:00:00"/>
    <n v="5"/>
    <n v="3265"/>
  </r>
  <r>
    <s v="Reimers, Ed"/>
    <x v="4"/>
    <x v="1"/>
    <s v="Appliance Mart"/>
    <d v="2021-06-27T00:00:00"/>
    <n v="15"/>
    <n v="14374.090909090908"/>
  </r>
  <r>
    <s v="Levene, Shelley"/>
    <x v="3"/>
    <x v="1"/>
    <s v="Kitchen Center"/>
    <d v="2022-01-06T00:00:00"/>
    <n v="6"/>
    <n v="4842"/>
  </r>
  <r>
    <s v="Loman, Willy"/>
    <x v="3"/>
    <x v="3"/>
    <s v="ElectroCity"/>
    <d v="2021-12-21T00:00:00"/>
    <n v="22"/>
    <n v="17624.2"/>
  </r>
  <r>
    <s v="Loman, Willy"/>
    <x v="4"/>
    <x v="1"/>
    <s v="Kitchen Center"/>
    <d v="2021-12-12T00:00:00"/>
    <n v="16"/>
    <n v="15244.571428571429"/>
  </r>
  <r>
    <s v="Reimers, Ed"/>
    <x v="0"/>
    <x v="1"/>
    <s v="Home USA"/>
    <d v="2022-10-27T00:00:00"/>
    <n v="13"/>
    <n v="8487.375"/>
  </r>
  <r>
    <s v="Tilley, Ernest"/>
    <x v="4"/>
    <x v="2"/>
    <s v="ElectroCity"/>
    <d v="2021-11-27T00:00:00"/>
    <n v="15"/>
    <n v="14405"/>
  </r>
  <r>
    <s v="Levene, Shelley"/>
    <x v="1"/>
    <x v="0"/>
    <s v="Kitchen Center"/>
    <d v="2021-04-02T00:00:00"/>
    <n v="8"/>
    <n v="8048"/>
  </r>
  <r>
    <s v="Levene, Shelley"/>
    <x v="1"/>
    <x v="1"/>
    <s v="Home USA"/>
    <d v="2022-08-25T00:00:00"/>
    <n v="12"/>
    <n v="12136.5"/>
  </r>
  <r>
    <s v="Furness, Betty"/>
    <x v="2"/>
    <x v="3"/>
    <s v="Appliance Mart"/>
    <d v="2021-11-29T00:00:00"/>
    <n v="8"/>
    <n v="8861.3333333333339"/>
  </r>
  <r>
    <s v="Tilley, Ernest"/>
    <x v="0"/>
    <x v="3"/>
    <s v="Appliance Mart"/>
    <d v="2021-04-24T00:00:00"/>
    <n v="10"/>
    <n v="6548"/>
  </r>
  <r>
    <s v="Pardo, Don"/>
    <x v="1"/>
    <x v="0"/>
    <s v="ElectroCity"/>
    <d v="2022-12-07T00:00:00"/>
    <n v="18"/>
    <n v="18207"/>
  </r>
  <r>
    <s v="Loman, Willy"/>
    <x v="2"/>
    <x v="3"/>
    <s v="ElectroCity"/>
    <d v="2022-05-04T00:00:00"/>
    <n v="11"/>
    <n v="12122"/>
  </r>
  <r>
    <s v="Reimers, Ed"/>
    <x v="3"/>
    <x v="2"/>
    <s v="Appliance Mart"/>
    <d v="2022-12-04T00:00:00"/>
    <n v="15"/>
    <n v="12128.75"/>
  </r>
  <r>
    <s v="Babowsky, Bill"/>
    <x v="2"/>
    <x v="3"/>
    <s v="ElectroCity"/>
    <d v="2022-03-11T00:00:00"/>
    <n v="23"/>
    <n v="25485.277777777781"/>
  </r>
  <r>
    <s v="Reimers, Ed"/>
    <x v="1"/>
    <x v="2"/>
    <s v="Home USA"/>
    <d v="2021-09-03T00:00:00"/>
    <n v="5"/>
    <n v="5030"/>
  </r>
  <r>
    <s v="Furness, Betty"/>
    <x v="1"/>
    <x v="0"/>
    <s v="Appliance Mart"/>
    <d v="2021-07-18T00:00:00"/>
    <n v="20"/>
    <n v="20204.705882352941"/>
  </r>
  <r>
    <s v="Reimers, Ed"/>
    <x v="2"/>
    <x v="2"/>
    <s v="Home USA"/>
    <d v="2022-07-07T00:00:00"/>
    <n v="16"/>
    <n v="17753.333333333332"/>
  </r>
  <r>
    <s v="Popiel, Ron"/>
    <x v="4"/>
    <x v="2"/>
    <s v="Appliance Mart"/>
    <d v="2021-12-07T00:00:00"/>
    <n v="12"/>
    <n v="11425.714285714286"/>
  </r>
  <r>
    <s v="Levene, Shelley"/>
    <x v="0"/>
    <x v="0"/>
    <s v="Home Emporium"/>
    <d v="2022-03-03T00:00:00"/>
    <n v="5"/>
    <n v="3280"/>
  </r>
  <r>
    <s v="Loman, Willy"/>
    <x v="0"/>
    <x v="0"/>
    <s v="ElectroCity"/>
    <d v="2021-07-19T00:00:00"/>
    <n v="13"/>
    <n v="8536.6666666666661"/>
  </r>
  <r>
    <s v="Levene, Shelley"/>
    <x v="2"/>
    <x v="3"/>
    <s v="ElectroCity"/>
    <d v="2022-03-24T00:00:00"/>
    <n v="14"/>
    <n v="15431.111111111109"/>
  </r>
  <r>
    <s v="Roman, Barb"/>
    <x v="0"/>
    <x v="0"/>
    <s v="Home Emporium"/>
    <d v="2021-12-20T00:00:00"/>
    <n v="6"/>
    <n v="3946"/>
  </r>
  <r>
    <s v="Short, Dina"/>
    <x v="1"/>
    <x v="0"/>
    <s v="Home USA"/>
    <d v="2021-11-13T00:00:00"/>
    <n v="12"/>
    <n v="12066"/>
  </r>
  <r>
    <s v="Loman, Willy"/>
    <x v="4"/>
    <x v="2"/>
    <s v="Home Emporium"/>
    <d v="2021-01-24T00:00:00"/>
    <n v="8"/>
    <n v="7680"/>
  </r>
  <r>
    <s v="Stout, Mary"/>
    <x v="1"/>
    <x v="3"/>
    <s v="ElectroCity"/>
    <d v="2021-07-25T00:00:00"/>
    <n v="19"/>
    <n v="19157.428571428572"/>
  </r>
  <r>
    <s v="Pardo, Don"/>
    <x v="1"/>
    <x v="0"/>
    <s v="Home Emporium"/>
    <d v="2021-11-21T00:00:00"/>
    <n v="15"/>
    <n v="15051.25"/>
  </r>
  <r>
    <s v="Babowsky, Bill"/>
    <x v="1"/>
    <x v="2"/>
    <s v="Home USA"/>
    <d v="2022-04-02T00:00:00"/>
    <n v="14"/>
    <n v="14127.555555555555"/>
  </r>
  <r>
    <s v="Levene, Shelley"/>
    <x v="4"/>
    <x v="2"/>
    <s v="Kitchen Center"/>
    <d v="2022-06-17T00:00:00"/>
    <n v="13"/>
    <n v="12473.5"/>
  </r>
  <r>
    <s v="Furness, Betty"/>
    <x v="3"/>
    <x v="3"/>
    <s v="Home Emporium"/>
    <d v="2022-06-19T00:00:00"/>
    <n v="8"/>
    <n v="6445.333333333333"/>
  </r>
  <r>
    <s v="Loman, Willy"/>
    <x v="2"/>
    <x v="3"/>
    <s v="Appliance Mart"/>
    <d v="2021-01-10T00:00:00"/>
    <n v="14"/>
    <n v="15489.090909090908"/>
  </r>
  <r>
    <s v="Tilley, Ernest"/>
    <x v="0"/>
    <x v="3"/>
    <s v="ElectroCity"/>
    <d v="2021-01-29T00:00:00"/>
    <n v="11"/>
    <n v="7210.5"/>
  </r>
  <r>
    <s v="Pardo, Don"/>
    <x v="3"/>
    <x v="1"/>
    <s v="Home Emporium"/>
    <d v="2021-10-22T00:00:00"/>
    <n v="17"/>
    <n v="13745.916666666668"/>
  </r>
  <r>
    <s v="Pardo, Don"/>
    <x v="1"/>
    <x v="0"/>
    <s v="ElectroCity"/>
    <d v="2021-07-30T00:00:00"/>
    <n v="12"/>
    <n v="12114"/>
  </r>
  <r>
    <s v="Reimers, Ed"/>
    <x v="1"/>
    <x v="0"/>
    <s v="Home USA"/>
    <d v="2021-11-27T00:00:00"/>
    <n v="22"/>
    <n v="22141.777777777777"/>
  </r>
  <r>
    <s v="Short, Dina"/>
    <x v="0"/>
    <x v="3"/>
    <s v="Home Emporium"/>
    <d v="2022-03-21T00:00:00"/>
    <n v="6"/>
    <n v="3934"/>
  </r>
  <r>
    <s v="Roman, Barb"/>
    <x v="4"/>
    <x v="2"/>
    <s v="ElectroCity"/>
    <d v="2021-12-09T00:00:00"/>
    <n v="16"/>
    <n v="15243.076923076924"/>
  </r>
  <r>
    <s v="Pardo, Don"/>
    <x v="0"/>
    <x v="0"/>
    <s v="Appliance Mart"/>
    <d v="2021-01-20T00:00:00"/>
    <n v="12"/>
    <n v="7882.7999999999993"/>
  </r>
  <r>
    <s v="Stout, Mary"/>
    <x v="3"/>
    <x v="1"/>
    <s v="Home Emporium"/>
    <d v="2022-12-07T00:00:00"/>
    <n v="10"/>
    <n v="8081.6666666666661"/>
  </r>
  <r>
    <s v="Furness, Betty"/>
    <x v="2"/>
    <x v="0"/>
    <s v="Home USA"/>
    <d v="2021-09-13T00:00:00"/>
    <n v="19"/>
    <n v="21050.642857142855"/>
  </r>
  <r>
    <s v="Babowsky, Bill"/>
    <x v="4"/>
    <x v="0"/>
    <s v="ElectroCity"/>
    <d v="2022-06-05T00:00:00"/>
    <n v="13"/>
    <n v="12381.909090909092"/>
  </r>
  <r>
    <s v="Pardo, Don"/>
    <x v="1"/>
    <x v="3"/>
    <s v="ElectroCity"/>
    <d v="2021-01-08T00:00:00"/>
    <n v="21"/>
    <n v="21203.4375"/>
  </r>
  <r>
    <s v="Loman, Willy"/>
    <x v="3"/>
    <x v="0"/>
    <s v="ElectroCity"/>
    <d v="2022-07-18T00:00:00"/>
    <n v="22"/>
    <n v="17722.941176470587"/>
  </r>
  <r>
    <s v="Reimers, Ed"/>
    <x v="4"/>
    <x v="2"/>
    <s v="Appliance Mart"/>
    <d v="2022-01-21T00:00:00"/>
    <n v="5"/>
    <n v="4780"/>
  </r>
  <r>
    <s v="Babowsky, Bill"/>
    <x v="4"/>
    <x v="0"/>
    <s v="Home Emporium"/>
    <d v="2021-11-13T00:00:00"/>
    <n v="9"/>
    <n v="8578.8000000000011"/>
  </r>
  <r>
    <s v="Moss, Dave"/>
    <x v="1"/>
    <x v="0"/>
    <s v="Appliance Mart"/>
    <d v="2021-08-02T00:00:00"/>
    <n v="22"/>
    <n v="22073.764705882353"/>
  </r>
  <r>
    <s v="Popiel, Ron"/>
    <x v="2"/>
    <x v="1"/>
    <s v="Appliance Mart"/>
    <d v="2021-03-11T00:00:00"/>
    <n v="12"/>
    <n v="13282.666666666668"/>
  </r>
  <r>
    <s v="Roman, Barb"/>
    <x v="0"/>
    <x v="1"/>
    <s v="Home USA"/>
    <d v="2022-12-22T00:00:00"/>
    <n v="14"/>
    <n v="9205.636363636364"/>
  </r>
  <r>
    <s v="Loman, Willy"/>
    <x v="1"/>
    <x v="2"/>
    <s v="Home USA"/>
    <d v="2022-07-27T00:00:00"/>
    <n v="7"/>
    <n v="7054.5999999999995"/>
  </r>
  <r>
    <s v="Tilley, Ernest"/>
    <x v="2"/>
    <x v="3"/>
    <s v="Appliance Mart"/>
    <d v="2021-01-02T00:00:00"/>
    <n v="10"/>
    <n v="11047.142857142859"/>
  </r>
  <r>
    <s v="Babowsky, Bill"/>
    <x v="3"/>
    <x v="2"/>
    <s v="Home Emporium"/>
    <d v="2022-08-29T00:00:00"/>
    <n v="6"/>
    <n v="4844"/>
  </r>
  <r>
    <s v="Moss, Dave"/>
    <x v="3"/>
    <x v="2"/>
    <s v="Home USA"/>
    <d v="2021-12-28T00:00:00"/>
    <n v="9"/>
    <n v="7249.5"/>
  </r>
  <r>
    <s v="Loman, Willy"/>
    <x v="0"/>
    <x v="3"/>
    <s v="Kitchen Center"/>
    <d v="2022-09-16T00:00:00"/>
    <n v="15"/>
    <n v="9808.8461538461543"/>
  </r>
  <r>
    <s v="Pardo, Don"/>
    <x v="4"/>
    <x v="0"/>
    <s v="Home Emporium"/>
    <d v="2022-02-04T00:00:00"/>
    <n v="14"/>
    <n v="13357.272727272728"/>
  </r>
  <r>
    <s v="Short, Dina"/>
    <x v="0"/>
    <x v="3"/>
    <s v="Appliance Mart"/>
    <d v="2022-07-21T00:00:00"/>
    <n v="8"/>
    <n v="5250.666666666667"/>
  </r>
  <r>
    <s v="Levene, Shelley"/>
    <x v="3"/>
    <x v="3"/>
    <s v="Kitchen Center"/>
    <d v="2022-01-04T00:00:00"/>
    <n v="14"/>
    <n v="11270"/>
  </r>
  <r>
    <s v="Pardo, Don"/>
    <x v="3"/>
    <x v="3"/>
    <s v="ElectroCity"/>
    <d v="2022-08-05T00:00:00"/>
    <n v="13"/>
    <n v="10478"/>
  </r>
  <r>
    <s v="Roman, Barb"/>
    <x v="1"/>
    <x v="0"/>
    <s v="ElectroCity"/>
    <d v="2021-07-24T00:00:00"/>
    <n v="17"/>
    <n v="17104.266666666666"/>
  </r>
  <r>
    <s v="Babowsky, Bill"/>
    <x v="1"/>
    <x v="3"/>
    <s v="ElectroCity"/>
    <d v="2022-10-17T00:00:00"/>
    <n v="23"/>
    <n v="23284.761904761905"/>
  </r>
  <r>
    <s v="Popiel, Ron"/>
    <x v="4"/>
    <x v="1"/>
    <s v="Appliance Mart"/>
    <d v="2021-02-11T00:00:00"/>
    <n v="12"/>
    <n v="11445.333333333334"/>
  </r>
  <r>
    <s v="Roman, Barb"/>
    <x v="0"/>
    <x v="2"/>
    <s v="Kitchen Center"/>
    <d v="2022-02-18T00:00:00"/>
    <n v="4"/>
    <n v="2624"/>
  </r>
  <r>
    <s v="Loman, Willy"/>
    <x v="0"/>
    <x v="0"/>
    <s v="Kitchen Center"/>
    <d v="2021-06-08T00:00:00"/>
    <n v="8"/>
    <n v="5221.333333333333"/>
  </r>
  <r>
    <s v="Furness, Betty"/>
    <x v="3"/>
    <x v="2"/>
    <s v="Kitchen Center"/>
    <d v="2021-07-04T00:00:00"/>
    <n v="17"/>
    <n v="13705.642857142857"/>
  </r>
  <r>
    <s v="Tilley, Ernest"/>
    <x v="4"/>
    <x v="1"/>
    <s v="ElectroCity"/>
    <d v="2021-11-18T00:00:00"/>
    <n v="17"/>
    <n v="16304.214285714286"/>
  </r>
  <r>
    <s v="Babowsky, Bill"/>
    <x v="4"/>
    <x v="2"/>
    <s v="Appliance Mart"/>
    <d v="2021-09-03T00:00:00"/>
    <n v="17"/>
    <n v="16262.928571428571"/>
  </r>
  <r>
    <s v="Popiel, Ron"/>
    <x v="4"/>
    <x v="0"/>
    <s v="Appliance Mart"/>
    <d v="2021-01-04T00:00:00"/>
    <n v="16"/>
    <n v="15289.846153846154"/>
  </r>
  <r>
    <s v="Tilley, Ernest"/>
    <x v="3"/>
    <x v="0"/>
    <s v="Home USA"/>
    <d v="2022-10-17T00:00:00"/>
    <n v="5"/>
    <n v="4015"/>
  </r>
  <r>
    <s v="Pardo, Don"/>
    <x v="3"/>
    <x v="1"/>
    <s v="Kitchen Center"/>
    <d v="2021-05-09T00:00:00"/>
    <n v="18"/>
    <n v="14560.714285714286"/>
  </r>
  <r>
    <s v="Roman, Barb"/>
    <x v="2"/>
    <x v="3"/>
    <s v="Kitchen Center"/>
    <d v="2021-08-20T00:00:00"/>
    <n v="20"/>
    <n v="22122.222222222223"/>
  </r>
  <r>
    <s v="Moss, Dave"/>
    <x v="0"/>
    <x v="1"/>
    <s v="Home Emporium"/>
    <d v="2022-05-19T00:00:00"/>
    <n v="6"/>
    <n v="3927"/>
  </r>
  <r>
    <s v="Tilley, Ernest"/>
    <x v="3"/>
    <x v="2"/>
    <s v="Home USA"/>
    <d v="2022-11-28T00:00:00"/>
    <n v="20"/>
    <n v="16085.333333333332"/>
  </r>
  <r>
    <s v="Pardo, Don"/>
    <x v="0"/>
    <x v="1"/>
    <s v="Home Emporium"/>
    <d v="2021-10-18T00:00:00"/>
    <n v="7"/>
    <n v="4592"/>
  </r>
  <r>
    <s v="Pardo, Don"/>
    <x v="0"/>
    <x v="0"/>
    <s v="Appliance Mart"/>
    <d v="2021-09-05T00:00:00"/>
    <n v="7"/>
    <n v="4587.3333333333339"/>
  </r>
  <r>
    <s v="Moss, Dave"/>
    <x v="2"/>
    <x v="0"/>
    <s v="ElectroCity"/>
    <d v="2022-01-11T00:00:00"/>
    <n v="10"/>
    <n v="11035"/>
  </r>
  <r>
    <s v="Levene, Shelley"/>
    <x v="0"/>
    <x v="0"/>
    <s v="Kitchen Center"/>
    <d v="2021-10-29T00:00:00"/>
    <n v="8"/>
    <n v="5253.333333333333"/>
  </r>
  <r>
    <s v="Levene, Shelley"/>
    <x v="0"/>
    <x v="1"/>
    <s v="Kitchen Center"/>
    <d v="2021-10-04T00:00:00"/>
    <n v="12"/>
    <n v="7864"/>
  </r>
  <r>
    <s v="Short, Dina"/>
    <x v="0"/>
    <x v="0"/>
    <s v="Kitchen Center"/>
    <d v="2021-08-28T00:00:00"/>
    <n v="11"/>
    <n v="7208.666666666667"/>
  </r>
  <r>
    <s v="Reimers, Ed"/>
    <x v="1"/>
    <x v="3"/>
    <s v="Appliance Mart"/>
    <d v="2022-09-01T00:00:00"/>
    <n v="20"/>
    <n v="20183.529411764706"/>
  </r>
  <r>
    <s v="Moss, Dave"/>
    <x v="0"/>
    <x v="0"/>
    <s v="Home Emporium"/>
    <d v="2021-12-31T00:00:00"/>
    <n v="7"/>
    <n v="4607.75"/>
  </r>
  <r>
    <s v="Babowsky, Bill"/>
    <x v="1"/>
    <x v="2"/>
    <s v="Kitchen Center"/>
    <d v="2021-03-02T00:00:00"/>
    <n v="8"/>
    <n v="8084"/>
  </r>
  <r>
    <s v="Reimers, Ed"/>
    <x v="0"/>
    <x v="1"/>
    <s v="Home Emporium"/>
    <d v="2022-05-05T00:00:00"/>
    <n v="8"/>
    <n v="5221.333333333333"/>
  </r>
  <r>
    <s v="Babowsky, Bill"/>
    <x v="1"/>
    <x v="2"/>
    <s v="Kitchen Center"/>
    <d v="2022-11-23T00:00:00"/>
    <n v="9"/>
    <n v="9093.6"/>
  </r>
  <r>
    <s v="Roman, Barb"/>
    <x v="0"/>
    <x v="0"/>
    <s v="Home Emporium"/>
    <d v="2022-02-18T00:00:00"/>
    <n v="6"/>
    <n v="3938"/>
  </r>
  <r>
    <s v="Babowsky, Bill"/>
    <x v="0"/>
    <x v="0"/>
    <s v="Appliance Mart"/>
    <d v="2022-07-30T00:00:00"/>
    <n v="8"/>
    <n v="5224"/>
  </r>
  <r>
    <s v="Reimers, Ed"/>
    <x v="4"/>
    <x v="1"/>
    <s v="Home Emporium"/>
    <d v="2021-02-08T00:00:00"/>
    <n v="6"/>
    <n v="5724"/>
  </r>
  <r>
    <s v="Babowsky, Bill"/>
    <x v="1"/>
    <x v="0"/>
    <s v="Appliance Mart"/>
    <d v="2021-12-31T00:00:00"/>
    <n v="17"/>
    <n v="17119"/>
  </r>
  <r>
    <s v="Levene, Shelley"/>
    <x v="0"/>
    <x v="0"/>
    <s v="Home Emporium"/>
    <d v="2022-02-04T00:00:00"/>
    <n v="6"/>
    <n v="3945"/>
  </r>
  <r>
    <s v="Babowsky, Bill"/>
    <x v="2"/>
    <x v="1"/>
    <s v="Kitchen Center"/>
    <d v="2022-08-11T00:00:00"/>
    <n v="8"/>
    <n v="8886"/>
  </r>
  <r>
    <s v="Pardo, Don"/>
    <x v="4"/>
    <x v="1"/>
    <s v="Home Emporium"/>
    <d v="2021-07-06T00:00:00"/>
    <n v="7"/>
    <n v="6710.6666666666661"/>
  </r>
  <r>
    <s v="Tilley, Ernest"/>
    <x v="3"/>
    <x v="2"/>
    <s v="ElectroCity"/>
    <d v="2021-12-30T00:00:00"/>
    <n v="22"/>
    <n v="17789.2"/>
  </r>
  <r>
    <s v="Tilley, Ernest"/>
    <x v="1"/>
    <x v="2"/>
    <s v="Appliance Mart"/>
    <d v="2022-11-07T00:00:00"/>
    <n v="8"/>
    <n v="8083.2"/>
  </r>
  <r>
    <s v="Loman, Willy"/>
    <x v="1"/>
    <x v="2"/>
    <s v="ElectroCity"/>
    <d v="2021-12-20T00:00:00"/>
    <n v="21"/>
    <n v="21128.21052631579"/>
  </r>
  <r>
    <s v="Loman, Willy"/>
    <x v="0"/>
    <x v="0"/>
    <s v="Appliance Mart"/>
    <d v="2022-11-26T00:00:00"/>
    <n v="11"/>
    <n v="7210.5"/>
  </r>
  <r>
    <s v="Furness, Betty"/>
    <x v="2"/>
    <x v="0"/>
    <s v="Kitchen Center"/>
    <d v="2021-12-27T00:00:00"/>
    <n v="4"/>
    <n v="4420"/>
  </r>
  <r>
    <s v="Levene, Shelley"/>
    <x v="4"/>
    <x v="2"/>
    <s v="Appliance Mart"/>
    <d v="2021-10-23T00:00:00"/>
    <n v="12"/>
    <n v="11441.333333333334"/>
  </r>
  <r>
    <s v="Reimers, Ed"/>
    <x v="3"/>
    <x v="2"/>
    <s v="Home Emporium"/>
    <d v="2021-11-05T00:00:00"/>
    <n v="5"/>
    <n v="4030"/>
  </r>
  <r>
    <s v="Tilley, Ernest"/>
    <x v="2"/>
    <x v="1"/>
    <s v="Appliance Mart"/>
    <d v="2022-07-08T00:00:00"/>
    <n v="19"/>
    <n v="21147"/>
  </r>
  <r>
    <s v="Pardo, Don"/>
    <x v="0"/>
    <x v="3"/>
    <s v="ElectroCity"/>
    <d v="2022-12-05T00:00:00"/>
    <n v="13"/>
    <n v="8477.625"/>
  </r>
  <r>
    <s v="Short, Dina"/>
    <x v="1"/>
    <x v="1"/>
    <s v="Kitchen Center"/>
    <d v="2021-10-24T00:00:00"/>
    <n v="21"/>
    <n v="21147"/>
  </r>
  <r>
    <s v="Reimers, Ed"/>
    <x v="2"/>
    <x v="3"/>
    <s v="Appliance Mart"/>
    <d v="2022-06-20T00:00:00"/>
    <n v="9"/>
    <n v="9991.5"/>
  </r>
  <r>
    <s v="Short, Dina"/>
    <x v="2"/>
    <x v="3"/>
    <s v="Home USA"/>
    <d v="2022-06-23T00:00:00"/>
    <n v="10"/>
    <n v="11031.25"/>
  </r>
  <r>
    <s v="Reimers, Ed"/>
    <x v="2"/>
    <x v="0"/>
    <s v="Appliance Mart"/>
    <d v="2022-12-03T00:00:00"/>
    <n v="17"/>
    <n v="18847.333333333336"/>
  </r>
  <r>
    <s v="Pardo, Don"/>
    <x v="2"/>
    <x v="2"/>
    <s v="Kitchen Center"/>
    <d v="2022-09-18T00:00:00"/>
    <n v="11"/>
    <n v="12227.285714285716"/>
  </r>
  <r>
    <s v="Pardo, Don"/>
    <x v="1"/>
    <x v="0"/>
    <s v="ElectroCity"/>
    <d v="2022-04-04T00:00:00"/>
    <n v="20"/>
    <n v="20246.666666666668"/>
  </r>
  <r>
    <s v="Levene, Shelley"/>
    <x v="3"/>
    <x v="2"/>
    <s v="Appliance Mart"/>
    <d v="2022-09-29T00:00:00"/>
    <n v="6"/>
    <n v="4812"/>
  </r>
  <r>
    <s v="Reimers, Ed"/>
    <x v="1"/>
    <x v="2"/>
    <s v="Appliance Mart"/>
    <d v="2021-04-16T00:00:00"/>
    <n v="9"/>
    <n v="9050.4"/>
  </r>
  <r>
    <s v="Loman, Willy"/>
    <x v="4"/>
    <x v="1"/>
    <s v="Appliance Mart"/>
    <d v="2021-07-31T00:00:00"/>
    <n v="12"/>
    <n v="11478"/>
  </r>
  <r>
    <s v="Roman, Barb"/>
    <x v="1"/>
    <x v="0"/>
    <s v="Home Emporium"/>
    <d v="2021-04-16T00:00:00"/>
    <n v="6"/>
    <n v="6061.5"/>
  </r>
  <r>
    <s v="Furness, Betty"/>
    <x v="1"/>
    <x v="3"/>
    <s v="Kitchen Center"/>
    <d v="2021-11-16T00:00:00"/>
    <n v="21"/>
    <n v="21121.333333333336"/>
  </r>
  <r>
    <s v="Levene, Shelley"/>
    <x v="1"/>
    <x v="0"/>
    <s v="Home USA"/>
    <d v="2021-01-06T00:00:00"/>
    <n v="13"/>
    <n v="13106.888888888889"/>
  </r>
  <r>
    <s v="Babowsky, Bill"/>
    <x v="3"/>
    <x v="0"/>
    <s v="Home Emporium"/>
    <d v="2022-05-31T00:00:00"/>
    <n v="6"/>
    <n v="4845"/>
  </r>
  <r>
    <s v="Levene, Shelley"/>
    <x v="3"/>
    <x v="2"/>
    <s v="Appliance Mart"/>
    <d v="2022-09-29T00:00:00"/>
    <n v="5"/>
    <n v="4035"/>
  </r>
  <r>
    <s v="Levene, Shelley"/>
    <x v="4"/>
    <x v="3"/>
    <s v="Home Emporium"/>
    <d v="2021-08-15T00:00:00"/>
    <n v="16"/>
    <n v="15304.615384615385"/>
  </r>
  <r>
    <s v="Loman, Willy"/>
    <x v="0"/>
    <x v="1"/>
    <s v="Home Emporium"/>
    <d v="2022-03-20T00:00:00"/>
    <n v="5"/>
    <n v="3270"/>
  </r>
  <r>
    <s v="Loman, Willy"/>
    <x v="4"/>
    <x v="3"/>
    <s v="ElectroCity"/>
    <d v="2022-09-28T00:00:00"/>
    <n v="19"/>
    <n v="18081.214285714286"/>
  </r>
  <r>
    <s v="Pardo, Don"/>
    <x v="4"/>
    <x v="3"/>
    <s v="Home Emporium"/>
    <d v="2021-06-28T00:00:00"/>
    <n v="7"/>
    <n v="6671"/>
  </r>
  <r>
    <s v="Tilley, Ernest"/>
    <x v="3"/>
    <x v="3"/>
    <s v="Home Emporium"/>
    <d v="2021-11-23T00:00:00"/>
    <n v="18"/>
    <n v="14510.571428571428"/>
  </r>
  <r>
    <s v="Stout, Mary"/>
    <x v="2"/>
    <x v="3"/>
    <s v="Home Emporium"/>
    <d v="2021-08-06T00:00:00"/>
    <n v="6"/>
    <n v="6636"/>
  </r>
  <r>
    <s v="Moss, Dave"/>
    <x v="3"/>
    <x v="3"/>
    <s v="ElectroCity"/>
    <d v="2021-02-04T00:00:00"/>
    <n v="18"/>
    <n v="14549.538461538461"/>
  </r>
  <r>
    <s v="Loman, Willy"/>
    <x v="4"/>
    <x v="3"/>
    <s v="ElectroCity"/>
    <d v="2021-04-09T00:00:00"/>
    <n v="9"/>
    <n v="8642.5714285714294"/>
  </r>
  <r>
    <s v="Moss, Dave"/>
    <x v="4"/>
    <x v="1"/>
    <s v="Appliance Mart"/>
    <d v="2022-06-11T00:00:00"/>
    <n v="6"/>
    <n v="5754"/>
  </r>
  <r>
    <s v="Babowsky, Bill"/>
    <x v="1"/>
    <x v="2"/>
    <s v="ElectroCity"/>
    <d v="2021-11-16T00:00:00"/>
    <n v="19"/>
    <n v="19064.823529411766"/>
  </r>
  <r>
    <s v="Popiel, Ron"/>
    <x v="2"/>
    <x v="3"/>
    <s v="Appliance Mart"/>
    <d v="2021-04-03T00:00:00"/>
    <n v="15"/>
    <n v="16594.615384615387"/>
  </r>
  <r>
    <s v="Popiel, Ron"/>
    <x v="0"/>
    <x v="3"/>
    <s v="Home USA"/>
    <d v="2022-06-20T00:00:00"/>
    <n v="6"/>
    <n v="3927"/>
  </r>
  <r>
    <s v="Pardo, Don"/>
    <x v="3"/>
    <x v="3"/>
    <s v="Kitchen Center"/>
    <d v="2021-12-23T00:00:00"/>
    <n v="5"/>
    <n v="4023.333333333333"/>
  </r>
  <r>
    <s v="Reimers, Ed"/>
    <x v="0"/>
    <x v="2"/>
    <s v="Kitchen Center"/>
    <d v="2022-01-09T00:00:00"/>
    <n v="13"/>
    <n v="8496.8000000000011"/>
  </r>
  <r>
    <s v="Levene, Shelley"/>
    <x v="1"/>
    <x v="0"/>
    <s v="Home USA"/>
    <d v="2021-06-12T00:00:00"/>
    <n v="20"/>
    <n v="20183.529411764706"/>
  </r>
  <r>
    <s v="Short, Dina"/>
    <x v="2"/>
    <x v="2"/>
    <s v="Kitchen Center"/>
    <d v="2021-08-02T00:00:00"/>
    <n v="8"/>
    <n v="8828.7999999999993"/>
  </r>
  <r>
    <s v="Tilley, Ernest"/>
    <x v="4"/>
    <x v="3"/>
    <s v="Kitchen Center"/>
    <d v="2021-04-22T00:00:00"/>
    <n v="10"/>
    <n v="9532.5"/>
  </r>
  <r>
    <s v="Moss, Dave"/>
    <x v="1"/>
    <x v="0"/>
    <s v="Home USA"/>
    <d v="2021-09-10T00:00:00"/>
    <n v="14"/>
    <n v="14147"/>
  </r>
  <r>
    <s v="Loman, Willy"/>
    <x v="2"/>
    <x v="2"/>
    <s v="Home Emporium"/>
    <d v="2022-05-15T00:00:00"/>
    <n v="4"/>
    <n v="4426"/>
  </r>
  <r>
    <s v="Reimers, Ed"/>
    <x v="1"/>
    <x v="3"/>
    <s v="Kitchen Center"/>
    <d v="2021-03-20T00:00:00"/>
    <n v="13"/>
    <n v="13078"/>
  </r>
  <r>
    <s v="Moss, Dave"/>
    <x v="2"/>
    <x v="1"/>
    <s v="ElectroCity"/>
    <d v="2021-02-07T00:00:00"/>
    <n v="22"/>
    <n v="24405.76470588235"/>
  </r>
  <r>
    <s v="Popiel, Ron"/>
    <x v="1"/>
    <x v="1"/>
    <s v="Home USA"/>
    <d v="2021-02-01T00:00:00"/>
    <n v="7"/>
    <n v="7056"/>
  </r>
  <r>
    <s v="Tilley, Ernest"/>
    <x v="3"/>
    <x v="0"/>
    <s v="Home Emporium"/>
    <d v="2021-08-14T00:00:00"/>
    <n v="4"/>
    <n v="3204"/>
  </r>
  <r>
    <s v="Levene, Shelley"/>
    <x v="0"/>
    <x v="1"/>
    <s v="ElectroCity"/>
    <d v="2021-01-29T00:00:00"/>
    <n v="8"/>
    <n v="5242.666666666667"/>
  </r>
  <r>
    <s v="Moss, Dave"/>
    <x v="0"/>
    <x v="3"/>
    <s v="Home Emporium"/>
    <d v="2021-12-26T00:00:00"/>
    <n v="4"/>
    <n v="2632"/>
  </r>
  <r>
    <s v="Roman, Barb"/>
    <x v="3"/>
    <x v="0"/>
    <s v="Kitchen Center"/>
    <d v="2022-07-28T00:00:00"/>
    <n v="10"/>
    <n v="8038"/>
  </r>
  <r>
    <s v="Moss, Dave"/>
    <x v="3"/>
    <x v="0"/>
    <s v="Kitchen Center"/>
    <d v="2021-08-27T00:00:00"/>
    <n v="17"/>
    <n v="13680.75"/>
  </r>
  <r>
    <s v="Popiel, Ron"/>
    <x v="0"/>
    <x v="3"/>
    <s v="Kitchen Center"/>
    <d v="2022-03-24T00:00:00"/>
    <n v="6"/>
    <n v="3936"/>
  </r>
  <r>
    <s v="Loman, Willy"/>
    <x v="4"/>
    <x v="3"/>
    <s v="Appliance Mart"/>
    <d v="2021-08-17T00:00:00"/>
    <n v="10"/>
    <n v="9591.4285714285706"/>
  </r>
  <r>
    <s v="Moss, Dave"/>
    <x v="4"/>
    <x v="1"/>
    <s v="Kitchen Center"/>
    <d v="2022-04-15T00:00:00"/>
    <n v="7"/>
    <n v="6704.5999999999995"/>
  </r>
  <r>
    <s v="Pardo, Don"/>
    <x v="0"/>
    <x v="3"/>
    <s v="Home Emporium"/>
    <d v="2021-03-06T00:00:00"/>
    <n v="10"/>
    <n v="6578.3333333333339"/>
  </r>
  <r>
    <s v="Loman, Willy"/>
    <x v="4"/>
    <x v="2"/>
    <s v="Home Emporium"/>
    <d v="2022-08-18T00:00:00"/>
    <n v="13"/>
    <n v="12452.699999999999"/>
  </r>
  <r>
    <s v="Short, Dina"/>
    <x v="1"/>
    <x v="3"/>
    <s v="Home Emporium"/>
    <d v="2022-03-31T00:00:00"/>
    <n v="15"/>
    <n v="15045"/>
  </r>
  <r>
    <s v="Loman, Willy"/>
    <x v="3"/>
    <x v="0"/>
    <s v="Home Emporium"/>
    <d v="2021-12-06T00:00:00"/>
    <n v="5"/>
    <n v="4040"/>
  </r>
  <r>
    <s v="Furness, Betty"/>
    <x v="1"/>
    <x v="2"/>
    <s v="Home USA"/>
    <d v="2022-01-30T00:00:00"/>
    <n v="16"/>
    <n v="16106.181818181818"/>
  </r>
  <r>
    <s v="Loman, Willy"/>
    <x v="0"/>
    <x v="3"/>
    <s v="Kitchen Center"/>
    <d v="2022-07-17T00:00:00"/>
    <n v="8"/>
    <n v="5248"/>
  </r>
  <r>
    <s v="Loman, Willy"/>
    <x v="1"/>
    <x v="0"/>
    <s v="Kitchen Center"/>
    <d v="2021-04-18T00:00:00"/>
    <n v="15"/>
    <n v="15150"/>
  </r>
  <r>
    <s v="Short, Dina"/>
    <x v="2"/>
    <x v="3"/>
    <s v="Kitchen Center"/>
    <d v="2021-11-21T00:00:00"/>
    <n v="7"/>
    <n v="7721"/>
  </r>
  <r>
    <s v="Moss, Dave"/>
    <x v="4"/>
    <x v="3"/>
    <s v="ElectroCity"/>
    <d v="2022-05-19T00:00:00"/>
    <n v="25"/>
    <n v="23818.75"/>
  </r>
  <r>
    <s v="Short, Dina"/>
    <x v="1"/>
    <x v="2"/>
    <s v="ElectroCity"/>
    <d v="2022-09-29T00:00:00"/>
    <n v="17"/>
    <n v="17072.533333333333"/>
  </r>
  <r>
    <s v="Moss, Dave"/>
    <x v="4"/>
    <x v="1"/>
    <s v="ElectroCity"/>
    <d v="2021-12-18T00:00:00"/>
    <n v="24"/>
    <n v="23029.199999999997"/>
  </r>
  <r>
    <s v="Pardo, Don"/>
    <x v="3"/>
    <x v="0"/>
    <s v="Home Emporium"/>
    <d v="2022-01-27T00:00:00"/>
    <n v="17"/>
    <n v="13630.076923076922"/>
  </r>
  <r>
    <s v="Reimers, Ed"/>
    <x v="2"/>
    <x v="0"/>
    <s v="Home USA"/>
    <d v="2021-07-24T00:00:00"/>
    <n v="14"/>
    <n v="15556.800000000001"/>
  </r>
  <r>
    <s v="Pardo, Don"/>
    <x v="2"/>
    <x v="1"/>
    <s v="Home USA"/>
    <d v="2022-08-27T00:00:00"/>
    <n v="12"/>
    <n v="13296"/>
  </r>
  <r>
    <s v="Moss, Dave"/>
    <x v="2"/>
    <x v="2"/>
    <s v="Home Emporium"/>
    <d v="2022-04-29T00:00:00"/>
    <n v="16"/>
    <n v="17632"/>
  </r>
  <r>
    <s v="Babowsky, Bill"/>
    <x v="2"/>
    <x v="1"/>
    <s v="ElectroCity"/>
    <d v="2021-11-05T00:00:00"/>
    <n v="15"/>
    <n v="16684.5"/>
  </r>
  <r>
    <s v="Babowsky, Bill"/>
    <x v="3"/>
    <x v="3"/>
    <s v="Home USA"/>
    <d v="2021-09-27T00:00:00"/>
    <n v="11"/>
    <n v="8829.3333333333321"/>
  </r>
  <r>
    <s v="Reimers, Ed"/>
    <x v="2"/>
    <x v="1"/>
    <s v="Appliance Mart"/>
    <d v="2021-12-06T00:00:00"/>
    <n v="10"/>
    <n v="11053.333333333332"/>
  </r>
  <r>
    <s v="Tilley, Ernest"/>
    <x v="4"/>
    <x v="1"/>
    <s v="Appliance Mart"/>
    <d v="2021-10-15T00:00:00"/>
    <n v="17"/>
    <n v="16254.615384615385"/>
  </r>
  <r>
    <s v="Popiel, Ron"/>
    <x v="1"/>
    <x v="3"/>
    <s v="Appliance Mart"/>
    <d v="2021-12-27T00:00:00"/>
    <n v="9"/>
    <n v="9039.6"/>
  </r>
  <r>
    <s v="Short, Dina"/>
    <x v="1"/>
    <x v="3"/>
    <s v="ElectroCity"/>
    <d v="2021-01-21T00:00:00"/>
    <n v="14"/>
    <n v="14080.181818181818"/>
  </r>
  <r>
    <s v="Stout, Mary"/>
    <x v="0"/>
    <x v="3"/>
    <s v="Kitchen Center"/>
    <d v="2021-03-11T00:00:00"/>
    <n v="11"/>
    <n v="7220.125"/>
  </r>
  <r>
    <s v="Stout, Mary"/>
    <x v="1"/>
    <x v="3"/>
    <s v="Home USA"/>
    <d v="2021-11-25T00:00:00"/>
    <n v="22"/>
    <n v="22138.470588235294"/>
  </r>
  <r>
    <s v="Tilley, Ernest"/>
    <x v="0"/>
    <x v="2"/>
    <s v="Home USA"/>
    <d v="2022-07-09T00:00:00"/>
    <n v="5"/>
    <n v="3290"/>
  </r>
  <r>
    <s v="Loman, Willy"/>
    <x v="2"/>
    <x v="3"/>
    <s v="Kitchen Center"/>
    <d v="2022-09-07T00:00:00"/>
    <n v="21"/>
    <n v="23328.375"/>
  </r>
  <r>
    <s v="Tilley, Ernest"/>
    <x v="4"/>
    <x v="3"/>
    <s v="ElectroCity"/>
    <d v="2021-06-12T00:00:00"/>
    <n v="21"/>
    <n v="20036.21052631579"/>
  </r>
  <r>
    <s v="Reimers, Ed"/>
    <x v="0"/>
    <x v="2"/>
    <s v="Kitchen Center"/>
    <d v="2022-09-30T00:00:00"/>
    <n v="9"/>
    <n v="5872.5"/>
  </r>
  <r>
    <s v="Furness, Betty"/>
    <x v="2"/>
    <x v="3"/>
    <s v="Home USA"/>
    <d v="2022-04-22T00:00:00"/>
    <n v="10"/>
    <n v="11068.333333333332"/>
  </r>
  <r>
    <s v="Popiel, Ron"/>
    <x v="3"/>
    <x v="2"/>
    <s v="Kitchen Center"/>
    <d v="2022-06-29T00:00:00"/>
    <n v="7"/>
    <n v="5656"/>
  </r>
  <r>
    <s v="Pardo, Don"/>
    <x v="2"/>
    <x v="2"/>
    <s v="ElectroCity"/>
    <d v="2022-05-11T00:00:00"/>
    <n v="19"/>
    <n v="21073.235294117643"/>
  </r>
  <r>
    <s v="Reimers, Ed"/>
    <x v="1"/>
    <x v="0"/>
    <s v="Home USA"/>
    <d v="2022-04-24T00:00:00"/>
    <n v="9"/>
    <n v="9073.2857142857138"/>
  </r>
  <r>
    <s v="Moss, Dave"/>
    <x v="4"/>
    <x v="1"/>
    <s v="Kitchen Center"/>
    <d v="2021-06-11T00:00:00"/>
    <n v="5"/>
    <n v="4761.666666666667"/>
  </r>
  <r>
    <s v="Furness, Betty"/>
    <x v="1"/>
    <x v="2"/>
    <s v="ElectroCity"/>
    <d v="2021-02-25T00:00:00"/>
    <n v="19"/>
    <n v="19133"/>
  </r>
  <r>
    <s v="Loman, Willy"/>
    <x v="0"/>
    <x v="2"/>
    <s v="Kitchen Center"/>
    <d v="2021-03-05T00:00:00"/>
    <n v="8"/>
    <n v="5237.333333333333"/>
  </r>
  <r>
    <s v="Furness, Betty"/>
    <x v="3"/>
    <x v="2"/>
    <s v="Home Emporium"/>
    <d v="2021-08-12T00:00:00"/>
    <n v="5"/>
    <n v="4010"/>
  </r>
  <r>
    <s v="Stout, Mary"/>
    <x v="1"/>
    <x v="3"/>
    <s v="ElectroCity"/>
    <d v="2021-04-02T00:00:00"/>
    <n v="25"/>
    <n v="25198.809523809523"/>
  </r>
  <r>
    <s v="Short, Dina"/>
    <x v="1"/>
    <x v="1"/>
    <s v="Home USA"/>
    <d v="2022-07-20T00:00:00"/>
    <n v="20"/>
    <n v="20163.529411764706"/>
  </r>
  <r>
    <s v="Loman, Willy"/>
    <x v="4"/>
    <x v="1"/>
    <s v="Kitchen Center"/>
    <d v="2022-09-10T00:00:00"/>
    <n v="11"/>
    <n v="10550.222222222223"/>
  </r>
  <r>
    <s v="Furness, Betty"/>
    <x v="4"/>
    <x v="1"/>
    <s v="Home USA"/>
    <d v="2021-01-22T00:00:00"/>
    <n v="11"/>
    <n v="10489.285714285714"/>
  </r>
  <r>
    <s v="Babowsky, Bill"/>
    <x v="0"/>
    <x v="0"/>
    <s v="ElectroCity"/>
    <d v="2021-06-04T00:00:00"/>
    <n v="12"/>
    <n v="7873.2000000000007"/>
  </r>
  <r>
    <s v="Reimers, Ed"/>
    <x v="2"/>
    <x v="0"/>
    <s v="ElectroCity"/>
    <d v="2021-06-21T00:00:00"/>
    <n v="16"/>
    <n v="17766.666666666668"/>
  </r>
  <r>
    <s v="Furness, Betty"/>
    <x v="2"/>
    <x v="0"/>
    <s v="Appliance Mart"/>
    <d v="2021-11-12T00:00:00"/>
    <n v="11"/>
    <n v="12208.625"/>
  </r>
  <r>
    <s v="Furness, Betty"/>
    <x v="4"/>
    <x v="3"/>
    <s v="Home Emporium"/>
    <d v="2022-05-12T00:00:00"/>
    <n v="15"/>
    <n v="14390.76923076923"/>
  </r>
  <r>
    <s v="Stout, Mary"/>
    <x v="1"/>
    <x v="0"/>
    <s v="Home USA"/>
    <d v="2021-04-08T00:00:00"/>
    <n v="11"/>
    <n v="11130.428571428572"/>
  </r>
  <r>
    <s v="Loman, Willy"/>
    <x v="2"/>
    <x v="2"/>
    <s v="Home Emporium"/>
    <d v="2022-05-04T00:00:00"/>
    <n v="12"/>
    <n v="13350"/>
  </r>
  <r>
    <s v="Pardo, Don"/>
    <x v="1"/>
    <x v="2"/>
    <s v="Appliance Mart"/>
    <d v="2021-09-20T00:00:00"/>
    <n v="9"/>
    <n v="9049.5"/>
  </r>
  <r>
    <s v="Tilley, Ernest"/>
    <x v="1"/>
    <x v="1"/>
    <s v="ElectroCity"/>
    <d v="2021-06-06T00:00:00"/>
    <n v="24"/>
    <n v="24178.285714285714"/>
  </r>
  <r>
    <s v="Short, Dina"/>
    <x v="1"/>
    <x v="3"/>
    <s v="Home USA"/>
    <d v="2022-03-03T00:00:00"/>
    <n v="19"/>
    <n v="19228"/>
  </r>
  <r>
    <s v="Tilley, Ernest"/>
    <x v="0"/>
    <x v="0"/>
    <s v="ElectroCity"/>
    <d v="2022-10-29T00:00:00"/>
    <n v="9"/>
    <n v="5889"/>
  </r>
  <r>
    <s v="Pardo, Don"/>
    <x v="0"/>
    <x v="1"/>
    <s v="ElectroCity"/>
    <d v="2021-01-29T00:00:00"/>
    <n v="16"/>
    <n v="10499.428571428571"/>
  </r>
  <r>
    <s v="Stout, Mary"/>
    <x v="1"/>
    <x v="2"/>
    <s v="Appliance Mart"/>
    <d v="2021-03-07T00:00:00"/>
    <n v="12"/>
    <n v="12093"/>
  </r>
  <r>
    <s v="Stout, Mary"/>
    <x v="2"/>
    <x v="0"/>
    <s v="Appliance Mart"/>
    <d v="2022-03-14T00:00:00"/>
    <n v="3"/>
    <n v="3321"/>
  </r>
  <r>
    <s v="Loman, Willy"/>
    <x v="2"/>
    <x v="2"/>
    <s v="Home Emporium"/>
    <d v="2021-06-05T00:00:00"/>
    <n v="17"/>
    <n v="18911.285714285714"/>
  </r>
  <r>
    <s v="Moss, Dave"/>
    <x v="2"/>
    <x v="3"/>
    <s v="Home Emporium"/>
    <d v="2021-12-17T00:00:00"/>
    <n v="8"/>
    <n v="8904"/>
  </r>
  <r>
    <s v="Pardo, Don"/>
    <x v="0"/>
    <x v="3"/>
    <s v="ElectroCity"/>
    <d v="2021-01-29T00:00:00"/>
    <n v="7"/>
    <n v="4571"/>
  </r>
  <r>
    <s v="Tilley, Ernest"/>
    <x v="3"/>
    <x v="1"/>
    <s v="Appliance Mart"/>
    <d v="2022-05-18T00:00:00"/>
    <n v="18"/>
    <n v="14424.428571428572"/>
  </r>
  <r>
    <s v="Pardo, Don"/>
    <x v="0"/>
    <x v="2"/>
    <s v="Home Emporium"/>
    <d v="2021-02-15T00:00:00"/>
    <n v="13"/>
    <n v="8490.4444444444434"/>
  </r>
  <r>
    <s v="Pardo, Don"/>
    <x v="2"/>
    <x v="2"/>
    <s v="Home USA"/>
    <d v="2022-04-18T00:00:00"/>
    <n v="14"/>
    <n v="15507.333333333334"/>
  </r>
  <r>
    <s v="Popiel, Ron"/>
    <x v="1"/>
    <x v="1"/>
    <s v="Home USA"/>
    <d v="2021-10-26T00:00:00"/>
    <n v="10"/>
    <n v="10110"/>
  </r>
  <r>
    <s v="Reimers, Ed"/>
    <x v="3"/>
    <x v="1"/>
    <s v="Appliance Mart"/>
    <d v="2022-07-15T00:00:00"/>
    <n v="4"/>
    <n v="3214"/>
  </r>
  <r>
    <s v="Tilley, Ernest"/>
    <x v="1"/>
    <x v="2"/>
    <s v="ElectroCity"/>
    <d v="2022-12-15T00:00:00"/>
    <n v="26"/>
    <n v="26105.130434782612"/>
  </r>
  <r>
    <s v="Popiel, Ron"/>
    <x v="1"/>
    <x v="2"/>
    <s v="Home Emporium"/>
    <d v="2021-04-18T00:00:00"/>
    <n v="12"/>
    <n v="12046.285714285714"/>
  </r>
  <r>
    <s v="Roman, Barb"/>
    <x v="4"/>
    <x v="1"/>
    <s v="Home USA"/>
    <d v="2021-01-24T00:00:00"/>
    <n v="12"/>
    <n v="11441.142857142857"/>
  </r>
  <r>
    <s v="Loman, Willy"/>
    <x v="1"/>
    <x v="2"/>
    <s v="Home Emporium"/>
    <d v="2021-06-19T00:00:00"/>
    <n v="14"/>
    <n v="14147.777777777777"/>
  </r>
  <r>
    <s v="Popiel, Ron"/>
    <x v="2"/>
    <x v="3"/>
    <s v="Home USA"/>
    <d v="2021-06-19T00:00:00"/>
    <n v="16"/>
    <n v="17684.363636363636"/>
  </r>
  <r>
    <s v="Loman, Willy"/>
    <x v="2"/>
    <x v="3"/>
    <s v="Appliance Mart"/>
    <d v="2021-11-05T00:00:00"/>
    <n v="16"/>
    <n v="17750.153846153848"/>
  </r>
  <r>
    <s v="Stout, Mary"/>
    <x v="3"/>
    <x v="3"/>
    <s v="Home Emporium"/>
    <d v="2022-08-20T00:00:00"/>
    <n v="15"/>
    <n v="12126.923076923076"/>
  </r>
  <r>
    <s v="Moss, Dave"/>
    <x v="0"/>
    <x v="1"/>
    <s v="Appliance Mart"/>
    <d v="2021-06-11T00:00:00"/>
    <n v="11"/>
    <n v="7176.7142857142862"/>
  </r>
  <r>
    <s v="Moss, Dave"/>
    <x v="1"/>
    <x v="3"/>
    <s v="ElectroCity"/>
    <d v="2021-05-13T00:00:00"/>
    <n v="20"/>
    <n v="20247.777777777777"/>
  </r>
  <r>
    <s v="Levene, Shelley"/>
    <x v="4"/>
    <x v="1"/>
    <s v="Kitchen Center"/>
    <d v="2021-06-18T00:00:00"/>
    <n v="13"/>
    <n v="12420.777777777777"/>
  </r>
  <r>
    <s v="Short, Dina"/>
    <x v="1"/>
    <x v="2"/>
    <s v="Home Emporium"/>
    <d v="2022-05-02T00:00:00"/>
    <n v="15"/>
    <n v="15165"/>
  </r>
  <r>
    <s v="Levene, Shelley"/>
    <x v="2"/>
    <x v="3"/>
    <s v="Kitchen Center"/>
    <d v="2022-09-01T00:00:00"/>
    <n v="15"/>
    <n v="16598.181818181816"/>
  </r>
  <r>
    <s v="Levene, Shelley"/>
    <x v="2"/>
    <x v="1"/>
    <s v="Home Emporium"/>
    <d v="2022-01-31T00:00:00"/>
    <n v="3"/>
    <n v="3333"/>
  </r>
  <r>
    <s v="Babowsky, Bill"/>
    <x v="1"/>
    <x v="0"/>
    <s v="ElectroCity"/>
    <d v="2021-09-26T00:00:00"/>
    <n v="24"/>
    <n v="24241.090909090908"/>
  </r>
  <r>
    <s v="Short, Dina"/>
    <x v="2"/>
    <x v="1"/>
    <s v="Appliance Mart"/>
    <d v="2022-10-28T00:00:00"/>
    <n v="3"/>
    <n v="3309"/>
  </r>
  <r>
    <s v="Tilley, Ernest"/>
    <x v="0"/>
    <x v="3"/>
    <s v="Kitchen Center"/>
    <d v="2022-11-10T00:00:00"/>
    <n v="10"/>
    <n v="6555"/>
  </r>
  <r>
    <s v="Loman, Willy"/>
    <x v="1"/>
    <x v="2"/>
    <s v="Appliance Mart"/>
    <d v="2022-04-04T00:00:00"/>
    <n v="15"/>
    <n v="15114"/>
  </r>
  <r>
    <s v="Loman, Willy"/>
    <x v="3"/>
    <x v="1"/>
    <s v="Kitchen Center"/>
    <d v="2021-09-05T00:00:00"/>
    <n v="6"/>
    <n v="4827"/>
  </r>
  <r>
    <s v="Stout, Mary"/>
    <x v="3"/>
    <x v="3"/>
    <s v="Kitchen Center"/>
    <d v="2021-12-04T00:00:00"/>
    <n v="9"/>
    <n v="7241.4000000000005"/>
  </r>
  <r>
    <s v="Furness, Betty"/>
    <x v="1"/>
    <x v="2"/>
    <s v="Home Emporium"/>
    <d v="2022-04-07T00:00:00"/>
    <n v="19"/>
    <n v="19193.8"/>
  </r>
  <r>
    <s v="Popiel, Ron"/>
    <x v="4"/>
    <x v="3"/>
    <s v="Home USA"/>
    <d v="2022-09-23T00:00:00"/>
    <n v="9"/>
    <n v="8581.5"/>
  </r>
  <r>
    <s v="Stout, Mary"/>
    <x v="0"/>
    <x v="1"/>
    <s v="Kitchen Center"/>
    <d v="2021-04-06T00:00:00"/>
    <n v="7"/>
    <n v="4583.5999999999995"/>
  </r>
  <r>
    <s v="Babowsky, Bill"/>
    <x v="3"/>
    <x v="2"/>
    <s v="ElectroCity"/>
    <d v="2022-12-05T00:00:00"/>
    <n v="9"/>
    <n v="7212"/>
  </r>
  <r>
    <s v="Roman, Barb"/>
    <x v="2"/>
    <x v="1"/>
    <s v="Kitchen Center"/>
    <d v="2021-08-27T00:00:00"/>
    <n v="5"/>
    <n v="5523.3333333333339"/>
  </r>
  <r>
    <s v="Popiel, Ron"/>
    <x v="2"/>
    <x v="1"/>
    <s v="Home USA"/>
    <d v="2022-04-10T00:00:00"/>
    <n v="12"/>
    <n v="13354.285714285714"/>
  </r>
  <r>
    <s v="Babowsky, Bill"/>
    <x v="2"/>
    <x v="0"/>
    <s v="Appliance Mart"/>
    <d v="2022-06-25T00:00:00"/>
    <n v="6"/>
    <n v="6666"/>
  </r>
  <r>
    <s v="Babowsky, Bill"/>
    <x v="0"/>
    <x v="3"/>
    <s v="Home USA"/>
    <d v="2022-08-08T00:00:00"/>
    <n v="7"/>
    <n v="4571"/>
  </r>
  <r>
    <s v="Loman, Willy"/>
    <x v="3"/>
    <x v="2"/>
    <s v="Kitchen Center"/>
    <d v="2022-09-15T00:00:00"/>
    <n v="11"/>
    <n v="8842.1666666666679"/>
  </r>
  <r>
    <s v="Popiel, Ron"/>
    <x v="1"/>
    <x v="2"/>
    <s v="Home USA"/>
    <d v="2022-12-14T00:00:00"/>
    <n v="22"/>
    <n v="22128.333333333336"/>
  </r>
  <r>
    <s v="Pardo, Don"/>
    <x v="4"/>
    <x v="2"/>
    <s v="Kitchen Center"/>
    <d v="2022-11-11T00:00:00"/>
    <n v="5"/>
    <n v="4788.333333333333"/>
  </r>
  <r>
    <s v="Popiel, Ron"/>
    <x v="0"/>
    <x v="2"/>
    <s v="Kitchen Center"/>
    <d v="2022-11-17T00:00:00"/>
    <n v="9"/>
    <n v="5896.2857142857138"/>
  </r>
  <r>
    <s v="Babowsky, Bill"/>
    <x v="1"/>
    <x v="3"/>
    <s v="Home USA"/>
    <d v="2021-12-25T00:00:00"/>
    <n v="7"/>
    <n v="7064.75"/>
  </r>
  <r>
    <s v="Loman, Willy"/>
    <x v="3"/>
    <x v="3"/>
    <s v="Home Emporium"/>
    <d v="2021-12-27T00:00:00"/>
    <n v="17"/>
    <n v="13690.666666666668"/>
  </r>
  <r>
    <s v="Stout, Mary"/>
    <x v="1"/>
    <x v="3"/>
    <s v="Home USA"/>
    <d v="2021-12-03T00:00:00"/>
    <n v="20"/>
    <n v="20209.333333333336"/>
  </r>
  <r>
    <s v="Moss, Dave"/>
    <x v="1"/>
    <x v="2"/>
    <s v="Kitchen Center"/>
    <d v="2022-02-23T00:00:00"/>
    <n v="19"/>
    <n v="19224.2"/>
  </r>
  <r>
    <s v="Stout, Mary"/>
    <x v="0"/>
    <x v="3"/>
    <s v="Appliance Mart"/>
    <d v="2021-07-09T00:00:00"/>
    <n v="5"/>
    <n v="3280"/>
  </r>
  <r>
    <s v="Popiel, Ron"/>
    <x v="4"/>
    <x v="1"/>
    <s v="Kitchen Center"/>
    <d v="2022-01-04T00:00:00"/>
    <n v="11"/>
    <n v="10494"/>
  </r>
  <r>
    <s v="Pardo, Don"/>
    <x v="4"/>
    <x v="1"/>
    <s v="Home USA"/>
    <d v="2022-05-19T00:00:00"/>
    <n v="7"/>
    <n v="6692"/>
  </r>
  <r>
    <s v="Babowsky, Bill"/>
    <x v="0"/>
    <x v="3"/>
    <s v="Appliance Mart"/>
    <d v="2022-04-27T00:00:00"/>
    <n v="10"/>
    <n v="6531.4285714285706"/>
  </r>
  <r>
    <s v="Popiel, Ron"/>
    <x v="2"/>
    <x v="3"/>
    <s v="Home Emporium"/>
    <d v="2022-07-21T00:00:00"/>
    <n v="14"/>
    <n v="15537.199999999999"/>
  </r>
  <r>
    <s v="Popiel, Ron"/>
    <x v="1"/>
    <x v="2"/>
    <s v="Home USA"/>
    <d v="2021-11-05T00:00:00"/>
    <n v="10"/>
    <n v="10090"/>
  </r>
  <r>
    <s v="Moss, Dave"/>
    <x v="2"/>
    <x v="2"/>
    <s v="Home Emporium"/>
    <d v="2022-07-09T00:00:00"/>
    <n v="15"/>
    <n v="16537.5"/>
  </r>
  <r>
    <s v="Levene, Shelley"/>
    <x v="3"/>
    <x v="0"/>
    <s v="Kitchen Center"/>
    <d v="2021-04-24T00:00:00"/>
    <n v="14"/>
    <n v="11267.666666666668"/>
  </r>
  <r>
    <s v="Stout, Mary"/>
    <x v="4"/>
    <x v="2"/>
    <s v="Kitchen Center"/>
    <d v="2022-04-23T00:00:00"/>
    <n v="14"/>
    <n v="13343.555555555555"/>
  </r>
  <r>
    <s v="Popiel, Ron"/>
    <x v="4"/>
    <x v="1"/>
    <s v="ElectroCity"/>
    <d v="2022-11-19T00:00:00"/>
    <n v="23"/>
    <n v="22004.611111111109"/>
  </r>
  <r>
    <s v="Short, Dina"/>
    <x v="0"/>
    <x v="2"/>
    <s v="ElectroCity"/>
    <d v="2021-01-09T00:00:00"/>
    <n v="9"/>
    <n v="5879.25"/>
  </r>
  <r>
    <s v="Babowsky, Bill"/>
    <x v="3"/>
    <x v="1"/>
    <s v="Appliance Mart"/>
    <d v="2021-03-01T00:00:00"/>
    <n v="14"/>
    <n v="11220.363636363636"/>
  </r>
  <r>
    <s v="Pardo, Don"/>
    <x v="3"/>
    <x v="1"/>
    <s v="ElectroCity"/>
    <d v="2021-07-17T00:00:00"/>
    <n v="11"/>
    <n v="8891.1428571428569"/>
  </r>
  <r>
    <s v="Tilley, Ernest"/>
    <x v="3"/>
    <x v="0"/>
    <s v="Home USA"/>
    <d v="2021-02-08T00:00:00"/>
    <n v="13"/>
    <n v="10417.727272727272"/>
  </r>
  <r>
    <s v="Loman, Willy"/>
    <x v="3"/>
    <x v="2"/>
    <s v="Home Emporium"/>
    <d v="2021-12-18T00:00:00"/>
    <n v="14"/>
    <n v="11222.166666666668"/>
  </r>
  <r>
    <s v="Furness, Betty"/>
    <x v="3"/>
    <x v="2"/>
    <s v="ElectroCity"/>
    <d v="2021-10-28T00:00:00"/>
    <n v="15"/>
    <n v="12020.454545454546"/>
  </r>
  <r>
    <s v="Babowsky, Bill"/>
    <x v="2"/>
    <x v="0"/>
    <s v="Kitchen Center"/>
    <d v="2021-06-20T00:00:00"/>
    <n v="21"/>
    <n v="23223.666666666668"/>
  </r>
  <r>
    <s v="Stout, Mary"/>
    <x v="1"/>
    <x v="1"/>
    <s v="Home Emporium"/>
    <d v="2021-09-13T00:00:00"/>
    <n v="23"/>
    <n v="23157.166666666668"/>
  </r>
  <r>
    <s v="Tilley, Ernest"/>
    <x v="1"/>
    <x v="3"/>
    <s v="ElectroCity"/>
    <d v="2021-11-26T00:00:00"/>
    <n v="18"/>
    <n v="18066.375"/>
  </r>
  <r>
    <s v="Moss, Dave"/>
    <x v="4"/>
    <x v="3"/>
    <s v="Home Emporium"/>
    <d v="2021-08-09T00:00:00"/>
    <n v="12"/>
    <n v="11436"/>
  </r>
  <r>
    <s v="Furness, Betty"/>
    <x v="2"/>
    <x v="2"/>
    <s v="Home Emporium"/>
    <d v="2022-10-20T00:00:00"/>
    <n v="10"/>
    <n v="11092.5"/>
  </r>
  <r>
    <s v="Stout, Mary"/>
    <x v="2"/>
    <x v="1"/>
    <s v="Kitchen Center"/>
    <d v="2021-10-16T00:00:00"/>
    <n v="17"/>
    <n v="18824.666666666664"/>
  </r>
  <r>
    <s v="Stout, Mary"/>
    <x v="0"/>
    <x v="1"/>
    <s v="Home USA"/>
    <d v="2022-07-02T00:00:00"/>
    <n v="8"/>
    <n v="5264"/>
  </r>
  <r>
    <s v="Pardo, Don"/>
    <x v="1"/>
    <x v="3"/>
    <s v="Home Emporium"/>
    <d v="2021-08-19T00:00:00"/>
    <n v="11"/>
    <n v="11069.666666666668"/>
  </r>
  <r>
    <s v="Reimers, Ed"/>
    <x v="2"/>
    <x v="2"/>
    <s v="ElectroCity"/>
    <d v="2021-07-11T00:00:00"/>
    <n v="13"/>
    <n v="14353.625"/>
  </r>
  <r>
    <s v="Roman, Barb"/>
    <x v="2"/>
    <x v="1"/>
    <s v="ElectroCity"/>
    <d v="2021-08-29T00:00:00"/>
    <n v="15"/>
    <n v="16600.909090909092"/>
  </r>
  <r>
    <s v="Babowsky, Bill"/>
    <x v="2"/>
    <x v="1"/>
    <s v="ElectroCity"/>
    <d v="2022-04-14T00:00:00"/>
    <n v="11"/>
    <n v="12236.714285714284"/>
  </r>
  <r>
    <s v="Moss, Dave"/>
    <x v="0"/>
    <x v="0"/>
    <s v="ElectroCity"/>
    <d v="2022-03-19T00:00:00"/>
    <n v="18"/>
    <n v="11792.4"/>
  </r>
  <r>
    <s v="Moss, Dave"/>
    <x v="4"/>
    <x v="3"/>
    <s v="Home Emporium"/>
    <d v="2022-10-06T00:00:00"/>
    <n v="6"/>
    <n v="5728"/>
  </r>
  <r>
    <s v="Popiel, Ron"/>
    <x v="2"/>
    <x v="3"/>
    <s v="Appliance Mart"/>
    <d v="2021-02-28T00:00:00"/>
    <n v="16"/>
    <n v="17645.333333333332"/>
  </r>
  <r>
    <s v="Babowsky, Bill"/>
    <x v="2"/>
    <x v="3"/>
    <s v="Home Emporium"/>
    <d v="2022-03-03T00:00:00"/>
    <n v="7"/>
    <n v="7721"/>
  </r>
  <r>
    <s v="Popiel, Ron"/>
    <x v="2"/>
    <x v="0"/>
    <s v="ElectroCity"/>
    <d v="2021-02-11T00:00:00"/>
    <n v="19"/>
    <n v="21067.200000000001"/>
  </r>
  <r>
    <s v="Reimers, Ed"/>
    <x v="0"/>
    <x v="1"/>
    <s v="Appliance Mart"/>
    <d v="2021-12-10T00:00:00"/>
    <n v="8"/>
    <n v="5260"/>
  </r>
  <r>
    <s v="Short, Dina"/>
    <x v="0"/>
    <x v="3"/>
    <s v="Home USA"/>
    <d v="2021-11-12T00:00:00"/>
    <n v="10"/>
    <n v="6550"/>
  </r>
  <r>
    <s v="Furness, Betty"/>
    <x v="0"/>
    <x v="1"/>
    <s v="ElectroCity"/>
    <d v="2021-11-22T00:00:00"/>
    <n v="17"/>
    <n v="11113.142857142857"/>
  </r>
  <r>
    <s v="Babowsky, Bill"/>
    <x v="0"/>
    <x v="2"/>
    <s v="Kitchen Center"/>
    <d v="2022-10-05T00:00:00"/>
    <n v="7"/>
    <n v="4571"/>
  </r>
  <r>
    <s v="Furness, Betty"/>
    <x v="4"/>
    <x v="1"/>
    <s v="ElectroCity"/>
    <d v="2022-03-25T00:00:00"/>
    <n v="16"/>
    <n v="15249.333333333334"/>
  </r>
  <r>
    <s v="Loman, Willy"/>
    <x v="3"/>
    <x v="3"/>
    <s v="Home USA"/>
    <d v="2022-12-19T00:00:00"/>
    <n v="10"/>
    <n v="8038.75"/>
  </r>
  <r>
    <s v="Babowsky, Bill"/>
    <x v="1"/>
    <x v="2"/>
    <s v="Home USA"/>
    <d v="2021-07-13T00:00:00"/>
    <n v="12"/>
    <n v="12084"/>
  </r>
  <r>
    <s v="Furness, Betty"/>
    <x v="3"/>
    <x v="1"/>
    <s v="Kitchen Center"/>
    <d v="2021-09-21T00:00:00"/>
    <n v="7"/>
    <n v="5650.75"/>
  </r>
  <r>
    <s v="Reimers, Ed"/>
    <x v="1"/>
    <x v="0"/>
    <s v="Appliance Mart"/>
    <d v="2021-05-16T00:00:00"/>
    <n v="11"/>
    <n v="11091.666666666668"/>
  </r>
  <r>
    <s v="Popiel, Ron"/>
    <x v="3"/>
    <x v="0"/>
    <s v="Appliance Mart"/>
    <d v="2021-06-18T00:00:00"/>
    <n v="8"/>
    <n v="6467.2"/>
  </r>
  <r>
    <s v="Tilley, Ernest"/>
    <x v="3"/>
    <x v="0"/>
    <s v="Kitchen Center"/>
    <d v="2022-11-10T00:00:00"/>
    <n v="11"/>
    <n v="8855"/>
  </r>
  <r>
    <s v="Stout, Mary"/>
    <x v="0"/>
    <x v="1"/>
    <s v="Home USA"/>
    <d v="2022-01-10T00:00:00"/>
    <n v="14"/>
    <n v="9208.8888888888905"/>
  </r>
  <r>
    <s v="Pardo, Don"/>
    <x v="4"/>
    <x v="1"/>
    <s v="ElectroCity"/>
    <d v="2021-09-23T00:00:00"/>
    <n v="10"/>
    <n v="9536.6666666666661"/>
  </r>
  <r>
    <s v="Pardo, Don"/>
    <x v="2"/>
    <x v="0"/>
    <s v="Home USA"/>
    <d v="2021-08-22T00:00:00"/>
    <n v="9"/>
    <n v="9934.1999999999989"/>
  </r>
  <r>
    <s v="Loman, Willy"/>
    <x v="2"/>
    <x v="2"/>
    <s v="Appliance Mart"/>
    <d v="2022-08-04T00:00:00"/>
    <n v="17"/>
    <n v="18854.307692307691"/>
  </r>
  <r>
    <s v="Popiel, Ron"/>
    <x v="0"/>
    <x v="3"/>
    <s v="Kitchen Center"/>
    <d v="2022-01-29T00:00:00"/>
    <n v="8"/>
    <n v="5238.666666666667"/>
  </r>
  <r>
    <s v="Loman, Willy"/>
    <x v="1"/>
    <x v="0"/>
    <s v="Appliance Mart"/>
    <d v="2022-08-21T00:00:00"/>
    <n v="11"/>
    <n v="11099"/>
  </r>
  <r>
    <s v="Levene, Shelley"/>
    <x v="2"/>
    <x v="0"/>
    <s v="ElectroCity"/>
    <d v="2021-01-04T00:00:00"/>
    <n v="14"/>
    <n v="15552.833333333334"/>
  </r>
  <r>
    <s v="Moss, Dave"/>
    <x v="2"/>
    <x v="2"/>
    <s v="Home Emporium"/>
    <d v="2021-09-19T00:00:00"/>
    <n v="7"/>
    <n v="7774.666666666667"/>
  </r>
  <r>
    <s v="Moss, Dave"/>
    <x v="0"/>
    <x v="3"/>
    <s v="Home Emporium"/>
    <d v="2022-10-30T00:00:00"/>
    <n v="7"/>
    <n v="4573.3333333333339"/>
  </r>
  <r>
    <s v="Levene, Shelley"/>
    <x v="0"/>
    <x v="0"/>
    <s v="ElectroCity"/>
    <d v="2021-11-15T00:00:00"/>
    <n v="10"/>
    <n v="6546"/>
  </r>
  <r>
    <s v="Tilley, Ernest"/>
    <x v="1"/>
    <x v="0"/>
    <s v="Home Emporium"/>
    <d v="2021-12-13T00:00:00"/>
    <n v="18"/>
    <n v="18176.142857142859"/>
  </r>
  <r>
    <s v="Roman, Barb"/>
    <x v="2"/>
    <x v="2"/>
    <s v="Home Emporium"/>
    <d v="2021-08-16T00:00:00"/>
    <n v="13"/>
    <n v="14369.333333333332"/>
  </r>
  <r>
    <s v="Popiel, Ron"/>
    <x v="3"/>
    <x v="2"/>
    <s v="Kitchen Center"/>
    <d v="2022-01-07T00:00:00"/>
    <n v="8"/>
    <n v="6434"/>
  </r>
  <r>
    <s v="Stout, Mary"/>
    <x v="2"/>
    <x v="2"/>
    <s v="ElectroCity"/>
    <d v="2021-05-11T00:00:00"/>
    <n v="9"/>
    <n v="10010.571428571428"/>
  </r>
  <r>
    <s v="Roman, Barb"/>
    <x v="0"/>
    <x v="0"/>
    <s v="Home Emporium"/>
    <d v="2022-01-21T00:00:00"/>
    <n v="16"/>
    <n v="10494.666666666666"/>
  </r>
  <r>
    <s v="Loman, Willy"/>
    <x v="2"/>
    <x v="0"/>
    <s v="Home Emporium"/>
    <d v="2021-01-31T00:00:00"/>
    <n v="14"/>
    <n v="15479.333333333334"/>
  </r>
  <r>
    <s v="Levene, Shelley"/>
    <x v="3"/>
    <x v="3"/>
    <s v="ElectroCity"/>
    <d v="2021-06-14T00:00:00"/>
    <n v="16"/>
    <n v="12889.142857142857"/>
  </r>
  <r>
    <s v="Reimers, Ed"/>
    <x v="1"/>
    <x v="1"/>
    <s v="Home USA"/>
    <d v="2021-07-09T00:00:00"/>
    <n v="19"/>
    <n v="19079.5625"/>
  </r>
  <r>
    <s v="Babowsky, Bill"/>
    <x v="4"/>
    <x v="0"/>
    <s v="Appliance Mart"/>
    <d v="2022-01-03T00:00:00"/>
    <n v="10"/>
    <n v="9588.75"/>
  </r>
  <r>
    <s v="Loman, Willy"/>
    <x v="1"/>
    <x v="3"/>
    <s v="Home USA"/>
    <d v="2021-10-09T00:00:00"/>
    <n v="11"/>
    <n v="11084.333333333332"/>
  </r>
  <r>
    <s v="Loman, Willy"/>
    <x v="0"/>
    <x v="3"/>
    <s v="Kitchen Center"/>
    <d v="2022-10-27T00:00:00"/>
    <n v="16"/>
    <n v="10524.571428571429"/>
  </r>
  <r>
    <s v="Popiel, Ron"/>
    <x v="2"/>
    <x v="3"/>
    <s v="Home USA"/>
    <d v="2021-12-23T00:00:00"/>
    <n v="3"/>
    <n v="3312"/>
  </r>
  <r>
    <s v="Popiel, Ron"/>
    <x v="4"/>
    <x v="1"/>
    <s v="ElectroCity"/>
    <d v="2022-06-17T00:00:00"/>
    <n v="18"/>
    <n v="17284.5"/>
  </r>
  <r>
    <s v="Popiel, Ron"/>
    <x v="1"/>
    <x v="0"/>
    <s v="Home Emporium"/>
    <d v="2021-07-06T00:00:00"/>
    <n v="21"/>
    <n v="21123.529411764706"/>
  </r>
  <r>
    <s v="Levene, Shelley"/>
    <x v="0"/>
    <x v="2"/>
    <s v="Appliance Mart"/>
    <d v="2022-06-02T00:00:00"/>
    <n v="8"/>
    <n v="5261.333333333333"/>
  </r>
  <r>
    <s v="Levene, Shelley"/>
    <x v="2"/>
    <x v="1"/>
    <s v="ElectroCity"/>
    <d v="2021-12-23T00:00:00"/>
    <n v="24"/>
    <n v="26671.199999999997"/>
  </r>
  <r>
    <s v="Pardo, Don"/>
    <x v="4"/>
    <x v="3"/>
    <s v="Appliance Mart"/>
    <d v="2022-04-21T00:00:00"/>
    <n v="10"/>
    <n v="9577.5"/>
  </r>
  <r>
    <s v="Popiel, Ron"/>
    <x v="0"/>
    <x v="0"/>
    <s v="ElectroCity"/>
    <d v="2022-06-04T00:00:00"/>
    <n v="9"/>
    <n v="5896.8"/>
  </r>
  <r>
    <s v="Levene, Shelley"/>
    <x v="1"/>
    <x v="3"/>
    <s v="ElectroCity"/>
    <d v="2022-11-27T00:00:00"/>
    <n v="19"/>
    <n v="19058.1875"/>
  </r>
  <r>
    <s v="Babowsky, Bill"/>
    <x v="2"/>
    <x v="1"/>
    <s v="Home Emporium"/>
    <d v="2022-03-27T00:00:00"/>
    <n v="6"/>
    <n v="6651"/>
  </r>
  <r>
    <s v="Furness, Betty"/>
    <x v="4"/>
    <x v="3"/>
    <s v="ElectroCity"/>
    <d v="2021-02-11T00:00:00"/>
    <n v="19"/>
    <n v="18111.071428571428"/>
  </r>
  <r>
    <s v="Popiel, Ron"/>
    <x v="0"/>
    <x v="1"/>
    <s v="ElectroCity"/>
    <d v="2021-01-29T00:00:00"/>
    <n v="12"/>
    <n v="7901.1428571428569"/>
  </r>
  <r>
    <s v="Popiel, Ron"/>
    <x v="2"/>
    <x v="1"/>
    <s v="Kitchen Center"/>
    <d v="2022-09-07T00:00:00"/>
    <n v="19"/>
    <n v="21012.733333333334"/>
  </r>
  <r>
    <s v="Pardo, Don"/>
    <x v="2"/>
    <x v="2"/>
    <s v="Home USA"/>
    <d v="2022-03-11T00:00:00"/>
    <n v="11"/>
    <n v="12208.777777777777"/>
  </r>
  <r>
    <s v="Popiel, Ron"/>
    <x v="4"/>
    <x v="3"/>
    <s v="Appliance Mart"/>
    <d v="2021-05-06T00:00:00"/>
    <n v="11"/>
    <n v="10553.888888888889"/>
  </r>
  <r>
    <s v="Reimers, Ed"/>
    <x v="4"/>
    <x v="3"/>
    <s v="Home Emporium"/>
    <d v="2021-02-03T00:00:00"/>
    <n v="8"/>
    <n v="7664"/>
  </r>
  <r>
    <s v="Stout, Mary"/>
    <x v="1"/>
    <x v="0"/>
    <s v="Appliance Mart"/>
    <d v="2021-04-09T00:00:00"/>
    <n v="12"/>
    <n v="12052"/>
  </r>
  <r>
    <s v="Popiel, Ron"/>
    <x v="2"/>
    <x v="3"/>
    <s v="Home USA"/>
    <d v="2021-07-16T00:00:00"/>
    <n v="17"/>
    <n v="18821.615384615387"/>
  </r>
  <r>
    <s v="Popiel, Ron"/>
    <x v="3"/>
    <x v="2"/>
    <s v="ElectroCity"/>
    <d v="2021-05-18T00:00:00"/>
    <n v="13"/>
    <n v="10491"/>
  </r>
  <r>
    <s v="Babowsky, Bill"/>
    <x v="4"/>
    <x v="3"/>
    <s v="Home USA"/>
    <d v="2022-12-14T00:00:00"/>
    <n v="6"/>
    <n v="5746"/>
  </r>
  <r>
    <s v="Pardo, Don"/>
    <x v="4"/>
    <x v="3"/>
    <s v="Home USA"/>
    <d v="2021-06-14T00:00:00"/>
    <n v="13"/>
    <n v="12378.363636363636"/>
  </r>
  <r>
    <s v="Levene, Shelley"/>
    <x v="1"/>
    <x v="2"/>
    <s v="Kitchen Center"/>
    <d v="2022-12-18T00:00:00"/>
    <n v="22"/>
    <n v="22067.222222222223"/>
  </r>
  <r>
    <s v="Loman, Willy"/>
    <x v="3"/>
    <x v="2"/>
    <s v="Home USA"/>
    <d v="2022-08-12T00:00:00"/>
    <n v="6"/>
    <n v="4848"/>
  </r>
  <r>
    <s v="Stout, Mary"/>
    <x v="2"/>
    <x v="1"/>
    <s v="Kitchen Center"/>
    <d v="2022-08-17T00:00:00"/>
    <n v="11"/>
    <n v="12124.75"/>
  </r>
  <r>
    <s v="Furness, Betty"/>
    <x v="2"/>
    <x v="1"/>
    <s v="Home Emporium"/>
    <d v="2021-12-11T00:00:00"/>
    <n v="8"/>
    <n v="8838"/>
  </r>
  <r>
    <s v="Tilley, Ernest"/>
    <x v="4"/>
    <x v="0"/>
    <s v="Home Emporium"/>
    <d v="2022-11-24T00:00:00"/>
    <n v="19"/>
    <n v="18100.666666666664"/>
  </r>
  <r>
    <s v="Babowsky, Bill"/>
    <x v="1"/>
    <x v="0"/>
    <s v="Home Emporium"/>
    <d v="2021-03-29T00:00:00"/>
    <n v="10"/>
    <n v="10116.666666666666"/>
  </r>
  <r>
    <s v="Reimers, Ed"/>
    <x v="4"/>
    <x v="2"/>
    <s v="Appliance Mart"/>
    <d v="2022-11-16T00:00:00"/>
    <n v="15"/>
    <n v="14398.5"/>
  </r>
  <r>
    <s v="Short, Dina"/>
    <x v="0"/>
    <x v="0"/>
    <s v="Kitchen Center"/>
    <d v="2021-03-30T00:00:00"/>
    <n v="4"/>
    <n v="2624"/>
  </r>
  <r>
    <s v="Popiel, Ron"/>
    <x v="4"/>
    <x v="3"/>
    <s v="Kitchen Center"/>
    <d v="2021-09-17T00:00:00"/>
    <n v="7"/>
    <n v="6686.75"/>
  </r>
  <r>
    <s v="Pardo, Don"/>
    <x v="0"/>
    <x v="2"/>
    <s v="Home Emporium"/>
    <d v="2022-10-10T00:00:00"/>
    <n v="10"/>
    <n v="6540"/>
  </r>
  <r>
    <s v="Popiel, Ron"/>
    <x v="3"/>
    <x v="1"/>
    <s v="Appliance Mart"/>
    <d v="2022-01-25T00:00:00"/>
    <n v="6"/>
    <n v="4815"/>
  </r>
  <r>
    <s v="Pardo, Don"/>
    <x v="0"/>
    <x v="3"/>
    <s v="ElectroCity"/>
    <d v="2021-11-21T00:00:00"/>
    <n v="13"/>
    <n v="8543.363636363636"/>
  </r>
  <r>
    <s v="Loman, Willy"/>
    <x v="2"/>
    <x v="3"/>
    <s v="Kitchen Center"/>
    <d v="2022-08-19T00:00:00"/>
    <n v="20"/>
    <n v="22222.666666666668"/>
  </r>
  <r>
    <s v="Roman, Barb"/>
    <x v="1"/>
    <x v="3"/>
    <s v="Home USA"/>
    <d v="2021-11-12T00:00:00"/>
    <n v="10"/>
    <n v="10061.428571428571"/>
  </r>
  <r>
    <s v="Moss, Dave"/>
    <x v="0"/>
    <x v="1"/>
    <s v="Kitchen Center"/>
    <d v="2021-10-21T00:00:00"/>
    <n v="6"/>
    <n v="3948"/>
  </r>
  <r>
    <s v="Furness, Betty"/>
    <x v="3"/>
    <x v="1"/>
    <s v="Kitchen Center"/>
    <d v="2022-09-30T00:00:00"/>
    <n v="16"/>
    <n v="12860.571428571429"/>
  </r>
  <r>
    <s v="Levene, Shelley"/>
    <x v="1"/>
    <x v="1"/>
    <s v="Home Emporium"/>
    <d v="2022-06-25T00:00:00"/>
    <n v="18"/>
    <n v="18115.875"/>
  </r>
  <r>
    <s v="Reimers, Ed"/>
    <x v="3"/>
    <x v="3"/>
    <s v="Home USA"/>
    <d v="2021-05-13T00:00:00"/>
    <n v="15"/>
    <n v="12103.636363636364"/>
  </r>
  <r>
    <s v="Reimers, Ed"/>
    <x v="2"/>
    <x v="1"/>
    <s v="Home Emporium"/>
    <d v="2022-11-11T00:00:00"/>
    <n v="15"/>
    <n v="16692.5"/>
  </r>
  <r>
    <s v="Babowsky, Bill"/>
    <x v="4"/>
    <x v="0"/>
    <s v="Appliance Mart"/>
    <d v="2021-02-21T00:00:00"/>
    <n v="11"/>
    <n v="10558.777777777777"/>
  </r>
  <r>
    <s v="Popiel, Ron"/>
    <x v="4"/>
    <x v="2"/>
    <s v="ElectroCity"/>
    <d v="2022-05-16T00:00:00"/>
    <n v="9"/>
    <n v="8632.2857142857138"/>
  </r>
  <r>
    <s v="Loman, Willy"/>
    <x v="1"/>
    <x v="1"/>
    <s v="ElectroCity"/>
    <d v="2022-12-08T00:00:00"/>
    <n v="19"/>
    <n v="19107.214285714286"/>
  </r>
  <r>
    <s v="Stout, Mary"/>
    <x v="0"/>
    <x v="3"/>
    <s v="Home USA"/>
    <d v="2021-01-23T00:00:00"/>
    <n v="8"/>
    <n v="5240"/>
  </r>
  <r>
    <s v="Popiel, Ron"/>
    <x v="2"/>
    <x v="2"/>
    <s v="Appliance Mart"/>
    <d v="2022-01-07T00:00:00"/>
    <n v="14"/>
    <n v="15524.833333333334"/>
  </r>
  <r>
    <s v="Reimers, Ed"/>
    <x v="4"/>
    <x v="2"/>
    <s v="Home Emporium"/>
    <d v="2022-05-29T00:00:00"/>
    <n v="12"/>
    <n v="11475.599999999999"/>
  </r>
  <r>
    <s v="Babowsky, Bill"/>
    <x v="0"/>
    <x v="3"/>
    <s v="Home Emporium"/>
    <d v="2021-03-06T00:00:00"/>
    <n v="8"/>
    <n v="5266.666666666667"/>
  </r>
  <r>
    <s v="Babowsky, Bill"/>
    <x v="2"/>
    <x v="1"/>
    <s v="ElectroCity"/>
    <d v="2021-03-20T00:00:00"/>
    <n v="23"/>
    <n v="25441.45"/>
  </r>
  <r>
    <s v="Popiel, Ron"/>
    <x v="3"/>
    <x v="0"/>
    <s v="Appliance Mart"/>
    <d v="2021-11-26T00:00:00"/>
    <n v="14"/>
    <n v="11319.777777777777"/>
  </r>
  <r>
    <s v="Popiel, Ron"/>
    <x v="2"/>
    <x v="2"/>
    <s v="Home Emporium"/>
    <d v="2021-11-16T00:00:00"/>
    <n v="9"/>
    <n v="9947.25"/>
  </r>
  <r>
    <s v="Pardo, Don"/>
    <x v="1"/>
    <x v="2"/>
    <s v="Home USA"/>
    <d v="2021-11-22T00:00:00"/>
    <n v="18"/>
    <n v="18072"/>
  </r>
  <r>
    <s v="Levene, Shelley"/>
    <x v="0"/>
    <x v="1"/>
    <s v="Kitchen Center"/>
    <d v="2021-10-23T00:00:00"/>
    <n v="5"/>
    <n v="3285"/>
  </r>
  <r>
    <s v="Loman, Willy"/>
    <x v="3"/>
    <x v="1"/>
    <s v="ElectroCity"/>
    <d v="2021-12-23T00:00:00"/>
    <n v="13"/>
    <n v="10437.555555555557"/>
  </r>
  <r>
    <s v="Moss, Dave"/>
    <x v="4"/>
    <x v="2"/>
    <s v="Appliance Mart"/>
    <d v="2022-10-27T00:00:00"/>
    <n v="10"/>
    <n v="9600"/>
  </r>
  <r>
    <s v="Furness, Betty"/>
    <x v="3"/>
    <x v="1"/>
    <s v="ElectroCity"/>
    <d v="2022-09-30T00:00:00"/>
    <n v="9"/>
    <n v="7261.5"/>
  </r>
  <r>
    <s v="Reimers, Ed"/>
    <x v="0"/>
    <x v="3"/>
    <s v="Home Emporium"/>
    <d v="2021-08-10T00:00:00"/>
    <n v="14"/>
    <n v="9133.8333333333321"/>
  </r>
  <r>
    <s v="Popiel, Ron"/>
    <x v="0"/>
    <x v="2"/>
    <s v="ElectroCity"/>
    <d v="2021-02-14T00:00:00"/>
    <n v="20"/>
    <n v="13142.666666666666"/>
  </r>
  <r>
    <s v="Reimers, Ed"/>
    <x v="4"/>
    <x v="1"/>
    <s v="Appliance Mart"/>
    <d v="2022-06-09T00:00:00"/>
    <n v="6"/>
    <n v="5730"/>
  </r>
  <r>
    <s v="Loman, Willy"/>
    <x v="4"/>
    <x v="0"/>
    <s v="Appliance Mart"/>
    <d v="2021-08-12T00:00:00"/>
    <n v="6"/>
    <n v="5760"/>
  </r>
  <r>
    <s v="Loman, Willy"/>
    <x v="2"/>
    <x v="0"/>
    <s v="Home Emporium"/>
    <d v="2022-07-11T00:00:00"/>
    <n v="5"/>
    <n v="5538.3333333333339"/>
  </r>
  <r>
    <s v="Popiel, Ron"/>
    <x v="0"/>
    <x v="0"/>
    <s v="Appliance Mart"/>
    <d v="2022-03-06T00:00:00"/>
    <n v="15"/>
    <n v="9853.5"/>
  </r>
  <r>
    <s v="Loman, Willy"/>
    <x v="2"/>
    <x v="2"/>
    <s v="Home Emporium"/>
    <d v="2022-09-29T00:00:00"/>
    <n v="17"/>
    <n v="18909.666666666664"/>
  </r>
  <r>
    <s v="Short, Dina"/>
    <x v="0"/>
    <x v="2"/>
    <s v="ElectroCity"/>
    <d v="2022-07-01T00:00:00"/>
    <n v="8"/>
    <n v="5237.333333333333"/>
  </r>
  <r>
    <s v="Popiel, Ron"/>
    <x v="2"/>
    <x v="3"/>
    <s v="Appliance Mart"/>
    <d v="2021-10-18T00:00:00"/>
    <n v="15"/>
    <n v="16635"/>
  </r>
  <r>
    <s v="Roman, Barb"/>
    <x v="1"/>
    <x v="2"/>
    <s v="ElectroCity"/>
    <d v="2021-03-22T00:00:00"/>
    <n v="20"/>
    <n v="20080"/>
  </r>
  <r>
    <s v="Levene, Shelley"/>
    <x v="4"/>
    <x v="3"/>
    <s v="ElectroCity"/>
    <d v="2021-06-18T00:00:00"/>
    <n v="22"/>
    <n v="21101.473684210527"/>
  </r>
  <r>
    <s v="Loman, Willy"/>
    <x v="1"/>
    <x v="1"/>
    <s v="Home USA"/>
    <d v="2021-09-07T00:00:00"/>
    <n v="12"/>
    <n v="12105.599999999999"/>
  </r>
  <r>
    <s v="Levene, Shelley"/>
    <x v="4"/>
    <x v="3"/>
    <s v="Kitchen Center"/>
    <d v="2022-03-17T00:00:00"/>
    <n v="12"/>
    <n v="11485.2"/>
  </r>
  <r>
    <s v="Loman, Willy"/>
    <x v="1"/>
    <x v="2"/>
    <s v="Appliance Mart"/>
    <d v="2022-09-21T00:00:00"/>
    <n v="18"/>
    <n v="18229.5"/>
  </r>
  <r>
    <s v="Short, Dina"/>
    <x v="0"/>
    <x v="2"/>
    <s v="ElectroCity"/>
    <d v="2021-05-14T00:00:00"/>
    <n v="18"/>
    <n v="11800.800000000001"/>
  </r>
  <r>
    <s v="Popiel, Ron"/>
    <x v="4"/>
    <x v="3"/>
    <s v="Home USA"/>
    <d v="2021-01-07T00:00:00"/>
    <n v="7"/>
    <n v="6716.5"/>
  </r>
  <r>
    <s v="Levene, Shelley"/>
    <x v="4"/>
    <x v="1"/>
    <s v="Home Emporium"/>
    <d v="2021-03-14T00:00:00"/>
    <n v="13"/>
    <n v="12390.444444444443"/>
  </r>
  <r>
    <s v="Pardo, Don"/>
    <x v="1"/>
    <x v="1"/>
    <s v="Home USA"/>
    <d v="2022-06-05T00:00:00"/>
    <n v="17"/>
    <n v="17058.285714285714"/>
  </r>
  <r>
    <s v="Tilley, Ernest"/>
    <x v="1"/>
    <x v="1"/>
    <s v="Appliance Mart"/>
    <d v="2021-04-26T00:00:00"/>
    <n v="7"/>
    <n v="7037.8"/>
  </r>
  <r>
    <s v="Reimers, Ed"/>
    <x v="3"/>
    <x v="3"/>
    <s v="ElectroCity"/>
    <d v="2022-01-07T00:00:00"/>
    <n v="17"/>
    <n v="13662.769230769232"/>
  </r>
  <r>
    <s v="Babowsky, Bill"/>
    <x v="2"/>
    <x v="0"/>
    <s v="ElectroCity"/>
    <d v="2021-11-01T00:00:00"/>
    <n v="13"/>
    <n v="14333.222222222223"/>
  </r>
  <r>
    <s v="Loman, Willy"/>
    <x v="1"/>
    <x v="2"/>
    <s v="ElectroCity"/>
    <d v="2021-08-27T00:00:00"/>
    <n v="16"/>
    <n v="16091.428571428571"/>
  </r>
  <r>
    <s v="Furness, Betty"/>
    <x v="2"/>
    <x v="2"/>
    <s v="Appliance Mart"/>
    <d v="2022-02-15T00:00:00"/>
    <n v="8"/>
    <n v="8850.6666666666661"/>
  </r>
  <r>
    <s v="Moss, Dave"/>
    <x v="0"/>
    <x v="0"/>
    <s v="Home USA"/>
    <d v="2022-06-22T00:00:00"/>
    <n v="5"/>
    <n v="3281.666666666667"/>
  </r>
  <r>
    <s v="Loman, Willy"/>
    <x v="4"/>
    <x v="3"/>
    <s v="Kitchen Center"/>
    <d v="2022-01-24T00:00:00"/>
    <n v="20"/>
    <n v="19032"/>
  </r>
  <r>
    <s v="Furness, Betty"/>
    <x v="1"/>
    <x v="3"/>
    <s v="ElectroCity"/>
    <d v="2021-12-26T00:00:00"/>
    <n v="18"/>
    <n v="18216"/>
  </r>
  <r>
    <s v="Popiel, Ron"/>
    <x v="3"/>
    <x v="0"/>
    <s v="Home USA"/>
    <d v="2021-09-25T00:00:00"/>
    <n v="5"/>
    <n v="4030"/>
  </r>
  <r>
    <s v="Loman, Willy"/>
    <x v="3"/>
    <x v="1"/>
    <s v="Home Emporium"/>
    <d v="2021-02-12T00:00:00"/>
    <n v="13"/>
    <n v="10452"/>
  </r>
  <r>
    <s v="Popiel, Ron"/>
    <x v="3"/>
    <x v="1"/>
    <s v="Home USA"/>
    <d v="2022-05-18T00:00:00"/>
    <n v="18"/>
    <n v="14531.538461538461"/>
  </r>
  <r>
    <s v="Furness, Betty"/>
    <x v="2"/>
    <x v="3"/>
    <s v="Home USA"/>
    <d v="2021-09-17T00:00:00"/>
    <n v="16"/>
    <n v="17654.666666666668"/>
  </r>
  <r>
    <s v="Popiel, Ron"/>
    <x v="3"/>
    <x v="2"/>
    <s v="Kitchen Center"/>
    <d v="2022-05-07T00:00:00"/>
    <n v="6"/>
    <n v="4851"/>
  </r>
  <r>
    <s v="Furness, Betty"/>
    <x v="2"/>
    <x v="0"/>
    <s v="Appliance Mart"/>
    <d v="2021-09-02T00:00:00"/>
    <n v="15"/>
    <n v="16563.461538461539"/>
  </r>
  <r>
    <s v="Short, Dina"/>
    <x v="3"/>
    <x v="0"/>
    <s v="Home Emporium"/>
    <d v="2022-05-04T00:00:00"/>
    <n v="19"/>
    <n v="15247.5"/>
  </r>
  <r>
    <s v="Reimers, Ed"/>
    <x v="4"/>
    <x v="1"/>
    <s v="Home USA"/>
    <d v="2022-06-02T00:00:00"/>
    <n v="6"/>
    <n v="5742"/>
  </r>
  <r>
    <s v="Pardo, Don"/>
    <x v="4"/>
    <x v="3"/>
    <s v="Home USA"/>
    <d v="2021-05-07T00:00:00"/>
    <n v="12"/>
    <n v="11484"/>
  </r>
  <r>
    <s v="Reimers, Ed"/>
    <x v="0"/>
    <x v="0"/>
    <s v="Kitchen Center"/>
    <d v="2021-11-05T00:00:00"/>
    <n v="4"/>
    <n v="2620"/>
  </r>
  <r>
    <s v="Levene, Shelley"/>
    <x v="2"/>
    <x v="2"/>
    <s v="Home Emporium"/>
    <d v="2022-01-27T00:00:00"/>
    <n v="6"/>
    <n v="6636"/>
  </r>
  <r>
    <s v="Pardo, Don"/>
    <x v="4"/>
    <x v="1"/>
    <s v="ElectroCity"/>
    <d v="2022-12-15T00:00:00"/>
    <n v="14"/>
    <n v="13444.666666666668"/>
  </r>
  <r>
    <s v="Moss, Dave"/>
    <x v="0"/>
    <x v="0"/>
    <s v="ElectroCity"/>
    <d v="2022-02-04T00:00:00"/>
    <n v="11"/>
    <n v="7214.625"/>
  </r>
  <r>
    <s v="Tilley, Ernest"/>
    <x v="0"/>
    <x v="1"/>
    <s v="ElectroCity"/>
    <d v="2022-07-31T00:00:00"/>
    <n v="17"/>
    <n v="11103.615384615385"/>
  </r>
  <r>
    <s v="Loman, Willy"/>
    <x v="4"/>
    <x v="1"/>
    <s v="Appliance Mart"/>
    <d v="2022-11-05T00:00:00"/>
    <n v="11"/>
    <n v="10536.428571428572"/>
  </r>
  <r>
    <s v="Levene, Shelley"/>
    <x v="3"/>
    <x v="1"/>
    <s v="Home USA"/>
    <d v="2022-11-12T00:00:00"/>
    <n v="8"/>
    <n v="6456"/>
  </r>
  <r>
    <s v="Levene, Shelley"/>
    <x v="3"/>
    <x v="3"/>
    <s v="ElectroCity"/>
    <d v="2021-02-04T00:00:00"/>
    <n v="13"/>
    <n v="10489.375"/>
  </r>
  <r>
    <s v="Roman, Barb"/>
    <x v="3"/>
    <x v="2"/>
    <s v="Home Emporium"/>
    <d v="2022-11-18T00:00:00"/>
    <n v="5"/>
    <n v="4030"/>
  </r>
  <r>
    <s v="Babowsky, Bill"/>
    <x v="1"/>
    <x v="3"/>
    <s v="Home USA"/>
    <d v="2022-08-15T00:00:00"/>
    <n v="6"/>
    <n v="6048"/>
  </r>
  <r>
    <s v="Stout, Mary"/>
    <x v="4"/>
    <x v="3"/>
    <s v="Home USA"/>
    <d v="2022-10-20T00:00:00"/>
    <n v="15"/>
    <n v="14336.538461538461"/>
  </r>
  <r>
    <s v="Loman, Willy"/>
    <x v="1"/>
    <x v="2"/>
    <s v="ElectroCity"/>
    <d v="2021-11-18T00:00:00"/>
    <n v="15"/>
    <n v="15154.090909090908"/>
  </r>
  <r>
    <s v="Roman, Barb"/>
    <x v="1"/>
    <x v="2"/>
    <s v="Home USA"/>
    <d v="2021-05-11T00:00:00"/>
    <n v="7"/>
    <n v="7045.5"/>
  </r>
  <r>
    <s v="Pardo, Don"/>
    <x v="3"/>
    <x v="3"/>
    <s v="Appliance Mart"/>
    <d v="2022-01-07T00:00:00"/>
    <n v="19"/>
    <n v="15249.4"/>
  </r>
  <r>
    <s v="Babowsky, Bill"/>
    <x v="0"/>
    <x v="1"/>
    <s v="Home Emporium"/>
    <d v="2021-07-12T00:00:00"/>
    <n v="7"/>
    <n v="4575.6666666666661"/>
  </r>
  <r>
    <s v="Pardo, Don"/>
    <x v="4"/>
    <x v="1"/>
    <s v="ElectroCity"/>
    <d v="2021-02-15T00:00:00"/>
    <n v="20"/>
    <n v="19074.117647058825"/>
  </r>
  <r>
    <s v="Pardo, Don"/>
    <x v="4"/>
    <x v="2"/>
    <s v="Home Emporium"/>
    <d v="2022-11-04T00:00:00"/>
    <n v="3"/>
    <n v="2862"/>
  </r>
  <r>
    <s v="Moss, Dave"/>
    <x v="4"/>
    <x v="3"/>
    <s v="Home Emporium"/>
    <d v="2021-02-03T00:00:00"/>
    <n v="16"/>
    <n v="15240.727272727272"/>
  </r>
  <r>
    <s v="Roman, Barb"/>
    <x v="4"/>
    <x v="0"/>
    <s v="Home Emporium"/>
    <d v="2022-11-17T00:00:00"/>
    <n v="14"/>
    <n v="13417.6"/>
  </r>
  <r>
    <s v="Babowsky, Bill"/>
    <x v="2"/>
    <x v="1"/>
    <s v="Appliance Mart"/>
    <d v="2021-07-19T00:00:00"/>
    <n v="14"/>
    <n v="15505.777777777779"/>
  </r>
  <r>
    <s v="Furness, Betty"/>
    <x v="1"/>
    <x v="0"/>
    <s v="Home USA"/>
    <d v="2021-08-19T00:00:00"/>
    <n v="11"/>
    <n v="11079.75"/>
  </r>
  <r>
    <s v="Popiel, Ron"/>
    <x v="0"/>
    <x v="3"/>
    <s v="Appliance Mart"/>
    <d v="2021-06-08T00:00:00"/>
    <n v="5"/>
    <n v="3271.666666666667"/>
  </r>
  <r>
    <s v="Pardo, Don"/>
    <x v="3"/>
    <x v="1"/>
    <s v="Home Emporium"/>
    <d v="2022-09-21T00:00:00"/>
    <n v="12"/>
    <n v="9667.2000000000007"/>
  </r>
  <r>
    <s v="Tilley, Ernest"/>
    <x v="2"/>
    <x v="1"/>
    <s v="ElectroCity"/>
    <d v="2021-04-16T00:00:00"/>
    <n v="16"/>
    <n v="17675.636363636364"/>
  </r>
  <r>
    <s v="Pardo, Don"/>
    <x v="3"/>
    <x v="3"/>
    <s v="Home Emporium"/>
    <d v="2022-01-20T00:00:00"/>
    <n v="14"/>
    <n v="11286.545454545454"/>
  </r>
  <r>
    <s v="Furness, Betty"/>
    <x v="4"/>
    <x v="1"/>
    <s v="ElectroCity"/>
    <d v="2022-06-17T00:00:00"/>
    <n v="19"/>
    <n v="18232.176470588234"/>
  </r>
  <r>
    <s v="Furness, Betty"/>
    <x v="1"/>
    <x v="0"/>
    <s v="Home USA"/>
    <d v="2021-09-10T00:00:00"/>
    <n v="10"/>
    <n v="10088.75"/>
  </r>
  <r>
    <s v="Babowsky, Bill"/>
    <x v="1"/>
    <x v="3"/>
    <s v="Appliance Mart"/>
    <d v="2022-10-16T00:00:00"/>
    <n v="12"/>
    <n v="12081.333333333334"/>
  </r>
  <r>
    <s v="Levene, Shelley"/>
    <x v="1"/>
    <x v="3"/>
    <s v="Home Emporium"/>
    <d v="2022-12-03T00:00:00"/>
    <n v="16"/>
    <n v="16108.571428571429"/>
  </r>
  <r>
    <s v="Stout, Mary"/>
    <x v="0"/>
    <x v="1"/>
    <s v="Home Emporium"/>
    <d v="2022-11-03T00:00:00"/>
    <n v="10"/>
    <n v="6555.7142857142853"/>
  </r>
  <r>
    <s v="Reimers, Ed"/>
    <x v="0"/>
    <x v="3"/>
    <s v="Kitchen Center"/>
    <d v="2022-08-22T00:00:00"/>
    <n v="6"/>
    <n v="3933"/>
  </r>
  <r>
    <s v="Loman, Willy"/>
    <x v="2"/>
    <x v="2"/>
    <s v="Appliance Mart"/>
    <d v="2021-10-09T00:00:00"/>
    <n v="8"/>
    <n v="8832"/>
  </r>
  <r>
    <s v="Loman, Willy"/>
    <x v="3"/>
    <x v="0"/>
    <s v="ElectroCity"/>
    <d v="2021-08-30T00:00:00"/>
    <n v="13"/>
    <n v="10437.555555555557"/>
  </r>
  <r>
    <s v="Pardo, Don"/>
    <x v="1"/>
    <x v="0"/>
    <s v="Appliance Mart"/>
    <d v="2021-02-04T00:00:00"/>
    <n v="10"/>
    <n v="10084.285714285714"/>
  </r>
  <r>
    <s v="Babowsky, Bill"/>
    <x v="3"/>
    <x v="2"/>
    <s v="ElectroCity"/>
    <d v="2022-07-04T00:00:00"/>
    <n v="18"/>
    <n v="14473.384615384615"/>
  </r>
  <r>
    <s v="Popiel, Ron"/>
    <x v="3"/>
    <x v="2"/>
    <s v="Kitchen Center"/>
    <d v="2021-08-20T00:00:00"/>
    <n v="7"/>
    <n v="5653.6666666666661"/>
  </r>
  <r>
    <s v="Levene, Shelley"/>
    <x v="0"/>
    <x v="0"/>
    <s v="Appliance Mart"/>
    <d v="2021-07-26T00:00:00"/>
    <n v="12"/>
    <n v="7894.2857142857147"/>
  </r>
  <r>
    <s v="Loman, Willy"/>
    <x v="1"/>
    <x v="3"/>
    <s v="Home USA"/>
    <d v="2022-03-10T00:00:00"/>
    <n v="10"/>
    <n v="10105.714285714286"/>
  </r>
  <r>
    <s v="Reimers, Ed"/>
    <x v="3"/>
    <x v="0"/>
    <s v="Kitchen Center"/>
    <d v="2022-03-30T00:00:00"/>
    <n v="14"/>
    <n v="11266.888888888891"/>
  </r>
  <r>
    <s v="Tilley, Ernest"/>
    <x v="0"/>
    <x v="0"/>
    <s v="Home Emporium"/>
    <d v="2022-11-07T00:00:00"/>
    <n v="13"/>
    <n v="8520.1999999999989"/>
  </r>
  <r>
    <s v="Loman, Willy"/>
    <x v="4"/>
    <x v="3"/>
    <s v="Home Emporium"/>
    <d v="2022-09-30T00:00:00"/>
    <n v="18"/>
    <n v="17220"/>
  </r>
  <r>
    <s v="Stout, Mary"/>
    <x v="0"/>
    <x v="0"/>
    <s v="Home Emporium"/>
    <d v="2021-07-16T00:00:00"/>
    <n v="13"/>
    <n v="8525.4"/>
  </r>
  <r>
    <s v="Levene, Shelley"/>
    <x v="0"/>
    <x v="2"/>
    <s v="Kitchen Center"/>
    <d v="2021-12-25T00:00:00"/>
    <n v="10"/>
    <n v="6550"/>
  </r>
  <r>
    <s v="Popiel, Ron"/>
    <x v="2"/>
    <x v="3"/>
    <s v="Appliance Mart"/>
    <d v="2022-12-15T00:00:00"/>
    <n v="9"/>
    <n v="9920.5714285714275"/>
  </r>
  <r>
    <s v="Short, Dina"/>
    <x v="0"/>
    <x v="0"/>
    <s v="ElectroCity"/>
    <d v="2022-01-29T00:00:00"/>
    <n v="13"/>
    <n v="8554"/>
  </r>
  <r>
    <s v="Furness, Betty"/>
    <x v="3"/>
    <x v="0"/>
    <s v="Appliance Mart"/>
    <d v="2022-10-23T00:00:00"/>
    <n v="6"/>
    <n v="4812"/>
  </r>
  <r>
    <s v="Levene, Shelley"/>
    <x v="1"/>
    <x v="1"/>
    <s v="Appliance Mart"/>
    <d v="2022-11-28T00:00:00"/>
    <n v="19"/>
    <n v="19190"/>
  </r>
  <r>
    <s v="Roman, Barb"/>
    <x v="3"/>
    <x v="3"/>
    <s v="Appliance Mart"/>
    <d v="2022-07-15T00:00:00"/>
    <n v="6"/>
    <n v="4833"/>
  </r>
  <r>
    <s v="Tilley, Ernest"/>
    <x v="1"/>
    <x v="2"/>
    <s v="Home Emporium"/>
    <d v="2021-05-04T00:00:00"/>
    <n v="22"/>
    <n v="22101.444444444445"/>
  </r>
  <r>
    <s v="Moss, Dave"/>
    <x v="4"/>
    <x v="2"/>
    <s v="Appliance Mart"/>
    <d v="2022-01-14T00:00:00"/>
    <n v="8"/>
    <n v="7672"/>
  </r>
  <r>
    <s v="Loman, Willy"/>
    <x v="3"/>
    <x v="0"/>
    <s v="ElectroCity"/>
    <d v="2021-07-23T00:00:00"/>
    <n v="14"/>
    <n v="11310.833333333332"/>
  </r>
  <r>
    <s v="Reimers, Ed"/>
    <x v="0"/>
    <x v="3"/>
    <s v="Appliance Mart"/>
    <d v="2022-05-03T00:00:00"/>
    <n v="11"/>
    <n v="7205"/>
  </r>
  <r>
    <s v="Loman, Willy"/>
    <x v="4"/>
    <x v="1"/>
    <s v="Home USA"/>
    <d v="2022-08-04T00:00:00"/>
    <n v="17"/>
    <n v="16175.5"/>
  </r>
  <r>
    <s v="Short, Dina"/>
    <x v="1"/>
    <x v="0"/>
    <s v="Appliance Mart"/>
    <d v="2022-06-06T00:00:00"/>
    <n v="12"/>
    <n v="12109.2"/>
  </r>
  <r>
    <s v="Furness, Betty"/>
    <x v="4"/>
    <x v="1"/>
    <s v="Home USA"/>
    <d v="2022-04-17T00:00:00"/>
    <n v="16"/>
    <n v="15281.142857142857"/>
  </r>
  <r>
    <s v="Popiel, Ron"/>
    <x v="2"/>
    <x v="0"/>
    <s v="Kitchen Center"/>
    <d v="2021-12-03T00:00:00"/>
    <n v="13"/>
    <n v="14443"/>
  </r>
  <r>
    <s v="Pardo, Don"/>
    <x v="3"/>
    <x v="3"/>
    <s v="Home Emporium"/>
    <d v="2022-04-15T00:00:00"/>
    <n v="14"/>
    <n v="11238.5"/>
  </r>
  <r>
    <s v="Popiel, Ron"/>
    <x v="0"/>
    <x v="3"/>
    <s v="Kitchen Center"/>
    <d v="2022-03-10T00:00:00"/>
    <n v="13"/>
    <n v="8549.2727272727279"/>
  </r>
  <r>
    <s v="Loman, Willy"/>
    <x v="1"/>
    <x v="1"/>
    <s v="Kitchen Center"/>
    <d v="2021-11-12T00:00:00"/>
    <n v="8"/>
    <n v="8077.333333333333"/>
  </r>
  <r>
    <s v="Pardo, Don"/>
    <x v="0"/>
    <x v="2"/>
    <s v="Kitchen Center"/>
    <d v="2022-05-18T00:00:00"/>
    <n v="12"/>
    <n v="7882.2857142857147"/>
  </r>
  <r>
    <s v="Popiel, Ron"/>
    <x v="1"/>
    <x v="3"/>
    <s v="Home USA"/>
    <d v="2021-01-16T00:00:00"/>
    <n v="16"/>
    <n v="16085.818181818182"/>
  </r>
  <r>
    <s v="Tilley, Ernest"/>
    <x v="1"/>
    <x v="1"/>
    <s v="ElectroCity"/>
    <d v="2022-05-23T00:00:00"/>
    <n v="26"/>
    <n v="26085.913043478264"/>
  </r>
  <r>
    <s v="Moss, Dave"/>
    <x v="4"/>
    <x v="2"/>
    <s v="Home USA"/>
    <d v="2022-07-03T00:00:00"/>
    <n v="9"/>
    <n v="8640"/>
  </r>
  <r>
    <s v="Reimers, Ed"/>
    <x v="3"/>
    <x v="2"/>
    <s v="Appliance Mart"/>
    <d v="2021-06-20T00:00:00"/>
    <n v="11"/>
    <n v="8836.1428571428569"/>
  </r>
  <r>
    <s v="Loman, Willy"/>
    <x v="1"/>
    <x v="0"/>
    <s v="Home USA"/>
    <d v="2021-02-19T00:00:00"/>
    <n v="21"/>
    <n v="21096.352941176472"/>
  </r>
  <r>
    <s v="Moss, Dave"/>
    <x v="0"/>
    <x v="1"/>
    <s v="Home USA"/>
    <d v="2022-09-22T00:00:00"/>
    <n v="5"/>
    <n v="3291.666666666667"/>
  </r>
  <r>
    <s v="Loman, Willy"/>
    <x v="1"/>
    <x v="3"/>
    <s v="Home USA"/>
    <d v="2022-07-10T00:00:00"/>
    <n v="13"/>
    <n v="13159.25"/>
  </r>
  <r>
    <s v="Tilley, Ernest"/>
    <x v="3"/>
    <x v="1"/>
    <s v="Home Emporium"/>
    <d v="2022-10-29T00:00:00"/>
    <n v="9"/>
    <n v="7260.4285714285706"/>
  </r>
  <r>
    <s v="Stout, Mary"/>
    <x v="1"/>
    <x v="3"/>
    <s v="Appliance Mart"/>
    <d v="2022-11-24T00:00:00"/>
    <n v="14"/>
    <n v="14080.5"/>
  </r>
  <r>
    <s v="Levene, Shelley"/>
    <x v="4"/>
    <x v="3"/>
    <s v="Kitchen Center"/>
    <d v="2021-09-02T00:00:00"/>
    <n v="8"/>
    <n v="7644"/>
  </r>
  <r>
    <s v="Furness, Betty"/>
    <x v="1"/>
    <x v="1"/>
    <s v="Home USA"/>
    <d v="2022-11-16T00:00:00"/>
    <n v="16"/>
    <n v="16091.636363636364"/>
  </r>
  <r>
    <s v="Pardo, Don"/>
    <x v="2"/>
    <x v="3"/>
    <s v="Appliance Mart"/>
    <d v="2022-08-01T00:00:00"/>
    <n v="12"/>
    <n v="13318.5"/>
  </r>
  <r>
    <s v="Short, Dina"/>
    <x v="4"/>
    <x v="1"/>
    <s v="Appliance Mart"/>
    <d v="2021-10-18T00:00:00"/>
    <n v="5"/>
    <n v="4795"/>
  </r>
  <r>
    <s v="Babowsky, Bill"/>
    <x v="0"/>
    <x v="1"/>
    <s v="Home Emporium"/>
    <d v="2021-12-10T00:00:00"/>
    <n v="7"/>
    <n v="4606"/>
  </r>
  <r>
    <s v="Reimers, Ed"/>
    <x v="4"/>
    <x v="0"/>
    <s v="Appliance Mart"/>
    <d v="2022-12-02T00:00:00"/>
    <n v="8"/>
    <n v="7614.4"/>
  </r>
  <r>
    <s v="Tilley, Ernest"/>
    <x v="2"/>
    <x v="0"/>
    <s v="ElectroCity"/>
    <d v="2022-07-23T00:00:00"/>
    <n v="6"/>
    <n v="6645"/>
  </r>
  <r>
    <s v="Popiel, Ron"/>
    <x v="0"/>
    <x v="2"/>
    <s v="Home Emporium"/>
    <d v="2021-05-11T00:00:00"/>
    <n v="14"/>
    <n v="9149.7777777777774"/>
  </r>
  <r>
    <s v="Pardo, Don"/>
    <x v="1"/>
    <x v="1"/>
    <s v="Home USA"/>
    <d v="2021-12-21T00:00:00"/>
    <n v="16"/>
    <n v="16156"/>
  </r>
  <r>
    <s v="Furness, Betty"/>
    <x v="3"/>
    <x v="0"/>
    <s v="Appliance Mart"/>
    <d v="2022-12-17T00:00:00"/>
    <n v="7"/>
    <n v="5639.6666666666661"/>
  </r>
  <r>
    <s v="Reimers, Ed"/>
    <x v="0"/>
    <x v="2"/>
    <s v="Appliance Mart"/>
    <d v="2021-04-18T00:00:00"/>
    <n v="10"/>
    <n v="6582"/>
  </r>
  <r>
    <s v="Tilley, Ernest"/>
    <x v="2"/>
    <x v="3"/>
    <s v="Kitchen Center"/>
    <d v="2021-09-05T00:00:00"/>
    <n v="17"/>
    <n v="18921"/>
  </r>
  <r>
    <s v="Roman, Barb"/>
    <x v="3"/>
    <x v="2"/>
    <s v="ElectroCity"/>
    <d v="2021-11-09T00:00:00"/>
    <n v="19"/>
    <n v="15286.133333333333"/>
  </r>
  <r>
    <s v="Roman, Barb"/>
    <x v="1"/>
    <x v="0"/>
    <s v="Home Emporium"/>
    <d v="2022-11-26T00:00:00"/>
    <n v="18"/>
    <n v="18096.75"/>
  </r>
  <r>
    <s v="Popiel, Ron"/>
    <x v="1"/>
    <x v="2"/>
    <s v="Home Emporium"/>
    <d v="2022-04-16T00:00:00"/>
    <n v="10"/>
    <n v="10116"/>
  </r>
  <r>
    <s v="Loman, Willy"/>
    <x v="4"/>
    <x v="0"/>
    <s v="Kitchen Center"/>
    <d v="2022-07-25T00:00:00"/>
    <n v="8"/>
    <n v="7680"/>
  </r>
  <r>
    <s v="Furness, Betty"/>
    <x v="1"/>
    <x v="0"/>
    <s v="Home Emporium"/>
    <d v="2021-12-21T00:00:00"/>
    <n v="14"/>
    <n v="14155.272727272728"/>
  </r>
  <r>
    <s v="Short, Dina"/>
    <x v="1"/>
    <x v="3"/>
    <s v="ElectroCity"/>
    <d v="2021-08-14T00:00:00"/>
    <n v="13"/>
    <n v="13131.444444444443"/>
  </r>
  <r>
    <s v="Furness, Betty"/>
    <x v="4"/>
    <x v="0"/>
    <s v="Home Emporium"/>
    <d v="2021-07-16T00:00:00"/>
    <n v="19"/>
    <n v="18186.8"/>
  </r>
  <r>
    <s v="Babowsky, Bill"/>
    <x v="4"/>
    <x v="2"/>
    <s v="Home USA"/>
    <d v="2021-12-16T00:00:00"/>
    <n v="11"/>
    <n v="10479.333333333332"/>
  </r>
  <r>
    <s v="Loman, Willy"/>
    <x v="2"/>
    <x v="2"/>
    <s v="Home USA"/>
    <d v="2021-06-15T00:00:00"/>
    <n v="8"/>
    <n v="8888"/>
  </r>
  <r>
    <s v="Pardo, Don"/>
    <x v="4"/>
    <x v="0"/>
    <s v="Appliance Mart"/>
    <d v="2021-07-16T00:00:00"/>
    <n v="7"/>
    <n v="6657"/>
  </r>
  <r>
    <s v="Levene, Shelley"/>
    <x v="2"/>
    <x v="0"/>
    <s v="Home Emporium"/>
    <d v="2022-11-03T00:00:00"/>
    <n v="4"/>
    <n v="4440"/>
  </r>
  <r>
    <s v="Stout, Mary"/>
    <x v="1"/>
    <x v="1"/>
    <s v="Home USA"/>
    <d v="2022-05-04T00:00:00"/>
    <n v="11"/>
    <n v="11082.5"/>
  </r>
  <r>
    <s v="Popiel, Ron"/>
    <x v="4"/>
    <x v="1"/>
    <s v="Home USA"/>
    <d v="2022-05-19T00:00:00"/>
    <n v="4"/>
    <n v="3822"/>
  </r>
  <r>
    <s v="Furness, Betty"/>
    <x v="4"/>
    <x v="1"/>
    <s v="ElectroCity"/>
    <d v="2022-01-09T00:00:00"/>
    <n v="8"/>
    <n v="7633.333333333333"/>
  </r>
  <r>
    <s v="Roman, Barb"/>
    <x v="3"/>
    <x v="3"/>
    <s v="Appliance Mart"/>
    <d v="2022-06-19T00:00:00"/>
    <n v="18"/>
    <n v="14494.153846153848"/>
  </r>
  <r>
    <s v="Loman, Willy"/>
    <x v="4"/>
    <x v="1"/>
    <s v="Appliance Mart"/>
    <d v="2022-01-03T00:00:00"/>
    <n v="10"/>
    <n v="9544.2857142857138"/>
  </r>
  <r>
    <s v="Tilley, Ernest"/>
    <x v="0"/>
    <x v="0"/>
    <s v="Kitchen Center"/>
    <d v="2022-03-24T00:00:00"/>
    <n v="21"/>
    <n v="13804.875"/>
  </r>
  <r>
    <s v="Reimers, Ed"/>
    <x v="3"/>
    <x v="3"/>
    <s v="Kitchen Center"/>
    <d v="2022-11-13T00:00:00"/>
    <n v="6"/>
    <n v="4852"/>
  </r>
  <r>
    <s v="Stout, Mary"/>
    <x v="1"/>
    <x v="1"/>
    <s v="Home USA"/>
    <d v="2021-04-06T00:00:00"/>
    <n v="21"/>
    <n v="21192.705882352941"/>
  </r>
  <r>
    <s v="Loman, Willy"/>
    <x v="2"/>
    <x v="0"/>
    <s v="Home USA"/>
    <d v="2022-06-29T00:00:00"/>
    <n v="15"/>
    <n v="16566"/>
  </r>
  <r>
    <s v="Stout, Mary"/>
    <x v="2"/>
    <x v="2"/>
    <s v="Home Emporium"/>
    <d v="2021-07-08T00:00:00"/>
    <n v="8"/>
    <n v="8872"/>
  </r>
  <r>
    <s v="Pardo, Don"/>
    <x v="4"/>
    <x v="3"/>
    <s v="Appliance Mart"/>
    <d v="2022-10-28T00:00:00"/>
    <n v="15"/>
    <n v="14292.692307692307"/>
  </r>
  <r>
    <s v="Moss, Dave"/>
    <x v="2"/>
    <x v="3"/>
    <s v="ElectroCity"/>
    <d v="2021-02-04T00:00:00"/>
    <n v="16"/>
    <n v="17761.142857142859"/>
  </r>
  <r>
    <s v="Roman, Barb"/>
    <x v="2"/>
    <x v="1"/>
    <s v="ElectroCity"/>
    <d v="2021-02-11T00:00:00"/>
    <n v="23"/>
    <n v="25397.75"/>
  </r>
  <r>
    <s v="Pardo, Don"/>
    <x v="2"/>
    <x v="1"/>
    <s v="Kitchen Center"/>
    <d v="2022-06-04T00:00:00"/>
    <n v="17"/>
    <n v="18811.916666666664"/>
  </r>
  <r>
    <s v="Loman, Willy"/>
    <x v="3"/>
    <x v="0"/>
    <s v="ElectroCity"/>
    <d v="2021-09-30T00:00:00"/>
    <n v="21"/>
    <n v="16830.333333333332"/>
  </r>
  <r>
    <s v="Moss, Dave"/>
    <x v="3"/>
    <x v="0"/>
    <s v="Home USA"/>
    <d v="2021-10-15T00:00:00"/>
    <n v="5"/>
    <n v="4037.5"/>
  </r>
  <r>
    <s v="Pardo, Don"/>
    <x v="0"/>
    <x v="3"/>
    <s v="Kitchen Center"/>
    <d v="2022-09-15T00:00:00"/>
    <n v="11"/>
    <n v="7234.333333333333"/>
  </r>
  <r>
    <s v="Pardo, Don"/>
    <x v="1"/>
    <x v="1"/>
    <s v="Home USA"/>
    <d v="2021-10-18T00:00:00"/>
    <n v="16"/>
    <n v="16184.727272727272"/>
  </r>
  <r>
    <s v="Popiel, Ron"/>
    <x v="3"/>
    <x v="0"/>
    <s v="ElectroCity"/>
    <d v="2022-02-10T00:00:00"/>
    <n v="16"/>
    <n v="12869.714285714286"/>
  </r>
  <r>
    <s v="Popiel, Ron"/>
    <x v="3"/>
    <x v="1"/>
    <s v="Appliance Mart"/>
    <d v="2021-06-11T00:00:00"/>
    <n v="13"/>
    <n v="10495.333333333334"/>
  </r>
  <r>
    <s v="Stout, Mary"/>
    <x v="3"/>
    <x v="1"/>
    <s v="Kitchen Center"/>
    <d v="2022-05-12T00:00:00"/>
    <n v="18"/>
    <n v="14434.615384615385"/>
  </r>
  <r>
    <s v="Roman, Barb"/>
    <x v="3"/>
    <x v="0"/>
    <s v="ElectroCity"/>
    <d v="2022-05-21T00:00:00"/>
    <n v="22"/>
    <n v="17698.352941176472"/>
  </r>
  <r>
    <s v="Reimers, Ed"/>
    <x v="2"/>
    <x v="3"/>
    <s v="Kitchen Center"/>
    <d v="2021-11-12T00:00:00"/>
    <n v="15"/>
    <n v="16665"/>
  </r>
  <r>
    <s v="Loman, Willy"/>
    <x v="4"/>
    <x v="1"/>
    <s v="Appliance Mart"/>
    <d v="2022-12-03T00:00:00"/>
    <n v="16"/>
    <n v="15328"/>
  </r>
  <r>
    <s v="Tilley, Ernest"/>
    <x v="4"/>
    <x v="2"/>
    <s v="Home USA"/>
    <d v="2022-04-10T00:00:00"/>
    <n v="15"/>
    <n v="14282.307692307693"/>
  </r>
  <r>
    <s v="Furness, Betty"/>
    <x v="1"/>
    <x v="3"/>
    <s v="Kitchen Center"/>
    <d v="2021-11-15T00:00:00"/>
    <n v="13"/>
    <n v="13141.818181818182"/>
  </r>
  <r>
    <s v="Furness, Betty"/>
    <x v="0"/>
    <x v="2"/>
    <s v="Home Emporium"/>
    <d v="2022-05-05T00:00:00"/>
    <n v="6"/>
    <n v="3950"/>
  </r>
  <r>
    <s v="Moss, Dave"/>
    <x v="0"/>
    <x v="2"/>
    <s v="Home Emporium"/>
    <d v="2021-07-17T00:00:00"/>
    <n v="8"/>
    <n v="5218.666666666667"/>
  </r>
  <r>
    <s v="Popiel, Ron"/>
    <x v="2"/>
    <x v="1"/>
    <s v="Appliance Mart"/>
    <d v="2021-06-28T00:00:00"/>
    <n v="9"/>
    <n v="9919.5"/>
  </r>
  <r>
    <s v="Furness, Betty"/>
    <x v="0"/>
    <x v="1"/>
    <s v="Home USA"/>
    <d v="2021-01-24T00:00:00"/>
    <n v="6"/>
    <n v="3920"/>
  </r>
  <r>
    <s v="Tilley, Ernest"/>
    <x v="2"/>
    <x v="2"/>
    <s v="Kitchen Center"/>
    <d v="2022-07-10T00:00:00"/>
    <n v="8"/>
    <n v="8896"/>
  </r>
  <r>
    <s v="Reimers, Ed"/>
    <x v="3"/>
    <x v="3"/>
    <s v="ElectroCity"/>
    <d v="2022-09-15T00:00:00"/>
    <n v="23"/>
    <n v="18564.45"/>
  </r>
  <r>
    <s v="Moss, Dave"/>
    <x v="4"/>
    <x v="2"/>
    <s v="Appliance Mart"/>
    <d v="2021-03-05T00:00:00"/>
    <n v="11"/>
    <n v="10540.75"/>
  </r>
  <r>
    <s v="Popiel, Ron"/>
    <x v="1"/>
    <x v="3"/>
    <s v="Appliance Mart"/>
    <d v="2021-10-15T00:00:00"/>
    <n v="12"/>
    <n v="12133.2"/>
  </r>
  <r>
    <s v="Babowsky, Bill"/>
    <x v="2"/>
    <x v="2"/>
    <s v="Kitchen Center"/>
    <d v="2021-04-11T00:00:00"/>
    <n v="16"/>
    <n v="17808"/>
  </r>
  <r>
    <s v="Babowsky, Bill"/>
    <x v="3"/>
    <x v="2"/>
    <s v="Kitchen Center"/>
    <d v="2022-04-25T00:00:00"/>
    <n v="6"/>
    <n v="4824"/>
  </r>
  <r>
    <s v="Reimers, Ed"/>
    <x v="2"/>
    <x v="1"/>
    <s v="Home Emporium"/>
    <d v="2022-06-18T00:00:00"/>
    <n v="20"/>
    <n v="22125.333333333332"/>
  </r>
  <r>
    <s v="Reimers, Ed"/>
    <x v="3"/>
    <x v="2"/>
    <s v="Home Emporium"/>
    <d v="2021-06-28T00:00:00"/>
    <n v="11"/>
    <n v="8831.4285714285725"/>
  </r>
  <r>
    <s v="Roman, Barb"/>
    <x v="0"/>
    <x v="1"/>
    <s v="Appliance Mart"/>
    <d v="2022-08-04T00:00:00"/>
    <n v="10"/>
    <n v="6541.25"/>
  </r>
  <r>
    <s v="Popiel, Ron"/>
    <x v="2"/>
    <x v="2"/>
    <s v="ElectroCity"/>
    <d v="2021-11-12T00:00:00"/>
    <n v="17"/>
    <n v="18754.923076923078"/>
  </r>
  <r>
    <s v="Popiel, Ron"/>
    <x v="3"/>
    <x v="0"/>
    <s v="ElectroCity"/>
    <d v="2022-10-20T00:00:00"/>
    <n v="22"/>
    <n v="17691.666666666664"/>
  </r>
  <r>
    <s v="Levene, Shelley"/>
    <x v="3"/>
    <x v="2"/>
    <s v="Appliance Mart"/>
    <d v="2022-04-28T00:00:00"/>
    <n v="11"/>
    <n v="8862.8571428571431"/>
  </r>
  <r>
    <s v="Babowsky, Bill"/>
    <x v="1"/>
    <x v="1"/>
    <s v="Home Emporium"/>
    <d v="2022-04-02T00:00:00"/>
    <n v="11"/>
    <n v="11097.777777777777"/>
  </r>
  <r>
    <s v="Short, Dina"/>
    <x v="4"/>
    <x v="1"/>
    <s v="Home Emporium"/>
    <d v="2022-01-31T00:00:00"/>
    <n v="9"/>
    <n v="8562"/>
  </r>
  <r>
    <s v="Stout, Mary"/>
    <x v="4"/>
    <x v="0"/>
    <s v="Home USA"/>
    <d v="2022-10-20T00:00:00"/>
    <n v="7"/>
    <n v="6690.5999999999995"/>
  </r>
  <r>
    <s v="Roman, Barb"/>
    <x v="0"/>
    <x v="2"/>
    <s v="Kitchen Center"/>
    <d v="2022-11-17T00:00:00"/>
    <n v="16"/>
    <n v="10523.076923076924"/>
  </r>
  <r>
    <s v="Stout, Mary"/>
    <x v="0"/>
    <x v="3"/>
    <s v="Kitchen Center"/>
    <d v="2022-04-30T00:00:00"/>
    <n v="10"/>
    <n v="6528.3333333333339"/>
  </r>
  <r>
    <s v="Roman, Barb"/>
    <x v="2"/>
    <x v="0"/>
    <s v="Kitchen Center"/>
    <d v="2021-07-17T00:00:00"/>
    <n v="13"/>
    <n v="14424.8"/>
  </r>
  <r>
    <s v="Tilley, Ernest"/>
    <x v="2"/>
    <x v="0"/>
    <s v="Appliance Mart"/>
    <d v="2021-03-12T00:00:00"/>
    <n v="10"/>
    <n v="11032"/>
  </r>
  <r>
    <s v="Loman, Willy"/>
    <x v="0"/>
    <x v="3"/>
    <s v="Home USA"/>
    <d v="2022-04-01T00:00:00"/>
    <n v="6"/>
    <n v="3942"/>
  </r>
  <r>
    <s v="Reimers, Ed"/>
    <x v="1"/>
    <x v="2"/>
    <s v="Home USA"/>
    <d v="2021-01-01T00:00:00"/>
    <n v="7"/>
    <n v="7057.4000000000005"/>
  </r>
  <r>
    <s v="Loman, Willy"/>
    <x v="2"/>
    <x v="1"/>
    <s v="Home Emporium"/>
    <d v="2022-05-05T00:00:00"/>
    <n v="20"/>
    <n v="22170.666666666664"/>
  </r>
  <r>
    <s v="Stout, Mary"/>
    <x v="3"/>
    <x v="1"/>
    <s v="Home Emporium"/>
    <d v="2022-12-08T00:00:00"/>
    <n v="12"/>
    <n v="9636"/>
  </r>
  <r>
    <s v="Levene, Shelley"/>
    <x v="3"/>
    <x v="2"/>
    <s v="Home Emporium"/>
    <d v="2021-05-09T00:00:00"/>
    <n v="18"/>
    <n v="14443.199999999999"/>
  </r>
  <r>
    <s v="Babowsky, Bill"/>
    <x v="1"/>
    <x v="2"/>
    <s v="ElectroCity"/>
    <d v="2021-03-16T00:00:00"/>
    <n v="21"/>
    <n v="21064.105263157897"/>
  </r>
  <r>
    <s v="Loman, Willy"/>
    <x v="3"/>
    <x v="1"/>
    <s v="Appliance Mart"/>
    <d v="2022-12-08T00:00:00"/>
    <n v="6"/>
    <n v="4834.5"/>
  </r>
  <r>
    <s v="Tilley, Ernest"/>
    <x v="3"/>
    <x v="2"/>
    <s v="Home Emporium"/>
    <d v="2022-09-01T00:00:00"/>
    <n v="19"/>
    <n v="15368.466666666667"/>
  </r>
  <r>
    <s v="Babowsky, Bill"/>
    <x v="1"/>
    <x v="0"/>
    <s v="Home USA"/>
    <d v="2022-09-24T00:00:00"/>
    <n v="16"/>
    <n v="16156"/>
  </r>
  <r>
    <s v="Babowsky, Bill"/>
    <x v="1"/>
    <x v="0"/>
    <s v="Home USA"/>
    <d v="2022-10-28T00:00:00"/>
    <n v="13"/>
    <n v="13049.636363636364"/>
  </r>
  <r>
    <s v="Reimers, Ed"/>
    <x v="2"/>
    <x v="1"/>
    <s v="ElectroCity"/>
    <d v="2022-09-25T00:00:00"/>
    <n v="21"/>
    <n v="23220.473684210527"/>
  </r>
  <r>
    <s v="Tilley, Ernest"/>
    <x v="4"/>
    <x v="0"/>
    <s v="ElectroCity"/>
    <d v="2022-10-12T00:00:00"/>
    <n v="15"/>
    <n v="14318.181818181818"/>
  </r>
  <r>
    <s v="Tilley, Ernest"/>
    <x v="1"/>
    <x v="0"/>
    <s v="Home USA"/>
    <d v="2022-02-21T00:00:00"/>
    <n v="16"/>
    <n v="16188.571428571429"/>
  </r>
  <r>
    <s v="Loman, Willy"/>
    <x v="2"/>
    <x v="2"/>
    <s v="Kitchen Center"/>
    <d v="2022-05-01T00:00:00"/>
    <n v="11"/>
    <n v="12148.714285714284"/>
  </r>
  <r>
    <s v="Pardo, Don"/>
    <x v="2"/>
    <x v="0"/>
    <s v="Kitchen Center"/>
    <d v="2021-09-23T00:00:00"/>
    <n v="8"/>
    <n v="8822"/>
  </r>
  <r>
    <s v="Pardo, Don"/>
    <x v="4"/>
    <x v="3"/>
    <s v="Home Emporium"/>
    <d v="2021-02-11T00:00:00"/>
    <n v="8"/>
    <n v="7620.8"/>
  </r>
  <r>
    <s v="Reimers, Ed"/>
    <x v="0"/>
    <x v="2"/>
    <s v="Home Emporium"/>
    <d v="2022-05-11T00:00:00"/>
    <n v="7"/>
    <n v="4608.8"/>
  </r>
  <r>
    <s v="Pardo, Don"/>
    <x v="4"/>
    <x v="2"/>
    <s v="Home Emporium"/>
    <d v="2021-05-20T00:00:00"/>
    <n v="12"/>
    <n v="11520"/>
  </r>
  <r>
    <s v="Popiel, Ron"/>
    <x v="2"/>
    <x v="0"/>
    <s v="Home USA"/>
    <d v="2021-02-14T00:00:00"/>
    <n v="7"/>
    <n v="7724.5"/>
  </r>
  <r>
    <s v="Tilley, Ernest"/>
    <x v="3"/>
    <x v="0"/>
    <s v="Appliance Mart"/>
    <d v="2022-01-10T00:00:00"/>
    <n v="17"/>
    <n v="13748.466666666667"/>
  </r>
  <r>
    <s v="Loman, Willy"/>
    <x v="4"/>
    <x v="0"/>
    <s v="Home Emporium"/>
    <d v="2021-04-23T00:00:00"/>
    <n v="7"/>
    <n v="6720"/>
  </r>
  <r>
    <s v="Stout, Mary"/>
    <x v="2"/>
    <x v="0"/>
    <s v="Appliance Mart"/>
    <d v="2021-10-01T00:00:00"/>
    <n v="6"/>
    <n v="6678"/>
  </r>
  <r>
    <s v="Loman, Willy"/>
    <x v="3"/>
    <x v="2"/>
    <s v="ElectroCity"/>
    <d v="2021-05-27T00:00:00"/>
    <n v="10"/>
    <n v="8073.3333333333339"/>
  </r>
  <r>
    <s v="Roman, Barb"/>
    <x v="1"/>
    <x v="1"/>
    <s v="Appliance Mart"/>
    <d v="2022-03-26T00:00:00"/>
    <n v="14"/>
    <n v="14163.333333333332"/>
  </r>
  <r>
    <s v="Tilley, Ernest"/>
    <x v="2"/>
    <x v="2"/>
    <s v="Appliance Mart"/>
    <d v="2022-01-11T00:00:00"/>
    <n v="6"/>
    <n v="6672"/>
  </r>
  <r>
    <s v="Loman, Willy"/>
    <x v="4"/>
    <x v="2"/>
    <s v="Home USA"/>
    <d v="2021-03-19T00:00:00"/>
    <n v="12"/>
    <n v="11449.5"/>
  </r>
  <r>
    <s v="Reimers, Ed"/>
    <x v="3"/>
    <x v="1"/>
    <s v="Appliance Mart"/>
    <d v="2022-05-18T00:00:00"/>
    <n v="17"/>
    <n v="13649.583333333332"/>
  </r>
  <r>
    <s v="Popiel, Ron"/>
    <x v="1"/>
    <x v="1"/>
    <s v="Home USA"/>
    <d v="2022-12-14T00:00:00"/>
    <n v="18"/>
    <n v="18182.400000000001"/>
  </r>
  <r>
    <s v="Short, Dina"/>
    <x v="0"/>
    <x v="1"/>
    <s v="ElectroCity"/>
    <d v="2022-07-02T00:00:00"/>
    <n v="10"/>
    <n v="6525"/>
  </r>
  <r>
    <s v="Furness, Betty"/>
    <x v="4"/>
    <x v="0"/>
    <s v="Home Emporium"/>
    <d v="2021-02-13T00:00:00"/>
    <n v="16"/>
    <n v="15218.285714285714"/>
  </r>
  <r>
    <s v="Levene, Shelley"/>
    <x v="3"/>
    <x v="1"/>
    <s v="Home USA"/>
    <d v="2021-11-01T00:00:00"/>
    <n v="13"/>
    <n v="10502.818181818182"/>
  </r>
  <r>
    <s v="Tilley, Ernest"/>
    <x v="2"/>
    <x v="0"/>
    <s v="Kitchen Center"/>
    <d v="2022-09-23T00:00:00"/>
    <n v="15"/>
    <n v="16628.181818181816"/>
  </r>
  <r>
    <s v="Reimers, Ed"/>
    <x v="4"/>
    <x v="0"/>
    <s v="Appliance Mart"/>
    <d v="2021-01-22T00:00:00"/>
    <n v="14"/>
    <n v="13378.4"/>
  </r>
  <r>
    <s v="Popiel, Ron"/>
    <x v="2"/>
    <x v="0"/>
    <s v="Home USA"/>
    <d v="2021-04-02T00:00:00"/>
    <n v="18"/>
    <n v="19849.846153846152"/>
  </r>
  <r>
    <s v="Stout, Mary"/>
    <x v="4"/>
    <x v="0"/>
    <s v="ElectroCity"/>
    <d v="2022-06-24T00:00:00"/>
    <n v="15"/>
    <n v="14283"/>
  </r>
  <r>
    <s v="Roman, Barb"/>
    <x v="0"/>
    <x v="0"/>
    <s v="Home Emporium"/>
    <d v="2022-06-11T00:00:00"/>
    <n v="7"/>
    <n v="4592"/>
  </r>
  <r>
    <s v="Short, Dina"/>
    <x v="4"/>
    <x v="2"/>
    <s v="Home Emporium"/>
    <d v="2022-11-18T00:00:00"/>
    <n v="10"/>
    <n v="9576.6666666666661"/>
  </r>
  <r>
    <s v="Roman, Barb"/>
    <x v="0"/>
    <x v="3"/>
    <s v="Kitchen Center"/>
    <d v="2021-11-15T00:00:00"/>
    <n v="10"/>
    <n v="6552"/>
  </r>
  <r>
    <s v="Roman, Barb"/>
    <x v="3"/>
    <x v="2"/>
    <s v="Appliance Mart"/>
    <d v="2021-11-22T00:00:00"/>
    <n v="5"/>
    <n v="4043.333333333333"/>
  </r>
  <r>
    <s v="Stout, Mary"/>
    <x v="4"/>
    <x v="0"/>
    <s v="Kitchen Center"/>
    <d v="2022-01-03T00:00:00"/>
    <n v="19"/>
    <n v="18077.866666666669"/>
  </r>
  <r>
    <s v="Reimers, Ed"/>
    <x v="1"/>
    <x v="3"/>
    <s v="Home USA"/>
    <d v="2022-06-29T00:00:00"/>
    <n v="6"/>
    <n v="6043.5"/>
  </r>
  <r>
    <s v="Short, Dina"/>
    <x v="1"/>
    <x v="1"/>
    <s v="Appliance Mart"/>
    <d v="2021-08-12T00:00:00"/>
    <n v="10"/>
    <n v="10085"/>
  </r>
  <r>
    <s v="Stout, Mary"/>
    <x v="4"/>
    <x v="2"/>
    <s v="Appliance Mart"/>
    <d v="2021-09-14T00:00:00"/>
    <n v="14"/>
    <n v="13378.4"/>
  </r>
  <r>
    <s v="Short, Dina"/>
    <x v="4"/>
    <x v="1"/>
    <s v="ElectroCity"/>
    <d v="2021-09-07T00:00:00"/>
    <n v="16"/>
    <n v="15217.23076923077"/>
  </r>
  <r>
    <s v="Babowsky, Bill"/>
    <x v="0"/>
    <x v="2"/>
    <s v="ElectroCity"/>
    <d v="2022-12-16T00:00:00"/>
    <n v="13"/>
    <n v="8479.25"/>
  </r>
  <r>
    <s v="Stout, Mary"/>
    <x v="1"/>
    <x v="3"/>
    <s v="Appliance Mart"/>
    <d v="2022-01-25T00:00:00"/>
    <n v="20"/>
    <n v="20136.666666666668"/>
  </r>
  <r>
    <s v="Reimers, Ed"/>
    <x v="1"/>
    <x v="3"/>
    <s v="Home Emporium"/>
    <d v="2021-10-01T00:00:00"/>
    <n v="7"/>
    <n v="7057.75"/>
  </r>
  <r>
    <s v="Babowsky, Bill"/>
    <x v="3"/>
    <x v="2"/>
    <s v="Appliance Mart"/>
    <d v="2022-09-17T00:00:00"/>
    <n v="10"/>
    <n v="8050"/>
  </r>
  <r>
    <s v="Moss, Dave"/>
    <x v="4"/>
    <x v="0"/>
    <s v="Kitchen Center"/>
    <d v="2021-07-22T00:00:00"/>
    <n v="14"/>
    <n v="13365.333333333332"/>
  </r>
  <r>
    <s v="Pardo, Don"/>
    <x v="0"/>
    <x v="1"/>
    <s v="ElectroCity"/>
    <d v="2021-05-21T00:00:00"/>
    <n v="10"/>
    <n v="6528.3333333333339"/>
  </r>
  <r>
    <s v="Loman, Willy"/>
    <x v="2"/>
    <x v="0"/>
    <s v="ElectroCity"/>
    <d v="2021-04-11T00:00:00"/>
    <n v="17"/>
    <n v="18807.666666666664"/>
  </r>
  <r>
    <s v="Babowsky, Bill"/>
    <x v="3"/>
    <x v="2"/>
    <s v="ElectroCity"/>
    <d v="2021-01-09T00:00:00"/>
    <n v="15"/>
    <n v="12076.363636363636"/>
  </r>
  <r>
    <s v="Babowsky, Bill"/>
    <x v="2"/>
    <x v="2"/>
    <s v="ElectroCity"/>
    <d v="2021-12-14T00:00:00"/>
    <n v="11"/>
    <n v="12175.625"/>
  </r>
  <r>
    <s v="Levene, Shelley"/>
    <x v="4"/>
    <x v="0"/>
    <s v="Home USA"/>
    <d v="2021-04-15T00:00:00"/>
    <n v="13"/>
    <n v="12389"/>
  </r>
  <r>
    <s v="Furness, Betty"/>
    <x v="1"/>
    <x v="3"/>
    <s v="ElectroCity"/>
    <d v="2021-09-26T00:00:00"/>
    <n v="11"/>
    <n v="11079.444444444443"/>
  </r>
  <r>
    <s v="Reimers, Ed"/>
    <x v="0"/>
    <x v="1"/>
    <s v="Home Emporium"/>
    <d v="2022-08-14T00:00:00"/>
    <n v="5"/>
    <n v="3293.333333333333"/>
  </r>
  <r>
    <s v="Levene, Shelley"/>
    <x v="2"/>
    <x v="0"/>
    <s v="Home USA"/>
    <d v="2021-01-18T00:00:00"/>
    <n v="14"/>
    <n v="15453.454545454544"/>
  </r>
  <r>
    <s v="Furness, Betty"/>
    <x v="4"/>
    <x v="3"/>
    <s v="ElectroCity"/>
    <d v="2021-12-14T00:00:00"/>
    <n v="15"/>
    <n v="14320.909090909092"/>
  </r>
  <r>
    <s v="Pardo, Don"/>
    <x v="4"/>
    <x v="2"/>
    <s v="ElectroCity"/>
    <d v="2021-04-19T00:00:00"/>
    <n v="17"/>
    <n v="16236.416666666668"/>
  </r>
  <r>
    <s v="Popiel, Ron"/>
    <x v="2"/>
    <x v="2"/>
    <s v="Kitchen Center"/>
    <d v="2022-06-09T00:00:00"/>
    <n v="13"/>
    <n v="14469"/>
  </r>
  <r>
    <s v="Babowsky, Bill"/>
    <x v="0"/>
    <x v="0"/>
    <s v="ElectroCity"/>
    <d v="2022-01-28T00:00:00"/>
    <n v="12"/>
    <n v="7826.4000000000005"/>
  </r>
  <r>
    <s v="Stout, Mary"/>
    <x v="2"/>
    <x v="2"/>
    <s v="Home USA"/>
    <d v="2021-11-15T00:00:00"/>
    <n v="14"/>
    <n v="15435.636363636364"/>
  </r>
  <r>
    <s v="Babowsky, Bill"/>
    <x v="4"/>
    <x v="1"/>
    <s v="ElectroCity"/>
    <d v="2021-02-12T00:00:00"/>
    <n v="20"/>
    <n v="19042.222222222223"/>
  </r>
  <r>
    <s v="Pardo, Don"/>
    <x v="3"/>
    <x v="3"/>
    <s v="Home Emporium"/>
    <d v="2021-10-22T00:00:00"/>
    <n v="18"/>
    <n v="14419.2"/>
  </r>
  <r>
    <s v="Moss, Dave"/>
    <x v="3"/>
    <x v="1"/>
    <s v="ElectroCity"/>
    <d v="2022-06-04T00:00:00"/>
    <n v="9"/>
    <n v="7276.5"/>
  </r>
  <r>
    <s v="Babowsky, Bill"/>
    <x v="2"/>
    <x v="0"/>
    <s v="Kitchen Center"/>
    <d v="2022-08-05T00:00:00"/>
    <n v="10"/>
    <n v="11060"/>
  </r>
  <r>
    <s v="Loman, Willy"/>
    <x v="4"/>
    <x v="3"/>
    <s v="Kitchen Center"/>
    <d v="2021-06-21T00:00:00"/>
    <n v="17"/>
    <n v="16196.466666666667"/>
  </r>
  <r>
    <s v="Reimers, Ed"/>
    <x v="4"/>
    <x v="2"/>
    <s v="Home USA"/>
    <d v="2021-07-31T00:00:00"/>
    <n v="8"/>
    <n v="7668.8"/>
  </r>
  <r>
    <s v="Pardo, Don"/>
    <x v="3"/>
    <x v="2"/>
    <s v="Appliance Mart"/>
    <d v="2021-06-11T00:00:00"/>
    <n v="8"/>
    <n v="6434.666666666667"/>
  </r>
  <r>
    <s v="Babowsky, Bill"/>
    <x v="0"/>
    <x v="1"/>
    <s v="ElectroCity"/>
    <d v="2021-01-29T00:00:00"/>
    <n v="15"/>
    <n v="9825"/>
  </r>
  <r>
    <s v="Babowsky, Bill"/>
    <x v="3"/>
    <x v="0"/>
    <s v="ElectroCity"/>
    <d v="2021-12-17T00:00:00"/>
    <n v="23"/>
    <n v="18452.052631578947"/>
  </r>
  <r>
    <s v="Pardo, Don"/>
    <x v="4"/>
    <x v="0"/>
    <s v="Kitchen Center"/>
    <d v="2022-06-30T00:00:00"/>
    <n v="10"/>
    <n v="9596"/>
  </r>
  <r>
    <s v="Pardo, Don"/>
    <x v="3"/>
    <x v="1"/>
    <s v="ElectroCity"/>
    <d v="2022-10-31T00:00:00"/>
    <n v="13"/>
    <n v="10472.222222222223"/>
  </r>
  <r>
    <s v="Loman, Willy"/>
    <x v="2"/>
    <x v="0"/>
    <s v="Home Emporium"/>
    <d v="2021-01-31T00:00:00"/>
    <n v="18"/>
    <n v="19985.142857142855"/>
  </r>
  <r>
    <s v="Roman, Barb"/>
    <x v="3"/>
    <x v="2"/>
    <s v="Kitchen Center"/>
    <d v="2021-08-13T00:00:00"/>
    <n v="13"/>
    <n v="10491"/>
  </r>
  <r>
    <s v="Loman, Willy"/>
    <x v="0"/>
    <x v="0"/>
    <s v="Kitchen Center"/>
    <d v="2021-09-14T00:00:00"/>
    <n v="12"/>
    <n v="7884"/>
  </r>
  <r>
    <s v="Tilley, Ernest"/>
    <x v="2"/>
    <x v="3"/>
    <s v="Home Emporium"/>
    <d v="2021-04-25T00:00:00"/>
    <n v="3"/>
    <n v="3318"/>
  </r>
  <r>
    <s v="Roman, Barb"/>
    <x v="0"/>
    <x v="2"/>
    <s v="Appliance Mart"/>
    <d v="2022-09-01T00:00:00"/>
    <n v="8"/>
    <n v="5226.666666666667"/>
  </r>
  <r>
    <s v="Babowsky, Bill"/>
    <x v="2"/>
    <x v="1"/>
    <s v="ElectroCity"/>
    <d v="2021-04-18T00:00:00"/>
    <n v="12"/>
    <n v="13300.800000000001"/>
  </r>
  <r>
    <s v="Moss, Dave"/>
    <x v="1"/>
    <x v="3"/>
    <s v="ElectroCity"/>
    <d v="2021-11-16T00:00:00"/>
    <n v="26"/>
    <n v="26177.272727272728"/>
  </r>
  <r>
    <s v="Popiel, Ron"/>
    <x v="2"/>
    <x v="1"/>
    <s v="Appliance Mart"/>
    <d v="2022-09-07T00:00:00"/>
    <n v="10"/>
    <n v="11048.571428571429"/>
  </r>
  <r>
    <s v="Pardo, Don"/>
    <x v="1"/>
    <x v="1"/>
    <s v="Appliance Mart"/>
    <d v="2022-02-12T00:00:00"/>
    <n v="14"/>
    <n v="14063"/>
  </r>
  <r>
    <s v="Levene, Shelley"/>
    <x v="1"/>
    <x v="3"/>
    <s v="ElectroCity"/>
    <d v="2021-08-07T00:00:00"/>
    <n v="27"/>
    <n v="27260.608695652176"/>
  </r>
  <r>
    <s v="Furness, Betty"/>
    <x v="4"/>
    <x v="2"/>
    <s v="Kitchen Center"/>
    <d v="2022-02-15T00:00:00"/>
    <n v="18"/>
    <n v="17262"/>
  </r>
  <r>
    <s v="Short, Dina"/>
    <x v="3"/>
    <x v="2"/>
    <s v="Kitchen Center"/>
    <d v="2022-09-22T00:00:00"/>
    <n v="14"/>
    <n v="11316.199999999999"/>
  </r>
  <r>
    <s v="Tilley, Ernest"/>
    <x v="3"/>
    <x v="3"/>
    <s v="ElectroCity"/>
    <d v="2022-05-27T00:00:00"/>
    <n v="17"/>
    <n v="13626.714285714286"/>
  </r>
  <r>
    <s v="Tilley, Ernest"/>
    <x v="0"/>
    <x v="0"/>
    <s v="Kitchen Center"/>
    <d v="2021-07-10T00:00:00"/>
    <n v="7"/>
    <n v="4592"/>
  </r>
  <r>
    <s v="Reimers, Ed"/>
    <x v="3"/>
    <x v="0"/>
    <s v="Home USA"/>
    <d v="2022-03-27T00:00:00"/>
    <n v="19"/>
    <n v="15245.6"/>
  </r>
  <r>
    <s v="Tilley, Ernest"/>
    <x v="1"/>
    <x v="3"/>
    <s v="Appliance Mart"/>
    <d v="2022-11-06T00:00:00"/>
    <n v="18"/>
    <n v="18173.076923076922"/>
  </r>
  <r>
    <s v="Short, Dina"/>
    <x v="1"/>
    <x v="0"/>
    <s v="Appliance Mart"/>
    <d v="2021-02-04T00:00:00"/>
    <n v="13"/>
    <n v="13144.444444444443"/>
  </r>
  <r>
    <s v="Babowsky, Bill"/>
    <x v="4"/>
    <x v="3"/>
    <s v="ElectroCity"/>
    <d v="2022-09-16T00:00:00"/>
    <n v="24"/>
    <n v="22858.105263157893"/>
  </r>
  <r>
    <s v="Babowsky, Bill"/>
    <x v="1"/>
    <x v="2"/>
    <s v="Appliance Mart"/>
    <d v="2021-10-19T00:00:00"/>
    <n v="11"/>
    <n v="11141.428571428572"/>
  </r>
  <r>
    <s v="Popiel, Ron"/>
    <x v="4"/>
    <x v="0"/>
    <s v="ElectroCity"/>
    <d v="2022-05-23T00:00:00"/>
    <n v="10"/>
    <n v="9551.25"/>
  </r>
  <r>
    <s v="Pardo, Don"/>
    <x v="4"/>
    <x v="1"/>
    <s v="Home Emporium"/>
    <d v="2021-06-07T00:00:00"/>
    <n v="15"/>
    <n v="14395.5"/>
  </r>
  <r>
    <s v="Levene, Shelley"/>
    <x v="0"/>
    <x v="2"/>
    <s v="Home USA"/>
    <d v="2021-10-21T00:00:00"/>
    <n v="7"/>
    <n v="4606"/>
  </r>
  <r>
    <s v="Loman, Willy"/>
    <x v="4"/>
    <x v="3"/>
    <s v="Appliance Mart"/>
    <d v="2022-08-28T00:00:00"/>
    <n v="18"/>
    <n v="17201.076923076922"/>
  </r>
  <r>
    <s v="Levene, Shelley"/>
    <x v="2"/>
    <x v="3"/>
    <s v="Kitchen Center"/>
    <d v="2021-06-06T00:00:00"/>
    <n v="11"/>
    <n v="12146.444444444443"/>
  </r>
  <r>
    <s v="Short, Dina"/>
    <x v="2"/>
    <x v="2"/>
    <s v="Home USA"/>
    <d v="2022-09-09T00:00:00"/>
    <n v="5"/>
    <n v="5555"/>
  </r>
  <r>
    <s v="Levene, Shelley"/>
    <x v="3"/>
    <x v="2"/>
    <s v="Home USA"/>
    <d v="2021-11-12T00:00:00"/>
    <n v="7"/>
    <n v="5628"/>
  </r>
  <r>
    <s v="Short, Dina"/>
    <x v="0"/>
    <x v="0"/>
    <s v="Kitchen Center"/>
    <d v="2021-09-24T00:00:00"/>
    <n v="14"/>
    <n v="9132.6666666666679"/>
  </r>
  <r>
    <s v="Tilley, Ernest"/>
    <x v="0"/>
    <x v="2"/>
    <s v="Kitchen Center"/>
    <d v="2022-05-23T00:00:00"/>
    <n v="10"/>
    <n v="6530"/>
  </r>
  <r>
    <s v="Loman, Willy"/>
    <x v="3"/>
    <x v="3"/>
    <s v="Appliance Mart"/>
    <d v="2022-01-23T00:00:00"/>
    <n v="13"/>
    <n v="10502.555555555557"/>
  </r>
  <r>
    <s v="Furness, Betty"/>
    <x v="3"/>
    <x v="1"/>
    <s v="ElectroCity"/>
    <d v="2022-06-30T00:00:00"/>
    <n v="20"/>
    <n v="16083.529411764704"/>
  </r>
  <r>
    <s v="Loman, Willy"/>
    <x v="1"/>
    <x v="1"/>
    <s v="Home USA"/>
    <d v="2021-06-28T00:00:00"/>
    <n v="8"/>
    <n v="8097.333333333333"/>
  </r>
  <r>
    <s v="Loman, Willy"/>
    <x v="2"/>
    <x v="1"/>
    <s v="Kitchen Center"/>
    <d v="2022-08-07T00:00:00"/>
    <n v="10"/>
    <n v="11061.25"/>
  </r>
  <r>
    <s v="Tilley, Ernest"/>
    <x v="2"/>
    <x v="3"/>
    <s v="Home Emporium"/>
    <d v="2021-12-18T00:00:00"/>
    <n v="6"/>
    <n v="6672"/>
  </r>
  <r>
    <s v="Popiel, Ron"/>
    <x v="3"/>
    <x v="1"/>
    <s v="Appliance Mart"/>
    <d v="2021-10-14T00:00:00"/>
    <n v="12"/>
    <n v="9660"/>
  </r>
  <r>
    <s v="Levene, Shelley"/>
    <x v="1"/>
    <x v="0"/>
    <s v="Home Emporium"/>
    <d v="2021-03-14T00:00:00"/>
    <n v="8"/>
    <n v="8082"/>
  </r>
  <r>
    <s v="Furness, Betty"/>
    <x v="3"/>
    <x v="0"/>
    <s v="ElectroCity"/>
    <d v="2021-07-29T00:00:00"/>
    <n v="25"/>
    <n v="20138.75"/>
  </r>
  <r>
    <s v="Furness, Betty"/>
    <x v="3"/>
    <x v="3"/>
    <s v="Home USA"/>
    <d v="2021-08-05T00:00:00"/>
    <n v="15"/>
    <n v="12070.384615384615"/>
  </r>
  <r>
    <s v="Short, Dina"/>
    <x v="4"/>
    <x v="1"/>
    <s v="ElectroCity"/>
    <d v="2022-01-17T00:00:00"/>
    <n v="19"/>
    <n v="18188.066666666666"/>
  </r>
  <r>
    <s v="Stout, Mary"/>
    <x v="3"/>
    <x v="1"/>
    <s v="Home USA"/>
    <d v="2022-10-24T00:00:00"/>
    <n v="17"/>
    <n v="13651"/>
  </r>
  <r>
    <s v="Stout, Mary"/>
    <x v="2"/>
    <x v="1"/>
    <s v="Home Emporium"/>
    <d v="2022-01-27T00:00:00"/>
    <n v="13"/>
    <n v="14417"/>
  </r>
  <r>
    <s v="Roman, Barb"/>
    <x v="1"/>
    <x v="1"/>
    <s v="Home USA"/>
    <d v="2021-04-13T00:00:00"/>
    <n v="11"/>
    <n v="11140.25"/>
  </r>
  <r>
    <s v="Reimers, Ed"/>
    <x v="1"/>
    <x v="1"/>
    <s v="Home USA"/>
    <d v="2022-08-26T00:00:00"/>
    <n v="16"/>
    <n v="16077.538461538461"/>
  </r>
  <r>
    <s v="Furness, Betty"/>
    <x v="4"/>
    <x v="0"/>
    <s v="Home Emporium"/>
    <d v="2021-03-06T00:00:00"/>
    <n v="11"/>
    <n v="10474.75"/>
  </r>
  <r>
    <s v="Tilley, Ernest"/>
    <x v="4"/>
    <x v="2"/>
    <s v="ElectroCity"/>
    <d v="2022-10-26T00:00:00"/>
    <n v="11"/>
    <n v="10470.625"/>
  </r>
  <r>
    <s v="Loman, Willy"/>
    <x v="0"/>
    <x v="0"/>
    <s v="ElectroCity"/>
    <d v="2021-05-10T00:00:00"/>
    <n v="8"/>
    <n v="5266.666666666667"/>
  </r>
  <r>
    <s v="Pardo, Don"/>
    <x v="3"/>
    <x v="0"/>
    <s v="ElectroCity"/>
    <d v="2022-01-03T00:00:00"/>
    <n v="18"/>
    <n v="14451.75"/>
  </r>
  <r>
    <s v="Moss, Dave"/>
    <x v="0"/>
    <x v="2"/>
    <s v="ElectroCity"/>
    <d v="2021-07-05T00:00:00"/>
    <n v="9"/>
    <n v="5907"/>
  </r>
  <r>
    <s v="Moss, Dave"/>
    <x v="4"/>
    <x v="1"/>
    <s v="Appliance Mart"/>
    <d v="2021-03-09T00:00:00"/>
    <n v="15"/>
    <n v="14269.090909090908"/>
  </r>
  <r>
    <s v="Stout, Mary"/>
    <x v="4"/>
    <x v="2"/>
    <s v="Home USA"/>
    <d v="2021-11-08T00:00:00"/>
    <n v="7"/>
    <n v="6678"/>
  </r>
  <r>
    <s v="Short, Dina"/>
    <x v="3"/>
    <x v="2"/>
    <s v="Home USA"/>
    <d v="2022-07-03T00:00:00"/>
    <n v="6"/>
    <n v="4852.5"/>
  </r>
  <r>
    <s v="Moss, Dave"/>
    <x v="3"/>
    <x v="3"/>
    <s v="Appliance Mart"/>
    <d v="2022-04-14T00:00:00"/>
    <n v="5"/>
    <n v="4030"/>
  </r>
  <r>
    <s v="Roman, Barb"/>
    <x v="4"/>
    <x v="2"/>
    <s v="ElectroCity"/>
    <d v="2021-12-27T00:00:00"/>
    <n v="22"/>
    <n v="21098"/>
  </r>
  <r>
    <s v="Pardo, Don"/>
    <x v="0"/>
    <x v="2"/>
    <s v="Appliance Mart"/>
    <d v="2022-02-17T00:00:00"/>
    <n v="12"/>
    <n v="7864.5"/>
  </r>
  <r>
    <s v="Tilley, Ernest"/>
    <x v="1"/>
    <x v="0"/>
    <s v="Kitchen Center"/>
    <d v="2021-04-02T00:00:00"/>
    <n v="11"/>
    <n v="11044"/>
  </r>
  <r>
    <s v="Reimers, Ed"/>
    <x v="2"/>
    <x v="3"/>
    <s v="Kitchen Center"/>
    <d v="2022-06-29T00:00:00"/>
    <n v="19"/>
    <n v="21049.466666666664"/>
  </r>
  <r>
    <s v="Roman, Barb"/>
    <x v="2"/>
    <x v="1"/>
    <s v="Kitchen Center"/>
    <d v="2022-08-08T00:00:00"/>
    <n v="23"/>
    <n v="25538.944444444445"/>
  </r>
  <r>
    <s v="Roman, Barb"/>
    <x v="2"/>
    <x v="1"/>
    <s v="Kitchen Center"/>
    <d v="2021-03-11T00:00:00"/>
    <n v="5"/>
    <n v="5555"/>
  </r>
  <r>
    <s v="Roman, Barb"/>
    <x v="2"/>
    <x v="0"/>
    <s v="Appliance Mart"/>
    <d v="2022-12-27T00:00:00"/>
    <n v="14"/>
    <n v="15490.363636363636"/>
  </r>
  <r>
    <s v="Roman, Barb"/>
    <x v="3"/>
    <x v="3"/>
    <s v="Appliance Mart"/>
    <d v="2021-05-17T00:00:00"/>
    <n v="7"/>
    <n v="561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F8704-580E-4570-AA97-F0826D5E45C1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10" firstHeaderRow="1" firstDataRow="2" firstDataCol="1"/>
  <pivotFields count="7"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  <pivotField numFmtId="14" showAll="0"/>
    <pivotField numFmtId="3" showAll="0"/>
    <pivotField dataField="1" numFmtId="16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$ Amount" fld="6" baseField="0" baseItem="0"/>
  </dataFields>
  <formats count="3">
    <format dxfId="2">
      <pivotArea field="2" grandRow="1" outline="0" collapsedLevelsAreSubtotals="1" axis="axisCol" fieldPosition="0">
        <references count="1">
          <reference field="2" count="1" selected="0"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zoomScale="120" zoomScaleNormal="120" workbookViewId="0">
      <selection activeCell="A4" sqref="A4"/>
    </sheetView>
  </sheetViews>
  <sheetFormatPr defaultColWidth="19.88671875" defaultRowHeight="14.4" x14ac:dyDescent="0.3"/>
  <cols>
    <col min="1" max="1" width="17.109375" style="7" customWidth="1"/>
    <col min="2" max="2" width="7.44140625" style="10" bestFit="1" customWidth="1"/>
    <col min="3" max="3" width="23" style="7" customWidth="1"/>
    <col min="4" max="4" width="8.88671875" style="7" bestFit="1" customWidth="1"/>
    <col min="5" max="5" width="10.44140625" style="24" bestFit="1" customWidth="1"/>
    <col min="6" max="6" width="5.33203125" style="21" bestFit="1" customWidth="1"/>
    <col min="7" max="7" width="7.6640625" style="7" bestFit="1" customWidth="1"/>
    <col min="8" max="8" width="7.21875" style="69" bestFit="1" customWidth="1"/>
    <col min="9" max="9" width="9.33203125" style="7" bestFit="1" customWidth="1"/>
    <col min="10" max="10" width="10.44140625" style="66" bestFit="1" customWidth="1"/>
    <col min="11" max="11" width="7.44140625" style="7" customWidth="1"/>
    <col min="12" max="12" width="7.21875" style="7" customWidth="1"/>
    <col min="13" max="13" width="4.6640625" style="7" customWidth="1"/>
    <col min="14" max="14" width="4" style="7" customWidth="1"/>
    <col min="15" max="15" width="9" style="7" bestFit="1" customWidth="1"/>
    <col min="16" max="16" width="5.88671875" style="43" bestFit="1" customWidth="1"/>
    <col min="17" max="16384" width="19.88671875" style="7"/>
  </cols>
  <sheetData>
    <row r="1" spans="1:16" x14ac:dyDescent="0.3">
      <c r="A1" s="1" t="s">
        <v>581</v>
      </c>
      <c r="B1" s="2" t="s">
        <v>582</v>
      </c>
      <c r="C1" s="3" t="s">
        <v>583</v>
      </c>
      <c r="D1" s="3" t="s">
        <v>584</v>
      </c>
      <c r="E1" s="56" t="s">
        <v>585</v>
      </c>
      <c r="F1" s="5" t="s">
        <v>586</v>
      </c>
      <c r="G1" s="3" t="s">
        <v>587</v>
      </c>
      <c r="H1" s="67" t="s">
        <v>1648</v>
      </c>
      <c r="I1" s="2" t="s">
        <v>588</v>
      </c>
      <c r="J1" s="65" t="s">
        <v>1373</v>
      </c>
      <c r="L1" s="8">
        <v>2.8299999999999999E-2</v>
      </c>
      <c r="M1" s="8"/>
      <c r="N1" s="8"/>
      <c r="O1" s="9" t="s">
        <v>589</v>
      </c>
      <c r="P1" s="41"/>
    </row>
    <row r="2" spans="1:16" x14ac:dyDescent="0.3">
      <c r="A2" s="7" t="s">
        <v>590</v>
      </c>
      <c r="B2" s="10" t="s">
        <v>591</v>
      </c>
      <c r="C2" s="7" t="s">
        <v>592</v>
      </c>
      <c r="D2" s="7" t="s">
        <v>593</v>
      </c>
      <c r="E2" s="24">
        <v>42328</v>
      </c>
      <c r="F2" s="12">
        <f ca="1">DATEDIF(E2,TODAY(),"Y")</f>
        <v>8</v>
      </c>
      <c r="G2" s="13" t="s">
        <v>594</v>
      </c>
      <c r="H2" s="68">
        <v>80904</v>
      </c>
      <c r="I2" s="10">
        <v>2</v>
      </c>
      <c r="J2" s="66">
        <f>H2*$L$1+H2</f>
        <v>83193.583199999994</v>
      </c>
      <c r="K2" s="15"/>
      <c r="O2" s="16">
        <v>0</v>
      </c>
      <c r="P2" s="42">
        <v>0</v>
      </c>
    </row>
    <row r="3" spans="1:16" x14ac:dyDescent="0.3">
      <c r="A3" s="7" t="s">
        <v>595</v>
      </c>
      <c r="B3" s="10" t="s">
        <v>596</v>
      </c>
      <c r="C3" s="7" t="s">
        <v>592</v>
      </c>
      <c r="D3" s="7" t="s">
        <v>593</v>
      </c>
      <c r="E3" s="24">
        <v>39567</v>
      </c>
      <c r="F3" s="12">
        <f ca="1">DATEDIF(E3,TODAY(),"Y")</f>
        <v>15</v>
      </c>
      <c r="G3" s="13" t="s">
        <v>599</v>
      </c>
      <c r="H3" s="68">
        <v>49064</v>
      </c>
      <c r="I3" s="10">
        <v>1</v>
      </c>
      <c r="J3" s="66">
        <f>H3*$L$1+H3</f>
        <v>50452.511200000001</v>
      </c>
      <c r="K3" s="15"/>
      <c r="O3" s="17">
        <v>5000</v>
      </c>
      <c r="P3" s="42">
        <v>5.0000000000000001E-3</v>
      </c>
    </row>
    <row r="4" spans="1:16" x14ac:dyDescent="0.3">
      <c r="A4" s="7" t="s">
        <v>597</v>
      </c>
      <c r="B4" s="10" t="s">
        <v>596</v>
      </c>
      <c r="C4" s="7" t="s">
        <v>598</v>
      </c>
      <c r="D4" s="7" t="s">
        <v>593</v>
      </c>
      <c r="E4" s="24">
        <v>42538</v>
      </c>
      <c r="F4" s="12">
        <f ca="1">DATEDIF(E4,TODAY(),"Y")</f>
        <v>7</v>
      </c>
      <c r="G4" s="13" t="s">
        <v>1393</v>
      </c>
      <c r="H4" s="68">
        <v>26637</v>
      </c>
      <c r="I4" s="10">
        <v>4</v>
      </c>
      <c r="J4" s="66">
        <f>H4*$L$1+H4</f>
        <v>27390.827099999999</v>
      </c>
      <c r="K4" s="15"/>
      <c r="O4" s="17">
        <v>25000</v>
      </c>
      <c r="P4" s="42">
        <v>0.01</v>
      </c>
    </row>
    <row r="5" spans="1:16" x14ac:dyDescent="0.3">
      <c r="A5" s="7" t="s">
        <v>600</v>
      </c>
      <c r="B5" s="10" t="s">
        <v>591</v>
      </c>
      <c r="C5" s="7" t="s">
        <v>592</v>
      </c>
      <c r="D5" s="7" t="s">
        <v>593</v>
      </c>
      <c r="E5" s="24">
        <v>42578</v>
      </c>
      <c r="F5" s="12">
        <f ca="1">DATEDIF(E5,TODAY(),"Y")</f>
        <v>7</v>
      </c>
      <c r="G5" s="13" t="s">
        <v>615</v>
      </c>
      <c r="H5" s="68">
        <v>93127</v>
      </c>
      <c r="I5" s="10">
        <v>3</v>
      </c>
      <c r="J5" s="66">
        <f>H5*$L$1+H5</f>
        <v>95762.494099999996</v>
      </c>
      <c r="K5" s="15"/>
      <c r="O5" s="17">
        <v>35000</v>
      </c>
      <c r="P5" s="42">
        <v>1.4999999999999999E-2</v>
      </c>
    </row>
    <row r="6" spans="1:16" x14ac:dyDescent="0.3">
      <c r="A6" s="7" t="s">
        <v>602</v>
      </c>
      <c r="B6" s="10" t="s">
        <v>603</v>
      </c>
      <c r="C6" s="7" t="s">
        <v>592</v>
      </c>
      <c r="D6" s="7" t="s">
        <v>593</v>
      </c>
      <c r="E6" s="24">
        <v>44584</v>
      </c>
      <c r="F6" s="12">
        <f ca="1">DATEDIF(E6,TODAY(),"Y")</f>
        <v>1</v>
      </c>
      <c r="G6" s="13" t="s">
        <v>594</v>
      </c>
      <c r="H6" s="68">
        <v>49237</v>
      </c>
      <c r="I6" s="10">
        <v>2</v>
      </c>
      <c r="J6" s="66">
        <f>H6*$L$1+H6</f>
        <v>50630.407099999997</v>
      </c>
      <c r="K6" s="15"/>
      <c r="L6" s="24"/>
      <c r="O6" s="17">
        <v>45000</v>
      </c>
      <c r="P6" s="42">
        <v>0.02</v>
      </c>
    </row>
    <row r="7" spans="1:16" x14ac:dyDescent="0.3">
      <c r="A7" s="7" t="s">
        <v>604</v>
      </c>
      <c r="B7" s="10" t="s">
        <v>603</v>
      </c>
      <c r="C7" s="7" t="s">
        <v>605</v>
      </c>
      <c r="D7" s="7" t="s">
        <v>606</v>
      </c>
      <c r="E7" s="24">
        <v>39991</v>
      </c>
      <c r="F7" s="12">
        <f ca="1">DATEDIF(E7,TODAY(),"Y")</f>
        <v>14</v>
      </c>
      <c r="G7" s="13"/>
      <c r="H7" s="68">
        <v>52774</v>
      </c>
      <c r="I7" s="10">
        <v>5</v>
      </c>
      <c r="J7" s="66">
        <f>H7*$L$1+H7</f>
        <v>54267.504200000003</v>
      </c>
      <c r="K7" s="15"/>
      <c r="O7" s="17">
        <v>55000</v>
      </c>
      <c r="P7" s="42">
        <v>2.5000000000000001E-2</v>
      </c>
    </row>
    <row r="8" spans="1:16" x14ac:dyDescent="0.3">
      <c r="A8" s="7" t="s">
        <v>607</v>
      </c>
      <c r="B8" s="10" t="s">
        <v>596</v>
      </c>
      <c r="C8" s="7" t="s">
        <v>608</v>
      </c>
      <c r="D8" s="7" t="s">
        <v>593</v>
      </c>
      <c r="E8" s="24">
        <v>44577</v>
      </c>
      <c r="F8" s="12">
        <f ca="1">DATEDIF(E8,TODAY(),"Y")</f>
        <v>1</v>
      </c>
      <c r="G8" s="13" t="s">
        <v>615</v>
      </c>
      <c r="H8" s="68">
        <v>80545</v>
      </c>
      <c r="I8" s="10">
        <v>4</v>
      </c>
      <c r="J8" s="66">
        <f>H8*$L$1+H8</f>
        <v>82824.423500000004</v>
      </c>
      <c r="K8" s="15"/>
      <c r="O8" s="17">
        <v>65000</v>
      </c>
      <c r="P8" s="42">
        <v>0.03</v>
      </c>
    </row>
    <row r="9" spans="1:16" x14ac:dyDescent="0.3">
      <c r="A9" s="7" t="s">
        <v>609</v>
      </c>
      <c r="B9" s="10" t="s">
        <v>596</v>
      </c>
      <c r="C9" s="7" t="s">
        <v>610</v>
      </c>
      <c r="D9" s="7" t="s">
        <v>593</v>
      </c>
      <c r="E9" s="24">
        <v>40364</v>
      </c>
      <c r="F9" s="12">
        <f ca="1">DATEDIF(E9,TODAY(),"Y")</f>
        <v>13</v>
      </c>
      <c r="G9" s="13" t="s">
        <v>599</v>
      </c>
      <c r="H9" s="68">
        <v>119221</v>
      </c>
      <c r="I9" s="10">
        <v>4</v>
      </c>
      <c r="J9" s="66">
        <f>H9*$L$1+H9</f>
        <v>122594.9543</v>
      </c>
      <c r="K9" s="15"/>
      <c r="O9" s="17">
        <v>75000</v>
      </c>
      <c r="P9" s="42">
        <v>3.5000000000000003E-2</v>
      </c>
    </row>
    <row r="10" spans="1:16" x14ac:dyDescent="0.3">
      <c r="A10" s="7" t="s">
        <v>612</v>
      </c>
      <c r="B10" s="10" t="s">
        <v>596</v>
      </c>
      <c r="C10" s="7" t="s">
        <v>613</v>
      </c>
      <c r="D10" s="7" t="s">
        <v>614</v>
      </c>
      <c r="E10" s="24">
        <v>40080</v>
      </c>
      <c r="F10" s="12">
        <f ca="1">DATEDIF(E10,TODAY(),"Y")</f>
        <v>14</v>
      </c>
      <c r="G10" s="13" t="s">
        <v>611</v>
      </c>
      <c r="H10" s="68">
        <v>21519</v>
      </c>
      <c r="I10" s="10">
        <v>1</v>
      </c>
      <c r="J10" s="66">
        <f>H10*$L$1+H10</f>
        <v>22127.987700000001</v>
      </c>
      <c r="K10" s="15"/>
      <c r="O10" s="17">
        <v>85000</v>
      </c>
      <c r="P10" s="42">
        <v>0.04</v>
      </c>
    </row>
    <row r="11" spans="1:16" x14ac:dyDescent="0.3">
      <c r="A11" s="7" t="s">
        <v>616</v>
      </c>
      <c r="B11" s="10" t="s">
        <v>617</v>
      </c>
      <c r="C11" s="7" t="s">
        <v>592</v>
      </c>
      <c r="D11" s="7" t="s">
        <v>606</v>
      </c>
      <c r="E11" s="24">
        <v>44046</v>
      </c>
      <c r="F11" s="12">
        <f ca="1">DATEDIF(E11,TODAY(),"Y")</f>
        <v>3</v>
      </c>
      <c r="G11" s="13"/>
      <c r="H11" s="68">
        <v>60488</v>
      </c>
      <c r="I11" s="10">
        <v>4</v>
      </c>
      <c r="J11" s="66">
        <f>H11*$L$1+H11</f>
        <v>62199.810400000002</v>
      </c>
      <c r="K11" s="15"/>
      <c r="O11" s="17">
        <v>95000</v>
      </c>
      <c r="P11" s="42">
        <v>4.4999999999999998E-2</v>
      </c>
    </row>
    <row r="12" spans="1:16" x14ac:dyDescent="0.3">
      <c r="A12" s="7" t="s">
        <v>1615</v>
      </c>
      <c r="B12" s="10" t="s">
        <v>619</v>
      </c>
      <c r="C12" s="7" t="s">
        <v>620</v>
      </c>
      <c r="D12" s="7" t="s">
        <v>606</v>
      </c>
      <c r="E12" s="24">
        <v>40103</v>
      </c>
      <c r="F12" s="12">
        <f ca="1">DATEDIF(E12,TODAY(),"Y")</f>
        <v>14</v>
      </c>
      <c r="G12" s="13"/>
      <c r="H12" s="68">
        <v>38916</v>
      </c>
      <c r="I12" s="10">
        <v>4</v>
      </c>
      <c r="J12" s="66">
        <f>H12*$L$1+H12</f>
        <v>40017.322800000002</v>
      </c>
      <c r="K12" s="15"/>
      <c r="O12" s="17">
        <v>105000</v>
      </c>
      <c r="P12" s="42">
        <v>0.05</v>
      </c>
    </row>
    <row r="13" spans="1:16" x14ac:dyDescent="0.3">
      <c r="A13" s="7" t="s">
        <v>621</v>
      </c>
      <c r="B13" s="10" t="s">
        <v>591</v>
      </c>
      <c r="C13" s="7" t="s">
        <v>620</v>
      </c>
      <c r="D13" s="7" t="s">
        <v>622</v>
      </c>
      <c r="E13" s="24">
        <v>44647</v>
      </c>
      <c r="F13" s="12">
        <f ca="1">DATEDIF(E13,TODAY(),"Y")</f>
        <v>1</v>
      </c>
      <c r="G13" s="13"/>
      <c r="H13" s="68">
        <v>38235</v>
      </c>
      <c r="I13" s="10">
        <v>1</v>
      </c>
      <c r="J13" s="66">
        <f>H13*$L$1+H13</f>
        <v>39317.050499999998</v>
      </c>
      <c r="K13" s="15"/>
      <c r="O13" s="17">
        <v>115000</v>
      </c>
      <c r="P13" s="42">
        <v>5.5E-2</v>
      </c>
    </row>
    <row r="14" spans="1:16" x14ac:dyDescent="0.3">
      <c r="A14" s="7" t="s">
        <v>623</v>
      </c>
      <c r="B14" s="10" t="s">
        <v>619</v>
      </c>
      <c r="C14" s="7" t="s">
        <v>613</v>
      </c>
      <c r="D14" s="7" t="s">
        <v>614</v>
      </c>
      <c r="E14" s="24">
        <v>43174</v>
      </c>
      <c r="F14" s="12">
        <f ca="1">DATEDIF(E14,TODAY(),"Y")</f>
        <v>5</v>
      </c>
      <c r="G14" s="13" t="s">
        <v>594</v>
      </c>
      <c r="H14" s="68">
        <v>33809</v>
      </c>
      <c r="I14" s="10">
        <v>4</v>
      </c>
      <c r="J14" s="66">
        <f>H14*$L$1+H14</f>
        <v>34765.794699999999</v>
      </c>
      <c r="K14" s="15"/>
      <c r="O14" s="17">
        <v>125000</v>
      </c>
      <c r="P14" s="42">
        <v>0.06</v>
      </c>
    </row>
    <row r="15" spans="1:16" x14ac:dyDescent="0.3">
      <c r="A15" s="7" t="s">
        <v>624</v>
      </c>
      <c r="B15" s="10" t="s">
        <v>591</v>
      </c>
      <c r="C15" s="7" t="s">
        <v>625</v>
      </c>
      <c r="D15" s="7" t="s">
        <v>606</v>
      </c>
      <c r="E15" s="24">
        <v>43890</v>
      </c>
      <c r="F15" s="12">
        <f ca="1">DATEDIF(E15,TODAY(),"Y")</f>
        <v>3</v>
      </c>
      <c r="G15" s="13"/>
      <c r="H15" s="68">
        <v>36243</v>
      </c>
      <c r="I15" s="10">
        <v>5</v>
      </c>
      <c r="J15" s="66">
        <f>H15*$L$1+H15</f>
        <v>37268.676899999999</v>
      </c>
      <c r="K15" s="15"/>
      <c r="O15" s="17">
        <v>135000</v>
      </c>
      <c r="P15" s="42">
        <v>6.5000000000000002E-2</v>
      </c>
    </row>
    <row r="16" spans="1:16" x14ac:dyDescent="0.3">
      <c r="A16" s="7" t="s">
        <v>626</v>
      </c>
      <c r="B16" s="10" t="s">
        <v>591</v>
      </c>
      <c r="C16" s="7" t="s">
        <v>627</v>
      </c>
      <c r="D16" s="7" t="s">
        <v>593</v>
      </c>
      <c r="E16" s="24">
        <v>43785</v>
      </c>
      <c r="F16" s="12">
        <f ca="1">DATEDIF(E16,TODAY(),"Y")</f>
        <v>4</v>
      </c>
      <c r="G16" s="13" t="s">
        <v>615</v>
      </c>
      <c r="H16" s="68">
        <v>81327</v>
      </c>
      <c r="I16" s="10">
        <v>2</v>
      </c>
      <c r="J16" s="66">
        <f>H16*$L$1+H16</f>
        <v>83628.554099999994</v>
      </c>
      <c r="K16" s="15"/>
      <c r="O16" s="17">
        <v>145000</v>
      </c>
      <c r="P16" s="42">
        <v>7.0000000000000007E-2</v>
      </c>
    </row>
    <row r="17" spans="1:11" x14ac:dyDescent="0.3">
      <c r="A17" s="7" t="s">
        <v>628</v>
      </c>
      <c r="B17" s="10" t="s">
        <v>591</v>
      </c>
      <c r="C17" s="7" t="s">
        <v>620</v>
      </c>
      <c r="D17" s="7" t="s">
        <v>593</v>
      </c>
      <c r="E17" s="24">
        <v>40091</v>
      </c>
      <c r="F17" s="12">
        <f ca="1">DATEDIF(E17,TODAY(),"Y")</f>
        <v>14</v>
      </c>
      <c r="G17" s="13" t="s">
        <v>601</v>
      </c>
      <c r="H17" s="68">
        <v>64173</v>
      </c>
      <c r="I17" s="10">
        <v>3</v>
      </c>
      <c r="J17" s="66">
        <f>H17*$L$1+H17</f>
        <v>65989.0959</v>
      </c>
      <c r="K17" s="15"/>
    </row>
    <row r="18" spans="1:11" x14ac:dyDescent="0.3">
      <c r="A18" s="7" t="s">
        <v>629</v>
      </c>
      <c r="B18" s="10" t="s">
        <v>591</v>
      </c>
      <c r="C18" s="7" t="s">
        <v>608</v>
      </c>
      <c r="D18" s="7" t="s">
        <v>622</v>
      </c>
      <c r="E18" s="24">
        <v>44397</v>
      </c>
      <c r="F18" s="12">
        <f ca="1">DATEDIF(E18,TODAY(),"Y")</f>
        <v>2</v>
      </c>
      <c r="G18" s="13"/>
      <c r="H18" s="68">
        <v>29372</v>
      </c>
      <c r="I18" s="10">
        <v>1</v>
      </c>
      <c r="J18" s="66">
        <f>H18*$L$1+H18</f>
        <v>30203.227599999998</v>
      </c>
      <c r="K18" s="15"/>
    </row>
    <row r="19" spans="1:11" x14ac:dyDescent="0.3">
      <c r="A19" s="7" t="s">
        <v>630</v>
      </c>
      <c r="B19" s="10" t="s">
        <v>591</v>
      </c>
      <c r="C19" s="7" t="s">
        <v>620</v>
      </c>
      <c r="D19" s="7" t="s">
        <v>593</v>
      </c>
      <c r="E19" s="24">
        <v>44786</v>
      </c>
      <c r="F19" s="12">
        <f ca="1">DATEDIF(E19,TODAY(),"Y")</f>
        <v>1</v>
      </c>
      <c r="G19" s="13" t="s">
        <v>615</v>
      </c>
      <c r="H19" s="68">
        <v>117013</v>
      </c>
      <c r="I19" s="10">
        <v>1</v>
      </c>
      <c r="J19" s="66">
        <f>H19*$L$1+H19</f>
        <v>120324.4679</v>
      </c>
      <c r="K19" s="15"/>
    </row>
    <row r="20" spans="1:11" x14ac:dyDescent="0.3">
      <c r="A20" s="7" t="s">
        <v>631</v>
      </c>
      <c r="B20" s="10" t="s">
        <v>596</v>
      </c>
      <c r="C20" s="7" t="s">
        <v>620</v>
      </c>
      <c r="D20" s="7" t="s">
        <v>593</v>
      </c>
      <c r="E20" s="24">
        <v>42662</v>
      </c>
      <c r="F20" s="12">
        <f ca="1">DATEDIF(E20,TODAY(),"Y")</f>
        <v>7</v>
      </c>
      <c r="G20" s="13" t="s">
        <v>594</v>
      </c>
      <c r="H20" s="68">
        <v>115750</v>
      </c>
      <c r="I20" s="10">
        <v>3</v>
      </c>
      <c r="J20" s="66">
        <f>H20*$L$1+H20</f>
        <v>119025.72500000001</v>
      </c>
      <c r="K20" s="15"/>
    </row>
    <row r="21" spans="1:11" x14ac:dyDescent="0.3">
      <c r="A21" s="7" t="s">
        <v>632</v>
      </c>
      <c r="B21" s="10" t="s">
        <v>596</v>
      </c>
      <c r="C21" s="7" t="s">
        <v>592</v>
      </c>
      <c r="D21" s="7" t="s">
        <v>622</v>
      </c>
      <c r="E21" s="24">
        <v>41030</v>
      </c>
      <c r="F21" s="12">
        <f ca="1">DATEDIF(E21,TODAY(),"Y")</f>
        <v>11</v>
      </c>
      <c r="G21" s="13"/>
      <c r="H21" s="68">
        <v>28329</v>
      </c>
      <c r="I21" s="10">
        <v>4</v>
      </c>
      <c r="J21" s="66">
        <f>H21*$L$1+H21</f>
        <v>29130.7107</v>
      </c>
      <c r="K21" s="15"/>
    </row>
    <row r="22" spans="1:11" x14ac:dyDescent="0.3">
      <c r="A22" s="7" t="s">
        <v>633</v>
      </c>
      <c r="B22" s="10" t="s">
        <v>596</v>
      </c>
      <c r="C22" s="7" t="s">
        <v>620</v>
      </c>
      <c r="D22" s="7" t="s">
        <v>593</v>
      </c>
      <c r="E22" s="24">
        <v>41288</v>
      </c>
      <c r="F22" s="12">
        <f ca="1">DATEDIF(E22,TODAY(),"Y")</f>
        <v>10</v>
      </c>
      <c r="G22" s="13" t="s">
        <v>615</v>
      </c>
      <c r="H22" s="68">
        <v>28792</v>
      </c>
      <c r="I22" s="10">
        <v>2</v>
      </c>
      <c r="J22" s="66">
        <f>H22*$L$1+H22</f>
        <v>29606.813600000001</v>
      </c>
      <c r="K22" s="15"/>
    </row>
    <row r="23" spans="1:11" x14ac:dyDescent="0.3">
      <c r="A23" s="7" t="s">
        <v>634</v>
      </c>
      <c r="B23" s="10" t="s">
        <v>596</v>
      </c>
      <c r="C23" s="7" t="s">
        <v>608</v>
      </c>
      <c r="D23" s="7" t="s">
        <v>606</v>
      </c>
      <c r="E23" s="24">
        <v>44287</v>
      </c>
      <c r="F23" s="12">
        <f ca="1">DATEDIF(E23,TODAY(),"Y")</f>
        <v>2</v>
      </c>
      <c r="G23" s="13"/>
      <c r="H23" s="68">
        <v>42746</v>
      </c>
      <c r="I23" s="10">
        <v>2</v>
      </c>
      <c r="J23" s="66">
        <f>H23*$L$1+H23</f>
        <v>43955.711799999997</v>
      </c>
      <c r="K23" s="15"/>
    </row>
    <row r="24" spans="1:11" x14ac:dyDescent="0.3">
      <c r="A24" s="7" t="s">
        <v>635</v>
      </c>
      <c r="B24" s="10" t="s">
        <v>619</v>
      </c>
      <c r="C24" s="7" t="s">
        <v>636</v>
      </c>
      <c r="D24" s="7" t="s">
        <v>593</v>
      </c>
      <c r="E24" s="24">
        <v>40659</v>
      </c>
      <c r="F24" s="12">
        <f ca="1">DATEDIF(E24,TODAY(),"Y")</f>
        <v>12</v>
      </c>
      <c r="G24" s="13" t="s">
        <v>601</v>
      </c>
      <c r="H24" s="68">
        <v>62217</v>
      </c>
      <c r="I24" s="10">
        <v>2</v>
      </c>
      <c r="J24" s="66">
        <f>H24*$L$1+H24</f>
        <v>63977.741099999999</v>
      </c>
      <c r="K24" s="15"/>
    </row>
    <row r="25" spans="1:11" x14ac:dyDescent="0.3">
      <c r="A25" s="7" t="s">
        <v>637</v>
      </c>
      <c r="B25" s="10" t="s">
        <v>617</v>
      </c>
      <c r="C25" s="7" t="s">
        <v>610</v>
      </c>
      <c r="D25" s="7" t="s">
        <v>606</v>
      </c>
      <c r="E25" s="24">
        <v>41404</v>
      </c>
      <c r="F25" s="12">
        <f ca="1">DATEDIF(E25,TODAY(),"Y")</f>
        <v>10</v>
      </c>
      <c r="G25" s="13"/>
      <c r="H25" s="68">
        <v>19669</v>
      </c>
      <c r="I25" s="10">
        <v>2</v>
      </c>
      <c r="J25" s="66">
        <f>H25*$L$1+H25</f>
        <v>20225.632699999998</v>
      </c>
      <c r="K25" s="15"/>
    </row>
    <row r="26" spans="1:11" x14ac:dyDescent="0.3">
      <c r="A26" s="7" t="s">
        <v>638</v>
      </c>
      <c r="B26" s="10" t="s">
        <v>619</v>
      </c>
      <c r="C26" s="7" t="s">
        <v>592</v>
      </c>
      <c r="D26" s="7" t="s">
        <v>593</v>
      </c>
      <c r="E26" s="24">
        <v>42369</v>
      </c>
      <c r="F26" s="12">
        <f ca="1">DATEDIF(E26,TODAY(),"Y")</f>
        <v>7</v>
      </c>
      <c r="G26" s="13" t="s">
        <v>1394</v>
      </c>
      <c r="H26" s="68">
        <v>99404</v>
      </c>
      <c r="I26" s="10">
        <v>5</v>
      </c>
      <c r="J26" s="66">
        <f>H26*$L$1+H26</f>
        <v>102217.1332</v>
      </c>
      <c r="K26" s="15"/>
    </row>
    <row r="27" spans="1:11" x14ac:dyDescent="0.3">
      <c r="A27" s="7" t="s">
        <v>639</v>
      </c>
      <c r="B27" s="10" t="s">
        <v>591</v>
      </c>
      <c r="C27" s="7" t="s">
        <v>627</v>
      </c>
      <c r="D27" s="7" t="s">
        <v>593</v>
      </c>
      <c r="E27" s="24">
        <v>42671</v>
      </c>
      <c r="F27" s="12">
        <f ca="1">DATEDIF(E27,TODAY(),"Y")</f>
        <v>7</v>
      </c>
      <c r="G27" s="13" t="s">
        <v>615</v>
      </c>
      <c r="H27" s="68">
        <v>110417</v>
      </c>
      <c r="I27" s="10">
        <v>4</v>
      </c>
      <c r="J27" s="66">
        <f>H27*$L$1+H27</f>
        <v>113541.8011</v>
      </c>
      <c r="K27" s="15"/>
    </row>
    <row r="28" spans="1:11" x14ac:dyDescent="0.3">
      <c r="A28" s="7" t="s">
        <v>640</v>
      </c>
      <c r="B28" s="10" t="s">
        <v>641</v>
      </c>
      <c r="C28" s="7" t="s">
        <v>613</v>
      </c>
      <c r="D28" s="7" t="s">
        <v>593</v>
      </c>
      <c r="E28" s="24">
        <v>40043</v>
      </c>
      <c r="F28" s="12">
        <f ca="1">DATEDIF(E28,TODAY(),"Y")</f>
        <v>14</v>
      </c>
      <c r="G28" s="13" t="s">
        <v>601</v>
      </c>
      <c r="H28" s="68">
        <v>90985</v>
      </c>
      <c r="I28" s="10">
        <v>5</v>
      </c>
      <c r="J28" s="66">
        <f>H28*$L$1+H28</f>
        <v>93559.875499999995</v>
      </c>
      <c r="K28" s="15"/>
    </row>
    <row r="29" spans="1:11" x14ac:dyDescent="0.3">
      <c r="A29" s="7" t="s">
        <v>642</v>
      </c>
      <c r="B29" s="10" t="s">
        <v>596</v>
      </c>
      <c r="C29" s="7" t="s">
        <v>613</v>
      </c>
      <c r="D29" s="7" t="s">
        <v>622</v>
      </c>
      <c r="E29" s="24">
        <v>40039</v>
      </c>
      <c r="F29" s="12">
        <f ca="1">DATEDIF(E29,TODAY(),"Y")</f>
        <v>14</v>
      </c>
      <c r="G29" s="13"/>
      <c r="H29" s="68">
        <v>18423</v>
      </c>
      <c r="I29" s="10">
        <v>5</v>
      </c>
      <c r="J29" s="66">
        <f>H29*$L$1+H29</f>
        <v>18944.370900000002</v>
      </c>
      <c r="K29" s="15"/>
    </row>
    <row r="30" spans="1:11" x14ac:dyDescent="0.3">
      <c r="A30" s="7" t="s">
        <v>643</v>
      </c>
      <c r="B30" s="10" t="s">
        <v>591</v>
      </c>
      <c r="C30" s="7" t="s">
        <v>608</v>
      </c>
      <c r="D30" s="7" t="s">
        <v>593</v>
      </c>
      <c r="E30" s="24">
        <v>44364</v>
      </c>
      <c r="F30" s="12">
        <f ca="1">DATEDIF(E30,TODAY(),"Y")</f>
        <v>2</v>
      </c>
      <c r="G30" s="13" t="s">
        <v>594</v>
      </c>
      <c r="H30" s="68">
        <v>38663</v>
      </c>
      <c r="I30" s="10">
        <v>3</v>
      </c>
      <c r="J30" s="66">
        <f>H30*$L$1+H30</f>
        <v>39757.162900000003</v>
      </c>
      <c r="K30" s="15"/>
    </row>
    <row r="31" spans="1:11" x14ac:dyDescent="0.3">
      <c r="A31" s="7" t="s">
        <v>644</v>
      </c>
      <c r="B31" s="10" t="s">
        <v>603</v>
      </c>
      <c r="C31" s="7" t="s">
        <v>620</v>
      </c>
      <c r="D31" s="7" t="s">
        <v>593</v>
      </c>
      <c r="E31" s="24">
        <v>39909</v>
      </c>
      <c r="F31" s="12">
        <f ca="1">DATEDIF(E31,TODAY(),"Y")</f>
        <v>14</v>
      </c>
      <c r="G31" s="13" t="s">
        <v>611</v>
      </c>
      <c r="H31" s="68">
        <v>50221</v>
      </c>
      <c r="I31" s="10">
        <v>2</v>
      </c>
      <c r="J31" s="66">
        <f>H31*$L$1+H31</f>
        <v>51642.254300000001</v>
      </c>
      <c r="K31" s="15"/>
    </row>
    <row r="32" spans="1:11" x14ac:dyDescent="0.3">
      <c r="A32" s="7" t="s">
        <v>645</v>
      </c>
      <c r="B32" s="10" t="s">
        <v>596</v>
      </c>
      <c r="C32" s="7" t="s">
        <v>592</v>
      </c>
      <c r="D32" s="7" t="s">
        <v>622</v>
      </c>
      <c r="E32" s="24">
        <v>42976</v>
      </c>
      <c r="F32" s="12">
        <f ca="1">DATEDIF(E32,TODAY(),"Y")</f>
        <v>6</v>
      </c>
      <c r="G32" s="13"/>
      <c r="H32" s="68">
        <v>43970</v>
      </c>
      <c r="I32" s="10">
        <v>1</v>
      </c>
      <c r="J32" s="66">
        <f>H32*$L$1+H32</f>
        <v>45214.351000000002</v>
      </c>
      <c r="K32" s="15"/>
    </row>
    <row r="33" spans="1:11" x14ac:dyDescent="0.3">
      <c r="A33" s="7" t="s">
        <v>646</v>
      </c>
      <c r="B33" s="10" t="s">
        <v>591</v>
      </c>
      <c r="C33" s="7" t="s">
        <v>647</v>
      </c>
      <c r="D33" s="7" t="s">
        <v>593</v>
      </c>
      <c r="E33" s="24">
        <v>40753</v>
      </c>
      <c r="F33" s="12">
        <f ca="1">DATEDIF(E33,TODAY(),"Y")</f>
        <v>12</v>
      </c>
      <c r="G33" s="13" t="s">
        <v>611</v>
      </c>
      <c r="H33" s="68">
        <v>83511</v>
      </c>
      <c r="I33" s="10">
        <v>2</v>
      </c>
      <c r="J33" s="66">
        <f>H33*$L$1+H33</f>
        <v>85874.361300000004</v>
      </c>
      <c r="K33" s="15"/>
    </row>
    <row r="34" spans="1:11" x14ac:dyDescent="0.3">
      <c r="A34" s="7" t="s">
        <v>648</v>
      </c>
      <c r="B34" s="10" t="s">
        <v>591</v>
      </c>
      <c r="C34" s="7" t="s">
        <v>649</v>
      </c>
      <c r="D34" s="7" t="s">
        <v>593</v>
      </c>
      <c r="E34" s="24">
        <v>42398</v>
      </c>
      <c r="F34" s="12">
        <f ca="1">DATEDIF(E34,TODAY(),"Y")</f>
        <v>7</v>
      </c>
      <c r="G34" s="13" t="s">
        <v>601</v>
      </c>
      <c r="H34" s="68">
        <v>87408</v>
      </c>
      <c r="I34" s="10">
        <v>1</v>
      </c>
      <c r="J34" s="66">
        <f>H34*$L$1+H34</f>
        <v>89881.646399999998</v>
      </c>
      <c r="K34" s="15"/>
    </row>
    <row r="35" spans="1:11" x14ac:dyDescent="0.3">
      <c r="A35" s="7" t="s">
        <v>650</v>
      </c>
      <c r="B35" s="10" t="s">
        <v>591</v>
      </c>
      <c r="C35" s="7" t="s">
        <v>625</v>
      </c>
      <c r="D35" s="7" t="s">
        <v>593</v>
      </c>
      <c r="E35" s="24">
        <v>41086</v>
      </c>
      <c r="F35" s="12">
        <f ca="1">DATEDIF(E35,TODAY(),"Y")</f>
        <v>11</v>
      </c>
      <c r="G35" s="13" t="s">
        <v>601</v>
      </c>
      <c r="H35" s="68">
        <v>91876</v>
      </c>
      <c r="I35" s="10">
        <v>3</v>
      </c>
      <c r="J35" s="66">
        <f>H35*$L$1+H35</f>
        <v>94476.090800000005</v>
      </c>
      <c r="K35" s="15"/>
    </row>
    <row r="36" spans="1:11" x14ac:dyDescent="0.3">
      <c r="A36" s="7" t="s">
        <v>651</v>
      </c>
      <c r="B36" s="10" t="s">
        <v>603</v>
      </c>
      <c r="C36" s="7" t="s">
        <v>608</v>
      </c>
      <c r="D36" s="7" t="s">
        <v>593</v>
      </c>
      <c r="E36" s="24">
        <v>43349</v>
      </c>
      <c r="F36" s="12">
        <f ca="1">DATEDIF(E36,TODAY(),"Y")</f>
        <v>5</v>
      </c>
      <c r="G36" s="13" t="s">
        <v>1393</v>
      </c>
      <c r="H36" s="68">
        <v>114353</v>
      </c>
      <c r="I36" s="10">
        <v>2</v>
      </c>
      <c r="J36" s="66">
        <f>H36*$L$1+H36</f>
        <v>117589.1899</v>
      </c>
      <c r="K36" s="15"/>
    </row>
    <row r="37" spans="1:11" x14ac:dyDescent="0.3">
      <c r="A37" s="7" t="s">
        <v>652</v>
      </c>
      <c r="B37" s="10" t="s">
        <v>619</v>
      </c>
      <c r="C37" s="7" t="s">
        <v>653</v>
      </c>
      <c r="D37" s="7" t="s">
        <v>593</v>
      </c>
      <c r="E37" s="24">
        <v>39942</v>
      </c>
      <c r="F37" s="12">
        <f ca="1">DATEDIF(E37,TODAY(),"Y")</f>
        <v>14</v>
      </c>
      <c r="G37" s="13" t="s">
        <v>611</v>
      </c>
      <c r="H37" s="68">
        <v>26367</v>
      </c>
      <c r="I37" s="10">
        <v>2</v>
      </c>
      <c r="J37" s="66">
        <f>H37*$L$1+H37</f>
        <v>27113.186099999999</v>
      </c>
      <c r="K37" s="15"/>
    </row>
    <row r="38" spans="1:11" x14ac:dyDescent="0.3">
      <c r="A38" s="7" t="s">
        <v>654</v>
      </c>
      <c r="B38" s="10" t="s">
        <v>591</v>
      </c>
      <c r="C38" s="7" t="s">
        <v>653</v>
      </c>
      <c r="D38" s="7" t="s">
        <v>593</v>
      </c>
      <c r="E38" s="24">
        <v>39678</v>
      </c>
      <c r="F38" s="12">
        <f ca="1">DATEDIF(E38,TODAY(),"Y")</f>
        <v>15</v>
      </c>
      <c r="G38" s="13" t="s">
        <v>594</v>
      </c>
      <c r="H38" s="68">
        <v>117359</v>
      </c>
      <c r="I38" s="10">
        <v>5</v>
      </c>
      <c r="J38" s="66">
        <f>H38*$L$1+H38</f>
        <v>120680.2597</v>
      </c>
      <c r="K38" s="15"/>
    </row>
    <row r="39" spans="1:11" x14ac:dyDescent="0.3">
      <c r="A39" s="7" t="s">
        <v>655</v>
      </c>
      <c r="B39" s="10" t="s">
        <v>591</v>
      </c>
      <c r="C39" s="7" t="s">
        <v>598</v>
      </c>
      <c r="D39" s="7" t="s">
        <v>606</v>
      </c>
      <c r="E39" s="24">
        <v>44409</v>
      </c>
      <c r="F39" s="12">
        <f ca="1">DATEDIF(E39,TODAY(),"Y")</f>
        <v>2</v>
      </c>
      <c r="G39" s="13"/>
      <c r="H39" s="68">
        <v>114274</v>
      </c>
      <c r="I39" s="10">
        <v>4</v>
      </c>
      <c r="J39" s="66">
        <f>H39*$L$1+H39</f>
        <v>117507.95419999999</v>
      </c>
      <c r="K39" s="15"/>
    </row>
    <row r="40" spans="1:11" x14ac:dyDescent="0.3">
      <c r="A40" s="7" t="s">
        <v>656</v>
      </c>
      <c r="B40" s="10" t="s">
        <v>591</v>
      </c>
      <c r="C40" s="7" t="s">
        <v>608</v>
      </c>
      <c r="D40" s="7" t="s">
        <v>593</v>
      </c>
      <c r="E40" s="24">
        <v>44201</v>
      </c>
      <c r="F40" s="12">
        <f ca="1">DATEDIF(E40,TODAY(),"Y")</f>
        <v>2</v>
      </c>
      <c r="G40" s="13" t="s">
        <v>611</v>
      </c>
      <c r="H40" s="68">
        <v>17410</v>
      </c>
      <c r="I40" s="10">
        <v>4</v>
      </c>
      <c r="J40" s="66">
        <f>H40*$L$1+H40</f>
        <v>17902.703000000001</v>
      </c>
      <c r="K40" s="15"/>
    </row>
    <row r="41" spans="1:11" x14ac:dyDescent="0.3">
      <c r="A41" s="7" t="s">
        <v>657</v>
      </c>
      <c r="B41" s="10" t="s">
        <v>603</v>
      </c>
      <c r="C41" s="7" t="s">
        <v>613</v>
      </c>
      <c r="D41" s="7" t="s">
        <v>614</v>
      </c>
      <c r="E41" s="24">
        <v>39759</v>
      </c>
      <c r="F41" s="12">
        <f ca="1">DATEDIF(E41,TODAY(),"Y")</f>
        <v>15</v>
      </c>
      <c r="G41" s="13" t="s">
        <v>601</v>
      </c>
      <c r="H41" s="68">
        <v>28542</v>
      </c>
      <c r="I41" s="10">
        <v>5</v>
      </c>
      <c r="J41" s="66">
        <f>H41*$L$1+H41</f>
        <v>29349.738600000001</v>
      </c>
      <c r="K41" s="15"/>
    </row>
    <row r="42" spans="1:11" x14ac:dyDescent="0.3">
      <c r="A42" s="7" t="s">
        <v>658</v>
      </c>
      <c r="B42" s="10" t="s">
        <v>617</v>
      </c>
      <c r="C42" s="7" t="s">
        <v>608</v>
      </c>
      <c r="D42" s="7" t="s">
        <v>614</v>
      </c>
      <c r="E42" s="24">
        <v>41425</v>
      </c>
      <c r="F42" s="12">
        <f ca="1">DATEDIF(E42,TODAY(),"Y")</f>
        <v>10</v>
      </c>
      <c r="G42" s="13" t="s">
        <v>615</v>
      </c>
      <c r="H42" s="68">
        <v>31834</v>
      </c>
      <c r="I42" s="10">
        <v>2</v>
      </c>
      <c r="J42" s="66">
        <f>H42*$L$1+H42</f>
        <v>32734.9022</v>
      </c>
      <c r="K42" s="15"/>
    </row>
    <row r="43" spans="1:11" x14ac:dyDescent="0.3">
      <c r="A43" s="7" t="s">
        <v>659</v>
      </c>
      <c r="B43" s="10" t="s">
        <v>596</v>
      </c>
      <c r="C43" s="7" t="s">
        <v>620</v>
      </c>
      <c r="D43" s="7" t="s">
        <v>593</v>
      </c>
      <c r="E43" s="24">
        <v>43841</v>
      </c>
      <c r="F43" s="12">
        <f ca="1">DATEDIF(E43,TODAY(),"Y")</f>
        <v>3</v>
      </c>
      <c r="G43" s="13" t="s">
        <v>599</v>
      </c>
      <c r="H43" s="68">
        <v>39581</v>
      </c>
      <c r="I43" s="10">
        <v>2</v>
      </c>
      <c r="J43" s="66">
        <f>H43*$L$1+H43</f>
        <v>40701.1423</v>
      </c>
      <c r="K43" s="15"/>
    </row>
    <row r="44" spans="1:11" x14ac:dyDescent="0.3">
      <c r="A44" s="7" t="s">
        <v>660</v>
      </c>
      <c r="B44" s="10" t="s">
        <v>619</v>
      </c>
      <c r="C44" s="7" t="s">
        <v>625</v>
      </c>
      <c r="D44" s="7" t="s">
        <v>614</v>
      </c>
      <c r="E44" s="24">
        <v>39970</v>
      </c>
      <c r="F44" s="12">
        <f ca="1">DATEDIF(E44,TODAY(),"Y")</f>
        <v>14</v>
      </c>
      <c r="G44" s="13" t="s">
        <v>601</v>
      </c>
      <c r="H44" s="68">
        <v>27883</v>
      </c>
      <c r="I44" s="10">
        <v>5</v>
      </c>
      <c r="J44" s="66">
        <f>H44*$L$1+H44</f>
        <v>28672.088899999999</v>
      </c>
      <c r="K44" s="15"/>
    </row>
    <row r="45" spans="1:11" x14ac:dyDescent="0.3">
      <c r="A45" s="7" t="s">
        <v>661</v>
      </c>
      <c r="B45" s="10" t="s">
        <v>591</v>
      </c>
      <c r="C45" s="7" t="s">
        <v>625</v>
      </c>
      <c r="D45" s="7" t="s">
        <v>593</v>
      </c>
      <c r="E45" s="24">
        <v>44702</v>
      </c>
      <c r="F45" s="12">
        <f ca="1">DATEDIF(E45,TODAY(),"Y")</f>
        <v>1</v>
      </c>
      <c r="G45" s="13" t="s">
        <v>1393</v>
      </c>
      <c r="H45" s="68">
        <v>93499</v>
      </c>
      <c r="I45" s="10">
        <v>3</v>
      </c>
      <c r="J45" s="66">
        <f>H45*$L$1+H45</f>
        <v>96145.021699999998</v>
      </c>
      <c r="K45" s="15"/>
    </row>
    <row r="46" spans="1:11" x14ac:dyDescent="0.3">
      <c r="A46" s="7" t="s">
        <v>662</v>
      </c>
      <c r="B46" s="10" t="s">
        <v>591</v>
      </c>
      <c r="C46" s="7" t="s">
        <v>663</v>
      </c>
      <c r="D46" s="7" t="s">
        <v>593</v>
      </c>
      <c r="E46" s="24">
        <v>44513</v>
      </c>
      <c r="F46" s="12">
        <f ca="1">DATEDIF(E46,TODAY(),"Y")</f>
        <v>2</v>
      </c>
      <c r="G46" s="13" t="s">
        <v>594</v>
      </c>
      <c r="H46" s="68">
        <v>70410</v>
      </c>
      <c r="I46" s="10">
        <v>4</v>
      </c>
      <c r="J46" s="66">
        <f>H46*$L$1+H46</f>
        <v>72402.603000000003</v>
      </c>
      <c r="K46" s="15"/>
    </row>
    <row r="47" spans="1:11" x14ac:dyDescent="0.3">
      <c r="A47" s="7" t="s">
        <v>664</v>
      </c>
      <c r="B47" s="10" t="s">
        <v>603</v>
      </c>
      <c r="C47" s="7" t="s">
        <v>665</v>
      </c>
      <c r="D47" s="7" t="s">
        <v>593</v>
      </c>
      <c r="E47" s="24">
        <v>43876</v>
      </c>
      <c r="F47" s="12">
        <f ca="1">DATEDIF(E47,TODAY(),"Y")</f>
        <v>3</v>
      </c>
      <c r="G47" s="13" t="s">
        <v>599</v>
      </c>
      <c r="H47" s="68">
        <v>43671</v>
      </c>
      <c r="I47" s="10">
        <v>2</v>
      </c>
      <c r="J47" s="66">
        <f>H47*$L$1+H47</f>
        <v>44906.889300000003</v>
      </c>
      <c r="K47" s="15"/>
    </row>
    <row r="48" spans="1:11" x14ac:dyDescent="0.3">
      <c r="A48" s="7" t="s">
        <v>666</v>
      </c>
      <c r="B48" s="10" t="s">
        <v>641</v>
      </c>
      <c r="C48" s="7" t="s">
        <v>608</v>
      </c>
      <c r="D48" s="7" t="s">
        <v>606</v>
      </c>
      <c r="E48" s="24">
        <v>43360</v>
      </c>
      <c r="F48" s="12">
        <f ca="1">DATEDIF(E48,TODAY(),"Y")</f>
        <v>5</v>
      </c>
      <c r="G48" s="13"/>
      <c r="H48" s="68">
        <v>71820</v>
      </c>
      <c r="I48" s="10">
        <v>3</v>
      </c>
      <c r="J48" s="66">
        <f>H48*$L$1+H48</f>
        <v>73852.505999999994</v>
      </c>
      <c r="K48" s="15"/>
    </row>
    <row r="49" spans="1:11" x14ac:dyDescent="0.3">
      <c r="A49" s="7" t="s">
        <v>667</v>
      </c>
      <c r="B49" s="10" t="s">
        <v>617</v>
      </c>
      <c r="C49" s="7" t="s">
        <v>613</v>
      </c>
      <c r="D49" s="7" t="s">
        <v>593</v>
      </c>
      <c r="E49" s="24">
        <v>43095</v>
      </c>
      <c r="F49" s="12">
        <f ca="1">DATEDIF(E49,TODAY(),"Y")</f>
        <v>5</v>
      </c>
      <c r="G49" s="13" t="s">
        <v>601</v>
      </c>
      <c r="H49" s="68">
        <v>32864</v>
      </c>
      <c r="I49" s="10">
        <v>2</v>
      </c>
      <c r="J49" s="66">
        <f>H49*$L$1+H49</f>
        <v>33794.051200000002</v>
      </c>
      <c r="K49" s="15"/>
    </row>
    <row r="50" spans="1:11" x14ac:dyDescent="0.3">
      <c r="A50" s="7" t="s">
        <v>668</v>
      </c>
      <c r="B50" s="10" t="s">
        <v>619</v>
      </c>
      <c r="C50" s="7" t="s">
        <v>608</v>
      </c>
      <c r="D50" s="7" t="s">
        <v>606</v>
      </c>
      <c r="E50" s="24">
        <v>42876</v>
      </c>
      <c r="F50" s="12">
        <f ca="1">DATEDIF(E50,TODAY(),"Y")</f>
        <v>6</v>
      </c>
      <c r="G50" s="13"/>
      <c r="H50" s="68">
        <v>63521</v>
      </c>
      <c r="I50" s="10">
        <v>3</v>
      </c>
      <c r="J50" s="66">
        <f>H50*$L$1+H50</f>
        <v>65318.6443</v>
      </c>
      <c r="K50" s="15"/>
    </row>
    <row r="51" spans="1:11" x14ac:dyDescent="0.3">
      <c r="A51" s="7" t="s">
        <v>669</v>
      </c>
      <c r="B51" s="10" t="s">
        <v>617</v>
      </c>
      <c r="C51" s="7" t="s">
        <v>608</v>
      </c>
      <c r="D51" s="7" t="s">
        <v>606</v>
      </c>
      <c r="E51" s="24">
        <v>42686</v>
      </c>
      <c r="F51" s="12">
        <f ca="1">DATEDIF(E51,TODAY(),"Y")</f>
        <v>7</v>
      </c>
      <c r="G51" s="13"/>
      <c r="H51" s="68">
        <v>44050</v>
      </c>
      <c r="I51" s="10">
        <v>2</v>
      </c>
      <c r="J51" s="66">
        <f>H51*$L$1+H51</f>
        <v>45296.614999999998</v>
      </c>
      <c r="K51" s="15"/>
    </row>
    <row r="52" spans="1:11" x14ac:dyDescent="0.3">
      <c r="A52" s="7" t="s">
        <v>670</v>
      </c>
      <c r="B52" s="10" t="s">
        <v>596</v>
      </c>
      <c r="C52" s="7" t="s">
        <v>613</v>
      </c>
      <c r="D52" s="7" t="s">
        <v>593</v>
      </c>
      <c r="E52" s="24">
        <v>42392</v>
      </c>
      <c r="F52" s="12">
        <f ca="1">DATEDIF(E52,TODAY(),"Y")</f>
        <v>7</v>
      </c>
      <c r="G52" s="13" t="s">
        <v>594</v>
      </c>
      <c r="H52" s="68">
        <v>84149</v>
      </c>
      <c r="I52" s="10">
        <v>1</v>
      </c>
      <c r="J52" s="66">
        <f>H52*$L$1+H52</f>
        <v>86530.416700000002</v>
      </c>
      <c r="K52" s="15"/>
    </row>
    <row r="53" spans="1:11" x14ac:dyDescent="0.3">
      <c r="A53" s="7" t="s">
        <v>671</v>
      </c>
      <c r="B53" s="10" t="s">
        <v>591</v>
      </c>
      <c r="C53" s="7" t="s">
        <v>649</v>
      </c>
      <c r="D53" s="7" t="s">
        <v>614</v>
      </c>
      <c r="E53" s="24">
        <v>39937</v>
      </c>
      <c r="F53" s="12">
        <f ca="1">DATEDIF(E53,TODAY(),"Y")</f>
        <v>14</v>
      </c>
      <c r="G53" s="13" t="s">
        <v>601</v>
      </c>
      <c r="H53" s="68">
        <v>14716</v>
      </c>
      <c r="I53" s="10">
        <v>1</v>
      </c>
      <c r="J53" s="66">
        <f>H53*$L$1+H53</f>
        <v>15132.462799999999</v>
      </c>
      <c r="K53" s="15"/>
    </row>
    <row r="54" spans="1:11" x14ac:dyDescent="0.3">
      <c r="A54" s="7" t="s">
        <v>672</v>
      </c>
      <c r="B54" s="10" t="s">
        <v>619</v>
      </c>
      <c r="C54" s="7" t="s">
        <v>592</v>
      </c>
      <c r="D54" s="7" t="s">
        <v>593</v>
      </c>
      <c r="E54" s="24">
        <v>39419</v>
      </c>
      <c r="F54" s="12">
        <f ca="1">DATEDIF(E54,TODAY(),"Y")</f>
        <v>15</v>
      </c>
      <c r="G54" s="13" t="s">
        <v>611</v>
      </c>
      <c r="H54" s="68">
        <v>52575</v>
      </c>
      <c r="I54" s="10">
        <v>5</v>
      </c>
      <c r="J54" s="66">
        <f>H54*$L$1+H54</f>
        <v>54062.872499999998</v>
      </c>
      <c r="K54" s="15"/>
    </row>
    <row r="55" spans="1:11" x14ac:dyDescent="0.3">
      <c r="A55" s="7" t="s">
        <v>673</v>
      </c>
      <c r="B55" s="10" t="s">
        <v>603</v>
      </c>
      <c r="C55" s="7" t="s">
        <v>608</v>
      </c>
      <c r="D55" s="7" t="s">
        <v>606</v>
      </c>
      <c r="E55" s="24">
        <v>40219</v>
      </c>
      <c r="F55" s="12">
        <f ca="1">DATEDIF(E55,TODAY(),"Y")</f>
        <v>13</v>
      </c>
      <c r="G55" s="13"/>
      <c r="H55" s="68">
        <v>103421</v>
      </c>
      <c r="I55" s="10">
        <v>3</v>
      </c>
      <c r="J55" s="66">
        <f>H55*$L$1+H55</f>
        <v>106347.8143</v>
      </c>
      <c r="K55" s="15"/>
    </row>
    <row r="56" spans="1:11" x14ac:dyDescent="0.3">
      <c r="A56" s="7" t="s">
        <v>674</v>
      </c>
      <c r="B56" s="10" t="s">
        <v>603</v>
      </c>
      <c r="C56" s="7" t="s">
        <v>625</v>
      </c>
      <c r="D56" s="7" t="s">
        <v>606</v>
      </c>
      <c r="E56" s="24">
        <v>43980</v>
      </c>
      <c r="F56" s="12">
        <f ca="1">DATEDIF(E56,TODAY(),"Y")</f>
        <v>3</v>
      </c>
      <c r="G56" s="13"/>
      <c r="H56" s="68">
        <v>32286</v>
      </c>
      <c r="I56" s="10">
        <v>5</v>
      </c>
      <c r="J56" s="66">
        <f>H56*$L$1+H56</f>
        <v>33199.693800000001</v>
      </c>
      <c r="K56" s="15"/>
    </row>
    <row r="57" spans="1:11" x14ac:dyDescent="0.3">
      <c r="A57" s="7" t="s">
        <v>675</v>
      </c>
      <c r="B57" s="10" t="s">
        <v>603</v>
      </c>
      <c r="C57" s="7" t="s">
        <v>663</v>
      </c>
      <c r="D57" s="7" t="s">
        <v>593</v>
      </c>
      <c r="E57" s="24">
        <v>39569</v>
      </c>
      <c r="F57" s="12">
        <f ca="1">DATEDIF(E57,TODAY(),"Y")</f>
        <v>15</v>
      </c>
      <c r="G57" s="13" t="s">
        <v>611</v>
      </c>
      <c r="H57" s="68">
        <v>90786</v>
      </c>
      <c r="I57" s="10">
        <v>5</v>
      </c>
      <c r="J57" s="66">
        <f>H57*$L$1+H57</f>
        <v>93355.243799999997</v>
      </c>
      <c r="K57" s="15"/>
    </row>
    <row r="58" spans="1:11" x14ac:dyDescent="0.3">
      <c r="A58" s="7" t="s">
        <v>676</v>
      </c>
      <c r="B58" s="10" t="s">
        <v>641</v>
      </c>
      <c r="C58" s="7" t="s">
        <v>625</v>
      </c>
      <c r="D58" s="7" t="s">
        <v>606</v>
      </c>
      <c r="E58" s="24">
        <v>41750</v>
      </c>
      <c r="F58" s="12">
        <f ca="1">DATEDIF(E58,TODAY(),"Y")</f>
        <v>9</v>
      </c>
      <c r="G58" s="13"/>
      <c r="H58" s="68">
        <v>43757</v>
      </c>
      <c r="I58" s="10">
        <v>2</v>
      </c>
      <c r="J58" s="66">
        <f>H58*$L$1+H58</f>
        <v>44995.323100000001</v>
      </c>
      <c r="K58" s="15"/>
    </row>
    <row r="59" spans="1:11" x14ac:dyDescent="0.3">
      <c r="A59" s="7" t="s">
        <v>677</v>
      </c>
      <c r="B59" s="10" t="s">
        <v>591</v>
      </c>
      <c r="C59" s="7" t="s">
        <v>592</v>
      </c>
      <c r="D59" s="7" t="s">
        <v>593</v>
      </c>
      <c r="E59" s="24">
        <v>40495</v>
      </c>
      <c r="F59" s="12">
        <f ca="1">DATEDIF(E59,TODAY(),"Y")</f>
        <v>13</v>
      </c>
      <c r="G59" s="13" t="s">
        <v>594</v>
      </c>
      <c r="H59" s="68">
        <v>22883</v>
      </c>
      <c r="I59" s="10">
        <v>5</v>
      </c>
      <c r="J59" s="66">
        <f>H59*$L$1+H59</f>
        <v>23530.588899999999</v>
      </c>
      <c r="K59" s="15"/>
    </row>
    <row r="60" spans="1:11" x14ac:dyDescent="0.3">
      <c r="A60" s="7" t="s">
        <v>678</v>
      </c>
      <c r="B60" s="10" t="s">
        <v>617</v>
      </c>
      <c r="C60" s="7" t="s">
        <v>649</v>
      </c>
      <c r="D60" s="7" t="s">
        <v>593</v>
      </c>
      <c r="E60" s="24">
        <v>44051</v>
      </c>
      <c r="F60" s="12">
        <f ca="1">DATEDIF(E60,TODAY(),"Y")</f>
        <v>3</v>
      </c>
      <c r="G60" s="13" t="s">
        <v>594</v>
      </c>
      <c r="H60" s="68">
        <v>78896</v>
      </c>
      <c r="I60" s="10">
        <v>4</v>
      </c>
      <c r="J60" s="66">
        <f>H60*$L$1+H60</f>
        <v>81128.756800000003</v>
      </c>
      <c r="K60" s="15"/>
    </row>
    <row r="61" spans="1:11" x14ac:dyDescent="0.3">
      <c r="A61" s="7" t="s">
        <v>679</v>
      </c>
      <c r="B61" s="10" t="s">
        <v>591</v>
      </c>
      <c r="C61" s="7" t="s">
        <v>663</v>
      </c>
      <c r="D61" s="7" t="s">
        <v>614</v>
      </c>
      <c r="E61" s="24">
        <v>44071</v>
      </c>
      <c r="F61" s="12">
        <f ca="1">DATEDIF(E61,TODAY(),"Y")</f>
        <v>3</v>
      </c>
      <c r="G61" s="13"/>
      <c r="H61" s="68">
        <v>19325</v>
      </c>
      <c r="I61" s="10">
        <v>3</v>
      </c>
      <c r="J61" s="66">
        <f>H61*$L$1+H61</f>
        <v>19871.897499999999</v>
      </c>
      <c r="K61" s="15"/>
    </row>
    <row r="62" spans="1:11" x14ac:dyDescent="0.3">
      <c r="A62" s="7" t="s">
        <v>680</v>
      </c>
      <c r="B62" s="10" t="s">
        <v>603</v>
      </c>
      <c r="C62" s="7" t="s">
        <v>665</v>
      </c>
      <c r="D62" s="7" t="s">
        <v>606</v>
      </c>
      <c r="E62" s="24">
        <v>43210</v>
      </c>
      <c r="F62" s="12">
        <f ca="1">DATEDIF(E62,TODAY(),"Y")</f>
        <v>5</v>
      </c>
      <c r="G62" s="13"/>
      <c r="H62" s="68">
        <v>52774</v>
      </c>
      <c r="I62" s="10">
        <v>1</v>
      </c>
      <c r="J62" s="66">
        <f>H62*$L$1+H62</f>
        <v>54267.504200000003</v>
      </c>
      <c r="K62" s="15"/>
    </row>
    <row r="63" spans="1:11" x14ac:dyDescent="0.3">
      <c r="A63" s="7" t="s">
        <v>681</v>
      </c>
      <c r="B63" s="10" t="s">
        <v>617</v>
      </c>
      <c r="C63" s="7" t="s">
        <v>682</v>
      </c>
      <c r="D63" s="7" t="s">
        <v>606</v>
      </c>
      <c r="E63" s="24">
        <v>43299</v>
      </c>
      <c r="F63" s="12">
        <f ca="1">DATEDIF(E63,TODAY(),"Y")</f>
        <v>5</v>
      </c>
      <c r="G63" s="13"/>
      <c r="H63" s="68">
        <v>59225</v>
      </c>
      <c r="I63" s="10">
        <v>2</v>
      </c>
      <c r="J63" s="66">
        <f>H63*$L$1+H63</f>
        <v>60901.067499999997</v>
      </c>
      <c r="K63" s="15"/>
    </row>
    <row r="64" spans="1:11" x14ac:dyDescent="0.3">
      <c r="A64" s="7" t="s">
        <v>683</v>
      </c>
      <c r="B64" s="10" t="s">
        <v>603</v>
      </c>
      <c r="C64" s="7" t="s">
        <v>620</v>
      </c>
      <c r="D64" s="7" t="s">
        <v>622</v>
      </c>
      <c r="E64" s="24">
        <v>44502</v>
      </c>
      <c r="F64" s="12">
        <f ca="1">DATEDIF(E64,TODAY(),"Y")</f>
        <v>2</v>
      </c>
      <c r="G64" s="13"/>
      <c r="H64" s="68">
        <v>17380</v>
      </c>
      <c r="I64" s="10">
        <v>3</v>
      </c>
      <c r="J64" s="66">
        <f>H64*$L$1+H64</f>
        <v>17871.853999999999</v>
      </c>
      <c r="K64" s="15"/>
    </row>
    <row r="65" spans="1:11" x14ac:dyDescent="0.3">
      <c r="A65" s="7" t="s">
        <v>684</v>
      </c>
      <c r="B65" s="10" t="s">
        <v>603</v>
      </c>
      <c r="C65" s="7" t="s">
        <v>625</v>
      </c>
      <c r="D65" s="7" t="s">
        <v>606</v>
      </c>
      <c r="E65" s="24">
        <v>42856</v>
      </c>
      <c r="F65" s="12">
        <f ca="1">DATEDIF(E65,TODAY(),"Y")</f>
        <v>6</v>
      </c>
      <c r="G65" s="13"/>
      <c r="H65" s="68">
        <v>35764</v>
      </c>
      <c r="I65" s="10">
        <v>3</v>
      </c>
      <c r="J65" s="66">
        <f>H65*$L$1+H65</f>
        <v>36776.121200000001</v>
      </c>
      <c r="K65" s="15"/>
    </row>
    <row r="66" spans="1:11" x14ac:dyDescent="0.3">
      <c r="A66" s="7" t="s">
        <v>685</v>
      </c>
      <c r="B66" s="10" t="s">
        <v>641</v>
      </c>
      <c r="C66" s="7" t="s">
        <v>627</v>
      </c>
      <c r="D66" s="7" t="s">
        <v>614</v>
      </c>
      <c r="E66" s="24">
        <v>44713</v>
      </c>
      <c r="F66" s="12">
        <f ca="1">DATEDIF(E66,TODAY(),"Y")</f>
        <v>1</v>
      </c>
      <c r="G66" s="13" t="s">
        <v>594</v>
      </c>
      <c r="H66" s="68">
        <v>33150</v>
      </c>
      <c r="I66" s="10">
        <v>5</v>
      </c>
      <c r="J66" s="66">
        <f>H66*$L$1+H66</f>
        <v>34088.144999999997</v>
      </c>
      <c r="K66" s="15"/>
    </row>
    <row r="67" spans="1:11" x14ac:dyDescent="0.3">
      <c r="A67" s="7" t="s">
        <v>686</v>
      </c>
      <c r="B67" s="10" t="s">
        <v>603</v>
      </c>
      <c r="C67" s="7" t="s">
        <v>620</v>
      </c>
      <c r="D67" s="7" t="s">
        <v>606</v>
      </c>
      <c r="E67" s="24">
        <v>42714</v>
      </c>
      <c r="F67" s="12">
        <f ca="1">DATEDIF(E67,TODAY(),"Y")</f>
        <v>6</v>
      </c>
      <c r="G67" s="13"/>
      <c r="H67" s="68">
        <v>51870</v>
      </c>
      <c r="I67" s="10">
        <v>5</v>
      </c>
      <c r="J67" s="66">
        <f>H67*$L$1+H67</f>
        <v>53337.921000000002</v>
      </c>
      <c r="K67" s="15"/>
    </row>
    <row r="68" spans="1:11" x14ac:dyDescent="0.3">
      <c r="A68" s="7" t="s">
        <v>687</v>
      </c>
      <c r="B68" s="10" t="s">
        <v>591</v>
      </c>
      <c r="C68" s="7" t="s">
        <v>608</v>
      </c>
      <c r="D68" s="7" t="s">
        <v>614</v>
      </c>
      <c r="E68" s="24">
        <v>44388</v>
      </c>
      <c r="F68" s="12">
        <f ca="1">DATEDIF(E68,TODAY(),"Y")</f>
        <v>2</v>
      </c>
      <c r="G68" s="13"/>
      <c r="H68" s="68">
        <v>27006</v>
      </c>
      <c r="I68" s="10">
        <v>4</v>
      </c>
      <c r="J68" s="66">
        <f>H68*$L$1+H68</f>
        <v>27770.269799999998</v>
      </c>
      <c r="K68" s="15"/>
    </row>
    <row r="69" spans="1:11" x14ac:dyDescent="0.3">
      <c r="A69" s="7" t="s">
        <v>688</v>
      </c>
      <c r="B69" s="10" t="s">
        <v>603</v>
      </c>
      <c r="C69" s="7" t="s">
        <v>608</v>
      </c>
      <c r="D69" s="7" t="s">
        <v>593</v>
      </c>
      <c r="E69" s="24">
        <v>43374</v>
      </c>
      <c r="F69" s="12">
        <f ca="1">DATEDIF(E69,TODAY(),"Y")</f>
        <v>5</v>
      </c>
      <c r="G69" s="13" t="s">
        <v>594</v>
      </c>
      <c r="H69" s="68">
        <v>71687</v>
      </c>
      <c r="I69" s="10">
        <v>5</v>
      </c>
      <c r="J69" s="66">
        <f>H69*$L$1+H69</f>
        <v>73715.742100000003</v>
      </c>
      <c r="K69" s="15"/>
    </row>
    <row r="70" spans="1:11" x14ac:dyDescent="0.3">
      <c r="A70" s="7" t="s">
        <v>689</v>
      </c>
      <c r="B70" s="10" t="s">
        <v>591</v>
      </c>
      <c r="C70" s="7" t="s">
        <v>608</v>
      </c>
      <c r="D70" s="7" t="s">
        <v>606</v>
      </c>
      <c r="E70" s="24">
        <v>43470</v>
      </c>
      <c r="F70" s="12">
        <f ca="1">DATEDIF(E70,TODAY(),"Y")</f>
        <v>4</v>
      </c>
      <c r="G70" s="13"/>
      <c r="H70" s="68">
        <v>37486</v>
      </c>
      <c r="I70" s="10">
        <v>3</v>
      </c>
      <c r="J70" s="66">
        <f>H70*$L$1+H70</f>
        <v>38546.853799999997</v>
      </c>
      <c r="K70" s="15"/>
    </row>
    <row r="71" spans="1:11" x14ac:dyDescent="0.3">
      <c r="A71" s="7" t="s">
        <v>690</v>
      </c>
      <c r="B71" s="10" t="s">
        <v>596</v>
      </c>
      <c r="C71" s="7" t="s">
        <v>608</v>
      </c>
      <c r="D71" s="7" t="s">
        <v>593</v>
      </c>
      <c r="E71" s="24">
        <v>41362</v>
      </c>
      <c r="F71" s="12">
        <f ca="1">DATEDIF(E71,TODAY(),"Y")</f>
        <v>10</v>
      </c>
      <c r="G71" s="13" t="s">
        <v>601</v>
      </c>
      <c r="H71" s="68">
        <v>116082</v>
      </c>
      <c r="I71" s="10">
        <v>4</v>
      </c>
      <c r="J71" s="66">
        <f>H71*$L$1+H71</f>
        <v>119367.12059999999</v>
      </c>
      <c r="K71" s="15"/>
    </row>
    <row r="72" spans="1:11" x14ac:dyDescent="0.3">
      <c r="A72" s="7" t="s">
        <v>691</v>
      </c>
      <c r="B72" s="10" t="s">
        <v>591</v>
      </c>
      <c r="C72" s="7" t="s">
        <v>692</v>
      </c>
      <c r="D72" s="7" t="s">
        <v>606</v>
      </c>
      <c r="E72" s="24">
        <v>39671</v>
      </c>
      <c r="F72" s="12">
        <f ca="1">DATEDIF(E72,TODAY(),"Y")</f>
        <v>15</v>
      </c>
      <c r="G72" s="13"/>
      <c r="H72" s="68">
        <v>63687</v>
      </c>
      <c r="I72" s="10">
        <v>1</v>
      </c>
      <c r="J72" s="66">
        <f>H72*$L$1+H72</f>
        <v>65489.342100000002</v>
      </c>
      <c r="K72" s="15"/>
    </row>
    <row r="73" spans="1:11" x14ac:dyDescent="0.3">
      <c r="A73" s="7" t="s">
        <v>693</v>
      </c>
      <c r="B73" s="10" t="s">
        <v>596</v>
      </c>
      <c r="C73" s="7" t="s">
        <v>608</v>
      </c>
      <c r="D73" s="7" t="s">
        <v>593</v>
      </c>
      <c r="E73" s="24">
        <v>44063</v>
      </c>
      <c r="F73" s="12">
        <f ca="1">DATEDIF(E73,TODAY(),"Y")</f>
        <v>3</v>
      </c>
      <c r="G73" s="13" t="s">
        <v>601</v>
      </c>
      <c r="H73" s="68">
        <v>88365</v>
      </c>
      <c r="I73" s="10">
        <v>3</v>
      </c>
      <c r="J73" s="66">
        <f>H73*$L$1+H73</f>
        <v>90865.729500000001</v>
      </c>
      <c r="K73" s="15"/>
    </row>
    <row r="74" spans="1:11" x14ac:dyDescent="0.3">
      <c r="A74" s="7" t="s">
        <v>694</v>
      </c>
      <c r="B74" s="10" t="s">
        <v>591</v>
      </c>
      <c r="C74" s="7" t="s">
        <v>592</v>
      </c>
      <c r="D74" s="7" t="s">
        <v>606</v>
      </c>
      <c r="E74" s="24">
        <v>43549</v>
      </c>
      <c r="F74" s="12">
        <f ca="1">DATEDIF(E74,TODAY(),"Y")</f>
        <v>4</v>
      </c>
      <c r="G74" s="13"/>
      <c r="H74" s="68">
        <v>103966</v>
      </c>
      <c r="I74" s="10">
        <v>5</v>
      </c>
      <c r="J74" s="66">
        <f>H74*$L$1+H74</f>
        <v>106908.2378</v>
      </c>
      <c r="K74" s="15"/>
    </row>
    <row r="75" spans="1:11" x14ac:dyDescent="0.3">
      <c r="A75" s="7" t="s">
        <v>695</v>
      </c>
      <c r="B75" s="10" t="s">
        <v>596</v>
      </c>
      <c r="C75" s="7" t="s">
        <v>696</v>
      </c>
      <c r="D75" s="7" t="s">
        <v>614</v>
      </c>
      <c r="E75" s="24">
        <v>44433</v>
      </c>
      <c r="F75" s="12">
        <f ca="1">DATEDIF(E75,TODAY(),"Y")</f>
        <v>2</v>
      </c>
      <c r="G75" s="13" t="s">
        <v>615</v>
      </c>
      <c r="H75" s="68">
        <v>21300</v>
      </c>
      <c r="I75" s="10">
        <v>2</v>
      </c>
      <c r="J75" s="66">
        <f>H75*$L$1+H75</f>
        <v>21902.79</v>
      </c>
      <c r="K75" s="15"/>
    </row>
    <row r="76" spans="1:11" x14ac:dyDescent="0.3">
      <c r="A76" s="7" t="s">
        <v>697</v>
      </c>
      <c r="B76" s="10" t="s">
        <v>603</v>
      </c>
      <c r="C76" s="7" t="s">
        <v>608</v>
      </c>
      <c r="D76" s="7" t="s">
        <v>593</v>
      </c>
      <c r="E76" s="24">
        <v>44444</v>
      </c>
      <c r="F76" s="12">
        <f ca="1">DATEDIF(E76,TODAY(),"Y")</f>
        <v>2</v>
      </c>
      <c r="G76" s="13" t="s">
        <v>615</v>
      </c>
      <c r="H76" s="68">
        <v>76475</v>
      </c>
      <c r="I76" s="10">
        <v>1</v>
      </c>
      <c r="J76" s="66">
        <f>H76*$L$1+H76</f>
        <v>78639.242499999993</v>
      </c>
      <c r="K76" s="15"/>
    </row>
    <row r="77" spans="1:11" x14ac:dyDescent="0.3">
      <c r="A77" s="7" t="s">
        <v>698</v>
      </c>
      <c r="B77" s="10" t="s">
        <v>596</v>
      </c>
      <c r="C77" s="7" t="s">
        <v>665</v>
      </c>
      <c r="D77" s="7" t="s">
        <v>606</v>
      </c>
      <c r="E77" s="24">
        <v>40971</v>
      </c>
      <c r="F77" s="12">
        <f ca="1">DATEDIF(E77,TODAY(),"Y")</f>
        <v>11</v>
      </c>
      <c r="G77" s="13"/>
      <c r="H77" s="68">
        <v>38530</v>
      </c>
      <c r="I77" s="10">
        <v>3</v>
      </c>
      <c r="J77" s="66">
        <f>H77*$L$1+H77</f>
        <v>39620.398999999998</v>
      </c>
      <c r="K77" s="15"/>
    </row>
    <row r="78" spans="1:11" x14ac:dyDescent="0.3">
      <c r="A78" s="7" t="s">
        <v>699</v>
      </c>
      <c r="B78" s="10" t="s">
        <v>617</v>
      </c>
      <c r="C78" s="7" t="s">
        <v>608</v>
      </c>
      <c r="D78" s="7" t="s">
        <v>593</v>
      </c>
      <c r="E78" s="24">
        <v>42300</v>
      </c>
      <c r="F78" s="12">
        <f ca="1">DATEDIF(E78,TODAY(),"Y")</f>
        <v>8</v>
      </c>
      <c r="G78" s="13" t="s">
        <v>601</v>
      </c>
      <c r="H78" s="68">
        <v>14138</v>
      </c>
      <c r="I78" s="10">
        <v>3</v>
      </c>
      <c r="J78" s="66">
        <f>H78*$L$1+H78</f>
        <v>14538.1054</v>
      </c>
      <c r="K78" s="15"/>
    </row>
    <row r="79" spans="1:11" x14ac:dyDescent="0.3">
      <c r="A79" s="7" t="s">
        <v>700</v>
      </c>
      <c r="B79" s="10" t="s">
        <v>603</v>
      </c>
      <c r="C79" s="7" t="s">
        <v>649</v>
      </c>
      <c r="D79" s="7" t="s">
        <v>614</v>
      </c>
      <c r="E79" s="24">
        <v>43392</v>
      </c>
      <c r="F79" s="12">
        <f ca="1">DATEDIF(E79,TODAY(),"Y")</f>
        <v>5</v>
      </c>
      <c r="G79" s="13" t="s">
        <v>601</v>
      </c>
      <c r="H79" s="68">
        <v>29639</v>
      </c>
      <c r="I79" s="10">
        <v>2</v>
      </c>
      <c r="J79" s="66">
        <f>H79*$L$1+H79</f>
        <v>30477.7837</v>
      </c>
      <c r="K79" s="15"/>
    </row>
    <row r="80" spans="1:11" x14ac:dyDescent="0.3">
      <c r="A80" s="7" t="s">
        <v>701</v>
      </c>
      <c r="B80" s="10" t="s">
        <v>591</v>
      </c>
      <c r="C80" s="7" t="s">
        <v>625</v>
      </c>
      <c r="D80" s="7" t="s">
        <v>622</v>
      </c>
      <c r="E80" s="24">
        <v>43319</v>
      </c>
      <c r="F80" s="12">
        <f ca="1">DATEDIF(E80,TODAY(),"Y")</f>
        <v>5</v>
      </c>
      <c r="G80" s="13"/>
      <c r="H80" s="68">
        <v>17902</v>
      </c>
      <c r="I80" s="10">
        <v>4</v>
      </c>
      <c r="J80" s="66">
        <f>H80*$L$1+H80</f>
        <v>18408.6266</v>
      </c>
      <c r="K80" s="15"/>
    </row>
    <row r="81" spans="1:11" x14ac:dyDescent="0.3">
      <c r="A81" s="7" t="s">
        <v>702</v>
      </c>
      <c r="B81" s="10" t="s">
        <v>641</v>
      </c>
      <c r="C81" s="7" t="s">
        <v>608</v>
      </c>
      <c r="D81" s="7" t="s">
        <v>606</v>
      </c>
      <c r="E81" s="24">
        <v>44028</v>
      </c>
      <c r="F81" s="12">
        <f ca="1">DATEDIF(E81,TODAY(),"Y")</f>
        <v>3</v>
      </c>
      <c r="G81" s="13"/>
      <c r="H81" s="68">
        <v>116814</v>
      </c>
      <c r="I81" s="10">
        <v>2</v>
      </c>
      <c r="J81" s="66">
        <f>H81*$L$1+H81</f>
        <v>120119.83620000001</v>
      </c>
      <c r="K81" s="15"/>
    </row>
    <row r="82" spans="1:11" x14ac:dyDescent="0.3">
      <c r="A82" s="7" t="s">
        <v>703</v>
      </c>
      <c r="B82" s="10" t="s">
        <v>596</v>
      </c>
      <c r="C82" s="7" t="s">
        <v>592</v>
      </c>
      <c r="D82" s="7" t="s">
        <v>622</v>
      </c>
      <c r="E82" s="24">
        <v>44054</v>
      </c>
      <c r="F82" s="12">
        <f ca="1">DATEDIF(E82,TODAY(),"Y")</f>
        <v>3</v>
      </c>
      <c r="G82" s="13"/>
      <c r="H82" s="68">
        <v>19466</v>
      </c>
      <c r="I82" s="10">
        <v>5</v>
      </c>
      <c r="J82" s="66">
        <f>H82*$L$1+H82</f>
        <v>20016.8878</v>
      </c>
      <c r="K82" s="15"/>
    </row>
    <row r="83" spans="1:11" x14ac:dyDescent="0.3">
      <c r="A83" s="7" t="s">
        <v>704</v>
      </c>
      <c r="B83" s="10" t="s">
        <v>641</v>
      </c>
      <c r="C83" s="7" t="s">
        <v>627</v>
      </c>
      <c r="D83" s="7" t="s">
        <v>593</v>
      </c>
      <c r="E83" s="24">
        <v>40284</v>
      </c>
      <c r="F83" s="12">
        <f ca="1">DATEDIF(E83,TODAY(),"Y")</f>
        <v>13</v>
      </c>
      <c r="G83" s="13" t="s">
        <v>599</v>
      </c>
      <c r="H83" s="68">
        <v>51697</v>
      </c>
      <c r="I83" s="10">
        <v>2</v>
      </c>
      <c r="J83" s="66">
        <f>H83*$L$1+H83</f>
        <v>53160.025099999999</v>
      </c>
      <c r="K83" s="15"/>
    </row>
    <row r="84" spans="1:11" x14ac:dyDescent="0.3">
      <c r="A84" s="7" t="s">
        <v>705</v>
      </c>
      <c r="B84" s="10" t="s">
        <v>591</v>
      </c>
      <c r="C84" s="7" t="s">
        <v>649</v>
      </c>
      <c r="D84" s="7" t="s">
        <v>593</v>
      </c>
      <c r="E84" s="24">
        <v>42732</v>
      </c>
      <c r="F84" s="12">
        <f ca="1">DATEDIF(E84,TODAY(),"Y")</f>
        <v>6</v>
      </c>
      <c r="G84" s="13" t="s">
        <v>611</v>
      </c>
      <c r="H84" s="68">
        <v>36854</v>
      </c>
      <c r="I84" s="10">
        <v>3</v>
      </c>
      <c r="J84" s="66">
        <f>H84*$L$1+H84</f>
        <v>37896.968200000003</v>
      </c>
      <c r="K84" s="15"/>
    </row>
    <row r="85" spans="1:11" x14ac:dyDescent="0.3">
      <c r="A85" s="7" t="s">
        <v>706</v>
      </c>
      <c r="B85" s="10" t="s">
        <v>591</v>
      </c>
      <c r="C85" s="7" t="s">
        <v>625</v>
      </c>
      <c r="D85" s="7" t="s">
        <v>606</v>
      </c>
      <c r="E85" s="24">
        <v>42760</v>
      </c>
      <c r="F85" s="12">
        <f ca="1">DATEDIF(E85,TODAY(),"Y")</f>
        <v>6</v>
      </c>
      <c r="G85" s="13"/>
      <c r="H85" s="68">
        <v>109991</v>
      </c>
      <c r="I85" s="10">
        <v>3</v>
      </c>
      <c r="J85" s="66">
        <f>H85*$L$1+H85</f>
        <v>113103.7453</v>
      </c>
      <c r="K85" s="15"/>
    </row>
    <row r="86" spans="1:11" x14ac:dyDescent="0.3">
      <c r="A86" s="7" t="s">
        <v>707</v>
      </c>
      <c r="B86" s="10" t="s">
        <v>617</v>
      </c>
      <c r="C86" s="7" t="s">
        <v>649</v>
      </c>
      <c r="D86" s="7" t="s">
        <v>593</v>
      </c>
      <c r="E86" s="24">
        <v>42855</v>
      </c>
      <c r="F86" s="12">
        <f ca="1">DATEDIF(E86,TODAY(),"Y")</f>
        <v>6</v>
      </c>
      <c r="G86" s="13" t="s">
        <v>1393</v>
      </c>
      <c r="H86" s="68">
        <v>40453</v>
      </c>
      <c r="I86" s="10">
        <v>1</v>
      </c>
      <c r="J86" s="66">
        <f>H86*$L$1+H86</f>
        <v>41597.819900000002</v>
      </c>
      <c r="K86" s="15"/>
    </row>
    <row r="87" spans="1:11" x14ac:dyDescent="0.3">
      <c r="A87" s="7" t="s">
        <v>708</v>
      </c>
      <c r="B87" s="10" t="s">
        <v>591</v>
      </c>
      <c r="C87" s="7" t="s">
        <v>665</v>
      </c>
      <c r="D87" s="7" t="s">
        <v>622</v>
      </c>
      <c r="E87" s="24">
        <v>43280</v>
      </c>
      <c r="F87" s="12">
        <f ca="1">DATEDIF(E87,TODAY(),"Y")</f>
        <v>5</v>
      </c>
      <c r="G87" s="13"/>
      <c r="H87" s="68">
        <v>25201</v>
      </c>
      <c r="I87" s="10">
        <v>4</v>
      </c>
      <c r="J87" s="66">
        <f>H87*$L$1+H87</f>
        <v>25914.188300000002</v>
      </c>
      <c r="K87" s="15"/>
    </row>
    <row r="88" spans="1:11" x14ac:dyDescent="0.3">
      <c r="A88" s="7" t="s">
        <v>709</v>
      </c>
      <c r="B88" s="10" t="s">
        <v>591</v>
      </c>
      <c r="C88" s="7" t="s">
        <v>608</v>
      </c>
      <c r="D88" s="7" t="s">
        <v>593</v>
      </c>
      <c r="E88" s="24">
        <v>43927</v>
      </c>
      <c r="F88" s="12">
        <f ca="1">DATEDIF(E88,TODAY(),"Y")</f>
        <v>3</v>
      </c>
      <c r="G88" s="13" t="s">
        <v>1193</v>
      </c>
      <c r="H88" s="68">
        <v>28701</v>
      </c>
      <c r="I88" s="10">
        <v>3</v>
      </c>
      <c r="J88" s="66">
        <f>H88*$L$1+H88</f>
        <v>29513.238300000001</v>
      </c>
      <c r="K88" s="15"/>
    </row>
    <row r="89" spans="1:11" x14ac:dyDescent="0.3">
      <c r="A89" s="7" t="s">
        <v>710</v>
      </c>
      <c r="B89" s="10" t="s">
        <v>617</v>
      </c>
      <c r="C89" s="7" t="s">
        <v>627</v>
      </c>
      <c r="D89" s="7" t="s">
        <v>606</v>
      </c>
      <c r="E89" s="24">
        <v>44342</v>
      </c>
      <c r="F89" s="12">
        <f ca="1">DATEDIF(E89,TODAY(),"Y")</f>
        <v>2</v>
      </c>
      <c r="G89" s="13"/>
      <c r="H89" s="68">
        <v>103368</v>
      </c>
      <c r="I89" s="10">
        <v>3</v>
      </c>
      <c r="J89" s="66">
        <f>H89*$L$1+H89</f>
        <v>106293.3144</v>
      </c>
      <c r="K89" s="15"/>
    </row>
    <row r="90" spans="1:11" x14ac:dyDescent="0.3">
      <c r="A90" s="7" t="s">
        <v>711</v>
      </c>
      <c r="B90" s="10" t="s">
        <v>596</v>
      </c>
      <c r="C90" s="7" t="s">
        <v>620</v>
      </c>
      <c r="D90" s="7" t="s">
        <v>593</v>
      </c>
      <c r="E90" s="24">
        <v>39438</v>
      </c>
      <c r="F90" s="12">
        <f ca="1">DATEDIF(E90,TODAY(),"Y")</f>
        <v>15</v>
      </c>
      <c r="G90" s="13" t="s">
        <v>1393</v>
      </c>
      <c r="H90" s="68">
        <v>17072</v>
      </c>
      <c r="I90" s="10">
        <v>5</v>
      </c>
      <c r="J90" s="66">
        <f>H90*$L$1+H90</f>
        <v>17555.137599999998</v>
      </c>
      <c r="K90" s="15"/>
    </row>
    <row r="91" spans="1:11" x14ac:dyDescent="0.3">
      <c r="A91" s="7" t="s">
        <v>712</v>
      </c>
      <c r="B91" s="10" t="s">
        <v>596</v>
      </c>
      <c r="C91" s="7" t="s">
        <v>608</v>
      </c>
      <c r="D91" s="7" t="s">
        <v>622</v>
      </c>
      <c r="E91" s="24">
        <v>41866</v>
      </c>
      <c r="F91" s="12">
        <f ca="1">DATEDIF(E91,TODAY(),"Y")</f>
        <v>9</v>
      </c>
      <c r="G91" s="13"/>
      <c r="H91" s="68">
        <v>36671</v>
      </c>
      <c r="I91" s="10">
        <v>3</v>
      </c>
      <c r="J91" s="66">
        <f>H91*$L$1+H91</f>
        <v>37708.789299999997</v>
      </c>
      <c r="K91" s="15"/>
    </row>
    <row r="92" spans="1:11" x14ac:dyDescent="0.3">
      <c r="A92" s="7" t="s">
        <v>713</v>
      </c>
      <c r="B92" s="10" t="s">
        <v>603</v>
      </c>
      <c r="C92" s="7" t="s">
        <v>696</v>
      </c>
      <c r="D92" s="7" t="s">
        <v>593</v>
      </c>
      <c r="E92" s="24">
        <v>39846</v>
      </c>
      <c r="F92" s="12">
        <f ca="1">DATEDIF(E92,TODAY(),"Y")</f>
        <v>14</v>
      </c>
      <c r="G92" s="13" t="s">
        <v>601</v>
      </c>
      <c r="H92" s="68">
        <v>81569</v>
      </c>
      <c r="I92" s="10">
        <v>1</v>
      </c>
      <c r="J92" s="66">
        <f>H92*$L$1+H92</f>
        <v>83877.402700000006</v>
      </c>
      <c r="K92" s="15"/>
    </row>
    <row r="93" spans="1:11" x14ac:dyDescent="0.3">
      <c r="A93" s="7" t="s">
        <v>714</v>
      </c>
      <c r="B93" s="10" t="s">
        <v>641</v>
      </c>
      <c r="C93" s="7" t="s">
        <v>649</v>
      </c>
      <c r="D93" s="7" t="s">
        <v>606</v>
      </c>
      <c r="E93" s="24">
        <v>39624</v>
      </c>
      <c r="F93" s="12">
        <f ca="1">DATEDIF(E93,TODAY(),"Y")</f>
        <v>15</v>
      </c>
      <c r="G93" s="13"/>
      <c r="H93" s="68">
        <v>96398</v>
      </c>
      <c r="I93" s="10">
        <v>2</v>
      </c>
      <c r="J93" s="66">
        <f>H93*$L$1+H93</f>
        <v>99126.063399999999</v>
      </c>
      <c r="K93" s="15"/>
    </row>
    <row r="94" spans="1:11" x14ac:dyDescent="0.3">
      <c r="A94" s="7" t="s">
        <v>715</v>
      </c>
      <c r="B94" s="10" t="s">
        <v>617</v>
      </c>
      <c r="C94" s="7" t="s">
        <v>608</v>
      </c>
      <c r="D94" s="7" t="s">
        <v>593</v>
      </c>
      <c r="E94" s="24">
        <v>42451</v>
      </c>
      <c r="F94" s="12">
        <f ca="1">DATEDIF(E94,TODAY(),"Y")</f>
        <v>7</v>
      </c>
      <c r="G94" s="13" t="s">
        <v>615</v>
      </c>
      <c r="H94" s="68">
        <v>78909</v>
      </c>
      <c r="I94" s="10">
        <v>4</v>
      </c>
      <c r="J94" s="66">
        <f>H94*$L$1+H94</f>
        <v>81142.1247</v>
      </c>
      <c r="K94" s="15"/>
    </row>
    <row r="95" spans="1:11" x14ac:dyDescent="0.3">
      <c r="A95" s="7" t="s">
        <v>716</v>
      </c>
      <c r="B95" s="10" t="s">
        <v>619</v>
      </c>
      <c r="C95" s="7" t="s">
        <v>627</v>
      </c>
      <c r="D95" s="7" t="s">
        <v>622</v>
      </c>
      <c r="E95" s="24">
        <v>44342</v>
      </c>
      <c r="F95" s="12">
        <f ca="1">DATEDIF(E95,TODAY(),"Y")</f>
        <v>2</v>
      </c>
      <c r="G95" s="13"/>
      <c r="H95" s="68">
        <v>40320</v>
      </c>
      <c r="I95" s="10">
        <v>1</v>
      </c>
      <c r="J95" s="66">
        <f>H95*$L$1+H95</f>
        <v>41461.055999999997</v>
      </c>
      <c r="K95" s="15"/>
    </row>
    <row r="96" spans="1:11" x14ac:dyDescent="0.3">
      <c r="A96" s="7" t="s">
        <v>717</v>
      </c>
      <c r="B96" s="10" t="s">
        <v>596</v>
      </c>
      <c r="C96" s="7" t="s">
        <v>620</v>
      </c>
      <c r="D96" s="7" t="s">
        <v>614</v>
      </c>
      <c r="E96" s="24">
        <v>44211</v>
      </c>
      <c r="F96" s="12">
        <f ca="1">DATEDIF(E96,TODAY(),"Y")</f>
        <v>2</v>
      </c>
      <c r="G96" s="13" t="s">
        <v>594</v>
      </c>
      <c r="H96" s="68">
        <v>24592</v>
      </c>
      <c r="I96" s="10">
        <v>3</v>
      </c>
      <c r="J96" s="66">
        <f>H96*$L$1+H96</f>
        <v>25287.953600000001</v>
      </c>
      <c r="K96" s="15"/>
    </row>
    <row r="97" spans="1:11" x14ac:dyDescent="0.3">
      <c r="A97" s="7" t="s">
        <v>718</v>
      </c>
      <c r="B97" s="10" t="s">
        <v>591</v>
      </c>
      <c r="C97" s="7" t="s">
        <v>620</v>
      </c>
      <c r="D97" s="7" t="s">
        <v>593</v>
      </c>
      <c r="E97" s="24">
        <v>43260</v>
      </c>
      <c r="F97" s="12">
        <f ca="1">DATEDIF(E97,TODAY(),"Y")</f>
        <v>5</v>
      </c>
      <c r="G97" s="13" t="s">
        <v>594</v>
      </c>
      <c r="H97" s="68">
        <v>62976</v>
      </c>
      <c r="I97" s="10">
        <v>5</v>
      </c>
      <c r="J97" s="66">
        <f>H97*$L$1+H97</f>
        <v>64758.220800000003</v>
      </c>
      <c r="K97" s="15"/>
    </row>
    <row r="98" spans="1:11" x14ac:dyDescent="0.3">
      <c r="A98" s="7" t="s">
        <v>719</v>
      </c>
      <c r="B98" s="10" t="s">
        <v>596</v>
      </c>
      <c r="C98" s="7" t="s">
        <v>649</v>
      </c>
      <c r="D98" s="7" t="s">
        <v>593</v>
      </c>
      <c r="E98" s="24">
        <v>42323</v>
      </c>
      <c r="F98" s="12">
        <f ca="1">DATEDIF(E98,TODAY(),"Y")</f>
        <v>8</v>
      </c>
      <c r="G98" s="13" t="s">
        <v>601</v>
      </c>
      <c r="H98" s="68">
        <v>65649</v>
      </c>
      <c r="I98" s="10">
        <v>2</v>
      </c>
      <c r="J98" s="66">
        <f>H98*$L$1+H98</f>
        <v>67506.866699999999</v>
      </c>
      <c r="K98" s="15"/>
    </row>
    <row r="99" spans="1:11" x14ac:dyDescent="0.3">
      <c r="A99" s="7" t="s">
        <v>720</v>
      </c>
      <c r="B99" s="10" t="s">
        <v>591</v>
      </c>
      <c r="C99" s="7" t="s">
        <v>598</v>
      </c>
      <c r="D99" s="7" t="s">
        <v>614</v>
      </c>
      <c r="E99" s="24">
        <v>44593</v>
      </c>
      <c r="F99" s="12">
        <f ca="1">DATEDIF(E99,TODAY(),"Y")</f>
        <v>1</v>
      </c>
      <c r="G99" s="13" t="s">
        <v>594</v>
      </c>
      <c r="H99" s="68">
        <v>28761</v>
      </c>
      <c r="I99" s="10">
        <v>4</v>
      </c>
      <c r="J99" s="66">
        <f>H99*$L$1+H99</f>
        <v>29574.936300000001</v>
      </c>
      <c r="K99" s="15"/>
    </row>
    <row r="100" spans="1:11" x14ac:dyDescent="0.3">
      <c r="A100" s="7" t="s">
        <v>721</v>
      </c>
      <c r="B100" s="10" t="s">
        <v>641</v>
      </c>
      <c r="C100" s="7" t="s">
        <v>608</v>
      </c>
      <c r="D100" s="7" t="s">
        <v>593</v>
      </c>
      <c r="E100" s="24">
        <v>42393</v>
      </c>
      <c r="F100" s="12">
        <f ca="1">DATEDIF(E100,TODAY(),"Y")</f>
        <v>7</v>
      </c>
      <c r="G100" s="13" t="s">
        <v>611</v>
      </c>
      <c r="H100" s="68">
        <v>59744</v>
      </c>
      <c r="I100" s="10">
        <v>1</v>
      </c>
      <c r="J100" s="66">
        <f>H100*$L$1+H100</f>
        <v>61434.7552</v>
      </c>
      <c r="K100" s="15"/>
    </row>
    <row r="101" spans="1:11" x14ac:dyDescent="0.3">
      <c r="A101" s="7" t="s">
        <v>722</v>
      </c>
      <c r="B101" s="10" t="s">
        <v>619</v>
      </c>
      <c r="C101" s="7" t="s">
        <v>608</v>
      </c>
      <c r="D101" s="7" t="s">
        <v>606</v>
      </c>
      <c r="E101" s="24">
        <v>44289</v>
      </c>
      <c r="F101" s="12">
        <f ca="1">DATEDIF(E101,TODAY(),"Y")</f>
        <v>2</v>
      </c>
      <c r="G101" s="13"/>
      <c r="H101" s="68">
        <v>30457</v>
      </c>
      <c r="I101" s="10">
        <v>1</v>
      </c>
      <c r="J101" s="66">
        <f>H101*$L$1+H101</f>
        <v>31318.933099999998</v>
      </c>
      <c r="K101" s="15"/>
    </row>
    <row r="102" spans="1:11" x14ac:dyDescent="0.3">
      <c r="A102" s="7" t="s">
        <v>723</v>
      </c>
      <c r="B102" s="10" t="s">
        <v>591</v>
      </c>
      <c r="C102" s="7" t="s">
        <v>620</v>
      </c>
      <c r="D102" s="7" t="s">
        <v>606</v>
      </c>
      <c r="E102" s="24">
        <v>43775</v>
      </c>
      <c r="F102" s="12">
        <f ca="1">DATEDIF(E102,TODAY(),"Y")</f>
        <v>4</v>
      </c>
      <c r="G102" s="13"/>
      <c r="H102" s="68">
        <v>65516</v>
      </c>
      <c r="I102" s="10">
        <v>3</v>
      </c>
      <c r="J102" s="66">
        <f>H102*$L$1+H102</f>
        <v>67370.102799999993</v>
      </c>
      <c r="K102" s="15"/>
    </row>
    <row r="103" spans="1:11" x14ac:dyDescent="0.3">
      <c r="A103" s="7" t="s">
        <v>724</v>
      </c>
      <c r="B103" s="10" t="s">
        <v>603</v>
      </c>
      <c r="C103" s="7" t="s">
        <v>649</v>
      </c>
      <c r="D103" s="7" t="s">
        <v>593</v>
      </c>
      <c r="E103" s="24">
        <v>40008</v>
      </c>
      <c r="F103" s="12">
        <f ca="1">DATEDIF(E103,TODAY(),"Y")</f>
        <v>14</v>
      </c>
      <c r="G103" s="13" t="s">
        <v>594</v>
      </c>
      <c r="H103" s="68">
        <v>47641</v>
      </c>
      <c r="I103" s="10">
        <v>2</v>
      </c>
      <c r="J103" s="66">
        <f>H103*$L$1+H103</f>
        <v>48989.240299999998</v>
      </c>
      <c r="K103" s="15"/>
    </row>
    <row r="104" spans="1:11" x14ac:dyDescent="0.3">
      <c r="A104" s="7" t="s">
        <v>725</v>
      </c>
      <c r="B104" s="10" t="s">
        <v>596</v>
      </c>
      <c r="C104" s="7" t="s">
        <v>682</v>
      </c>
      <c r="D104" s="7" t="s">
        <v>622</v>
      </c>
      <c r="E104" s="24">
        <v>43810</v>
      </c>
      <c r="F104" s="12">
        <f ca="1">DATEDIF(E104,TODAY(),"Y")</f>
        <v>3</v>
      </c>
      <c r="G104" s="13"/>
      <c r="H104" s="68">
        <v>34064</v>
      </c>
      <c r="I104" s="10">
        <v>2</v>
      </c>
      <c r="J104" s="66">
        <f>H104*$L$1+H104</f>
        <v>35028.011200000001</v>
      </c>
      <c r="K104" s="15"/>
    </row>
    <row r="105" spans="1:11" x14ac:dyDescent="0.3">
      <c r="A105" s="7" t="s">
        <v>726</v>
      </c>
      <c r="B105" s="10" t="s">
        <v>603</v>
      </c>
      <c r="C105" s="7" t="s">
        <v>620</v>
      </c>
      <c r="D105" s="7" t="s">
        <v>606</v>
      </c>
      <c r="E105" s="24">
        <v>44151</v>
      </c>
      <c r="F105" s="12">
        <f ca="1">DATEDIF(E105,TODAY(),"Y")</f>
        <v>3</v>
      </c>
      <c r="G105" s="13"/>
      <c r="H105" s="68">
        <v>33037</v>
      </c>
      <c r="I105" s="10">
        <v>1</v>
      </c>
      <c r="J105" s="66">
        <f>H105*$L$1+H105</f>
        <v>33971.947099999998</v>
      </c>
      <c r="K105" s="15"/>
    </row>
    <row r="106" spans="1:11" x14ac:dyDescent="0.3">
      <c r="A106" s="7" t="s">
        <v>727</v>
      </c>
      <c r="B106" s="10" t="s">
        <v>591</v>
      </c>
      <c r="C106" s="7" t="s">
        <v>728</v>
      </c>
      <c r="D106" s="7" t="s">
        <v>614</v>
      </c>
      <c r="E106" s="24">
        <v>40177</v>
      </c>
      <c r="F106" s="12">
        <f ca="1">DATEDIF(E106,TODAY(),"Y")</f>
        <v>13</v>
      </c>
      <c r="G106" s="13"/>
      <c r="H106" s="68">
        <v>21739</v>
      </c>
      <c r="I106" s="10">
        <v>2</v>
      </c>
      <c r="J106" s="66">
        <f>H106*$L$1+H106</f>
        <v>22354.2137</v>
      </c>
      <c r="K106" s="15"/>
    </row>
    <row r="107" spans="1:11" x14ac:dyDescent="0.3">
      <c r="A107" s="7" t="s">
        <v>729</v>
      </c>
      <c r="B107" s="10" t="s">
        <v>619</v>
      </c>
      <c r="C107" s="7" t="s">
        <v>592</v>
      </c>
      <c r="D107" s="7" t="s">
        <v>622</v>
      </c>
      <c r="E107" s="24">
        <v>42455</v>
      </c>
      <c r="F107" s="12">
        <f ca="1">DATEDIF(E107,TODAY(),"Y")</f>
        <v>7</v>
      </c>
      <c r="G107" s="13"/>
      <c r="H107" s="68">
        <v>31457</v>
      </c>
      <c r="I107" s="10">
        <v>2</v>
      </c>
      <c r="J107" s="66">
        <f>H107*$L$1+H107</f>
        <v>32347.233100000001</v>
      </c>
      <c r="K107" s="15"/>
    </row>
    <row r="108" spans="1:11" x14ac:dyDescent="0.3">
      <c r="A108" s="7" t="s">
        <v>730</v>
      </c>
      <c r="B108" s="10" t="s">
        <v>641</v>
      </c>
      <c r="C108" s="7" t="s">
        <v>605</v>
      </c>
      <c r="D108" s="7" t="s">
        <v>593</v>
      </c>
      <c r="E108" s="24">
        <v>39753</v>
      </c>
      <c r="F108" s="12">
        <f ca="1">DATEDIF(E108,TODAY(),"Y")</f>
        <v>15</v>
      </c>
      <c r="G108" s="13" t="s">
        <v>599</v>
      </c>
      <c r="H108" s="68">
        <v>43810</v>
      </c>
      <c r="I108" s="10">
        <v>5</v>
      </c>
      <c r="J108" s="66">
        <f>H108*$L$1+H108</f>
        <v>45049.822999999997</v>
      </c>
      <c r="K108" s="15"/>
    </row>
    <row r="109" spans="1:11" x14ac:dyDescent="0.3">
      <c r="A109" s="7" t="s">
        <v>731</v>
      </c>
      <c r="B109" s="10" t="s">
        <v>591</v>
      </c>
      <c r="C109" s="7" t="s">
        <v>608</v>
      </c>
      <c r="D109" s="7" t="s">
        <v>606</v>
      </c>
      <c r="E109" s="24">
        <v>44457</v>
      </c>
      <c r="F109" s="12">
        <f ca="1">DATEDIF(E109,TODAY(),"Y")</f>
        <v>2</v>
      </c>
      <c r="G109" s="13"/>
      <c r="H109" s="68">
        <v>81662</v>
      </c>
      <c r="I109" s="10">
        <v>5</v>
      </c>
      <c r="J109" s="66">
        <f>H109*$L$1+H109</f>
        <v>83973.034599999999</v>
      </c>
      <c r="K109" s="15"/>
    </row>
    <row r="110" spans="1:11" x14ac:dyDescent="0.3">
      <c r="A110" s="7" t="s">
        <v>732</v>
      </c>
      <c r="B110" s="10" t="s">
        <v>603</v>
      </c>
      <c r="C110" s="7" t="s">
        <v>663</v>
      </c>
      <c r="D110" s="7" t="s">
        <v>593</v>
      </c>
      <c r="E110" s="24">
        <v>39906</v>
      </c>
      <c r="F110" s="12">
        <f ca="1">DATEDIF(E110,TODAY(),"Y")</f>
        <v>14</v>
      </c>
      <c r="G110" s="13" t="s">
        <v>1193</v>
      </c>
      <c r="H110" s="68">
        <v>52886</v>
      </c>
      <c r="I110" s="10">
        <v>1</v>
      </c>
      <c r="J110" s="66">
        <f>H110*$L$1+H110</f>
        <v>54382.673799999997</v>
      </c>
      <c r="K110" s="15"/>
    </row>
    <row r="111" spans="1:11" x14ac:dyDescent="0.3">
      <c r="A111" s="7" t="s">
        <v>733</v>
      </c>
      <c r="B111" s="10" t="s">
        <v>603</v>
      </c>
      <c r="C111" s="7" t="s">
        <v>608</v>
      </c>
      <c r="D111" s="7" t="s">
        <v>593</v>
      </c>
      <c r="E111" s="24">
        <v>43786</v>
      </c>
      <c r="F111" s="12">
        <f ca="1">DATEDIF(E111,TODAY(),"Y")</f>
        <v>4</v>
      </c>
      <c r="G111" s="13" t="s">
        <v>601</v>
      </c>
      <c r="H111" s="68">
        <v>60196</v>
      </c>
      <c r="I111" s="10">
        <v>4</v>
      </c>
      <c r="J111" s="66">
        <f>H111*$L$1+H111</f>
        <v>61899.546799999996</v>
      </c>
      <c r="K111" s="15"/>
    </row>
    <row r="112" spans="1:11" x14ac:dyDescent="0.3">
      <c r="A112" s="7" t="s">
        <v>734</v>
      </c>
      <c r="B112" s="10" t="s">
        <v>596</v>
      </c>
      <c r="C112" s="7" t="s">
        <v>620</v>
      </c>
      <c r="D112" s="7" t="s">
        <v>593</v>
      </c>
      <c r="E112" s="24">
        <v>39693</v>
      </c>
      <c r="F112" s="12">
        <f ca="1">DATEDIF(E112,TODAY(),"Y")</f>
        <v>15</v>
      </c>
      <c r="G112" s="13" t="s">
        <v>599</v>
      </c>
      <c r="H112" s="68">
        <v>66194</v>
      </c>
      <c r="I112" s="10">
        <v>1</v>
      </c>
      <c r="J112" s="66">
        <f>H112*$L$1+H112</f>
        <v>68067.290200000003</v>
      </c>
      <c r="K112" s="15"/>
    </row>
    <row r="113" spans="1:11" x14ac:dyDescent="0.3">
      <c r="A113" s="7" t="s">
        <v>735</v>
      </c>
      <c r="B113" s="10" t="s">
        <v>617</v>
      </c>
      <c r="C113" s="7" t="s">
        <v>625</v>
      </c>
      <c r="D113" s="7" t="s">
        <v>606</v>
      </c>
      <c r="E113" s="24">
        <v>42664</v>
      </c>
      <c r="F113" s="12">
        <f ca="1">DATEDIF(E113,TODAY(),"Y")</f>
        <v>7</v>
      </c>
      <c r="G113" s="13"/>
      <c r="H113" s="68">
        <v>27085</v>
      </c>
      <c r="I113" s="10">
        <v>4</v>
      </c>
      <c r="J113" s="66">
        <f>H113*$L$1+H113</f>
        <v>27851.505499999999</v>
      </c>
      <c r="K113" s="15"/>
    </row>
    <row r="114" spans="1:11" x14ac:dyDescent="0.3">
      <c r="A114" s="7" t="s">
        <v>736</v>
      </c>
      <c r="B114" s="10" t="s">
        <v>617</v>
      </c>
      <c r="C114" s="7" t="s">
        <v>620</v>
      </c>
      <c r="D114" s="7" t="s">
        <v>606</v>
      </c>
      <c r="E114" s="24">
        <v>39867</v>
      </c>
      <c r="F114" s="12">
        <f ca="1">DATEDIF(E114,TODAY(),"Y")</f>
        <v>14</v>
      </c>
      <c r="G114" s="13"/>
      <c r="H114" s="68">
        <v>51870</v>
      </c>
      <c r="I114" s="10">
        <v>3</v>
      </c>
      <c r="J114" s="66">
        <f>H114*$L$1+H114</f>
        <v>53337.921000000002</v>
      </c>
      <c r="K114" s="15"/>
    </row>
    <row r="115" spans="1:11" x14ac:dyDescent="0.3">
      <c r="A115" s="7" t="s">
        <v>737</v>
      </c>
      <c r="B115" s="10" t="s">
        <v>596</v>
      </c>
      <c r="C115" s="7" t="s">
        <v>608</v>
      </c>
      <c r="D115" s="7" t="s">
        <v>593</v>
      </c>
      <c r="E115" s="24">
        <v>39957</v>
      </c>
      <c r="F115" s="12">
        <f ca="1">DATEDIF(E115,TODAY(),"Y")</f>
        <v>14</v>
      </c>
      <c r="G115" s="13" t="s">
        <v>1394</v>
      </c>
      <c r="H115" s="68">
        <v>47949</v>
      </c>
      <c r="I115" s="10">
        <v>5</v>
      </c>
      <c r="J115" s="66">
        <f>H115*$L$1+H115</f>
        <v>49305.956700000002</v>
      </c>
      <c r="K115" s="15"/>
    </row>
    <row r="116" spans="1:11" x14ac:dyDescent="0.3">
      <c r="A116" s="7" t="s">
        <v>738</v>
      </c>
      <c r="B116" s="10" t="s">
        <v>596</v>
      </c>
      <c r="C116" s="7" t="s">
        <v>608</v>
      </c>
      <c r="D116" s="7" t="s">
        <v>606</v>
      </c>
      <c r="E116" s="24">
        <v>42841</v>
      </c>
      <c r="F116" s="12">
        <f ca="1">DATEDIF(E116,TODAY(),"Y")</f>
        <v>6</v>
      </c>
      <c r="G116" s="13"/>
      <c r="H116" s="68">
        <v>109033</v>
      </c>
      <c r="I116" s="10">
        <v>2</v>
      </c>
      <c r="J116" s="66">
        <f>H116*$L$1+H116</f>
        <v>112118.6339</v>
      </c>
      <c r="K116" s="15"/>
    </row>
    <row r="117" spans="1:11" x14ac:dyDescent="0.3">
      <c r="A117" s="7" t="s">
        <v>739</v>
      </c>
      <c r="B117" s="10" t="s">
        <v>596</v>
      </c>
      <c r="C117" s="7" t="s">
        <v>613</v>
      </c>
      <c r="D117" s="7" t="s">
        <v>622</v>
      </c>
      <c r="E117" s="24">
        <v>42875</v>
      </c>
      <c r="F117" s="12">
        <f ca="1">DATEDIF(E117,TODAY(),"Y")</f>
        <v>6</v>
      </c>
      <c r="G117" s="13"/>
      <c r="H117" s="68">
        <v>38756</v>
      </c>
      <c r="I117" s="10">
        <v>5</v>
      </c>
      <c r="J117" s="66">
        <f>H117*$L$1+H117</f>
        <v>39852.794800000003</v>
      </c>
      <c r="K117" s="15"/>
    </row>
    <row r="118" spans="1:11" x14ac:dyDescent="0.3">
      <c r="A118" s="7" t="s">
        <v>740</v>
      </c>
      <c r="B118" s="10" t="s">
        <v>596</v>
      </c>
      <c r="C118" s="7" t="s">
        <v>663</v>
      </c>
      <c r="D118" s="7" t="s">
        <v>614</v>
      </c>
      <c r="E118" s="24">
        <v>43476</v>
      </c>
      <c r="F118" s="12">
        <f ca="1">DATEDIF(E118,TODAY(),"Y")</f>
        <v>4</v>
      </c>
      <c r="G118" s="13" t="s">
        <v>594</v>
      </c>
      <c r="H118" s="68">
        <v>16253</v>
      </c>
      <c r="I118" s="10">
        <v>3</v>
      </c>
      <c r="J118" s="66">
        <f>H118*$L$1+H118</f>
        <v>16712.959900000002</v>
      </c>
      <c r="K118" s="15"/>
    </row>
    <row r="119" spans="1:11" x14ac:dyDescent="0.3">
      <c r="A119" s="7" t="s">
        <v>741</v>
      </c>
      <c r="B119" s="10" t="s">
        <v>591</v>
      </c>
      <c r="C119" s="7" t="s">
        <v>620</v>
      </c>
      <c r="D119" s="7" t="s">
        <v>614</v>
      </c>
      <c r="E119" s="24">
        <v>43297</v>
      </c>
      <c r="F119" s="12">
        <f ca="1">DATEDIF(E119,TODAY(),"Y")</f>
        <v>5</v>
      </c>
      <c r="G119" s="13"/>
      <c r="H119" s="68">
        <v>22397</v>
      </c>
      <c r="I119" s="10">
        <v>5</v>
      </c>
      <c r="J119" s="66">
        <f>H119*$L$1+H119</f>
        <v>23030.8351</v>
      </c>
      <c r="K119" s="15"/>
    </row>
    <row r="120" spans="1:11" x14ac:dyDescent="0.3">
      <c r="A120" s="7" t="s">
        <v>742</v>
      </c>
      <c r="B120" s="10" t="s">
        <v>617</v>
      </c>
      <c r="C120" s="7" t="s">
        <v>592</v>
      </c>
      <c r="D120" s="7" t="s">
        <v>593</v>
      </c>
      <c r="E120" s="24">
        <v>43827</v>
      </c>
      <c r="F120" s="12">
        <f ca="1">DATEDIF(E120,TODAY(),"Y")</f>
        <v>3</v>
      </c>
      <c r="G120" s="13" t="s">
        <v>601</v>
      </c>
      <c r="H120" s="68">
        <v>44675</v>
      </c>
      <c r="I120" s="10">
        <v>5</v>
      </c>
      <c r="J120" s="66">
        <f>H120*$L$1+H120</f>
        <v>45939.302499999998</v>
      </c>
      <c r="K120" s="15"/>
    </row>
    <row r="121" spans="1:11" x14ac:dyDescent="0.3">
      <c r="A121" s="7" t="s">
        <v>743</v>
      </c>
      <c r="B121" s="10" t="s">
        <v>596</v>
      </c>
      <c r="C121" s="7" t="s">
        <v>696</v>
      </c>
      <c r="D121" s="7" t="s">
        <v>593</v>
      </c>
      <c r="E121" s="24">
        <v>42872</v>
      </c>
      <c r="F121" s="12">
        <f ca="1">DATEDIF(E121,TODAY(),"Y")</f>
        <v>6</v>
      </c>
      <c r="G121" s="13" t="s">
        <v>615</v>
      </c>
      <c r="H121" s="68">
        <v>53945</v>
      </c>
      <c r="I121" s="10">
        <v>5</v>
      </c>
      <c r="J121" s="66">
        <f>H121*$L$1+H121</f>
        <v>55471.643499999998</v>
      </c>
      <c r="K121" s="15"/>
    </row>
    <row r="122" spans="1:11" x14ac:dyDescent="0.3">
      <c r="A122" s="7" t="s">
        <v>744</v>
      </c>
      <c r="B122" s="10" t="s">
        <v>596</v>
      </c>
      <c r="C122" s="7" t="s">
        <v>649</v>
      </c>
      <c r="D122" s="7" t="s">
        <v>593</v>
      </c>
      <c r="E122" s="24">
        <v>40021</v>
      </c>
      <c r="F122" s="12">
        <f ca="1">DATEDIF(E122,TODAY(),"Y")</f>
        <v>14</v>
      </c>
      <c r="G122" s="13" t="s">
        <v>594</v>
      </c>
      <c r="H122" s="68">
        <v>89482</v>
      </c>
      <c r="I122" s="10">
        <v>3</v>
      </c>
      <c r="J122" s="66">
        <f>H122*$L$1+H122</f>
        <v>92014.340599999996</v>
      </c>
      <c r="K122" s="15"/>
    </row>
    <row r="123" spans="1:11" x14ac:dyDescent="0.3">
      <c r="A123" s="7" t="s">
        <v>745</v>
      </c>
      <c r="B123" s="10" t="s">
        <v>617</v>
      </c>
      <c r="C123" s="7" t="s">
        <v>598</v>
      </c>
      <c r="D123" s="7" t="s">
        <v>593</v>
      </c>
      <c r="E123" s="24">
        <v>40595</v>
      </c>
      <c r="F123" s="12">
        <f ca="1">DATEDIF(E123,TODAY(),"Y")</f>
        <v>12</v>
      </c>
      <c r="G123" s="13" t="s">
        <v>601</v>
      </c>
      <c r="H123" s="68">
        <v>38105</v>
      </c>
      <c r="I123" s="10">
        <v>4</v>
      </c>
      <c r="J123" s="66">
        <f>H123*$L$1+H123</f>
        <v>39183.371500000001</v>
      </c>
      <c r="K123" s="15"/>
    </row>
    <row r="124" spans="1:11" x14ac:dyDescent="0.3">
      <c r="A124" s="7" t="s">
        <v>746</v>
      </c>
      <c r="B124" s="10" t="s">
        <v>596</v>
      </c>
      <c r="C124" s="7" t="s">
        <v>627</v>
      </c>
      <c r="D124" s="7" t="s">
        <v>622</v>
      </c>
      <c r="E124" s="24">
        <v>44168</v>
      </c>
      <c r="F124" s="12">
        <f ca="1">DATEDIF(E124,TODAY(),"Y")</f>
        <v>2</v>
      </c>
      <c r="G124" s="13"/>
      <c r="H124" s="68">
        <v>27286</v>
      </c>
      <c r="I124" s="10">
        <v>3</v>
      </c>
      <c r="J124" s="66">
        <f>H124*$L$1+H124</f>
        <v>28058.193800000001</v>
      </c>
      <c r="K124" s="15"/>
    </row>
    <row r="125" spans="1:11" x14ac:dyDescent="0.3">
      <c r="A125" s="7" t="s">
        <v>747</v>
      </c>
      <c r="B125" s="10" t="s">
        <v>603</v>
      </c>
      <c r="C125" s="7" t="s">
        <v>620</v>
      </c>
      <c r="D125" s="7" t="s">
        <v>593</v>
      </c>
      <c r="E125" s="24">
        <v>40126</v>
      </c>
      <c r="F125" s="12">
        <f ca="1">DATEDIF(E125,TODAY(),"Y")</f>
        <v>14</v>
      </c>
      <c r="G125" s="13" t="s">
        <v>601</v>
      </c>
      <c r="H125" s="68">
        <v>47162</v>
      </c>
      <c r="I125" s="10">
        <v>1</v>
      </c>
      <c r="J125" s="66">
        <f>H125*$L$1+H125</f>
        <v>48496.684600000001</v>
      </c>
      <c r="K125" s="15"/>
    </row>
    <row r="126" spans="1:11" x14ac:dyDescent="0.3">
      <c r="A126" s="7" t="s">
        <v>748</v>
      </c>
      <c r="B126" s="10" t="s">
        <v>591</v>
      </c>
      <c r="C126" s="7" t="s">
        <v>592</v>
      </c>
      <c r="D126" s="7" t="s">
        <v>606</v>
      </c>
      <c r="E126" s="24">
        <v>44763</v>
      </c>
      <c r="F126" s="12">
        <f ca="1">DATEDIF(E126,TODAY(),"Y")</f>
        <v>1</v>
      </c>
      <c r="G126" s="13"/>
      <c r="H126" s="68">
        <v>62390</v>
      </c>
      <c r="I126" s="10">
        <v>3</v>
      </c>
      <c r="J126" s="66">
        <f>H126*$L$1+H126</f>
        <v>64155.637000000002</v>
      </c>
      <c r="K126" s="15"/>
    </row>
    <row r="127" spans="1:11" x14ac:dyDescent="0.3">
      <c r="A127" s="7" t="s">
        <v>749</v>
      </c>
      <c r="B127" s="10" t="s">
        <v>641</v>
      </c>
      <c r="C127" s="7" t="s">
        <v>598</v>
      </c>
      <c r="D127" s="7" t="s">
        <v>593</v>
      </c>
      <c r="E127" s="24">
        <v>42381</v>
      </c>
      <c r="F127" s="12">
        <f ca="1">DATEDIF(E127,TODAY(),"Y")</f>
        <v>7</v>
      </c>
      <c r="G127" s="13" t="s">
        <v>611</v>
      </c>
      <c r="H127" s="68">
        <v>64392</v>
      </c>
      <c r="I127" s="10">
        <v>4</v>
      </c>
      <c r="J127" s="66">
        <f>H127*$L$1+H127</f>
        <v>66214.293600000005</v>
      </c>
      <c r="K127" s="15"/>
    </row>
    <row r="128" spans="1:11" x14ac:dyDescent="0.3">
      <c r="A128" s="7" t="s">
        <v>750</v>
      </c>
      <c r="B128" s="10" t="s">
        <v>619</v>
      </c>
      <c r="C128" s="7" t="s">
        <v>608</v>
      </c>
      <c r="D128" s="7" t="s">
        <v>606</v>
      </c>
      <c r="E128" s="24">
        <v>42697</v>
      </c>
      <c r="F128" s="12">
        <f ca="1">DATEDIF(E128,TODAY(),"Y")</f>
        <v>7</v>
      </c>
      <c r="G128" s="13"/>
      <c r="H128" s="68">
        <v>118171</v>
      </c>
      <c r="I128" s="10">
        <v>3</v>
      </c>
      <c r="J128" s="66">
        <f>H128*$L$1+H128</f>
        <v>121515.2393</v>
      </c>
      <c r="K128" s="15"/>
    </row>
    <row r="129" spans="1:11" x14ac:dyDescent="0.3">
      <c r="A129" s="7" t="s">
        <v>751</v>
      </c>
      <c r="B129" s="10" t="s">
        <v>591</v>
      </c>
      <c r="C129" s="7" t="s">
        <v>665</v>
      </c>
      <c r="D129" s="7" t="s">
        <v>593</v>
      </c>
      <c r="E129" s="24">
        <v>44269</v>
      </c>
      <c r="F129" s="12">
        <f ca="1">DATEDIF(E129,TODAY(),"Y")</f>
        <v>2</v>
      </c>
      <c r="G129" s="13" t="s">
        <v>1394</v>
      </c>
      <c r="H129" s="68">
        <v>113728</v>
      </c>
      <c r="I129" s="10">
        <v>4</v>
      </c>
      <c r="J129" s="66">
        <f>H129*$L$1+H129</f>
        <v>116946.5024</v>
      </c>
      <c r="K129" s="15"/>
    </row>
    <row r="130" spans="1:11" x14ac:dyDescent="0.3">
      <c r="A130" s="7" t="s">
        <v>752</v>
      </c>
      <c r="B130" s="10" t="s">
        <v>603</v>
      </c>
      <c r="C130" s="7" t="s">
        <v>613</v>
      </c>
      <c r="D130" s="7" t="s">
        <v>593</v>
      </c>
      <c r="E130" s="24">
        <v>42405</v>
      </c>
      <c r="F130" s="12">
        <f ca="1">DATEDIF(E130,TODAY(),"Y")</f>
        <v>7</v>
      </c>
      <c r="G130" s="13" t="s">
        <v>1393</v>
      </c>
      <c r="H130" s="68">
        <v>65875</v>
      </c>
      <c r="I130" s="10">
        <v>4</v>
      </c>
      <c r="J130" s="66">
        <f>H130*$L$1+H130</f>
        <v>67739.262499999997</v>
      </c>
      <c r="K130" s="15"/>
    </row>
    <row r="131" spans="1:11" x14ac:dyDescent="0.3">
      <c r="A131" s="7" t="s">
        <v>753</v>
      </c>
      <c r="B131" s="10" t="s">
        <v>591</v>
      </c>
      <c r="C131" s="7" t="s">
        <v>620</v>
      </c>
      <c r="D131" s="7" t="s">
        <v>606</v>
      </c>
      <c r="E131" s="24">
        <v>40342</v>
      </c>
      <c r="F131" s="12">
        <f ca="1">DATEDIF(E131,TODAY(),"Y")</f>
        <v>13</v>
      </c>
      <c r="G131" s="13"/>
      <c r="H131" s="68">
        <v>99085</v>
      </c>
      <c r="I131" s="10">
        <v>4</v>
      </c>
      <c r="J131" s="66">
        <f>H131*$L$1+H131</f>
        <v>101889.10550000001</v>
      </c>
      <c r="K131" s="15"/>
    </row>
    <row r="132" spans="1:11" x14ac:dyDescent="0.3">
      <c r="A132" s="7" t="s">
        <v>754</v>
      </c>
      <c r="B132" s="10" t="s">
        <v>591</v>
      </c>
      <c r="C132" s="7" t="s">
        <v>625</v>
      </c>
      <c r="D132" s="7" t="s">
        <v>593</v>
      </c>
      <c r="E132" s="24">
        <v>44803</v>
      </c>
      <c r="F132" s="12">
        <f ca="1">DATEDIF(E132,TODAY(),"Y")</f>
        <v>1</v>
      </c>
      <c r="G132" s="13" t="s">
        <v>1394</v>
      </c>
      <c r="H132" s="68">
        <v>59478</v>
      </c>
      <c r="I132" s="10">
        <v>2</v>
      </c>
      <c r="J132" s="66">
        <f>H132*$L$1+H132</f>
        <v>61161.227400000003</v>
      </c>
      <c r="K132" s="15"/>
    </row>
    <row r="133" spans="1:11" x14ac:dyDescent="0.3">
      <c r="A133" s="7" t="s">
        <v>755</v>
      </c>
      <c r="B133" s="10" t="s">
        <v>617</v>
      </c>
      <c r="C133" s="7" t="s">
        <v>756</v>
      </c>
      <c r="D133" s="7" t="s">
        <v>614</v>
      </c>
      <c r="E133" s="24">
        <v>39990</v>
      </c>
      <c r="F133" s="12">
        <f ca="1">DATEDIF(E133,TODAY(),"Y")</f>
        <v>14</v>
      </c>
      <c r="G133" s="13" t="s">
        <v>594</v>
      </c>
      <c r="H133" s="68">
        <v>20861</v>
      </c>
      <c r="I133" s="10">
        <v>3</v>
      </c>
      <c r="J133" s="66">
        <f>H133*$L$1+H133</f>
        <v>21451.366300000002</v>
      </c>
      <c r="K133" s="15"/>
    </row>
    <row r="134" spans="1:11" x14ac:dyDescent="0.3">
      <c r="A134" s="7" t="s">
        <v>757</v>
      </c>
      <c r="B134" s="10" t="s">
        <v>641</v>
      </c>
      <c r="C134" s="7" t="s">
        <v>608</v>
      </c>
      <c r="D134" s="7" t="s">
        <v>606</v>
      </c>
      <c r="E134" s="24">
        <v>44273</v>
      </c>
      <c r="F134" s="12">
        <f ca="1">DATEDIF(E134,TODAY(),"Y")</f>
        <v>2</v>
      </c>
      <c r="G134" s="13"/>
      <c r="H134" s="68">
        <v>21885</v>
      </c>
      <c r="I134" s="10">
        <v>2</v>
      </c>
      <c r="J134" s="66">
        <f>H134*$L$1+H134</f>
        <v>22504.345499999999</v>
      </c>
      <c r="K134" s="15"/>
    </row>
    <row r="135" spans="1:11" x14ac:dyDescent="0.3">
      <c r="A135" s="7" t="s">
        <v>758</v>
      </c>
      <c r="B135" s="10" t="s">
        <v>591</v>
      </c>
      <c r="C135" s="7" t="s">
        <v>608</v>
      </c>
      <c r="D135" s="7" t="s">
        <v>593</v>
      </c>
      <c r="E135" s="24">
        <v>42844</v>
      </c>
      <c r="F135" s="12">
        <f ca="1">DATEDIF(E135,TODAY(),"Y")</f>
        <v>6</v>
      </c>
      <c r="G135" s="13" t="s">
        <v>594</v>
      </c>
      <c r="H135" s="68">
        <v>65895</v>
      </c>
      <c r="I135" s="10">
        <v>2</v>
      </c>
      <c r="J135" s="66">
        <f>H135*$L$1+H135</f>
        <v>67759.828500000003</v>
      </c>
      <c r="K135" s="15"/>
    </row>
    <row r="136" spans="1:11" x14ac:dyDescent="0.3">
      <c r="A136" s="7" t="s">
        <v>759</v>
      </c>
      <c r="B136" s="10" t="s">
        <v>591</v>
      </c>
      <c r="C136" s="7" t="s">
        <v>592</v>
      </c>
      <c r="D136" s="7" t="s">
        <v>593</v>
      </c>
      <c r="E136" s="24">
        <v>44019</v>
      </c>
      <c r="F136" s="12">
        <f ca="1">DATEDIF(E136,TODAY(),"Y")</f>
        <v>3</v>
      </c>
      <c r="G136" s="13" t="s">
        <v>594</v>
      </c>
      <c r="H136" s="68">
        <v>88764</v>
      </c>
      <c r="I136" s="10">
        <v>2</v>
      </c>
      <c r="J136" s="66">
        <f>H136*$L$1+H136</f>
        <v>91276.021200000003</v>
      </c>
      <c r="K136" s="15"/>
    </row>
    <row r="137" spans="1:11" x14ac:dyDescent="0.3">
      <c r="A137" s="7" t="s">
        <v>760</v>
      </c>
      <c r="B137" s="10" t="s">
        <v>603</v>
      </c>
      <c r="C137" s="7" t="s">
        <v>608</v>
      </c>
      <c r="D137" s="7" t="s">
        <v>606</v>
      </c>
      <c r="E137" s="24">
        <v>43869</v>
      </c>
      <c r="F137" s="12">
        <f ca="1">DATEDIF(E137,TODAY(),"Y")</f>
        <v>3</v>
      </c>
      <c r="G137" s="13"/>
      <c r="H137" s="68">
        <v>82314</v>
      </c>
      <c r="I137" s="10">
        <v>2</v>
      </c>
      <c r="J137" s="66">
        <f>H137*$L$1+H137</f>
        <v>84643.486199999999</v>
      </c>
      <c r="K137" s="15"/>
    </row>
    <row r="138" spans="1:11" x14ac:dyDescent="0.3">
      <c r="A138" s="7" t="s">
        <v>761</v>
      </c>
      <c r="B138" s="10" t="s">
        <v>591</v>
      </c>
      <c r="C138" s="7" t="s">
        <v>608</v>
      </c>
      <c r="D138" s="7" t="s">
        <v>593</v>
      </c>
      <c r="E138" s="24">
        <v>40047</v>
      </c>
      <c r="F138" s="12">
        <f ca="1">DATEDIF(E138,TODAY(),"Y")</f>
        <v>14</v>
      </c>
      <c r="G138" s="13" t="s">
        <v>1394</v>
      </c>
      <c r="H138" s="68">
        <v>31335</v>
      </c>
      <c r="I138" s="10">
        <v>3</v>
      </c>
      <c r="J138" s="66">
        <f>H138*$L$1+H138</f>
        <v>32221.780500000001</v>
      </c>
      <c r="K138" s="15"/>
    </row>
    <row r="139" spans="1:11" x14ac:dyDescent="0.3">
      <c r="A139" s="7" t="s">
        <v>762</v>
      </c>
      <c r="B139" s="10" t="s">
        <v>596</v>
      </c>
      <c r="C139" s="7" t="s">
        <v>608</v>
      </c>
      <c r="D139" s="7" t="s">
        <v>606</v>
      </c>
      <c r="E139" s="24">
        <v>42332</v>
      </c>
      <c r="F139" s="12">
        <f ca="1">DATEDIF(E139,TODAY(),"Y")</f>
        <v>8</v>
      </c>
      <c r="G139" s="13"/>
      <c r="H139" s="68">
        <v>104884</v>
      </c>
      <c r="I139" s="10">
        <v>2</v>
      </c>
      <c r="J139" s="66">
        <f>H139*$L$1+H139</f>
        <v>107852.2172</v>
      </c>
      <c r="K139" s="15"/>
    </row>
    <row r="140" spans="1:11" x14ac:dyDescent="0.3">
      <c r="A140" s="7" t="s">
        <v>763</v>
      </c>
      <c r="B140" s="10" t="s">
        <v>641</v>
      </c>
      <c r="C140" s="7" t="s">
        <v>608</v>
      </c>
      <c r="D140" s="7" t="s">
        <v>593</v>
      </c>
      <c r="E140" s="24">
        <v>43887</v>
      </c>
      <c r="F140" s="12">
        <f ca="1">DATEDIF(E140,TODAY(),"Y")</f>
        <v>3</v>
      </c>
      <c r="G140" s="13" t="s">
        <v>599</v>
      </c>
      <c r="H140" s="68">
        <v>109220</v>
      </c>
      <c r="I140" s="10">
        <v>5</v>
      </c>
      <c r="J140" s="66">
        <f>H140*$L$1+H140</f>
        <v>112310.92600000001</v>
      </c>
      <c r="K140" s="15"/>
    </row>
    <row r="141" spans="1:11" x14ac:dyDescent="0.3">
      <c r="A141" s="7" t="s">
        <v>764</v>
      </c>
      <c r="B141" s="10" t="s">
        <v>603</v>
      </c>
      <c r="C141" s="7" t="s">
        <v>608</v>
      </c>
      <c r="D141" s="7" t="s">
        <v>606</v>
      </c>
      <c r="E141" s="24">
        <v>39542</v>
      </c>
      <c r="F141" s="19">
        <f ca="1">DATEDIF(E141,TODAY(),"Y")</f>
        <v>15</v>
      </c>
      <c r="G141" s="20"/>
      <c r="H141" s="68">
        <v>46257</v>
      </c>
      <c r="I141" s="10">
        <v>4</v>
      </c>
      <c r="J141" s="66">
        <f>H141*$L$1+H141</f>
        <v>47566.073100000001</v>
      </c>
      <c r="K141" s="15"/>
    </row>
    <row r="142" spans="1:11" x14ac:dyDescent="0.3">
      <c r="A142" s="7" t="s">
        <v>765</v>
      </c>
      <c r="B142" s="10" t="s">
        <v>596</v>
      </c>
      <c r="C142" s="7" t="s">
        <v>653</v>
      </c>
      <c r="D142" s="7" t="s">
        <v>593</v>
      </c>
      <c r="E142" s="24">
        <v>44231</v>
      </c>
      <c r="F142" s="12">
        <f ca="1">DATEDIF(E142,TODAY(),"Y")</f>
        <v>2</v>
      </c>
      <c r="G142" s="13" t="s">
        <v>599</v>
      </c>
      <c r="H142" s="68">
        <v>21300</v>
      </c>
      <c r="I142" s="10">
        <v>3</v>
      </c>
      <c r="J142" s="66">
        <f>H142*$L$1+H142</f>
        <v>21902.79</v>
      </c>
      <c r="K142" s="15"/>
    </row>
    <row r="143" spans="1:11" x14ac:dyDescent="0.3">
      <c r="A143" s="7" t="s">
        <v>766</v>
      </c>
      <c r="B143" s="10" t="s">
        <v>641</v>
      </c>
      <c r="C143" s="7" t="s">
        <v>665</v>
      </c>
      <c r="D143" s="7" t="s">
        <v>606</v>
      </c>
      <c r="E143" s="24">
        <v>42839</v>
      </c>
      <c r="F143" s="12">
        <f ca="1">DATEDIF(E143,TODAY(),"Y")</f>
        <v>6</v>
      </c>
      <c r="G143" s="13"/>
      <c r="H143" s="68">
        <v>60874</v>
      </c>
      <c r="I143" s="10">
        <v>5</v>
      </c>
      <c r="J143" s="66">
        <f>H143*$L$1+H143</f>
        <v>62596.734199999999</v>
      </c>
      <c r="K143" s="15"/>
    </row>
    <row r="144" spans="1:11" x14ac:dyDescent="0.3">
      <c r="A144" s="7" t="s">
        <v>767</v>
      </c>
      <c r="B144" s="10" t="s">
        <v>619</v>
      </c>
      <c r="C144" s="7" t="s">
        <v>625</v>
      </c>
      <c r="D144" s="7" t="s">
        <v>606</v>
      </c>
      <c r="E144" s="24">
        <v>44257</v>
      </c>
      <c r="F144" s="12">
        <f ca="1">DATEDIF(E144,TODAY(),"Y")</f>
        <v>2</v>
      </c>
      <c r="G144" s="13"/>
      <c r="H144" s="68">
        <v>53546</v>
      </c>
      <c r="I144" s="10">
        <v>5</v>
      </c>
      <c r="J144" s="66">
        <f>H144*$L$1+H144</f>
        <v>55061.351799999997</v>
      </c>
      <c r="K144" s="15"/>
    </row>
    <row r="145" spans="1:11" x14ac:dyDescent="0.3">
      <c r="A145" s="7" t="s">
        <v>768</v>
      </c>
      <c r="B145" s="10" t="s">
        <v>591</v>
      </c>
      <c r="C145" s="7" t="s">
        <v>592</v>
      </c>
      <c r="D145" s="7" t="s">
        <v>593</v>
      </c>
      <c r="E145" s="24">
        <v>43976</v>
      </c>
      <c r="F145" s="12">
        <f ca="1">DATEDIF(E145,TODAY(),"Y")</f>
        <v>3</v>
      </c>
      <c r="G145" s="13" t="s">
        <v>615</v>
      </c>
      <c r="H145" s="68">
        <v>96691</v>
      </c>
      <c r="I145" s="10">
        <v>5</v>
      </c>
      <c r="J145" s="66">
        <f>H145*$L$1+H145</f>
        <v>99427.355299999996</v>
      </c>
      <c r="K145" s="15"/>
    </row>
    <row r="146" spans="1:11" x14ac:dyDescent="0.3">
      <c r="A146" s="7" t="s">
        <v>769</v>
      </c>
      <c r="B146" s="10" t="s">
        <v>619</v>
      </c>
      <c r="C146" s="7" t="s">
        <v>610</v>
      </c>
      <c r="D146" s="7" t="s">
        <v>606</v>
      </c>
      <c r="E146" s="24">
        <v>43743</v>
      </c>
      <c r="F146" s="12">
        <f ca="1">DATEDIF(E146,TODAY(),"Y")</f>
        <v>4</v>
      </c>
      <c r="G146" s="13"/>
      <c r="H146" s="68">
        <v>33576</v>
      </c>
      <c r="I146" s="10">
        <v>5</v>
      </c>
      <c r="J146" s="66">
        <f>H146*$L$1+H146</f>
        <v>34526.200799999999</v>
      </c>
      <c r="K146" s="15"/>
    </row>
    <row r="147" spans="1:11" x14ac:dyDescent="0.3">
      <c r="A147" s="7" t="s">
        <v>770</v>
      </c>
      <c r="B147" s="10" t="s">
        <v>596</v>
      </c>
      <c r="C147" s="7" t="s">
        <v>756</v>
      </c>
      <c r="D147" s="7" t="s">
        <v>593</v>
      </c>
      <c r="E147" s="24">
        <v>42552</v>
      </c>
      <c r="F147" s="12">
        <f ca="1">DATEDIF(E147,TODAY(),"Y")</f>
        <v>7</v>
      </c>
      <c r="G147" s="13" t="s">
        <v>601</v>
      </c>
      <c r="H147" s="68">
        <v>56844</v>
      </c>
      <c r="I147" s="10">
        <v>2</v>
      </c>
      <c r="J147" s="66">
        <f>H147*$L$1+H147</f>
        <v>58452.6852</v>
      </c>
      <c r="K147" s="15"/>
    </row>
    <row r="148" spans="1:11" x14ac:dyDescent="0.3">
      <c r="A148" s="7" t="s">
        <v>771</v>
      </c>
      <c r="B148" s="10" t="s">
        <v>619</v>
      </c>
      <c r="C148" s="7" t="s">
        <v>608</v>
      </c>
      <c r="D148" s="7" t="s">
        <v>593</v>
      </c>
      <c r="E148" s="24">
        <v>40295</v>
      </c>
      <c r="F148" s="12">
        <f ca="1">DATEDIF(E148,TODAY(),"Y")</f>
        <v>13</v>
      </c>
      <c r="G148" s="13" t="s">
        <v>611</v>
      </c>
      <c r="H148" s="68">
        <v>119062</v>
      </c>
      <c r="I148" s="10">
        <v>5</v>
      </c>
      <c r="J148" s="66">
        <f>H148*$L$1+H148</f>
        <v>122431.4546</v>
      </c>
      <c r="K148" s="15"/>
    </row>
    <row r="149" spans="1:11" x14ac:dyDescent="0.3">
      <c r="A149" s="7" t="s">
        <v>772</v>
      </c>
      <c r="B149" s="10" t="s">
        <v>596</v>
      </c>
      <c r="C149" s="7" t="s">
        <v>625</v>
      </c>
      <c r="D149" s="7" t="s">
        <v>606</v>
      </c>
      <c r="E149" s="24">
        <v>43831</v>
      </c>
      <c r="F149" s="12">
        <f ca="1">DATEDIF(E149,TODAY(),"Y")</f>
        <v>3</v>
      </c>
      <c r="G149" s="13"/>
      <c r="H149" s="68">
        <v>64771</v>
      </c>
      <c r="I149" s="10">
        <v>3</v>
      </c>
      <c r="J149" s="66">
        <f>H149*$L$1+H149</f>
        <v>66604.0193</v>
      </c>
      <c r="K149" s="15"/>
    </row>
    <row r="150" spans="1:11" x14ac:dyDescent="0.3">
      <c r="A150" s="7" t="s">
        <v>773</v>
      </c>
      <c r="B150" s="10" t="s">
        <v>591</v>
      </c>
      <c r="C150" s="7" t="s">
        <v>625</v>
      </c>
      <c r="D150" s="7" t="s">
        <v>593</v>
      </c>
      <c r="E150" s="24">
        <v>39822</v>
      </c>
      <c r="F150" s="12">
        <f ca="1">DATEDIF(E150,TODAY(),"Y")</f>
        <v>14</v>
      </c>
      <c r="G150" s="13" t="s">
        <v>594</v>
      </c>
      <c r="H150" s="68">
        <v>77685</v>
      </c>
      <c r="I150" s="10">
        <v>5</v>
      </c>
      <c r="J150" s="66">
        <f>H150*$L$1+H150</f>
        <v>79883.485499999995</v>
      </c>
      <c r="K150" s="15"/>
    </row>
    <row r="151" spans="1:11" x14ac:dyDescent="0.3">
      <c r="A151" s="7" t="s">
        <v>774</v>
      </c>
      <c r="B151" s="10" t="s">
        <v>591</v>
      </c>
      <c r="C151" s="7" t="s">
        <v>653</v>
      </c>
      <c r="D151" s="7" t="s">
        <v>622</v>
      </c>
      <c r="E151" s="24">
        <v>39664</v>
      </c>
      <c r="F151" s="12">
        <f ca="1">DATEDIF(E151,TODAY(),"Y")</f>
        <v>15</v>
      </c>
      <c r="G151" s="13"/>
      <c r="H151" s="68">
        <v>39278</v>
      </c>
      <c r="I151" s="10">
        <v>1</v>
      </c>
      <c r="J151" s="66">
        <f>H151*$L$1+H151</f>
        <v>40389.5674</v>
      </c>
      <c r="K151" s="15"/>
    </row>
    <row r="152" spans="1:11" x14ac:dyDescent="0.3">
      <c r="A152" s="7" t="s">
        <v>775</v>
      </c>
      <c r="B152" s="10" t="s">
        <v>641</v>
      </c>
      <c r="C152" s="7" t="s">
        <v>625</v>
      </c>
      <c r="D152" s="7" t="s">
        <v>614</v>
      </c>
      <c r="E152" s="24">
        <v>40981</v>
      </c>
      <c r="F152" s="12">
        <f ca="1">DATEDIF(E152,TODAY(),"Y")</f>
        <v>11</v>
      </c>
      <c r="G152" s="13"/>
      <c r="H152" s="68">
        <v>26567</v>
      </c>
      <c r="I152" s="10">
        <v>3</v>
      </c>
      <c r="J152" s="66">
        <f>H152*$L$1+H152</f>
        <v>27318.846099999999</v>
      </c>
      <c r="K152" s="15"/>
    </row>
    <row r="153" spans="1:11" x14ac:dyDescent="0.3">
      <c r="A153" s="7" t="s">
        <v>776</v>
      </c>
      <c r="B153" s="10" t="s">
        <v>596</v>
      </c>
      <c r="C153" s="7" t="s">
        <v>598</v>
      </c>
      <c r="D153" s="7" t="s">
        <v>614</v>
      </c>
      <c r="E153" s="24">
        <v>40200</v>
      </c>
      <c r="F153" s="12">
        <f ca="1">DATEDIF(E153,TODAY(),"Y")</f>
        <v>13</v>
      </c>
      <c r="G153" s="13"/>
      <c r="H153" s="68">
        <v>17569</v>
      </c>
      <c r="I153" s="10">
        <v>1</v>
      </c>
      <c r="J153" s="66">
        <f>H153*$L$1+H153</f>
        <v>18066.202700000002</v>
      </c>
      <c r="K153" s="15"/>
    </row>
    <row r="154" spans="1:11" x14ac:dyDescent="0.3">
      <c r="A154" s="7" t="s">
        <v>777</v>
      </c>
      <c r="B154" s="10" t="s">
        <v>596</v>
      </c>
      <c r="C154" s="7" t="s">
        <v>665</v>
      </c>
      <c r="D154" s="7" t="s">
        <v>593</v>
      </c>
      <c r="E154" s="24">
        <v>43200</v>
      </c>
      <c r="F154" s="12">
        <f ca="1">DATEDIF(E154,TODAY(),"Y")</f>
        <v>5</v>
      </c>
      <c r="G154" s="13" t="s">
        <v>611</v>
      </c>
      <c r="H154" s="68">
        <v>79880</v>
      </c>
      <c r="I154" s="10">
        <v>2</v>
      </c>
      <c r="J154" s="66">
        <f>H154*$L$1+H154</f>
        <v>82140.604000000007</v>
      </c>
      <c r="K154" s="15"/>
    </row>
    <row r="155" spans="1:11" x14ac:dyDescent="0.3">
      <c r="A155" s="7" t="s">
        <v>778</v>
      </c>
      <c r="B155" s="10" t="s">
        <v>596</v>
      </c>
      <c r="C155" s="7" t="s">
        <v>620</v>
      </c>
      <c r="D155" s="7" t="s">
        <v>614</v>
      </c>
      <c r="E155" s="24">
        <v>44356</v>
      </c>
      <c r="F155" s="12">
        <f ca="1">DATEDIF(E155,TODAY(),"Y")</f>
        <v>2</v>
      </c>
      <c r="G155" s="13" t="s">
        <v>615</v>
      </c>
      <c r="H155" s="68">
        <v>17789</v>
      </c>
      <c r="I155" s="10">
        <v>1</v>
      </c>
      <c r="J155" s="66">
        <f>H155*$L$1+H155</f>
        <v>18292.4287</v>
      </c>
      <c r="K155" s="15"/>
    </row>
    <row r="156" spans="1:11" x14ac:dyDescent="0.3">
      <c r="A156" s="7" t="s">
        <v>779</v>
      </c>
      <c r="B156" s="10" t="s">
        <v>591</v>
      </c>
      <c r="C156" s="7" t="s">
        <v>598</v>
      </c>
      <c r="D156" s="7" t="s">
        <v>614</v>
      </c>
      <c r="E156" s="24">
        <v>43106</v>
      </c>
      <c r="F156" s="12">
        <f ca="1">DATEDIF(E156,TODAY(),"Y")</f>
        <v>5</v>
      </c>
      <c r="G156" s="13"/>
      <c r="H156" s="68">
        <v>19764</v>
      </c>
      <c r="I156" s="10">
        <v>4</v>
      </c>
      <c r="J156" s="66">
        <f>H156*$L$1+H156</f>
        <v>20323.321199999998</v>
      </c>
      <c r="K156" s="15"/>
    </row>
    <row r="157" spans="1:11" x14ac:dyDescent="0.3">
      <c r="A157" s="7" t="s">
        <v>780</v>
      </c>
      <c r="B157" s="10" t="s">
        <v>603</v>
      </c>
      <c r="C157" s="7" t="s">
        <v>636</v>
      </c>
      <c r="D157" s="7" t="s">
        <v>606</v>
      </c>
      <c r="E157" s="24">
        <v>43250</v>
      </c>
      <c r="F157" s="12">
        <f ca="1">DATEDIF(E157,TODAY(),"Y")</f>
        <v>5</v>
      </c>
      <c r="G157" s="13"/>
      <c r="H157" s="68">
        <v>63946</v>
      </c>
      <c r="I157" s="10">
        <v>2</v>
      </c>
      <c r="J157" s="66">
        <f>H157*$L$1+H157</f>
        <v>65755.671799999996</v>
      </c>
      <c r="K157" s="15"/>
    </row>
    <row r="158" spans="1:11" x14ac:dyDescent="0.3">
      <c r="A158" s="7" t="s">
        <v>781</v>
      </c>
      <c r="B158" s="10" t="s">
        <v>591</v>
      </c>
      <c r="C158" s="7" t="s">
        <v>647</v>
      </c>
      <c r="D158" s="7" t="s">
        <v>606</v>
      </c>
      <c r="E158" s="24">
        <v>42835</v>
      </c>
      <c r="F158" s="12">
        <f ca="1">DATEDIF(E158,TODAY(),"Y")</f>
        <v>6</v>
      </c>
      <c r="G158" s="13"/>
      <c r="H158" s="68">
        <v>89004</v>
      </c>
      <c r="I158" s="10">
        <v>2</v>
      </c>
      <c r="J158" s="66">
        <f>H158*$L$1+H158</f>
        <v>91522.813200000004</v>
      </c>
      <c r="K158" s="15"/>
    </row>
    <row r="159" spans="1:11" x14ac:dyDescent="0.3">
      <c r="A159" s="7" t="s">
        <v>782</v>
      </c>
      <c r="B159" s="10" t="s">
        <v>591</v>
      </c>
      <c r="C159" s="7" t="s">
        <v>625</v>
      </c>
      <c r="D159" s="7" t="s">
        <v>593</v>
      </c>
      <c r="E159" s="24">
        <v>39874</v>
      </c>
      <c r="F159" s="12">
        <f ca="1">DATEDIF(E159,TODAY(),"Y")</f>
        <v>14</v>
      </c>
      <c r="G159" s="13" t="s">
        <v>599</v>
      </c>
      <c r="H159" s="68">
        <v>77127</v>
      </c>
      <c r="I159" s="10">
        <v>5</v>
      </c>
      <c r="J159" s="66">
        <f>H159*$L$1+H159</f>
        <v>79309.694099999993</v>
      </c>
      <c r="K159" s="15"/>
    </row>
    <row r="160" spans="1:11" x14ac:dyDescent="0.3">
      <c r="A160" s="7" t="s">
        <v>783</v>
      </c>
      <c r="B160" s="10" t="s">
        <v>591</v>
      </c>
      <c r="C160" s="7" t="s">
        <v>625</v>
      </c>
      <c r="D160" s="7" t="s">
        <v>593</v>
      </c>
      <c r="E160" s="24">
        <v>44145</v>
      </c>
      <c r="F160" s="12">
        <f ca="1">DATEDIF(E160,TODAY(),"Y")</f>
        <v>3</v>
      </c>
      <c r="G160" s="13" t="s">
        <v>594</v>
      </c>
      <c r="H160" s="68">
        <v>61699</v>
      </c>
      <c r="I160" s="10">
        <v>5</v>
      </c>
      <c r="J160" s="66">
        <f>H160*$L$1+H160</f>
        <v>63445.081700000002</v>
      </c>
      <c r="K160" s="15"/>
    </row>
    <row r="161" spans="1:11" x14ac:dyDescent="0.3">
      <c r="A161" s="7" t="s">
        <v>784</v>
      </c>
      <c r="B161" s="10" t="s">
        <v>619</v>
      </c>
      <c r="C161" s="7" t="s">
        <v>608</v>
      </c>
      <c r="D161" s="7" t="s">
        <v>606</v>
      </c>
      <c r="E161" s="24">
        <v>42721</v>
      </c>
      <c r="F161" s="12">
        <f ca="1">DATEDIF(E161,TODAY(),"Y")</f>
        <v>6</v>
      </c>
      <c r="G161" s="13"/>
      <c r="H161" s="68">
        <v>59903</v>
      </c>
      <c r="I161" s="10">
        <v>5</v>
      </c>
      <c r="J161" s="66">
        <f>H161*$L$1+H161</f>
        <v>61598.2549</v>
      </c>
      <c r="K161" s="15"/>
    </row>
    <row r="162" spans="1:11" x14ac:dyDescent="0.3">
      <c r="A162" s="7" t="s">
        <v>785</v>
      </c>
      <c r="B162" s="10" t="s">
        <v>596</v>
      </c>
      <c r="C162" s="7" t="s">
        <v>625</v>
      </c>
      <c r="D162" s="7" t="s">
        <v>593</v>
      </c>
      <c r="E162" s="24">
        <v>43910</v>
      </c>
      <c r="F162" s="12">
        <f ca="1">DATEDIF(E162,TODAY(),"Y")</f>
        <v>3</v>
      </c>
      <c r="G162" s="13" t="s">
        <v>611</v>
      </c>
      <c r="H162" s="68">
        <v>93738</v>
      </c>
      <c r="I162" s="10">
        <v>4</v>
      </c>
      <c r="J162" s="66">
        <f>H162*$L$1+H162</f>
        <v>96390.785399999993</v>
      </c>
      <c r="K162" s="15"/>
    </row>
    <row r="163" spans="1:11" x14ac:dyDescent="0.3">
      <c r="A163" s="7" t="s">
        <v>786</v>
      </c>
      <c r="B163" s="10" t="s">
        <v>603</v>
      </c>
      <c r="C163" s="7" t="s">
        <v>787</v>
      </c>
      <c r="D163" s="7" t="s">
        <v>606</v>
      </c>
      <c r="E163" s="24">
        <v>44201</v>
      </c>
      <c r="F163" s="12">
        <f ca="1">DATEDIF(E163,TODAY(),"Y")</f>
        <v>2</v>
      </c>
      <c r="G163" s="13"/>
      <c r="H163" s="68">
        <v>115045</v>
      </c>
      <c r="I163" s="10">
        <v>1</v>
      </c>
      <c r="J163" s="66">
        <f>H163*$L$1+H163</f>
        <v>118300.7735</v>
      </c>
      <c r="K163" s="15"/>
    </row>
    <row r="164" spans="1:11" x14ac:dyDescent="0.3">
      <c r="A164" s="7" t="s">
        <v>788</v>
      </c>
      <c r="B164" s="10" t="s">
        <v>596</v>
      </c>
      <c r="C164" s="7" t="s">
        <v>608</v>
      </c>
      <c r="D164" s="7" t="s">
        <v>593</v>
      </c>
      <c r="E164" s="24">
        <v>43655</v>
      </c>
      <c r="F164" s="12">
        <f ca="1">DATEDIF(E164,TODAY(),"Y")</f>
        <v>4</v>
      </c>
      <c r="G164" s="13" t="s">
        <v>601</v>
      </c>
      <c r="H164" s="68">
        <v>30843</v>
      </c>
      <c r="I164" s="10">
        <v>5</v>
      </c>
      <c r="J164" s="66">
        <f>H164*$L$1+H164</f>
        <v>31715.856899999999</v>
      </c>
      <c r="K164" s="15"/>
    </row>
    <row r="165" spans="1:11" x14ac:dyDescent="0.3">
      <c r="A165" s="7" t="s">
        <v>789</v>
      </c>
      <c r="B165" s="10" t="s">
        <v>591</v>
      </c>
      <c r="C165" s="7" t="s">
        <v>592</v>
      </c>
      <c r="D165" s="7" t="s">
        <v>606</v>
      </c>
      <c r="E165" s="24">
        <v>44085</v>
      </c>
      <c r="F165" s="12">
        <f ca="1">DATEDIF(E165,TODAY(),"Y")</f>
        <v>3</v>
      </c>
      <c r="G165" s="13"/>
      <c r="H165" s="68">
        <v>77313</v>
      </c>
      <c r="I165" s="10">
        <v>2</v>
      </c>
      <c r="J165" s="66">
        <f>H165*$L$1+H165</f>
        <v>79500.957899999994</v>
      </c>
      <c r="K165" s="15"/>
    </row>
    <row r="166" spans="1:11" x14ac:dyDescent="0.3">
      <c r="A166" s="7" t="s">
        <v>790</v>
      </c>
      <c r="B166" s="10" t="s">
        <v>641</v>
      </c>
      <c r="C166" s="7" t="s">
        <v>608</v>
      </c>
      <c r="D166" s="7" t="s">
        <v>593</v>
      </c>
      <c r="E166" s="24">
        <v>42734</v>
      </c>
      <c r="F166" s="12">
        <f ca="1">DATEDIF(E166,TODAY(),"Y")</f>
        <v>6</v>
      </c>
      <c r="G166" s="13" t="s">
        <v>601</v>
      </c>
      <c r="H166" s="68">
        <v>63321</v>
      </c>
      <c r="I166" s="10">
        <v>4</v>
      </c>
      <c r="J166" s="66">
        <f>H166*$L$1+H166</f>
        <v>65112.984299999996</v>
      </c>
      <c r="K166" s="15"/>
    </row>
    <row r="167" spans="1:11" x14ac:dyDescent="0.3">
      <c r="A167" s="7" t="s">
        <v>791</v>
      </c>
      <c r="B167" s="10" t="s">
        <v>591</v>
      </c>
      <c r="C167" s="7" t="s">
        <v>665</v>
      </c>
      <c r="D167" s="7" t="s">
        <v>593</v>
      </c>
      <c r="E167" s="24">
        <v>40533</v>
      </c>
      <c r="F167" s="12">
        <f ca="1">DATEDIF(E167,TODAY(),"Y")</f>
        <v>12</v>
      </c>
      <c r="G167" s="13" t="s">
        <v>599</v>
      </c>
      <c r="H167" s="68">
        <v>66407</v>
      </c>
      <c r="I167" s="10">
        <v>1</v>
      </c>
      <c r="J167" s="66">
        <f>H167*$L$1+H167</f>
        <v>68286.318100000004</v>
      </c>
      <c r="K167" s="15"/>
    </row>
    <row r="168" spans="1:11" x14ac:dyDescent="0.3">
      <c r="A168" s="7" t="s">
        <v>792</v>
      </c>
      <c r="B168" s="10" t="s">
        <v>591</v>
      </c>
      <c r="C168" s="7" t="s">
        <v>620</v>
      </c>
      <c r="D168" s="7" t="s">
        <v>593</v>
      </c>
      <c r="E168" s="24">
        <v>43232</v>
      </c>
      <c r="F168" s="12">
        <f ca="1">DATEDIF(E168,TODAY(),"Y")</f>
        <v>5</v>
      </c>
      <c r="G168" s="13" t="s">
        <v>599</v>
      </c>
      <c r="H168" s="68">
        <v>45858</v>
      </c>
      <c r="I168" s="10">
        <v>3</v>
      </c>
      <c r="J168" s="66">
        <f>H168*$L$1+H168</f>
        <v>47155.7814</v>
      </c>
      <c r="K168" s="15"/>
    </row>
    <row r="169" spans="1:11" x14ac:dyDescent="0.3">
      <c r="A169" s="7" t="s">
        <v>793</v>
      </c>
      <c r="B169" s="10" t="s">
        <v>596</v>
      </c>
      <c r="C169" s="7" t="s">
        <v>592</v>
      </c>
      <c r="D169" s="7" t="s">
        <v>606</v>
      </c>
      <c r="E169" s="24">
        <v>42606</v>
      </c>
      <c r="F169" s="12">
        <f ca="1">DATEDIF(E169,TODAY(),"Y")</f>
        <v>7</v>
      </c>
      <c r="G169" s="13"/>
      <c r="H169" s="68">
        <v>113449</v>
      </c>
      <c r="I169" s="10">
        <v>2</v>
      </c>
      <c r="J169" s="66">
        <f>H169*$L$1+H169</f>
        <v>116659.6067</v>
      </c>
      <c r="K169" s="15"/>
    </row>
    <row r="170" spans="1:11" x14ac:dyDescent="0.3">
      <c r="A170" s="7" t="s">
        <v>794</v>
      </c>
      <c r="B170" s="10" t="s">
        <v>596</v>
      </c>
      <c r="C170" s="7" t="s">
        <v>608</v>
      </c>
      <c r="D170" s="7" t="s">
        <v>606</v>
      </c>
      <c r="E170" s="24">
        <v>40925</v>
      </c>
      <c r="F170" s="12">
        <f ca="1">DATEDIF(E170,TODAY(),"Y")</f>
        <v>11</v>
      </c>
      <c r="G170" s="13"/>
      <c r="H170" s="68">
        <v>114220</v>
      </c>
      <c r="I170" s="10">
        <v>3</v>
      </c>
      <c r="J170" s="66">
        <f>H170*$L$1+H170</f>
        <v>117452.42600000001</v>
      </c>
      <c r="K170" s="15"/>
    </row>
    <row r="171" spans="1:11" x14ac:dyDescent="0.3">
      <c r="A171" s="7" t="s">
        <v>795</v>
      </c>
      <c r="B171" s="10" t="s">
        <v>591</v>
      </c>
      <c r="C171" s="7" t="s">
        <v>608</v>
      </c>
      <c r="D171" s="7" t="s">
        <v>622</v>
      </c>
      <c r="E171" s="24">
        <v>42433</v>
      </c>
      <c r="F171" s="12">
        <f ca="1">DATEDIF(E171,TODAY(),"Y")</f>
        <v>7</v>
      </c>
      <c r="G171" s="13"/>
      <c r="H171" s="68">
        <v>22073</v>
      </c>
      <c r="I171" s="10">
        <v>5</v>
      </c>
      <c r="J171" s="66">
        <f>H171*$L$1+H171</f>
        <v>22697.6659</v>
      </c>
      <c r="K171" s="15"/>
    </row>
    <row r="172" spans="1:11" x14ac:dyDescent="0.3">
      <c r="A172" s="7" t="s">
        <v>796</v>
      </c>
      <c r="B172" s="10" t="s">
        <v>603</v>
      </c>
      <c r="C172" s="7" t="s">
        <v>608</v>
      </c>
      <c r="D172" s="7" t="s">
        <v>593</v>
      </c>
      <c r="E172" s="24">
        <v>40275</v>
      </c>
      <c r="F172" s="12">
        <f ca="1">DATEDIF(E172,TODAY(),"Y")</f>
        <v>13</v>
      </c>
      <c r="G172" s="13" t="s">
        <v>611</v>
      </c>
      <c r="H172" s="68">
        <v>31455</v>
      </c>
      <c r="I172" s="10">
        <v>1</v>
      </c>
      <c r="J172" s="66">
        <f>H172*$L$1+H172</f>
        <v>32345.176500000001</v>
      </c>
      <c r="K172" s="15"/>
    </row>
    <row r="173" spans="1:11" x14ac:dyDescent="0.3">
      <c r="A173" s="7" t="s">
        <v>797</v>
      </c>
      <c r="B173" s="10" t="s">
        <v>591</v>
      </c>
      <c r="C173" s="7" t="s">
        <v>653</v>
      </c>
      <c r="D173" s="7" t="s">
        <v>614</v>
      </c>
      <c r="E173" s="24">
        <v>40586</v>
      </c>
      <c r="F173" s="12">
        <f ca="1">DATEDIF(E173,TODAY(),"Y")</f>
        <v>12</v>
      </c>
      <c r="G173" s="13" t="s">
        <v>601</v>
      </c>
      <c r="H173" s="68">
        <v>32492</v>
      </c>
      <c r="I173" s="10">
        <v>2</v>
      </c>
      <c r="J173" s="66">
        <f>H173*$L$1+H173</f>
        <v>33411.5236</v>
      </c>
      <c r="K173" s="15"/>
    </row>
    <row r="174" spans="1:11" x14ac:dyDescent="0.3">
      <c r="A174" s="7" t="s">
        <v>798</v>
      </c>
      <c r="B174" s="10" t="s">
        <v>591</v>
      </c>
      <c r="C174" s="7" t="s">
        <v>608</v>
      </c>
      <c r="D174" s="7" t="s">
        <v>606</v>
      </c>
      <c r="E174" s="24">
        <v>42480</v>
      </c>
      <c r="F174" s="12">
        <f ca="1">DATEDIF(E174,TODAY(),"Y")</f>
        <v>7</v>
      </c>
      <c r="G174" s="13"/>
      <c r="H174" s="68">
        <v>45300</v>
      </c>
      <c r="I174" s="10">
        <v>2</v>
      </c>
      <c r="J174" s="66">
        <f>H174*$L$1+H174</f>
        <v>46581.99</v>
      </c>
      <c r="K174" s="15"/>
    </row>
    <row r="175" spans="1:11" x14ac:dyDescent="0.3">
      <c r="A175" s="7" t="s">
        <v>799</v>
      </c>
      <c r="B175" s="10" t="s">
        <v>596</v>
      </c>
      <c r="C175" s="7" t="s">
        <v>665</v>
      </c>
      <c r="D175" s="7" t="s">
        <v>593</v>
      </c>
      <c r="E175" s="24">
        <v>41387</v>
      </c>
      <c r="F175" s="12">
        <f ca="1">DATEDIF(E175,TODAY(),"Y")</f>
        <v>10</v>
      </c>
      <c r="G175" s="13" t="s">
        <v>601</v>
      </c>
      <c r="H175" s="68">
        <v>63853</v>
      </c>
      <c r="I175" s="10">
        <v>3</v>
      </c>
      <c r="J175" s="66">
        <f>H175*$L$1+H175</f>
        <v>65660.039900000003</v>
      </c>
      <c r="K175" s="15"/>
    </row>
    <row r="176" spans="1:11" x14ac:dyDescent="0.3">
      <c r="A176" s="7" t="s">
        <v>800</v>
      </c>
      <c r="B176" s="10" t="s">
        <v>591</v>
      </c>
      <c r="C176" s="7" t="s">
        <v>682</v>
      </c>
      <c r="D176" s="7" t="s">
        <v>622</v>
      </c>
      <c r="E176" s="24">
        <v>42785</v>
      </c>
      <c r="F176" s="12">
        <f ca="1">DATEDIF(E176,TODAY(),"Y")</f>
        <v>6</v>
      </c>
      <c r="G176" s="13"/>
      <c r="H176" s="68">
        <v>18945</v>
      </c>
      <c r="I176" s="10">
        <v>4</v>
      </c>
      <c r="J176" s="66">
        <f>H176*$L$1+H176</f>
        <v>19481.143499999998</v>
      </c>
      <c r="K176" s="15"/>
    </row>
    <row r="177" spans="1:11" x14ac:dyDescent="0.3">
      <c r="A177" s="7" t="s">
        <v>801</v>
      </c>
      <c r="B177" s="10" t="s">
        <v>617</v>
      </c>
      <c r="C177" s="7" t="s">
        <v>620</v>
      </c>
      <c r="D177" s="7" t="s">
        <v>593</v>
      </c>
      <c r="E177" s="24">
        <v>44395</v>
      </c>
      <c r="F177" s="12">
        <f ca="1">DATEDIF(E177,TODAY(),"Y")</f>
        <v>2</v>
      </c>
      <c r="G177" s="13" t="s">
        <v>611</v>
      </c>
      <c r="H177" s="68">
        <v>59265</v>
      </c>
      <c r="I177" s="10">
        <v>2</v>
      </c>
      <c r="J177" s="66">
        <f>H177*$L$1+H177</f>
        <v>60942.199500000002</v>
      </c>
      <c r="K177" s="15"/>
    </row>
    <row r="178" spans="1:11" x14ac:dyDescent="0.3">
      <c r="A178" s="7" t="s">
        <v>802</v>
      </c>
      <c r="B178" s="10" t="s">
        <v>641</v>
      </c>
      <c r="C178" s="7" t="s">
        <v>608</v>
      </c>
      <c r="D178" s="7" t="s">
        <v>593</v>
      </c>
      <c r="E178" s="24">
        <v>44214</v>
      </c>
      <c r="F178" s="12">
        <f ca="1">DATEDIF(E178,TODAY(),"Y")</f>
        <v>2</v>
      </c>
      <c r="G178" s="13" t="s">
        <v>594</v>
      </c>
      <c r="H178" s="68">
        <v>115231</v>
      </c>
      <c r="I178" s="10">
        <v>3</v>
      </c>
      <c r="J178" s="66">
        <f>H178*$L$1+H178</f>
        <v>118492.0373</v>
      </c>
      <c r="K178" s="15"/>
    </row>
    <row r="179" spans="1:11" x14ac:dyDescent="0.3">
      <c r="A179" s="7" t="s">
        <v>803</v>
      </c>
      <c r="B179" s="10" t="s">
        <v>641</v>
      </c>
      <c r="C179" s="7" t="s">
        <v>613</v>
      </c>
      <c r="D179" s="7" t="s">
        <v>606</v>
      </c>
      <c r="E179" s="24">
        <v>39826</v>
      </c>
      <c r="F179" s="12">
        <f ca="1">DATEDIF(E179,TODAY(),"Y")</f>
        <v>14</v>
      </c>
      <c r="G179" s="13"/>
      <c r="H179" s="68">
        <v>66314</v>
      </c>
      <c r="I179" s="10">
        <v>2</v>
      </c>
      <c r="J179" s="66">
        <f>H179*$L$1+H179</f>
        <v>68190.686199999996</v>
      </c>
      <c r="K179" s="15"/>
    </row>
    <row r="180" spans="1:11" x14ac:dyDescent="0.3">
      <c r="A180" s="7" t="s">
        <v>804</v>
      </c>
      <c r="B180" s="10" t="s">
        <v>591</v>
      </c>
      <c r="C180" s="7" t="s">
        <v>592</v>
      </c>
      <c r="D180" s="7" t="s">
        <v>593</v>
      </c>
      <c r="E180" s="24">
        <v>42757</v>
      </c>
      <c r="F180" s="12">
        <f ca="1">DATEDIF(E180,TODAY(),"Y")</f>
        <v>6</v>
      </c>
      <c r="G180" s="13" t="s">
        <v>611</v>
      </c>
      <c r="H180" s="68">
        <v>115098</v>
      </c>
      <c r="I180" s="10">
        <v>4</v>
      </c>
      <c r="J180" s="66">
        <f>H180*$L$1+H180</f>
        <v>118355.27340000001</v>
      </c>
      <c r="K180" s="15"/>
    </row>
    <row r="181" spans="1:11" x14ac:dyDescent="0.3">
      <c r="A181" s="7" t="s">
        <v>805</v>
      </c>
      <c r="B181" s="10" t="s">
        <v>591</v>
      </c>
      <c r="C181" s="7" t="s">
        <v>663</v>
      </c>
      <c r="D181" s="7" t="s">
        <v>593</v>
      </c>
      <c r="E181" s="24">
        <v>43729</v>
      </c>
      <c r="F181" s="12">
        <f ca="1">DATEDIF(E181,TODAY(),"Y")</f>
        <v>4</v>
      </c>
      <c r="G181" s="13" t="s">
        <v>601</v>
      </c>
      <c r="H181" s="68">
        <v>38144</v>
      </c>
      <c r="I181" s="10">
        <v>1</v>
      </c>
      <c r="J181" s="66">
        <f>H181*$L$1+H181</f>
        <v>39223.475200000001</v>
      </c>
      <c r="K181" s="15"/>
    </row>
    <row r="182" spans="1:11" x14ac:dyDescent="0.3">
      <c r="A182" s="7" t="s">
        <v>806</v>
      </c>
      <c r="B182" s="10" t="s">
        <v>617</v>
      </c>
      <c r="C182" s="7" t="s">
        <v>787</v>
      </c>
      <c r="D182" s="7" t="s">
        <v>622</v>
      </c>
      <c r="E182" s="24">
        <v>39775</v>
      </c>
      <c r="F182" s="12">
        <f ca="1">DATEDIF(E182,TODAY(),"Y")</f>
        <v>15</v>
      </c>
      <c r="G182" s="13"/>
      <c r="H182" s="68">
        <v>41363</v>
      </c>
      <c r="I182" s="10">
        <v>2</v>
      </c>
      <c r="J182" s="66">
        <f>H182*$L$1+H182</f>
        <v>42533.572899999999</v>
      </c>
      <c r="K182" s="15"/>
    </row>
    <row r="183" spans="1:11" x14ac:dyDescent="0.3">
      <c r="A183" s="7" t="s">
        <v>807</v>
      </c>
      <c r="B183" s="10" t="s">
        <v>641</v>
      </c>
      <c r="C183" s="7" t="s">
        <v>610</v>
      </c>
      <c r="D183" s="7" t="s">
        <v>606</v>
      </c>
      <c r="E183" s="24">
        <v>42839</v>
      </c>
      <c r="F183" s="12">
        <f ca="1">DATEDIF(E183,TODAY(),"Y")</f>
        <v>6</v>
      </c>
      <c r="G183" s="13"/>
      <c r="H183" s="68">
        <v>84375</v>
      </c>
      <c r="I183" s="10">
        <v>3</v>
      </c>
      <c r="J183" s="66">
        <f>H183*$L$1+H183</f>
        <v>86762.8125</v>
      </c>
      <c r="K183" s="15"/>
    </row>
    <row r="184" spans="1:11" x14ac:dyDescent="0.3">
      <c r="A184" s="7" t="s">
        <v>808</v>
      </c>
      <c r="B184" s="10" t="s">
        <v>591</v>
      </c>
      <c r="C184" s="7" t="s">
        <v>592</v>
      </c>
      <c r="D184" s="7" t="s">
        <v>593</v>
      </c>
      <c r="E184" s="24">
        <v>40250</v>
      </c>
      <c r="F184" s="12">
        <f ca="1">DATEDIF(E184,TODAY(),"Y")</f>
        <v>13</v>
      </c>
      <c r="G184" s="13" t="s">
        <v>601</v>
      </c>
      <c r="H184" s="68">
        <v>92315</v>
      </c>
      <c r="I184" s="10">
        <v>4</v>
      </c>
      <c r="J184" s="66">
        <f>H184*$L$1+H184</f>
        <v>94927.514500000005</v>
      </c>
      <c r="K184" s="15"/>
    </row>
    <row r="185" spans="1:11" x14ac:dyDescent="0.3">
      <c r="A185" s="7" t="s">
        <v>809</v>
      </c>
      <c r="B185" s="10" t="s">
        <v>596</v>
      </c>
      <c r="C185" s="7" t="s">
        <v>608</v>
      </c>
      <c r="D185" s="7" t="s">
        <v>593</v>
      </c>
      <c r="E185" s="24">
        <v>42949</v>
      </c>
      <c r="F185" s="12">
        <f ca="1">DATEDIF(E185,TODAY(),"Y")</f>
        <v>6</v>
      </c>
      <c r="G185" s="13" t="s">
        <v>594</v>
      </c>
      <c r="H185" s="68">
        <v>67258</v>
      </c>
      <c r="I185" s="10">
        <v>4</v>
      </c>
      <c r="J185" s="66">
        <f>H185*$L$1+H185</f>
        <v>69161.401400000002</v>
      </c>
      <c r="K185" s="15"/>
    </row>
    <row r="186" spans="1:11" x14ac:dyDescent="0.3">
      <c r="A186" s="7" t="s">
        <v>810</v>
      </c>
      <c r="B186" s="10" t="s">
        <v>619</v>
      </c>
      <c r="C186" s="7" t="s">
        <v>620</v>
      </c>
      <c r="D186" s="7" t="s">
        <v>614</v>
      </c>
      <c r="E186" s="24">
        <v>44155</v>
      </c>
      <c r="F186" s="12">
        <f ca="1">DATEDIF(E186,TODAY(),"Y")</f>
        <v>3</v>
      </c>
      <c r="G186" s="13" t="s">
        <v>594</v>
      </c>
      <c r="H186" s="68">
        <v>22617</v>
      </c>
      <c r="I186" s="10">
        <v>2</v>
      </c>
      <c r="J186" s="66">
        <f>H186*$L$1+H186</f>
        <v>23257.061099999999</v>
      </c>
      <c r="K186" s="15"/>
    </row>
    <row r="187" spans="1:11" x14ac:dyDescent="0.3">
      <c r="A187" s="7" t="s">
        <v>811</v>
      </c>
      <c r="B187" s="10" t="s">
        <v>617</v>
      </c>
      <c r="C187" s="7" t="s">
        <v>608</v>
      </c>
      <c r="D187" s="7" t="s">
        <v>606</v>
      </c>
      <c r="E187" s="24">
        <v>44158</v>
      </c>
      <c r="F187" s="12">
        <f ca="1">DATEDIF(E187,TODAY(),"Y")</f>
        <v>3</v>
      </c>
      <c r="G187" s="13"/>
      <c r="H187" s="68">
        <v>106746</v>
      </c>
      <c r="I187" s="10">
        <v>3</v>
      </c>
      <c r="J187" s="66">
        <f>H187*$L$1+H187</f>
        <v>109766.9118</v>
      </c>
      <c r="K187" s="15"/>
    </row>
    <row r="188" spans="1:11" x14ac:dyDescent="0.3">
      <c r="A188" s="7" t="s">
        <v>812</v>
      </c>
      <c r="B188" s="10" t="s">
        <v>603</v>
      </c>
      <c r="C188" s="7" t="s">
        <v>613</v>
      </c>
      <c r="D188" s="7" t="s">
        <v>593</v>
      </c>
      <c r="E188" s="24">
        <v>44520</v>
      </c>
      <c r="F188" s="12">
        <f ca="1">DATEDIF(E188,TODAY(),"Y")</f>
        <v>2</v>
      </c>
      <c r="G188" s="13" t="s">
        <v>599</v>
      </c>
      <c r="H188" s="68">
        <v>63295</v>
      </c>
      <c r="I188" s="10">
        <v>3</v>
      </c>
      <c r="J188" s="66">
        <f>H188*$L$1+H188</f>
        <v>65086.248500000002</v>
      </c>
      <c r="K188" s="15"/>
    </row>
    <row r="189" spans="1:11" x14ac:dyDescent="0.3">
      <c r="A189" s="7" t="s">
        <v>813</v>
      </c>
      <c r="B189" s="10" t="s">
        <v>591</v>
      </c>
      <c r="C189" s="7" t="s">
        <v>625</v>
      </c>
      <c r="D189" s="7" t="s">
        <v>614</v>
      </c>
      <c r="E189" s="24">
        <v>40475</v>
      </c>
      <c r="F189" s="12">
        <f ca="1">DATEDIF(E189,TODAY(),"Y")</f>
        <v>13</v>
      </c>
      <c r="G189" s="13" t="s">
        <v>594</v>
      </c>
      <c r="H189" s="68">
        <v>29420</v>
      </c>
      <c r="I189" s="10">
        <v>2</v>
      </c>
      <c r="J189" s="66">
        <f>H189*$L$1+H189</f>
        <v>30252.585999999999</v>
      </c>
      <c r="K189" s="15"/>
    </row>
    <row r="190" spans="1:11" x14ac:dyDescent="0.3">
      <c r="A190" s="7" t="s">
        <v>814</v>
      </c>
      <c r="B190" s="10" t="s">
        <v>591</v>
      </c>
      <c r="C190" s="7" t="s">
        <v>608</v>
      </c>
      <c r="D190" s="7" t="s">
        <v>606</v>
      </c>
      <c r="E190" s="24">
        <v>44772</v>
      </c>
      <c r="F190" s="12">
        <f ca="1">DATEDIF(E190,TODAY(),"Y")</f>
        <v>1</v>
      </c>
      <c r="G190" s="13"/>
      <c r="H190" s="68">
        <v>34427</v>
      </c>
      <c r="I190" s="10">
        <v>5</v>
      </c>
      <c r="J190" s="66">
        <f>H190*$L$1+H190</f>
        <v>35401.284099999997</v>
      </c>
      <c r="K190" s="15"/>
    </row>
    <row r="191" spans="1:11" x14ac:dyDescent="0.3">
      <c r="A191" s="7" t="s">
        <v>815</v>
      </c>
      <c r="B191" s="10" t="s">
        <v>591</v>
      </c>
      <c r="C191" s="7" t="s">
        <v>625</v>
      </c>
      <c r="D191" s="7" t="s">
        <v>606</v>
      </c>
      <c r="E191" s="24">
        <v>42640</v>
      </c>
      <c r="F191" s="12">
        <f ca="1">DATEDIF(E191,TODAY(),"Y")</f>
        <v>7</v>
      </c>
      <c r="G191" s="13"/>
      <c r="H191" s="68">
        <v>103647</v>
      </c>
      <c r="I191" s="10">
        <v>5</v>
      </c>
      <c r="J191" s="66">
        <f>H191*$L$1+H191</f>
        <v>106580.2101</v>
      </c>
      <c r="K191" s="15"/>
    </row>
    <row r="192" spans="1:11" x14ac:dyDescent="0.3">
      <c r="A192" s="7" t="s">
        <v>816</v>
      </c>
      <c r="B192" s="10" t="s">
        <v>591</v>
      </c>
      <c r="C192" s="7" t="s">
        <v>620</v>
      </c>
      <c r="D192" s="7" t="s">
        <v>593</v>
      </c>
      <c r="E192" s="24">
        <v>44128</v>
      </c>
      <c r="F192" s="12">
        <f ca="1">DATEDIF(E192,TODAY(),"Y")</f>
        <v>3</v>
      </c>
      <c r="G192" s="13" t="s">
        <v>594</v>
      </c>
      <c r="H192" s="68">
        <v>95401</v>
      </c>
      <c r="I192" s="10">
        <v>1</v>
      </c>
      <c r="J192" s="66">
        <f>H192*$L$1+H192</f>
        <v>98100.848299999998</v>
      </c>
      <c r="K192" s="15"/>
    </row>
    <row r="193" spans="1:11" x14ac:dyDescent="0.3">
      <c r="A193" s="7" t="s">
        <v>817</v>
      </c>
      <c r="B193" s="10" t="s">
        <v>591</v>
      </c>
      <c r="C193" s="7" t="s">
        <v>653</v>
      </c>
      <c r="D193" s="7" t="s">
        <v>593</v>
      </c>
      <c r="E193" s="24">
        <v>40112</v>
      </c>
      <c r="F193" s="12">
        <f ca="1">DATEDIF(E193,TODAY(),"Y")</f>
        <v>14</v>
      </c>
      <c r="G193" s="13" t="s">
        <v>594</v>
      </c>
      <c r="H193" s="68">
        <v>101335</v>
      </c>
      <c r="I193" s="10">
        <v>4</v>
      </c>
      <c r="J193" s="66">
        <f>H193*$L$1+H193</f>
        <v>104202.78049999999</v>
      </c>
      <c r="K193" s="15"/>
    </row>
    <row r="194" spans="1:11" x14ac:dyDescent="0.3">
      <c r="A194" s="7" t="s">
        <v>818</v>
      </c>
      <c r="B194" s="10" t="s">
        <v>596</v>
      </c>
      <c r="C194" s="7" t="s">
        <v>598</v>
      </c>
      <c r="D194" s="7" t="s">
        <v>593</v>
      </c>
      <c r="E194" s="24">
        <v>43335</v>
      </c>
      <c r="F194" s="12">
        <f ca="1">DATEDIF(E194,TODAY(),"Y")</f>
        <v>5</v>
      </c>
      <c r="G194" s="13" t="s">
        <v>615</v>
      </c>
      <c r="H194" s="68">
        <v>19567</v>
      </c>
      <c r="I194" s="10">
        <v>5</v>
      </c>
      <c r="J194" s="66">
        <f>H194*$L$1+H194</f>
        <v>20120.7461</v>
      </c>
      <c r="K194" s="15"/>
    </row>
    <row r="195" spans="1:11" x14ac:dyDescent="0.3">
      <c r="A195" s="7" t="s">
        <v>819</v>
      </c>
      <c r="B195" s="10" t="s">
        <v>591</v>
      </c>
      <c r="C195" s="7" t="s">
        <v>598</v>
      </c>
      <c r="D195" s="7" t="s">
        <v>593</v>
      </c>
      <c r="E195" s="24">
        <v>43231</v>
      </c>
      <c r="F195" s="12">
        <f ca="1">DATEDIF(E195,TODAY(),"Y")</f>
        <v>5</v>
      </c>
      <c r="G195" s="13" t="s">
        <v>599</v>
      </c>
      <c r="H195" s="68">
        <v>43039</v>
      </c>
      <c r="I195" s="10">
        <v>4</v>
      </c>
      <c r="J195" s="66">
        <f>H195*$L$1+H195</f>
        <v>44257.003700000001</v>
      </c>
      <c r="K195" s="15"/>
    </row>
    <row r="196" spans="1:11" x14ac:dyDescent="0.3">
      <c r="A196" s="7" t="s">
        <v>820</v>
      </c>
      <c r="B196" s="10" t="s">
        <v>596</v>
      </c>
      <c r="C196" s="7" t="s">
        <v>649</v>
      </c>
      <c r="D196" s="7" t="s">
        <v>614</v>
      </c>
      <c r="E196" s="24">
        <v>43536</v>
      </c>
      <c r="F196" s="12">
        <f ca="1">DATEDIF(E196,TODAY(),"Y")</f>
        <v>4</v>
      </c>
      <c r="G196" s="13"/>
      <c r="H196" s="68">
        <v>32931</v>
      </c>
      <c r="I196" s="10">
        <v>5</v>
      </c>
      <c r="J196" s="66">
        <f>H196*$L$1+H196</f>
        <v>33862.9473</v>
      </c>
      <c r="K196" s="15"/>
    </row>
    <row r="197" spans="1:11" x14ac:dyDescent="0.3">
      <c r="A197" s="7" t="s">
        <v>821</v>
      </c>
      <c r="B197" s="10" t="s">
        <v>603</v>
      </c>
      <c r="C197" s="7" t="s">
        <v>620</v>
      </c>
      <c r="D197" s="7" t="s">
        <v>593</v>
      </c>
      <c r="E197" s="24">
        <v>41218</v>
      </c>
      <c r="F197" s="12">
        <f ca="1">DATEDIF(E197,TODAY(),"Y")</f>
        <v>11</v>
      </c>
      <c r="G197" s="13" t="s">
        <v>601</v>
      </c>
      <c r="H197" s="68">
        <v>42520</v>
      </c>
      <c r="I197" s="10">
        <v>5</v>
      </c>
      <c r="J197" s="66">
        <f>H197*$L$1+H197</f>
        <v>43723.315999999999</v>
      </c>
      <c r="K197" s="15"/>
    </row>
    <row r="198" spans="1:11" x14ac:dyDescent="0.3">
      <c r="A198" s="7" t="s">
        <v>822</v>
      </c>
      <c r="B198" s="10" t="s">
        <v>619</v>
      </c>
      <c r="C198" s="7" t="s">
        <v>665</v>
      </c>
      <c r="D198" s="7" t="s">
        <v>593</v>
      </c>
      <c r="E198" s="24">
        <v>41476</v>
      </c>
      <c r="F198" s="12">
        <f ca="1">DATEDIF(E198,TODAY(),"Y")</f>
        <v>10</v>
      </c>
      <c r="G198" s="13" t="s">
        <v>1193</v>
      </c>
      <c r="H198" s="68">
        <v>85413</v>
      </c>
      <c r="I198" s="10">
        <v>5</v>
      </c>
      <c r="J198" s="66">
        <f>H198*$L$1+H198</f>
        <v>87830.187900000004</v>
      </c>
      <c r="K198" s="15"/>
    </row>
    <row r="199" spans="1:11" x14ac:dyDescent="0.3">
      <c r="A199" s="7" t="s">
        <v>823</v>
      </c>
      <c r="B199" s="10" t="s">
        <v>596</v>
      </c>
      <c r="C199" s="7" t="s">
        <v>592</v>
      </c>
      <c r="D199" s="7" t="s">
        <v>614</v>
      </c>
      <c r="E199" s="24">
        <v>39948</v>
      </c>
      <c r="F199" s="12">
        <f ca="1">DATEDIF(E199,TODAY(),"Y")</f>
        <v>14</v>
      </c>
      <c r="G199" s="13" t="s">
        <v>601</v>
      </c>
      <c r="H199" s="68">
        <v>16911</v>
      </c>
      <c r="I199" s="10">
        <v>2</v>
      </c>
      <c r="J199" s="66">
        <f>H199*$L$1+H199</f>
        <v>17389.581300000002</v>
      </c>
      <c r="K199" s="15"/>
    </row>
    <row r="200" spans="1:11" x14ac:dyDescent="0.3">
      <c r="A200" s="7" t="s">
        <v>824</v>
      </c>
      <c r="B200" s="10" t="s">
        <v>591</v>
      </c>
      <c r="C200" s="7" t="s">
        <v>608</v>
      </c>
      <c r="D200" s="7" t="s">
        <v>593</v>
      </c>
      <c r="E200" s="24">
        <v>39882</v>
      </c>
      <c r="F200" s="12">
        <f ca="1">DATEDIF(E200,TODAY(),"Y")</f>
        <v>14</v>
      </c>
      <c r="G200" s="13" t="s">
        <v>599</v>
      </c>
      <c r="H200" s="68">
        <v>12534</v>
      </c>
      <c r="I200" s="10">
        <v>4</v>
      </c>
      <c r="J200" s="66">
        <f>H200*$L$1+H200</f>
        <v>12888.7122</v>
      </c>
      <c r="K200" s="15"/>
    </row>
    <row r="201" spans="1:11" x14ac:dyDescent="0.3">
      <c r="A201" s="7" t="s">
        <v>825</v>
      </c>
      <c r="B201" s="10" t="s">
        <v>617</v>
      </c>
      <c r="C201" s="7" t="s">
        <v>608</v>
      </c>
      <c r="D201" s="7" t="s">
        <v>606</v>
      </c>
      <c r="E201" s="24">
        <v>42386</v>
      </c>
      <c r="F201" s="12">
        <f ca="1">DATEDIF(E201,TODAY(),"Y")</f>
        <v>7</v>
      </c>
      <c r="G201" s="13"/>
      <c r="H201" s="68">
        <v>101857</v>
      </c>
      <c r="I201" s="10">
        <v>1</v>
      </c>
      <c r="J201" s="66">
        <f>H201*$L$1+H201</f>
        <v>104739.5531</v>
      </c>
      <c r="K201" s="15"/>
    </row>
    <row r="202" spans="1:11" x14ac:dyDescent="0.3">
      <c r="A202" s="7" t="s">
        <v>826</v>
      </c>
      <c r="B202" s="10" t="s">
        <v>596</v>
      </c>
      <c r="C202" s="7" t="s">
        <v>610</v>
      </c>
      <c r="D202" s="7" t="s">
        <v>606</v>
      </c>
      <c r="E202" s="24">
        <v>40033</v>
      </c>
      <c r="F202" s="12">
        <f ca="1">DATEDIF(E202,TODAY(),"Y")</f>
        <v>14</v>
      </c>
      <c r="G202" s="13"/>
      <c r="H202" s="68">
        <v>57802</v>
      </c>
      <c r="I202" s="10">
        <v>5</v>
      </c>
      <c r="J202" s="66">
        <f>H202*$L$1+H202</f>
        <v>59437.796600000001</v>
      </c>
      <c r="K202" s="15"/>
    </row>
    <row r="203" spans="1:11" x14ac:dyDescent="0.3">
      <c r="A203" s="7" t="s">
        <v>827</v>
      </c>
      <c r="B203" s="10" t="s">
        <v>641</v>
      </c>
      <c r="C203" s="7" t="s">
        <v>608</v>
      </c>
      <c r="D203" s="7" t="s">
        <v>593</v>
      </c>
      <c r="E203" s="24">
        <v>41189</v>
      </c>
      <c r="F203" s="12">
        <f ca="1">DATEDIF(E203,TODAY(),"Y")</f>
        <v>11</v>
      </c>
      <c r="G203" s="13" t="s">
        <v>611</v>
      </c>
      <c r="H203" s="68">
        <v>52854</v>
      </c>
      <c r="I203" s="10">
        <v>1</v>
      </c>
      <c r="J203" s="66">
        <f>H203*$L$1+H203</f>
        <v>54349.768199999999</v>
      </c>
      <c r="K203" s="15"/>
    </row>
    <row r="204" spans="1:11" x14ac:dyDescent="0.3">
      <c r="A204" s="7" t="s">
        <v>828</v>
      </c>
      <c r="B204" s="10" t="s">
        <v>591</v>
      </c>
      <c r="C204" s="7" t="s">
        <v>649</v>
      </c>
      <c r="D204" s="7" t="s">
        <v>593</v>
      </c>
      <c r="E204" s="24">
        <v>40280</v>
      </c>
      <c r="F204" s="12">
        <f ca="1">DATEDIF(E204,TODAY(),"Y")</f>
        <v>13</v>
      </c>
      <c r="G204" s="13" t="s">
        <v>1193</v>
      </c>
      <c r="H204" s="68">
        <v>66766</v>
      </c>
      <c r="I204" s="10">
        <v>4</v>
      </c>
      <c r="J204" s="66">
        <f>H204*$L$1+H204</f>
        <v>68655.477799999993</v>
      </c>
      <c r="K204" s="15"/>
    </row>
    <row r="205" spans="1:11" x14ac:dyDescent="0.3">
      <c r="A205" s="7" t="s">
        <v>829</v>
      </c>
      <c r="B205" s="10" t="s">
        <v>591</v>
      </c>
      <c r="C205" s="7" t="s">
        <v>592</v>
      </c>
      <c r="D205" s="7" t="s">
        <v>593</v>
      </c>
      <c r="E205" s="24">
        <v>43840</v>
      </c>
      <c r="F205" s="12">
        <f ca="1">DATEDIF(E205,TODAY(),"Y")</f>
        <v>3</v>
      </c>
      <c r="G205" s="13" t="s">
        <v>601</v>
      </c>
      <c r="H205" s="68">
        <v>46896</v>
      </c>
      <c r="I205" s="10">
        <v>2</v>
      </c>
      <c r="J205" s="66">
        <f>H205*$L$1+H205</f>
        <v>48223.156799999997</v>
      </c>
      <c r="K205" s="15"/>
    </row>
    <row r="206" spans="1:11" x14ac:dyDescent="0.3">
      <c r="A206" s="7" t="s">
        <v>830</v>
      </c>
      <c r="B206" s="10" t="s">
        <v>603</v>
      </c>
      <c r="C206" s="7" t="s">
        <v>620</v>
      </c>
      <c r="D206" s="7" t="s">
        <v>606</v>
      </c>
      <c r="E206" s="24">
        <v>42384</v>
      </c>
      <c r="F206" s="12">
        <f ca="1">DATEDIF(E206,TODAY(),"Y")</f>
        <v>7</v>
      </c>
      <c r="G206" s="13"/>
      <c r="H206" s="68">
        <v>106041</v>
      </c>
      <c r="I206" s="10">
        <v>2</v>
      </c>
      <c r="J206" s="66">
        <f>H206*$L$1+H206</f>
        <v>109041.96030000001</v>
      </c>
      <c r="K206" s="15"/>
    </row>
    <row r="207" spans="1:11" x14ac:dyDescent="0.3">
      <c r="A207" s="7" t="s">
        <v>831</v>
      </c>
      <c r="B207" s="10" t="s">
        <v>603</v>
      </c>
      <c r="C207" s="7" t="s">
        <v>663</v>
      </c>
      <c r="D207" s="7" t="s">
        <v>614</v>
      </c>
      <c r="E207" s="24">
        <v>42370</v>
      </c>
      <c r="F207" s="12">
        <f ca="1">DATEDIF(E207,TODAY(),"Y")</f>
        <v>7</v>
      </c>
      <c r="G207" s="13"/>
      <c r="H207" s="68">
        <v>34906</v>
      </c>
      <c r="I207" s="10">
        <v>2</v>
      </c>
      <c r="J207" s="66">
        <f>H207*$L$1+H207</f>
        <v>35893.839800000002</v>
      </c>
      <c r="K207" s="15"/>
    </row>
    <row r="208" spans="1:11" x14ac:dyDescent="0.3">
      <c r="A208" s="7" t="s">
        <v>832</v>
      </c>
      <c r="B208" s="10" t="s">
        <v>596</v>
      </c>
      <c r="C208" s="7" t="s">
        <v>665</v>
      </c>
      <c r="D208" s="7" t="s">
        <v>593</v>
      </c>
      <c r="E208" s="24">
        <v>44688</v>
      </c>
      <c r="F208" s="12">
        <f ca="1">DATEDIF(E208,TODAY(),"Y")</f>
        <v>1</v>
      </c>
      <c r="G208" s="13" t="s">
        <v>615</v>
      </c>
      <c r="H208" s="68">
        <v>83497</v>
      </c>
      <c r="I208" s="10">
        <v>3</v>
      </c>
      <c r="J208" s="66">
        <f>H208*$L$1+H208</f>
        <v>85859.965100000001</v>
      </c>
      <c r="K208" s="15"/>
    </row>
    <row r="209" spans="1:11" x14ac:dyDescent="0.3">
      <c r="A209" s="7" t="s">
        <v>833</v>
      </c>
      <c r="B209" s="10" t="s">
        <v>619</v>
      </c>
      <c r="C209" s="7" t="s">
        <v>608</v>
      </c>
      <c r="D209" s="7" t="s">
        <v>593</v>
      </c>
      <c r="E209" s="24">
        <v>43944</v>
      </c>
      <c r="F209" s="12">
        <f ca="1">DATEDIF(E209,TODAY(),"Y")</f>
        <v>3</v>
      </c>
      <c r="G209" s="13" t="s">
        <v>594</v>
      </c>
      <c r="H209" s="68">
        <v>64904</v>
      </c>
      <c r="I209" s="10">
        <v>4</v>
      </c>
      <c r="J209" s="66">
        <f>H209*$L$1+H209</f>
        <v>66740.783200000005</v>
      </c>
      <c r="K209" s="15"/>
    </row>
    <row r="210" spans="1:11" x14ac:dyDescent="0.3">
      <c r="A210" s="7" t="s">
        <v>834</v>
      </c>
      <c r="B210" s="10" t="s">
        <v>596</v>
      </c>
      <c r="C210" s="7" t="s">
        <v>665</v>
      </c>
      <c r="D210" s="7" t="s">
        <v>593</v>
      </c>
      <c r="E210" s="24">
        <v>42724</v>
      </c>
      <c r="F210" s="12">
        <f ca="1">DATEDIF(E210,TODAY(),"Y")</f>
        <v>6</v>
      </c>
      <c r="G210" s="13" t="s">
        <v>611</v>
      </c>
      <c r="H210" s="68">
        <v>56578</v>
      </c>
      <c r="I210" s="10">
        <v>5</v>
      </c>
      <c r="J210" s="66">
        <f>H210*$L$1+H210</f>
        <v>58179.157399999996</v>
      </c>
      <c r="K210" s="15"/>
    </row>
    <row r="211" spans="1:11" x14ac:dyDescent="0.3">
      <c r="A211" s="7" t="s">
        <v>835</v>
      </c>
      <c r="B211" s="10" t="s">
        <v>617</v>
      </c>
      <c r="C211" s="7" t="s">
        <v>613</v>
      </c>
      <c r="D211" s="7" t="s">
        <v>606</v>
      </c>
      <c r="E211" s="24">
        <v>44460</v>
      </c>
      <c r="F211" s="12">
        <f ca="1">DATEDIF(E211,TODAY(),"Y")</f>
        <v>2</v>
      </c>
      <c r="G211" s="13"/>
      <c r="H211" s="68">
        <v>67617</v>
      </c>
      <c r="I211" s="10">
        <v>4</v>
      </c>
      <c r="J211" s="66">
        <f>H211*$L$1+H211</f>
        <v>69530.561100000006</v>
      </c>
      <c r="K211" s="15"/>
    </row>
    <row r="212" spans="1:11" x14ac:dyDescent="0.3">
      <c r="A212" s="7" t="s">
        <v>836</v>
      </c>
      <c r="B212" s="10" t="s">
        <v>619</v>
      </c>
      <c r="C212" s="7" t="s">
        <v>692</v>
      </c>
      <c r="D212" s="7" t="s">
        <v>622</v>
      </c>
      <c r="E212" s="24">
        <v>41443</v>
      </c>
      <c r="F212" s="12">
        <f ca="1">DATEDIF(E212,TODAY(),"Y")</f>
        <v>10</v>
      </c>
      <c r="G212" s="13"/>
      <c r="H212" s="68">
        <v>29893</v>
      </c>
      <c r="I212" s="10">
        <v>5</v>
      </c>
      <c r="J212" s="66">
        <f>H212*$L$1+H212</f>
        <v>30738.9719</v>
      </c>
      <c r="K212" s="15"/>
    </row>
    <row r="213" spans="1:11" x14ac:dyDescent="0.3">
      <c r="A213" s="7" t="s">
        <v>837</v>
      </c>
      <c r="B213" s="10" t="s">
        <v>596</v>
      </c>
      <c r="C213" s="7" t="s">
        <v>728</v>
      </c>
      <c r="D213" s="7" t="s">
        <v>593</v>
      </c>
      <c r="E213" s="24">
        <v>41397</v>
      </c>
      <c r="F213" s="12">
        <f ca="1">DATEDIF(E213,TODAY(),"Y")</f>
        <v>10</v>
      </c>
      <c r="G213" s="13" t="s">
        <v>1393</v>
      </c>
      <c r="H213" s="68">
        <v>100309</v>
      </c>
      <c r="I213" s="10">
        <v>1</v>
      </c>
      <c r="J213" s="66">
        <f>H213*$L$1+H213</f>
        <v>103147.7447</v>
      </c>
      <c r="K213" s="15"/>
    </row>
    <row r="214" spans="1:11" x14ac:dyDescent="0.3">
      <c r="A214" s="7" t="s">
        <v>838</v>
      </c>
      <c r="B214" s="10" t="s">
        <v>603</v>
      </c>
      <c r="C214" s="7" t="s">
        <v>620</v>
      </c>
      <c r="D214" s="7" t="s">
        <v>606</v>
      </c>
      <c r="E214" s="24">
        <v>44495</v>
      </c>
      <c r="F214" s="12">
        <f ca="1">DATEDIF(E214,TODAY(),"Y")</f>
        <v>2</v>
      </c>
      <c r="G214" s="13"/>
      <c r="H214" s="68">
        <v>109725</v>
      </c>
      <c r="I214" s="10">
        <v>5</v>
      </c>
      <c r="J214" s="66">
        <f>H214*$L$1+H214</f>
        <v>112830.2175</v>
      </c>
      <c r="K214" s="15"/>
    </row>
    <row r="215" spans="1:11" x14ac:dyDescent="0.3">
      <c r="A215" s="7" t="s">
        <v>839</v>
      </c>
      <c r="B215" s="10" t="s">
        <v>596</v>
      </c>
      <c r="C215" s="7" t="s">
        <v>592</v>
      </c>
      <c r="D215" s="7" t="s">
        <v>622</v>
      </c>
      <c r="E215" s="24">
        <v>42440</v>
      </c>
      <c r="F215" s="12">
        <f ca="1">DATEDIF(E215,TODAY(),"Y")</f>
        <v>7</v>
      </c>
      <c r="G215" s="13"/>
      <c r="H215" s="68">
        <v>19987</v>
      </c>
      <c r="I215" s="10">
        <v>3</v>
      </c>
      <c r="J215" s="66">
        <f>H215*$L$1+H215</f>
        <v>20552.632099999999</v>
      </c>
      <c r="K215" s="15"/>
    </row>
    <row r="216" spans="1:11" x14ac:dyDescent="0.3">
      <c r="A216" s="7" t="s">
        <v>840</v>
      </c>
      <c r="B216" s="10" t="s">
        <v>591</v>
      </c>
      <c r="C216" s="7" t="s">
        <v>613</v>
      </c>
      <c r="D216" s="7" t="s">
        <v>593</v>
      </c>
      <c r="E216" s="24">
        <v>44603</v>
      </c>
      <c r="F216" s="12">
        <f ca="1">DATEDIF(E216,TODAY(),"Y")</f>
        <v>1</v>
      </c>
      <c r="G216" s="13" t="s">
        <v>601</v>
      </c>
      <c r="H216" s="68">
        <v>34833</v>
      </c>
      <c r="I216" s="10">
        <v>5</v>
      </c>
      <c r="J216" s="66">
        <f>H216*$L$1+H216</f>
        <v>35818.7739</v>
      </c>
      <c r="K216" s="15"/>
    </row>
    <row r="217" spans="1:11" x14ac:dyDescent="0.3">
      <c r="A217" s="7" t="s">
        <v>841</v>
      </c>
      <c r="B217" s="10" t="s">
        <v>591</v>
      </c>
      <c r="C217" s="7" t="s">
        <v>620</v>
      </c>
      <c r="D217" s="7" t="s">
        <v>593</v>
      </c>
      <c r="E217" s="24">
        <v>40645</v>
      </c>
      <c r="F217" s="12">
        <f ca="1">DATEDIF(E217,TODAY(),"Y")</f>
        <v>12</v>
      </c>
      <c r="G217" s="13" t="s">
        <v>615</v>
      </c>
      <c r="H217" s="68">
        <v>87793</v>
      </c>
      <c r="I217" s="10">
        <v>5</v>
      </c>
      <c r="J217" s="66">
        <f>H217*$L$1+H217</f>
        <v>90277.541899999997</v>
      </c>
      <c r="K217" s="15"/>
    </row>
    <row r="218" spans="1:11" x14ac:dyDescent="0.3">
      <c r="A218" s="7" t="s">
        <v>842</v>
      </c>
      <c r="B218" s="10" t="s">
        <v>596</v>
      </c>
      <c r="C218" s="7" t="s">
        <v>608</v>
      </c>
      <c r="D218" s="7" t="s">
        <v>614</v>
      </c>
      <c r="E218" s="24">
        <v>39874</v>
      </c>
      <c r="F218" s="12">
        <f ca="1">DATEDIF(E218,TODAY(),"Y")</f>
        <v>14</v>
      </c>
      <c r="G218" s="13" t="s">
        <v>594</v>
      </c>
      <c r="H218" s="68">
        <v>23494</v>
      </c>
      <c r="I218" s="10">
        <v>2</v>
      </c>
      <c r="J218" s="66">
        <f>H218*$L$1+H218</f>
        <v>24158.8802</v>
      </c>
      <c r="K218" s="15"/>
    </row>
    <row r="219" spans="1:11" x14ac:dyDescent="0.3">
      <c r="A219" s="7" t="s">
        <v>843</v>
      </c>
      <c r="B219" s="10" t="s">
        <v>596</v>
      </c>
      <c r="C219" s="7" t="s">
        <v>620</v>
      </c>
      <c r="D219" s="7" t="s">
        <v>593</v>
      </c>
      <c r="E219" s="24">
        <v>41047</v>
      </c>
      <c r="F219" s="12">
        <f ca="1">DATEDIF(E219,TODAY(),"Y")</f>
        <v>11</v>
      </c>
      <c r="G219" s="13" t="s">
        <v>594</v>
      </c>
      <c r="H219" s="68">
        <v>44967</v>
      </c>
      <c r="I219" s="10">
        <v>5</v>
      </c>
      <c r="J219" s="66">
        <f>H219*$L$1+H219</f>
        <v>46239.566099999996</v>
      </c>
      <c r="K219" s="15"/>
    </row>
    <row r="220" spans="1:11" x14ac:dyDescent="0.3">
      <c r="A220" s="7" t="s">
        <v>844</v>
      </c>
      <c r="B220" s="10" t="s">
        <v>619</v>
      </c>
      <c r="C220" s="7" t="s">
        <v>627</v>
      </c>
      <c r="D220" s="7" t="s">
        <v>593</v>
      </c>
      <c r="E220" s="24">
        <v>40341</v>
      </c>
      <c r="F220" s="12">
        <f ca="1">DATEDIF(E220,TODAY(),"Y")</f>
        <v>13</v>
      </c>
      <c r="G220" s="13" t="s">
        <v>599</v>
      </c>
      <c r="H220" s="68">
        <v>99537</v>
      </c>
      <c r="I220" s="10">
        <v>4</v>
      </c>
      <c r="J220" s="66">
        <f>H220*$L$1+H220</f>
        <v>102353.8971</v>
      </c>
      <c r="K220" s="15"/>
    </row>
    <row r="221" spans="1:11" x14ac:dyDescent="0.3">
      <c r="A221" s="7" t="s">
        <v>845</v>
      </c>
      <c r="B221" s="10" t="s">
        <v>596</v>
      </c>
      <c r="C221" s="7" t="s">
        <v>608</v>
      </c>
      <c r="D221" s="7" t="s">
        <v>593</v>
      </c>
      <c r="E221" s="24">
        <v>39535</v>
      </c>
      <c r="F221" s="12">
        <f ca="1">DATEDIF(E221,TODAY(),"Y")</f>
        <v>15</v>
      </c>
      <c r="G221" s="13" t="s">
        <v>601</v>
      </c>
      <c r="H221" s="68">
        <v>81689</v>
      </c>
      <c r="I221" s="10">
        <v>4</v>
      </c>
      <c r="J221" s="66">
        <f>H221*$L$1+H221</f>
        <v>84000.798699999999</v>
      </c>
      <c r="K221" s="15"/>
    </row>
    <row r="222" spans="1:11" x14ac:dyDescent="0.3">
      <c r="A222" s="7" t="s">
        <v>846</v>
      </c>
      <c r="B222" s="10" t="s">
        <v>591</v>
      </c>
      <c r="C222" s="7" t="s">
        <v>620</v>
      </c>
      <c r="D222" s="7" t="s">
        <v>593</v>
      </c>
      <c r="E222" s="24">
        <v>39384</v>
      </c>
      <c r="F222" s="12">
        <f ca="1">DATEDIF(E222,TODAY(),"Y")</f>
        <v>16</v>
      </c>
      <c r="G222" s="13" t="s">
        <v>594</v>
      </c>
      <c r="H222" s="68">
        <v>64951</v>
      </c>
      <c r="I222" s="10">
        <v>5</v>
      </c>
      <c r="J222" s="66">
        <f>H222*$L$1+H222</f>
        <v>66789.113299999997</v>
      </c>
      <c r="K222" s="15"/>
    </row>
    <row r="223" spans="1:11" x14ac:dyDescent="0.3">
      <c r="A223" s="7" t="s">
        <v>847</v>
      </c>
      <c r="B223" s="10" t="s">
        <v>603</v>
      </c>
      <c r="C223" s="7" t="s">
        <v>620</v>
      </c>
      <c r="D223" s="7" t="s">
        <v>606</v>
      </c>
      <c r="E223" s="24">
        <v>44384</v>
      </c>
      <c r="F223" s="12">
        <f ca="1">DATEDIF(E223,TODAY(),"Y")</f>
        <v>2</v>
      </c>
      <c r="G223" s="13"/>
      <c r="H223" s="68">
        <v>46610</v>
      </c>
      <c r="I223" s="10">
        <v>4</v>
      </c>
      <c r="J223" s="66">
        <f>H223*$L$1+H223</f>
        <v>47929.063000000002</v>
      </c>
      <c r="K223" s="15"/>
    </row>
    <row r="224" spans="1:11" x14ac:dyDescent="0.3">
      <c r="A224" s="7" t="s">
        <v>848</v>
      </c>
      <c r="B224" s="10" t="s">
        <v>603</v>
      </c>
      <c r="C224" s="7" t="s">
        <v>620</v>
      </c>
      <c r="D224" s="7" t="s">
        <v>606</v>
      </c>
      <c r="E224" s="24">
        <v>44164</v>
      </c>
      <c r="F224" s="12">
        <f ca="1">DATEDIF(E224,TODAY(),"Y")</f>
        <v>3</v>
      </c>
      <c r="G224" s="13"/>
      <c r="H224" s="68">
        <v>118969</v>
      </c>
      <c r="I224" s="10">
        <v>2</v>
      </c>
      <c r="J224" s="66">
        <f>H224*$L$1+H224</f>
        <v>122335.8227</v>
      </c>
      <c r="K224" s="15"/>
    </row>
    <row r="225" spans="1:11" x14ac:dyDescent="0.3">
      <c r="A225" s="7" t="s">
        <v>849</v>
      </c>
      <c r="B225" s="10" t="s">
        <v>596</v>
      </c>
      <c r="C225" s="7" t="s">
        <v>608</v>
      </c>
      <c r="D225" s="7" t="s">
        <v>593</v>
      </c>
      <c r="E225" s="24">
        <v>39573</v>
      </c>
      <c r="F225" s="12">
        <f ca="1">DATEDIF(E225,TODAY(),"Y")</f>
        <v>15</v>
      </c>
      <c r="G225" s="13" t="s">
        <v>594</v>
      </c>
      <c r="H225" s="68">
        <v>53652</v>
      </c>
      <c r="I225" s="10">
        <v>2</v>
      </c>
      <c r="J225" s="66">
        <f>H225*$L$1+H225</f>
        <v>55170.351600000002</v>
      </c>
      <c r="K225" s="15"/>
    </row>
    <row r="226" spans="1:11" x14ac:dyDescent="0.3">
      <c r="A226" s="7" t="s">
        <v>850</v>
      </c>
      <c r="B226" s="10" t="s">
        <v>591</v>
      </c>
      <c r="C226" s="7" t="s">
        <v>592</v>
      </c>
      <c r="D226" s="7" t="s">
        <v>593</v>
      </c>
      <c r="E226" s="24">
        <v>42411</v>
      </c>
      <c r="F226" s="12">
        <f ca="1">DATEDIF(E226,TODAY(),"Y")</f>
        <v>7</v>
      </c>
      <c r="G226" s="13" t="s">
        <v>594</v>
      </c>
      <c r="H226" s="68">
        <v>108581</v>
      </c>
      <c r="I226" s="10">
        <v>4</v>
      </c>
      <c r="J226" s="66">
        <f>H226*$L$1+H226</f>
        <v>111653.8423</v>
      </c>
      <c r="K226" s="15"/>
    </row>
    <row r="227" spans="1:11" x14ac:dyDescent="0.3">
      <c r="A227" s="7" t="s">
        <v>851</v>
      </c>
      <c r="B227" s="10" t="s">
        <v>603</v>
      </c>
      <c r="C227" s="7" t="s">
        <v>696</v>
      </c>
      <c r="D227" s="7" t="s">
        <v>622</v>
      </c>
      <c r="E227" s="24">
        <v>40865</v>
      </c>
      <c r="F227" s="12">
        <f ca="1">DATEDIF(E227,TODAY(),"Y")</f>
        <v>12</v>
      </c>
      <c r="G227" s="13"/>
      <c r="H227" s="68">
        <v>23115</v>
      </c>
      <c r="I227" s="10">
        <v>3</v>
      </c>
      <c r="J227" s="66">
        <f>H227*$L$1+H227</f>
        <v>23769.154500000001</v>
      </c>
      <c r="K227" s="15"/>
    </row>
    <row r="228" spans="1:11" x14ac:dyDescent="0.3">
      <c r="A228" s="7" t="s">
        <v>852</v>
      </c>
      <c r="B228" s="10" t="s">
        <v>596</v>
      </c>
      <c r="C228" s="7" t="s">
        <v>598</v>
      </c>
      <c r="D228" s="7" t="s">
        <v>606</v>
      </c>
      <c r="E228" s="24">
        <v>41370</v>
      </c>
      <c r="F228" s="12">
        <f ca="1">DATEDIF(E228,TODAY(),"Y")</f>
        <v>10</v>
      </c>
      <c r="G228" s="13"/>
      <c r="H228" s="68">
        <v>38849</v>
      </c>
      <c r="I228" s="10">
        <v>5</v>
      </c>
      <c r="J228" s="66">
        <f>H228*$L$1+H228</f>
        <v>39948.426699999996</v>
      </c>
      <c r="K228" s="15"/>
    </row>
    <row r="229" spans="1:11" x14ac:dyDescent="0.3">
      <c r="A229" s="7" t="s">
        <v>853</v>
      </c>
      <c r="B229" s="10" t="s">
        <v>596</v>
      </c>
      <c r="C229" s="7" t="s">
        <v>625</v>
      </c>
      <c r="D229" s="7" t="s">
        <v>593</v>
      </c>
      <c r="E229" s="24">
        <v>42766</v>
      </c>
      <c r="F229" s="12">
        <f ca="1">DATEDIF(E229,TODAY(),"Y")</f>
        <v>6</v>
      </c>
      <c r="G229" s="13" t="s">
        <v>615</v>
      </c>
      <c r="H229" s="68">
        <v>88551</v>
      </c>
      <c r="I229" s="10">
        <v>5</v>
      </c>
      <c r="J229" s="66">
        <f>H229*$L$1+H229</f>
        <v>91056.993300000002</v>
      </c>
      <c r="K229" s="15"/>
    </row>
    <row r="230" spans="1:11" x14ac:dyDescent="0.3">
      <c r="A230" s="7" t="s">
        <v>854</v>
      </c>
      <c r="B230" s="10" t="s">
        <v>596</v>
      </c>
      <c r="C230" s="7" t="s">
        <v>665</v>
      </c>
      <c r="D230" s="7" t="s">
        <v>606</v>
      </c>
      <c r="E230" s="24">
        <v>43049</v>
      </c>
      <c r="F230" s="12">
        <f ca="1">DATEDIF(E230,TODAY(),"Y")</f>
        <v>6</v>
      </c>
      <c r="G230" s="13"/>
      <c r="H230" s="68">
        <v>54610</v>
      </c>
      <c r="I230" s="10">
        <v>3</v>
      </c>
      <c r="J230" s="66">
        <f>H230*$L$1+H230</f>
        <v>56155.463000000003</v>
      </c>
      <c r="K230" s="15"/>
    </row>
    <row r="231" spans="1:11" x14ac:dyDescent="0.3">
      <c r="A231" s="7" t="s">
        <v>855</v>
      </c>
      <c r="B231" s="10" t="s">
        <v>619</v>
      </c>
      <c r="C231" s="7" t="s">
        <v>610</v>
      </c>
      <c r="D231" s="7" t="s">
        <v>593</v>
      </c>
      <c r="E231" s="24">
        <v>40239</v>
      </c>
      <c r="F231" s="12">
        <f ca="1">DATEDIF(E231,TODAY(),"Y")</f>
        <v>13</v>
      </c>
      <c r="G231" s="13" t="s">
        <v>601</v>
      </c>
      <c r="H231" s="68">
        <v>69812</v>
      </c>
      <c r="I231" s="10">
        <v>4</v>
      </c>
      <c r="J231" s="66">
        <f>H231*$L$1+H231</f>
        <v>71787.679600000003</v>
      </c>
      <c r="K231" s="15"/>
    </row>
    <row r="232" spans="1:11" x14ac:dyDescent="0.3">
      <c r="A232" s="7" t="s">
        <v>856</v>
      </c>
      <c r="B232" s="10" t="s">
        <v>603</v>
      </c>
      <c r="C232" s="7" t="s">
        <v>625</v>
      </c>
      <c r="D232" s="7" t="s">
        <v>593</v>
      </c>
      <c r="E232" s="24">
        <v>39586</v>
      </c>
      <c r="F232" s="12">
        <f ca="1">DATEDIF(E232,TODAY(),"Y")</f>
        <v>15</v>
      </c>
      <c r="G232" s="13" t="s">
        <v>594</v>
      </c>
      <c r="H232" s="68">
        <v>99910</v>
      </c>
      <c r="I232" s="10">
        <v>5</v>
      </c>
      <c r="J232" s="66">
        <f>H232*$L$1+H232</f>
        <v>102737.45299999999</v>
      </c>
      <c r="K232" s="15"/>
    </row>
    <row r="233" spans="1:11" x14ac:dyDescent="0.3">
      <c r="A233" s="7" t="s">
        <v>857</v>
      </c>
      <c r="B233" s="10" t="s">
        <v>591</v>
      </c>
      <c r="C233" s="7" t="s">
        <v>613</v>
      </c>
      <c r="D233" s="7" t="s">
        <v>593</v>
      </c>
      <c r="E233" s="24">
        <v>39889</v>
      </c>
      <c r="F233" s="12">
        <f ca="1">DATEDIF(E233,TODAY(),"Y")</f>
        <v>14</v>
      </c>
      <c r="G233" s="13" t="s">
        <v>594</v>
      </c>
      <c r="H233" s="68">
        <v>92036</v>
      </c>
      <c r="I233" s="10">
        <v>4</v>
      </c>
      <c r="J233" s="66">
        <f>H233*$L$1+H233</f>
        <v>94640.618799999997</v>
      </c>
      <c r="K233" s="15"/>
    </row>
    <row r="234" spans="1:11" x14ac:dyDescent="0.3">
      <c r="A234" s="7" t="s">
        <v>858</v>
      </c>
      <c r="B234" s="10" t="s">
        <v>596</v>
      </c>
      <c r="C234" s="7" t="s">
        <v>653</v>
      </c>
      <c r="D234" s="7" t="s">
        <v>593</v>
      </c>
      <c r="E234" s="24">
        <v>44069</v>
      </c>
      <c r="F234" s="12">
        <f ca="1">DATEDIF(E234,TODAY(),"Y")</f>
        <v>3</v>
      </c>
      <c r="G234" s="13" t="s">
        <v>1393</v>
      </c>
      <c r="H234" s="68">
        <v>87793</v>
      </c>
      <c r="I234" s="10">
        <v>2</v>
      </c>
      <c r="J234" s="66">
        <f>H234*$L$1+H234</f>
        <v>90277.541899999997</v>
      </c>
      <c r="K234" s="15"/>
    </row>
    <row r="235" spans="1:11" x14ac:dyDescent="0.3">
      <c r="A235" s="7" t="s">
        <v>859</v>
      </c>
      <c r="B235" s="10" t="s">
        <v>619</v>
      </c>
      <c r="C235" s="7" t="s">
        <v>598</v>
      </c>
      <c r="D235" s="7" t="s">
        <v>606</v>
      </c>
      <c r="E235" s="24">
        <v>44336</v>
      </c>
      <c r="F235" s="12">
        <f ca="1">DATEDIF(E235,TODAY(),"Y")</f>
        <v>2</v>
      </c>
      <c r="G235" s="13"/>
      <c r="H235" s="68">
        <v>90334</v>
      </c>
      <c r="I235" s="10">
        <v>4</v>
      </c>
      <c r="J235" s="66">
        <f>H235*$L$1+H235</f>
        <v>92890.4522</v>
      </c>
      <c r="K235" s="15"/>
    </row>
    <row r="236" spans="1:11" x14ac:dyDescent="0.3">
      <c r="A236" s="7" t="s">
        <v>860</v>
      </c>
      <c r="B236" s="10" t="s">
        <v>591</v>
      </c>
      <c r="C236" s="7" t="s">
        <v>653</v>
      </c>
      <c r="D236" s="7" t="s">
        <v>593</v>
      </c>
      <c r="E236" s="24">
        <v>44296</v>
      </c>
      <c r="F236" s="12">
        <f ca="1">DATEDIF(E236,TODAY(),"Y")</f>
        <v>2</v>
      </c>
      <c r="G236" s="13" t="s">
        <v>1193</v>
      </c>
      <c r="H236" s="68">
        <v>87956</v>
      </c>
      <c r="I236" s="10">
        <v>4</v>
      </c>
      <c r="J236" s="66">
        <f>H236*$L$1+H236</f>
        <v>90445.154800000004</v>
      </c>
      <c r="K236" s="15"/>
    </row>
    <row r="237" spans="1:11" x14ac:dyDescent="0.3">
      <c r="A237" s="7" t="s">
        <v>861</v>
      </c>
      <c r="B237" s="10" t="s">
        <v>591</v>
      </c>
      <c r="C237" s="7" t="s">
        <v>625</v>
      </c>
      <c r="D237" s="7" t="s">
        <v>606</v>
      </c>
      <c r="E237" s="24">
        <v>40250</v>
      </c>
      <c r="F237" s="12">
        <f ca="1">DATEDIF(E237,TODAY(),"Y")</f>
        <v>13</v>
      </c>
      <c r="G237" s="13"/>
      <c r="H237" s="68">
        <v>64279</v>
      </c>
      <c r="I237" s="10">
        <v>1</v>
      </c>
      <c r="J237" s="66">
        <f>H237*$L$1+H237</f>
        <v>66098.095700000005</v>
      </c>
      <c r="K237" s="15"/>
    </row>
    <row r="238" spans="1:11" x14ac:dyDescent="0.3">
      <c r="A238" s="7" t="s">
        <v>862</v>
      </c>
      <c r="B238" s="10" t="s">
        <v>591</v>
      </c>
      <c r="C238" s="7" t="s">
        <v>608</v>
      </c>
      <c r="D238" s="7" t="s">
        <v>593</v>
      </c>
      <c r="E238" s="24">
        <v>42547</v>
      </c>
      <c r="F238" s="12">
        <f ca="1">DATEDIF(E238,TODAY(),"Y")</f>
        <v>7</v>
      </c>
      <c r="G238" s="13" t="s">
        <v>601</v>
      </c>
      <c r="H238" s="68">
        <v>110483</v>
      </c>
      <c r="I238" s="10">
        <v>3</v>
      </c>
      <c r="J238" s="66">
        <f>H238*$L$1+H238</f>
        <v>113609.6689</v>
      </c>
      <c r="K238" s="15"/>
    </row>
    <row r="239" spans="1:11" x14ac:dyDescent="0.3">
      <c r="A239" s="7" t="s">
        <v>863</v>
      </c>
      <c r="B239" s="10" t="s">
        <v>591</v>
      </c>
      <c r="C239" s="7" t="s">
        <v>625</v>
      </c>
      <c r="D239" s="7" t="s">
        <v>606</v>
      </c>
      <c r="E239" s="24">
        <v>40214</v>
      </c>
      <c r="F239" s="12">
        <f ca="1">DATEDIF(E239,TODAY(),"Y")</f>
        <v>13</v>
      </c>
      <c r="G239" s="13"/>
      <c r="H239" s="68">
        <v>76608</v>
      </c>
      <c r="I239" s="10">
        <v>3</v>
      </c>
      <c r="J239" s="66">
        <f>H239*$L$1+H239</f>
        <v>78776.006399999998</v>
      </c>
      <c r="K239" s="15"/>
    </row>
    <row r="240" spans="1:11" x14ac:dyDescent="0.3">
      <c r="A240" s="7" t="s">
        <v>864</v>
      </c>
      <c r="B240" s="10" t="s">
        <v>619</v>
      </c>
      <c r="C240" s="7" t="s">
        <v>620</v>
      </c>
      <c r="D240" s="7" t="s">
        <v>593</v>
      </c>
      <c r="E240" s="24">
        <v>43909</v>
      </c>
      <c r="F240" s="12">
        <f ca="1">DATEDIF(E240,TODAY(),"Y")</f>
        <v>3</v>
      </c>
      <c r="G240" s="13" t="s">
        <v>594</v>
      </c>
      <c r="H240" s="68">
        <v>62962</v>
      </c>
      <c r="I240" s="10">
        <v>2</v>
      </c>
      <c r="J240" s="66">
        <f>H240*$L$1+H240</f>
        <v>64743.8246</v>
      </c>
      <c r="K240" s="15"/>
    </row>
    <row r="241" spans="1:11" x14ac:dyDescent="0.3">
      <c r="A241" s="7" t="s">
        <v>865</v>
      </c>
      <c r="B241" s="10" t="s">
        <v>641</v>
      </c>
      <c r="C241" s="7" t="s">
        <v>625</v>
      </c>
      <c r="D241" s="7" t="s">
        <v>593</v>
      </c>
      <c r="E241" s="24">
        <v>43305</v>
      </c>
      <c r="F241" s="12">
        <f ca="1">DATEDIF(E241,TODAY(),"Y")</f>
        <v>5</v>
      </c>
      <c r="G241" s="13" t="s">
        <v>594</v>
      </c>
      <c r="H241" s="68">
        <v>60601</v>
      </c>
      <c r="I241" s="10">
        <v>1</v>
      </c>
      <c r="J241" s="66">
        <f>H241*$L$1+H241</f>
        <v>62316.008300000001</v>
      </c>
      <c r="K241" s="15"/>
    </row>
    <row r="242" spans="1:11" x14ac:dyDescent="0.3">
      <c r="A242" s="7" t="s">
        <v>866</v>
      </c>
      <c r="B242" s="10" t="s">
        <v>591</v>
      </c>
      <c r="C242" s="7" t="s">
        <v>649</v>
      </c>
      <c r="D242" s="7" t="s">
        <v>593</v>
      </c>
      <c r="E242" s="24">
        <v>42774</v>
      </c>
      <c r="F242" s="12">
        <f ca="1">DATEDIF(E242,TODAY(),"Y")</f>
        <v>6</v>
      </c>
      <c r="G242" s="13" t="s">
        <v>594</v>
      </c>
      <c r="H242" s="68">
        <v>84043</v>
      </c>
      <c r="I242" s="10">
        <v>1</v>
      </c>
      <c r="J242" s="66">
        <f>H242*$L$1+H242</f>
        <v>86421.416899999997</v>
      </c>
      <c r="K242" s="15"/>
    </row>
    <row r="243" spans="1:11" x14ac:dyDescent="0.3">
      <c r="A243" s="7" t="s">
        <v>867</v>
      </c>
      <c r="B243" s="10" t="s">
        <v>591</v>
      </c>
      <c r="C243" s="7" t="s">
        <v>682</v>
      </c>
      <c r="D243" s="7" t="s">
        <v>614</v>
      </c>
      <c r="E243" s="24">
        <v>43977</v>
      </c>
      <c r="F243" s="12">
        <f ca="1">DATEDIF(E243,TODAY(),"Y")</f>
        <v>3</v>
      </c>
      <c r="G243" s="13" t="s">
        <v>601</v>
      </c>
      <c r="H243" s="68">
        <v>32711</v>
      </c>
      <c r="I243" s="10">
        <v>2</v>
      </c>
      <c r="J243" s="66">
        <f>H243*$L$1+H243</f>
        <v>33636.721299999997</v>
      </c>
      <c r="K243" s="15"/>
    </row>
    <row r="244" spans="1:11" x14ac:dyDescent="0.3">
      <c r="A244" s="7" t="s">
        <v>868</v>
      </c>
      <c r="B244" s="10" t="s">
        <v>596</v>
      </c>
      <c r="C244" s="7" t="s">
        <v>620</v>
      </c>
      <c r="D244" s="7" t="s">
        <v>606</v>
      </c>
      <c r="E244" s="24">
        <v>39952</v>
      </c>
      <c r="F244" s="12">
        <f ca="1">DATEDIF(E244,TODAY(),"Y")</f>
        <v>14</v>
      </c>
      <c r="G244" s="13"/>
      <c r="H244" s="68">
        <v>94829</v>
      </c>
      <c r="I244" s="10">
        <v>5</v>
      </c>
      <c r="J244" s="66">
        <f>H244*$L$1+H244</f>
        <v>97512.660699999993</v>
      </c>
      <c r="K244" s="15"/>
    </row>
    <row r="245" spans="1:11" x14ac:dyDescent="0.3">
      <c r="A245" s="7" t="s">
        <v>869</v>
      </c>
      <c r="B245" s="10" t="s">
        <v>641</v>
      </c>
      <c r="C245" s="7" t="s">
        <v>592</v>
      </c>
      <c r="D245" s="7" t="s">
        <v>614</v>
      </c>
      <c r="E245" s="24">
        <v>40903</v>
      </c>
      <c r="F245" s="12">
        <f ca="1">DATEDIF(E245,TODAY(),"Y")</f>
        <v>11</v>
      </c>
      <c r="G245" s="13"/>
      <c r="H245" s="68">
        <v>25470</v>
      </c>
      <c r="I245" s="10">
        <v>2</v>
      </c>
      <c r="J245" s="66">
        <f>H245*$L$1+H245</f>
        <v>26190.800999999999</v>
      </c>
      <c r="K245" s="15"/>
    </row>
    <row r="246" spans="1:11" x14ac:dyDescent="0.3">
      <c r="A246" s="7" t="s">
        <v>870</v>
      </c>
      <c r="B246" s="10" t="s">
        <v>596</v>
      </c>
      <c r="C246" s="7" t="s">
        <v>608</v>
      </c>
      <c r="D246" s="7" t="s">
        <v>614</v>
      </c>
      <c r="E246" s="24">
        <v>44805</v>
      </c>
      <c r="F246" s="12">
        <f ca="1">DATEDIF(E246,TODAY(),"Y")</f>
        <v>1</v>
      </c>
      <c r="G246" s="13" t="s">
        <v>601</v>
      </c>
      <c r="H246" s="68">
        <v>23714</v>
      </c>
      <c r="I246" s="10">
        <v>5</v>
      </c>
      <c r="J246" s="66">
        <f>H246*$L$1+H246</f>
        <v>24385.106199999998</v>
      </c>
      <c r="K246" s="15"/>
    </row>
    <row r="247" spans="1:11" x14ac:dyDescent="0.3">
      <c r="A247" s="7" t="s">
        <v>871</v>
      </c>
      <c r="B247" s="10" t="s">
        <v>617</v>
      </c>
      <c r="C247" s="7" t="s">
        <v>608</v>
      </c>
      <c r="D247" s="7" t="s">
        <v>593</v>
      </c>
      <c r="E247" s="24">
        <v>39495</v>
      </c>
      <c r="F247" s="12">
        <f ca="1">DATEDIF(E247,TODAY(),"Y")</f>
        <v>15</v>
      </c>
      <c r="G247" s="13" t="s">
        <v>615</v>
      </c>
      <c r="H247" s="68">
        <v>98074</v>
      </c>
      <c r="I247" s="10">
        <v>4</v>
      </c>
      <c r="J247" s="66">
        <f>H247*$L$1+H247</f>
        <v>100849.4942</v>
      </c>
      <c r="K247" s="15"/>
    </row>
    <row r="248" spans="1:11" x14ac:dyDescent="0.3">
      <c r="A248" s="7" t="s">
        <v>872</v>
      </c>
      <c r="B248" s="10" t="s">
        <v>641</v>
      </c>
      <c r="C248" s="7" t="s">
        <v>728</v>
      </c>
      <c r="D248" s="7" t="s">
        <v>593</v>
      </c>
      <c r="E248" s="24">
        <v>40083</v>
      </c>
      <c r="F248" s="12">
        <f ca="1">DATEDIF(E248,TODAY(),"Y")</f>
        <v>14</v>
      </c>
      <c r="G248" s="13" t="s">
        <v>601</v>
      </c>
      <c r="H248" s="68">
        <v>42693</v>
      </c>
      <c r="I248" s="10">
        <v>1</v>
      </c>
      <c r="J248" s="66">
        <f>H248*$L$1+H248</f>
        <v>43901.211900000002</v>
      </c>
      <c r="K248" s="15"/>
    </row>
    <row r="249" spans="1:11" x14ac:dyDescent="0.3">
      <c r="A249" s="7" t="s">
        <v>873</v>
      </c>
      <c r="B249" s="10" t="s">
        <v>596</v>
      </c>
      <c r="C249" s="7" t="s">
        <v>649</v>
      </c>
      <c r="D249" s="7" t="s">
        <v>593</v>
      </c>
      <c r="E249" s="24">
        <v>39515</v>
      </c>
      <c r="F249" s="12">
        <f ca="1">DATEDIF(E249,TODAY(),"Y")</f>
        <v>15</v>
      </c>
      <c r="G249" s="13" t="s">
        <v>611</v>
      </c>
      <c r="H249" s="68">
        <v>73749</v>
      </c>
      <c r="I249" s="10">
        <v>5</v>
      </c>
      <c r="J249" s="66">
        <f>H249*$L$1+H249</f>
        <v>75836.096699999995</v>
      </c>
      <c r="K249" s="15"/>
    </row>
    <row r="250" spans="1:11" x14ac:dyDescent="0.3">
      <c r="A250" s="7" t="s">
        <v>874</v>
      </c>
      <c r="B250" s="10" t="s">
        <v>617</v>
      </c>
      <c r="C250" s="7" t="s">
        <v>625</v>
      </c>
      <c r="D250" s="7" t="s">
        <v>593</v>
      </c>
      <c r="E250" s="24">
        <v>43869</v>
      </c>
      <c r="F250" s="12">
        <f ca="1">DATEDIF(E250,TODAY(),"Y")</f>
        <v>3</v>
      </c>
      <c r="G250" s="13" t="s">
        <v>594</v>
      </c>
      <c r="H250" s="68">
        <v>30962</v>
      </c>
      <c r="I250" s="10">
        <v>1</v>
      </c>
      <c r="J250" s="66">
        <f>H250*$L$1+H250</f>
        <v>31838.224600000001</v>
      </c>
      <c r="K250" s="15"/>
    </row>
    <row r="251" spans="1:11" x14ac:dyDescent="0.3">
      <c r="A251" s="7" t="s">
        <v>875</v>
      </c>
      <c r="B251" s="10" t="s">
        <v>591</v>
      </c>
      <c r="C251" s="7" t="s">
        <v>665</v>
      </c>
      <c r="D251" s="7" t="s">
        <v>614</v>
      </c>
      <c r="E251" s="24">
        <v>43847</v>
      </c>
      <c r="F251" s="12">
        <f ca="1">DATEDIF(E251,TODAY(),"Y")</f>
        <v>3</v>
      </c>
      <c r="G251" s="13" t="s">
        <v>601</v>
      </c>
      <c r="H251" s="68">
        <v>19105</v>
      </c>
      <c r="I251" s="10">
        <v>5</v>
      </c>
      <c r="J251" s="66">
        <f>H251*$L$1+H251</f>
        <v>19645.6715</v>
      </c>
      <c r="K251" s="15"/>
    </row>
    <row r="252" spans="1:11" x14ac:dyDescent="0.3">
      <c r="A252" s="7" t="s">
        <v>876</v>
      </c>
      <c r="B252" s="10" t="s">
        <v>591</v>
      </c>
      <c r="C252" s="7" t="s">
        <v>625</v>
      </c>
      <c r="D252" s="7" t="s">
        <v>614</v>
      </c>
      <c r="E252" s="24">
        <v>42776</v>
      </c>
      <c r="F252" s="12">
        <f ca="1">DATEDIF(E252,TODAY(),"Y")</f>
        <v>6</v>
      </c>
      <c r="G252" s="13" t="s">
        <v>594</v>
      </c>
      <c r="H252" s="68">
        <v>18008</v>
      </c>
      <c r="I252" s="10">
        <v>1</v>
      </c>
      <c r="J252" s="66">
        <f>H252*$L$1+H252</f>
        <v>18517.626400000001</v>
      </c>
      <c r="K252" s="15"/>
    </row>
    <row r="253" spans="1:11" x14ac:dyDescent="0.3">
      <c r="A253" s="7" t="s">
        <v>877</v>
      </c>
      <c r="B253" s="10" t="s">
        <v>641</v>
      </c>
      <c r="C253" s="7" t="s">
        <v>620</v>
      </c>
      <c r="D253" s="7" t="s">
        <v>606</v>
      </c>
      <c r="E253" s="24">
        <v>39605</v>
      </c>
      <c r="F253" s="12">
        <f ca="1">DATEDIF(E253,TODAY(),"Y")</f>
        <v>15</v>
      </c>
      <c r="G253" s="13"/>
      <c r="H253" s="68">
        <v>42686</v>
      </c>
      <c r="I253" s="10">
        <v>3</v>
      </c>
      <c r="J253" s="66">
        <f>H253*$L$1+H253</f>
        <v>43894.013800000001</v>
      </c>
      <c r="K253" s="15"/>
    </row>
    <row r="254" spans="1:11" x14ac:dyDescent="0.3">
      <c r="A254" s="7" t="s">
        <v>878</v>
      </c>
      <c r="B254" s="10" t="s">
        <v>591</v>
      </c>
      <c r="C254" s="7" t="s">
        <v>625</v>
      </c>
      <c r="D254" s="7" t="s">
        <v>606</v>
      </c>
      <c r="E254" s="24">
        <v>42365</v>
      </c>
      <c r="F254" s="12">
        <f ca="1">DATEDIF(E254,TODAY(),"Y")</f>
        <v>7</v>
      </c>
      <c r="G254" s="13"/>
      <c r="H254" s="68">
        <v>50208</v>
      </c>
      <c r="I254" s="10">
        <v>5</v>
      </c>
      <c r="J254" s="66">
        <f>H254*$L$1+H254</f>
        <v>51628.886400000003</v>
      </c>
      <c r="K254" s="15"/>
    </row>
    <row r="255" spans="1:11" x14ac:dyDescent="0.3">
      <c r="A255" s="7" t="s">
        <v>879</v>
      </c>
      <c r="B255" s="10" t="s">
        <v>641</v>
      </c>
      <c r="C255" s="7" t="s">
        <v>620</v>
      </c>
      <c r="D255" s="7" t="s">
        <v>614</v>
      </c>
      <c r="E255" s="24">
        <v>39425</v>
      </c>
      <c r="F255" s="12">
        <f ca="1">DATEDIF(E255,TODAY(),"Y")</f>
        <v>15</v>
      </c>
      <c r="G255" s="13"/>
      <c r="H255" s="68">
        <v>34686</v>
      </c>
      <c r="I255" s="10">
        <v>5</v>
      </c>
      <c r="J255" s="66">
        <f>H255*$L$1+H255</f>
        <v>35667.613799999999</v>
      </c>
      <c r="K255" s="15"/>
    </row>
    <row r="256" spans="1:11" x14ac:dyDescent="0.3">
      <c r="A256" s="7" t="s">
        <v>880</v>
      </c>
      <c r="B256" s="10" t="s">
        <v>591</v>
      </c>
      <c r="C256" s="7" t="s">
        <v>625</v>
      </c>
      <c r="D256" s="7" t="s">
        <v>593</v>
      </c>
      <c r="E256" s="24">
        <v>42382</v>
      </c>
      <c r="F256" s="12">
        <f ca="1">DATEDIF(E256,TODAY(),"Y")</f>
        <v>7</v>
      </c>
      <c r="G256" s="13" t="s">
        <v>615</v>
      </c>
      <c r="H256" s="68">
        <v>71647</v>
      </c>
      <c r="I256" s="10">
        <v>2</v>
      </c>
      <c r="J256" s="66">
        <f>H256*$L$1+H256</f>
        <v>73674.610100000005</v>
      </c>
      <c r="K256" s="15"/>
    </row>
    <row r="257" spans="1:11" x14ac:dyDescent="0.3">
      <c r="A257" s="7" t="s">
        <v>881</v>
      </c>
      <c r="B257" s="10" t="s">
        <v>617</v>
      </c>
      <c r="C257" s="7" t="s">
        <v>625</v>
      </c>
      <c r="D257" s="7" t="s">
        <v>593</v>
      </c>
      <c r="E257" s="24">
        <v>43099</v>
      </c>
      <c r="F257" s="12">
        <f ca="1">DATEDIF(E257,TODAY(),"Y")</f>
        <v>5</v>
      </c>
      <c r="G257" s="13" t="s">
        <v>1193</v>
      </c>
      <c r="H257" s="68">
        <v>95361</v>
      </c>
      <c r="I257" s="10">
        <v>2</v>
      </c>
      <c r="J257" s="66">
        <f>H257*$L$1+H257</f>
        <v>98059.7163</v>
      </c>
      <c r="K257" s="15"/>
    </row>
    <row r="258" spans="1:11" x14ac:dyDescent="0.3">
      <c r="A258" s="7" t="s">
        <v>882</v>
      </c>
      <c r="B258" s="10" t="s">
        <v>619</v>
      </c>
      <c r="C258" s="7" t="s">
        <v>692</v>
      </c>
      <c r="D258" s="7" t="s">
        <v>614</v>
      </c>
      <c r="E258" s="24">
        <v>43312</v>
      </c>
      <c r="F258" s="12">
        <f ca="1">DATEDIF(E258,TODAY(),"Y")</f>
        <v>5</v>
      </c>
      <c r="G258" s="13" t="s">
        <v>615</v>
      </c>
      <c r="H258" s="68">
        <v>20642</v>
      </c>
      <c r="I258" s="10">
        <v>5</v>
      </c>
      <c r="J258" s="66">
        <f>H258*$L$1+H258</f>
        <v>21226.168600000001</v>
      </c>
      <c r="K258" s="15"/>
    </row>
    <row r="259" spans="1:11" x14ac:dyDescent="0.3">
      <c r="A259" s="7" t="s">
        <v>883</v>
      </c>
      <c r="B259" s="10" t="s">
        <v>603</v>
      </c>
      <c r="C259" s="7" t="s">
        <v>608</v>
      </c>
      <c r="D259" s="7" t="s">
        <v>593</v>
      </c>
      <c r="E259" s="24">
        <v>43714</v>
      </c>
      <c r="F259" s="12">
        <f ca="1">DATEDIF(E259,TODAY(),"Y")</f>
        <v>4</v>
      </c>
      <c r="G259" s="13" t="s">
        <v>594</v>
      </c>
      <c r="H259" s="68">
        <v>72073</v>
      </c>
      <c r="I259" s="10">
        <v>4</v>
      </c>
      <c r="J259" s="66">
        <f>H259*$L$1+H259</f>
        <v>74112.665899999993</v>
      </c>
      <c r="K259" s="15"/>
    </row>
    <row r="260" spans="1:11" x14ac:dyDescent="0.3">
      <c r="A260" s="7" t="s">
        <v>884</v>
      </c>
      <c r="B260" s="10" t="s">
        <v>617</v>
      </c>
      <c r="C260" s="7" t="s">
        <v>613</v>
      </c>
      <c r="D260" s="7" t="s">
        <v>606</v>
      </c>
      <c r="E260" s="24">
        <v>43035</v>
      </c>
      <c r="F260" s="12">
        <f ca="1">DATEDIF(E260,TODAY(),"Y")</f>
        <v>6</v>
      </c>
      <c r="G260" s="13"/>
      <c r="H260" s="68">
        <v>48928</v>
      </c>
      <c r="I260" s="10">
        <v>4</v>
      </c>
      <c r="J260" s="66">
        <f>H260*$L$1+H260</f>
        <v>50312.662400000001</v>
      </c>
      <c r="K260" s="15"/>
    </row>
    <row r="261" spans="1:11" x14ac:dyDescent="0.3">
      <c r="A261" s="7" t="s">
        <v>885</v>
      </c>
      <c r="B261" s="10" t="s">
        <v>603</v>
      </c>
      <c r="C261" s="7" t="s">
        <v>647</v>
      </c>
      <c r="D261" s="7" t="s">
        <v>593</v>
      </c>
      <c r="E261" s="24">
        <v>41898</v>
      </c>
      <c r="F261" s="12">
        <f ca="1">DATEDIF(E261,TODAY(),"Y")</f>
        <v>9</v>
      </c>
      <c r="G261" s="13" t="s">
        <v>615</v>
      </c>
      <c r="H261" s="68">
        <v>94111</v>
      </c>
      <c r="I261" s="10">
        <v>1</v>
      </c>
      <c r="J261" s="66">
        <f>H261*$L$1+H261</f>
        <v>96774.3413</v>
      </c>
      <c r="K261" s="15"/>
    </row>
    <row r="262" spans="1:11" x14ac:dyDescent="0.3">
      <c r="A262" s="7" t="s">
        <v>886</v>
      </c>
      <c r="B262" s="10" t="s">
        <v>596</v>
      </c>
      <c r="C262" s="7" t="s">
        <v>649</v>
      </c>
      <c r="D262" s="7" t="s">
        <v>593</v>
      </c>
      <c r="E262" s="24">
        <v>42931</v>
      </c>
      <c r="F262" s="12">
        <f ca="1">DATEDIF(E262,TODAY(),"Y")</f>
        <v>6</v>
      </c>
      <c r="G262" s="13" t="s">
        <v>601</v>
      </c>
      <c r="H262" s="68">
        <v>89177</v>
      </c>
      <c r="I262" s="10">
        <v>4</v>
      </c>
      <c r="J262" s="66">
        <f>H262*$L$1+H262</f>
        <v>91700.709100000007</v>
      </c>
      <c r="K262" s="15"/>
    </row>
    <row r="263" spans="1:11" x14ac:dyDescent="0.3">
      <c r="A263" s="7" t="s">
        <v>887</v>
      </c>
      <c r="B263" s="10" t="s">
        <v>641</v>
      </c>
      <c r="C263" s="7" t="s">
        <v>665</v>
      </c>
      <c r="D263" s="7" t="s">
        <v>606</v>
      </c>
      <c r="E263" s="24">
        <v>43399</v>
      </c>
      <c r="F263" s="12">
        <f ca="1">DATEDIF(E263,TODAY(),"Y")</f>
        <v>5</v>
      </c>
      <c r="G263" s="13"/>
      <c r="H263" s="68">
        <v>79853</v>
      </c>
      <c r="I263" s="10">
        <v>5</v>
      </c>
      <c r="J263" s="66">
        <f>H263*$L$1+H263</f>
        <v>82112.839900000006</v>
      </c>
      <c r="K263" s="15"/>
    </row>
    <row r="264" spans="1:11" x14ac:dyDescent="0.3">
      <c r="A264" s="7" t="s">
        <v>888</v>
      </c>
      <c r="B264" s="10" t="s">
        <v>591</v>
      </c>
      <c r="C264" s="7" t="s">
        <v>625</v>
      </c>
      <c r="D264" s="7" t="s">
        <v>622</v>
      </c>
      <c r="E264" s="24">
        <v>44693</v>
      </c>
      <c r="F264" s="12">
        <f ca="1">DATEDIF(E264,TODAY(),"Y")</f>
        <v>1</v>
      </c>
      <c r="G264" s="13"/>
      <c r="H264" s="68">
        <v>21551</v>
      </c>
      <c r="I264" s="10">
        <v>1</v>
      </c>
      <c r="J264" s="66">
        <f>H264*$L$1+H264</f>
        <v>22160.8933</v>
      </c>
      <c r="K264" s="15"/>
    </row>
    <row r="265" spans="1:11" x14ac:dyDescent="0.3">
      <c r="A265" s="7" t="s">
        <v>889</v>
      </c>
      <c r="B265" s="10" t="s">
        <v>596</v>
      </c>
      <c r="C265" s="7" t="s">
        <v>598</v>
      </c>
      <c r="D265" s="7" t="s">
        <v>593</v>
      </c>
      <c r="E265" s="24">
        <v>42311</v>
      </c>
      <c r="F265" s="12">
        <f ca="1">DATEDIF(E265,TODAY(),"Y")</f>
        <v>8</v>
      </c>
      <c r="G265" s="13" t="s">
        <v>601</v>
      </c>
      <c r="H265" s="68">
        <v>72073</v>
      </c>
      <c r="I265" s="10">
        <v>4</v>
      </c>
      <c r="J265" s="66">
        <f>H265*$L$1+H265</f>
        <v>74112.665899999993</v>
      </c>
      <c r="K265" s="15"/>
    </row>
    <row r="266" spans="1:11" x14ac:dyDescent="0.3">
      <c r="A266" s="7" t="s">
        <v>890</v>
      </c>
      <c r="B266" s="10" t="s">
        <v>641</v>
      </c>
      <c r="C266" s="7" t="s">
        <v>613</v>
      </c>
      <c r="D266" s="7" t="s">
        <v>606</v>
      </c>
      <c r="E266" s="24">
        <v>42384</v>
      </c>
      <c r="F266" s="12">
        <f ca="1">DATEDIF(E266,TODAY(),"Y")</f>
        <v>7</v>
      </c>
      <c r="G266" s="13"/>
      <c r="H266" s="68">
        <v>62590</v>
      </c>
      <c r="I266" s="10">
        <v>4</v>
      </c>
      <c r="J266" s="66">
        <f>H266*$L$1+H266</f>
        <v>64361.296999999999</v>
      </c>
      <c r="K266" s="15"/>
    </row>
    <row r="267" spans="1:11" x14ac:dyDescent="0.3">
      <c r="A267" s="7" t="s">
        <v>891</v>
      </c>
      <c r="B267" s="10" t="s">
        <v>617</v>
      </c>
      <c r="C267" s="7" t="s">
        <v>613</v>
      </c>
      <c r="D267" s="7" t="s">
        <v>614</v>
      </c>
      <c r="E267" s="24">
        <v>43938</v>
      </c>
      <c r="F267" s="12">
        <f ca="1">DATEDIF(E267,TODAY(),"Y")</f>
        <v>3</v>
      </c>
      <c r="G267" s="13" t="s">
        <v>611</v>
      </c>
      <c r="H267" s="68">
        <v>31395</v>
      </c>
      <c r="I267" s="10">
        <v>2</v>
      </c>
      <c r="J267" s="66">
        <f>H267*$L$1+H267</f>
        <v>32283.478500000001</v>
      </c>
      <c r="K267" s="15"/>
    </row>
    <row r="268" spans="1:11" x14ac:dyDescent="0.3">
      <c r="A268" s="7" t="s">
        <v>892</v>
      </c>
      <c r="B268" s="10" t="s">
        <v>596</v>
      </c>
      <c r="C268" s="7" t="s">
        <v>620</v>
      </c>
      <c r="D268" s="7" t="s">
        <v>606</v>
      </c>
      <c r="E268" s="24">
        <v>43970</v>
      </c>
      <c r="F268" s="12">
        <f ca="1">DATEDIF(E268,TODAY(),"Y")</f>
        <v>3</v>
      </c>
      <c r="G268" s="13"/>
      <c r="H268" s="68">
        <v>47887</v>
      </c>
      <c r="I268" s="10">
        <v>1</v>
      </c>
      <c r="J268" s="66">
        <f>H268*$L$1+H268</f>
        <v>49242.202100000002</v>
      </c>
      <c r="K268" s="15"/>
    </row>
    <row r="269" spans="1:11" x14ac:dyDescent="0.3">
      <c r="A269" s="7" t="s">
        <v>893</v>
      </c>
      <c r="B269" s="10" t="s">
        <v>596</v>
      </c>
      <c r="C269" s="7" t="s">
        <v>592</v>
      </c>
      <c r="D269" s="7" t="s">
        <v>606</v>
      </c>
      <c r="E269" s="24">
        <v>42669</v>
      </c>
      <c r="F269" s="12">
        <f ca="1">DATEDIF(E269,TODAY(),"Y")</f>
        <v>7</v>
      </c>
      <c r="G269" s="13"/>
      <c r="H269" s="68">
        <v>98407</v>
      </c>
      <c r="I269" s="10">
        <v>3</v>
      </c>
      <c r="J269" s="66">
        <f>H269*$L$1+H269</f>
        <v>101191.9181</v>
      </c>
      <c r="K269" s="15"/>
    </row>
    <row r="270" spans="1:11" x14ac:dyDescent="0.3">
      <c r="A270" s="7" t="s">
        <v>894</v>
      </c>
      <c r="B270" s="10" t="s">
        <v>596</v>
      </c>
      <c r="C270" s="7" t="s">
        <v>598</v>
      </c>
      <c r="D270" s="7" t="s">
        <v>622</v>
      </c>
      <c r="E270" s="24">
        <v>39820</v>
      </c>
      <c r="F270" s="12">
        <f ca="1">DATEDIF(E270,TODAY(),"Y")</f>
        <v>14</v>
      </c>
      <c r="G270" s="13"/>
      <c r="H270" s="68">
        <v>39799</v>
      </c>
      <c r="I270" s="10">
        <v>3</v>
      </c>
      <c r="J270" s="66">
        <f>H270*$L$1+H270</f>
        <v>40925.311699999998</v>
      </c>
      <c r="K270" s="15"/>
    </row>
    <row r="271" spans="1:11" x14ac:dyDescent="0.3">
      <c r="A271" s="7" t="s">
        <v>895</v>
      </c>
      <c r="B271" s="10" t="s">
        <v>641</v>
      </c>
      <c r="C271" s="7" t="s">
        <v>625</v>
      </c>
      <c r="D271" s="7" t="s">
        <v>606</v>
      </c>
      <c r="E271" s="24">
        <v>42939</v>
      </c>
      <c r="F271" s="12">
        <f ca="1">DATEDIF(E271,TODAY(),"Y")</f>
        <v>6</v>
      </c>
      <c r="G271" s="13"/>
      <c r="H271" s="68">
        <v>55887</v>
      </c>
      <c r="I271" s="10">
        <v>5</v>
      </c>
      <c r="J271" s="66">
        <f>H271*$L$1+H271</f>
        <v>57468.602099999996</v>
      </c>
      <c r="K271" s="15"/>
    </row>
    <row r="272" spans="1:11" x14ac:dyDescent="0.3">
      <c r="A272" s="7" t="s">
        <v>896</v>
      </c>
      <c r="B272" s="10" t="s">
        <v>617</v>
      </c>
      <c r="C272" s="7" t="s">
        <v>649</v>
      </c>
      <c r="D272" s="7" t="s">
        <v>593</v>
      </c>
      <c r="E272" s="24">
        <v>39636</v>
      </c>
      <c r="F272" s="12">
        <f ca="1">DATEDIF(E272,TODAY(),"Y")</f>
        <v>15</v>
      </c>
      <c r="G272" s="13" t="s">
        <v>599</v>
      </c>
      <c r="H272" s="68">
        <v>24605</v>
      </c>
      <c r="I272" s="10">
        <v>5</v>
      </c>
      <c r="J272" s="66">
        <f>H272*$L$1+H272</f>
        <v>25301.321499999998</v>
      </c>
      <c r="K272" s="15"/>
    </row>
    <row r="273" spans="1:11" x14ac:dyDescent="0.3">
      <c r="A273" s="7" t="s">
        <v>897</v>
      </c>
      <c r="B273" s="10" t="s">
        <v>596</v>
      </c>
      <c r="C273" s="7" t="s">
        <v>665</v>
      </c>
      <c r="D273" s="7" t="s">
        <v>593</v>
      </c>
      <c r="E273" s="24">
        <v>41520</v>
      </c>
      <c r="F273" s="12">
        <f ca="1">DATEDIF(E273,TODAY(),"Y")</f>
        <v>10</v>
      </c>
      <c r="G273" s="13" t="s">
        <v>594</v>
      </c>
      <c r="H273" s="68">
        <v>99984</v>
      </c>
      <c r="I273" s="10">
        <v>3</v>
      </c>
      <c r="J273" s="66">
        <f>H273*$L$1+H273</f>
        <v>102813.5472</v>
      </c>
      <c r="K273" s="15"/>
    </row>
    <row r="274" spans="1:11" x14ac:dyDescent="0.3">
      <c r="A274" s="7" t="s">
        <v>898</v>
      </c>
      <c r="B274" s="10" t="s">
        <v>596</v>
      </c>
      <c r="C274" s="7" t="s">
        <v>608</v>
      </c>
      <c r="D274" s="7" t="s">
        <v>593</v>
      </c>
      <c r="E274" s="24">
        <v>41145</v>
      </c>
      <c r="F274" s="12">
        <f ca="1">DATEDIF(E274,TODAY(),"Y")</f>
        <v>11</v>
      </c>
      <c r="G274" s="13" t="s">
        <v>615</v>
      </c>
      <c r="H274" s="68">
        <v>59983</v>
      </c>
      <c r="I274" s="10">
        <v>2</v>
      </c>
      <c r="J274" s="66">
        <f>H274*$L$1+H274</f>
        <v>61680.518900000003</v>
      </c>
      <c r="K274" s="15"/>
    </row>
    <row r="275" spans="1:11" x14ac:dyDescent="0.3">
      <c r="A275" s="7" t="s">
        <v>899</v>
      </c>
      <c r="B275" s="10" t="s">
        <v>591</v>
      </c>
      <c r="C275" s="7" t="s">
        <v>613</v>
      </c>
      <c r="D275" s="7" t="s">
        <v>593</v>
      </c>
      <c r="E275" s="24">
        <v>43703</v>
      </c>
      <c r="F275" s="12">
        <f ca="1">DATEDIF(E275,TODAY(),"Y")</f>
        <v>4</v>
      </c>
      <c r="G275" s="13" t="s">
        <v>1394</v>
      </c>
      <c r="H275" s="68">
        <v>14146</v>
      </c>
      <c r="I275" s="10">
        <v>4</v>
      </c>
      <c r="J275" s="66">
        <f>H275*$L$1+H275</f>
        <v>14546.3318</v>
      </c>
      <c r="K275" s="15"/>
    </row>
    <row r="276" spans="1:11" x14ac:dyDescent="0.3">
      <c r="A276" s="7" t="s">
        <v>900</v>
      </c>
      <c r="B276" s="10" t="s">
        <v>591</v>
      </c>
      <c r="C276" s="7" t="s">
        <v>625</v>
      </c>
      <c r="D276" s="7" t="s">
        <v>614</v>
      </c>
      <c r="E276" s="24">
        <v>42479</v>
      </c>
      <c r="F276" s="12">
        <f ca="1">DATEDIF(E276,TODAY(),"Y")</f>
        <v>7</v>
      </c>
      <c r="G276" s="13" t="s">
        <v>594</v>
      </c>
      <c r="H276" s="68">
        <v>30517</v>
      </c>
      <c r="I276" s="10">
        <v>3</v>
      </c>
      <c r="J276" s="66">
        <f>H276*$L$1+H276</f>
        <v>31380.631099999999</v>
      </c>
      <c r="K276" s="15"/>
    </row>
    <row r="277" spans="1:11" x14ac:dyDescent="0.3">
      <c r="A277" s="7" t="s">
        <v>901</v>
      </c>
      <c r="B277" s="10" t="s">
        <v>619</v>
      </c>
      <c r="C277" s="7" t="s">
        <v>605</v>
      </c>
      <c r="D277" s="7" t="s">
        <v>606</v>
      </c>
      <c r="E277" s="24">
        <v>40179</v>
      </c>
      <c r="F277" s="12">
        <f ca="1">DATEDIF(E277,TODAY(),"Y")</f>
        <v>13</v>
      </c>
      <c r="G277" s="13"/>
      <c r="H277" s="68">
        <v>40006</v>
      </c>
      <c r="I277" s="10">
        <v>3</v>
      </c>
      <c r="J277" s="66">
        <f>H277*$L$1+H277</f>
        <v>41138.169800000003</v>
      </c>
      <c r="K277" s="15"/>
    </row>
    <row r="278" spans="1:11" x14ac:dyDescent="0.3">
      <c r="A278" s="7" t="s">
        <v>902</v>
      </c>
      <c r="B278" s="10" t="s">
        <v>591</v>
      </c>
      <c r="C278" s="7" t="s">
        <v>756</v>
      </c>
      <c r="D278" s="7" t="s">
        <v>606</v>
      </c>
      <c r="E278" s="24">
        <v>43928</v>
      </c>
      <c r="F278" s="12">
        <f ca="1">DATEDIF(E278,TODAY(),"Y")</f>
        <v>3</v>
      </c>
      <c r="G278" s="13"/>
      <c r="H278" s="68">
        <v>58287</v>
      </c>
      <c r="I278" s="10">
        <v>3</v>
      </c>
      <c r="J278" s="66">
        <f>H278*$L$1+H278</f>
        <v>59936.522100000002</v>
      </c>
      <c r="K278" s="15"/>
    </row>
    <row r="279" spans="1:11" x14ac:dyDescent="0.3">
      <c r="A279" s="7" t="s">
        <v>903</v>
      </c>
      <c r="B279" s="10" t="s">
        <v>603</v>
      </c>
      <c r="C279" s="7" t="s">
        <v>665</v>
      </c>
      <c r="D279" s="7" t="s">
        <v>593</v>
      </c>
      <c r="E279" s="24">
        <v>40056</v>
      </c>
      <c r="F279" s="12">
        <f ca="1">DATEDIF(E279,TODAY(),"Y")</f>
        <v>14</v>
      </c>
      <c r="G279" s="13" t="s">
        <v>611</v>
      </c>
      <c r="H279" s="68">
        <v>72937</v>
      </c>
      <c r="I279" s="10">
        <v>4</v>
      </c>
      <c r="J279" s="66">
        <f>H279*$L$1+H279</f>
        <v>75001.117100000003</v>
      </c>
      <c r="K279" s="15"/>
    </row>
    <row r="280" spans="1:11" x14ac:dyDescent="0.3">
      <c r="A280" s="7" t="s">
        <v>904</v>
      </c>
      <c r="B280" s="10" t="s">
        <v>603</v>
      </c>
      <c r="C280" s="7" t="s">
        <v>598</v>
      </c>
      <c r="D280" s="7" t="s">
        <v>606</v>
      </c>
      <c r="E280" s="24">
        <v>43255</v>
      </c>
      <c r="F280" s="12">
        <f ca="1">DATEDIF(E280,TODAY(),"Y")</f>
        <v>5</v>
      </c>
      <c r="G280" s="13"/>
      <c r="H280" s="68">
        <v>106520</v>
      </c>
      <c r="I280" s="10">
        <v>2</v>
      </c>
      <c r="J280" s="66">
        <f>H280*$L$1+H280</f>
        <v>109534.516</v>
      </c>
      <c r="K280" s="15"/>
    </row>
    <row r="281" spans="1:11" x14ac:dyDescent="0.3">
      <c r="A281" s="7" t="s">
        <v>905</v>
      </c>
      <c r="B281" s="10" t="s">
        <v>591</v>
      </c>
      <c r="C281" s="7" t="s">
        <v>665</v>
      </c>
      <c r="D281" s="7" t="s">
        <v>593</v>
      </c>
      <c r="E281" s="24">
        <v>39661</v>
      </c>
      <c r="F281" s="12">
        <f ca="1">DATEDIF(E281,TODAY(),"Y")</f>
        <v>15</v>
      </c>
      <c r="G281" s="13" t="s">
        <v>594</v>
      </c>
      <c r="H281" s="68">
        <v>44169</v>
      </c>
      <c r="I281" s="10">
        <v>4</v>
      </c>
      <c r="J281" s="66">
        <f>H281*$L$1+H281</f>
        <v>45418.9827</v>
      </c>
      <c r="K281" s="15"/>
    </row>
    <row r="282" spans="1:11" x14ac:dyDescent="0.3">
      <c r="A282" s="7" t="s">
        <v>906</v>
      </c>
      <c r="B282" s="10" t="s">
        <v>591</v>
      </c>
      <c r="C282" s="7" t="s">
        <v>620</v>
      </c>
      <c r="D282" s="7" t="s">
        <v>593</v>
      </c>
      <c r="E282" s="24">
        <v>43987</v>
      </c>
      <c r="F282" s="12">
        <f ca="1">DATEDIF(E282,TODAY(),"Y")</f>
        <v>3</v>
      </c>
      <c r="G282" s="13" t="s">
        <v>601</v>
      </c>
      <c r="H282" s="68">
        <v>50680</v>
      </c>
      <c r="I282" s="10">
        <v>2</v>
      </c>
      <c r="J282" s="66">
        <f>H282*$L$1+H282</f>
        <v>52114.243999999999</v>
      </c>
      <c r="K282" s="15"/>
    </row>
    <row r="283" spans="1:11" x14ac:dyDescent="0.3">
      <c r="A283" s="7" t="s">
        <v>907</v>
      </c>
      <c r="B283" s="10" t="s">
        <v>591</v>
      </c>
      <c r="C283" s="7" t="s">
        <v>592</v>
      </c>
      <c r="D283" s="7" t="s">
        <v>593</v>
      </c>
      <c r="E283" s="24">
        <v>44047</v>
      </c>
      <c r="F283" s="12">
        <f ca="1">DATEDIF(E283,TODAY(),"Y")</f>
        <v>3</v>
      </c>
      <c r="G283" s="13" t="s">
        <v>601</v>
      </c>
      <c r="H283" s="68">
        <v>56685</v>
      </c>
      <c r="I283" s="10">
        <v>3</v>
      </c>
      <c r="J283" s="66">
        <f>H283*$L$1+H283</f>
        <v>58289.1855</v>
      </c>
      <c r="K283" s="15"/>
    </row>
    <row r="284" spans="1:11" x14ac:dyDescent="0.3">
      <c r="A284" s="7" t="s">
        <v>908</v>
      </c>
      <c r="B284" s="10" t="s">
        <v>619</v>
      </c>
      <c r="C284" s="7" t="s">
        <v>592</v>
      </c>
      <c r="D284" s="7" t="s">
        <v>614</v>
      </c>
      <c r="E284" s="24">
        <v>40354</v>
      </c>
      <c r="F284" s="12">
        <f ca="1">DATEDIF(E284,TODAY(),"Y")</f>
        <v>13</v>
      </c>
      <c r="G284" s="13"/>
      <c r="H284" s="68">
        <v>31614</v>
      </c>
      <c r="I284" s="10">
        <v>3</v>
      </c>
      <c r="J284" s="66">
        <f>H284*$L$1+H284</f>
        <v>32508.676200000002</v>
      </c>
      <c r="K284" s="15"/>
    </row>
    <row r="285" spans="1:11" x14ac:dyDescent="0.3">
      <c r="A285" s="7" t="s">
        <v>909</v>
      </c>
      <c r="B285" s="10" t="s">
        <v>603</v>
      </c>
      <c r="C285" s="7" t="s">
        <v>608</v>
      </c>
      <c r="D285" s="7" t="s">
        <v>593</v>
      </c>
      <c r="E285" s="24">
        <v>39698</v>
      </c>
      <c r="F285" s="12">
        <f ca="1">DATEDIF(E285,TODAY(),"Y")</f>
        <v>15</v>
      </c>
      <c r="G285" s="13" t="s">
        <v>601</v>
      </c>
      <c r="H285" s="68">
        <v>38410</v>
      </c>
      <c r="I285" s="10">
        <v>3</v>
      </c>
      <c r="J285" s="66">
        <f>H285*$L$1+H285</f>
        <v>39497.002999999997</v>
      </c>
      <c r="K285" s="15"/>
    </row>
    <row r="286" spans="1:11" x14ac:dyDescent="0.3">
      <c r="A286" s="7" t="s">
        <v>910</v>
      </c>
      <c r="B286" s="10" t="s">
        <v>619</v>
      </c>
      <c r="C286" s="7" t="s">
        <v>608</v>
      </c>
      <c r="D286" s="7" t="s">
        <v>622</v>
      </c>
      <c r="E286" s="24">
        <v>39769</v>
      </c>
      <c r="F286" s="12">
        <f ca="1">DATEDIF(E286,TODAY(),"Y")</f>
        <v>15</v>
      </c>
      <c r="G286" s="13"/>
      <c r="H286" s="68">
        <v>26765</v>
      </c>
      <c r="I286" s="10">
        <v>5</v>
      </c>
      <c r="J286" s="66">
        <f>H286*$L$1+H286</f>
        <v>27522.449499999999</v>
      </c>
      <c r="K286" s="15"/>
    </row>
    <row r="287" spans="1:11" x14ac:dyDescent="0.3">
      <c r="A287" s="7" t="s">
        <v>911</v>
      </c>
      <c r="B287" s="10" t="s">
        <v>619</v>
      </c>
      <c r="C287" s="7" t="s">
        <v>625</v>
      </c>
      <c r="D287" s="7" t="s">
        <v>593</v>
      </c>
      <c r="E287" s="24">
        <v>41604</v>
      </c>
      <c r="F287" s="12">
        <f ca="1">DATEDIF(E287,TODAY(),"Y")</f>
        <v>10</v>
      </c>
      <c r="G287" s="13" t="s">
        <v>599</v>
      </c>
      <c r="H287" s="68">
        <v>85905</v>
      </c>
      <c r="I287" s="10">
        <v>1</v>
      </c>
      <c r="J287" s="66">
        <f>H287*$L$1+H287</f>
        <v>88336.111499999999</v>
      </c>
      <c r="K287" s="15"/>
    </row>
    <row r="288" spans="1:11" x14ac:dyDescent="0.3">
      <c r="A288" s="7" t="s">
        <v>912</v>
      </c>
      <c r="B288" s="10" t="s">
        <v>603</v>
      </c>
      <c r="C288" s="7" t="s">
        <v>653</v>
      </c>
      <c r="D288" s="7" t="s">
        <v>593</v>
      </c>
      <c r="E288" s="24">
        <v>39433</v>
      </c>
      <c r="F288" s="12">
        <f ca="1">DATEDIF(E288,TODAY(),"Y")</f>
        <v>15</v>
      </c>
      <c r="G288" s="13" t="s">
        <v>599</v>
      </c>
      <c r="H288" s="68">
        <v>115484</v>
      </c>
      <c r="I288" s="10">
        <v>3</v>
      </c>
      <c r="J288" s="66">
        <f>H288*$L$1+H288</f>
        <v>118752.1972</v>
      </c>
      <c r="K288" s="15"/>
    </row>
    <row r="289" spans="1:11" x14ac:dyDescent="0.3">
      <c r="A289" s="7" t="s">
        <v>913</v>
      </c>
      <c r="B289" s="10" t="s">
        <v>591</v>
      </c>
      <c r="C289" s="7" t="s">
        <v>625</v>
      </c>
      <c r="D289" s="7" t="s">
        <v>593</v>
      </c>
      <c r="E289" s="24">
        <v>42825</v>
      </c>
      <c r="F289" s="12">
        <f ca="1">DATEDIF(E289,TODAY(),"Y")</f>
        <v>6</v>
      </c>
      <c r="G289" s="13" t="s">
        <v>1394</v>
      </c>
      <c r="H289" s="68">
        <v>104525</v>
      </c>
      <c r="I289" s="10">
        <v>1</v>
      </c>
      <c r="J289" s="66">
        <f>H289*$L$1+H289</f>
        <v>107483.0575</v>
      </c>
      <c r="K289" s="15"/>
    </row>
    <row r="290" spans="1:11" x14ac:dyDescent="0.3">
      <c r="A290" s="7" t="s">
        <v>914</v>
      </c>
      <c r="B290" s="10" t="s">
        <v>596</v>
      </c>
      <c r="C290" s="7" t="s">
        <v>592</v>
      </c>
      <c r="D290" s="7" t="s">
        <v>593</v>
      </c>
      <c r="E290" s="24">
        <v>44518</v>
      </c>
      <c r="F290" s="12">
        <f ca="1">DATEDIF(E290,TODAY(),"Y")</f>
        <v>2</v>
      </c>
      <c r="G290" s="13" t="s">
        <v>594</v>
      </c>
      <c r="H290" s="68">
        <v>35059</v>
      </c>
      <c r="I290" s="10">
        <v>1</v>
      </c>
      <c r="J290" s="66">
        <f>H290*$L$1+H290</f>
        <v>36051.169699999999</v>
      </c>
      <c r="K290" s="15"/>
    </row>
    <row r="291" spans="1:11" x14ac:dyDescent="0.3">
      <c r="A291" s="7" t="s">
        <v>915</v>
      </c>
      <c r="B291" s="10" t="s">
        <v>596</v>
      </c>
      <c r="C291" s="7" t="s">
        <v>728</v>
      </c>
      <c r="D291" s="7" t="s">
        <v>614</v>
      </c>
      <c r="E291" s="24">
        <v>42984</v>
      </c>
      <c r="F291" s="12">
        <f ca="1">DATEDIF(E291,TODAY(),"Y")</f>
        <v>6</v>
      </c>
      <c r="G291" s="13" t="s">
        <v>601</v>
      </c>
      <c r="H291" s="68">
        <v>30297</v>
      </c>
      <c r="I291" s="10">
        <v>5</v>
      </c>
      <c r="J291" s="66">
        <f>H291*$L$1+H291</f>
        <v>31154.4051</v>
      </c>
      <c r="K291" s="15"/>
    </row>
    <row r="292" spans="1:11" x14ac:dyDescent="0.3">
      <c r="A292" s="7" t="s">
        <v>916</v>
      </c>
      <c r="B292" s="10" t="s">
        <v>596</v>
      </c>
      <c r="C292" s="7" t="s">
        <v>620</v>
      </c>
      <c r="D292" s="7" t="s">
        <v>593</v>
      </c>
      <c r="E292" s="24">
        <v>40249</v>
      </c>
      <c r="F292" s="12">
        <f ca="1">DATEDIF(E292,TODAY(),"Y")</f>
        <v>13</v>
      </c>
      <c r="G292" s="13" t="s">
        <v>615</v>
      </c>
      <c r="H292" s="68">
        <v>86876</v>
      </c>
      <c r="I292" s="10">
        <v>5</v>
      </c>
      <c r="J292" s="66">
        <f>H292*$L$1+H292</f>
        <v>89334.590800000005</v>
      </c>
      <c r="K292" s="15"/>
    </row>
    <row r="293" spans="1:11" x14ac:dyDescent="0.3">
      <c r="A293" s="7" t="s">
        <v>917</v>
      </c>
      <c r="B293" s="10" t="s">
        <v>603</v>
      </c>
      <c r="C293" s="7" t="s">
        <v>608</v>
      </c>
      <c r="D293" s="7" t="s">
        <v>614</v>
      </c>
      <c r="E293" s="24">
        <v>42860</v>
      </c>
      <c r="F293" s="12">
        <f ca="1">DATEDIF(E293,TODAY(),"Y")</f>
        <v>6</v>
      </c>
      <c r="G293" s="13"/>
      <c r="H293" s="68">
        <v>30956</v>
      </c>
      <c r="I293" s="10">
        <v>3</v>
      </c>
      <c r="J293" s="66">
        <f>H293*$L$1+H293</f>
        <v>31832.054800000002</v>
      </c>
      <c r="K293" s="15"/>
    </row>
    <row r="294" spans="1:11" x14ac:dyDescent="0.3">
      <c r="A294" s="7" t="s">
        <v>918</v>
      </c>
      <c r="B294" s="10" t="s">
        <v>619</v>
      </c>
      <c r="C294" s="7" t="s">
        <v>608</v>
      </c>
      <c r="D294" s="7" t="s">
        <v>593</v>
      </c>
      <c r="E294" s="24">
        <v>40718</v>
      </c>
      <c r="F294" s="12">
        <f ca="1">DATEDIF(E294,TODAY(),"Y")</f>
        <v>12</v>
      </c>
      <c r="G294" s="13" t="s">
        <v>601</v>
      </c>
      <c r="H294" s="68">
        <v>33955</v>
      </c>
      <c r="I294" s="10">
        <v>3</v>
      </c>
      <c r="J294" s="66">
        <f>H294*$L$1+H294</f>
        <v>34915.926500000001</v>
      </c>
      <c r="K294" s="15"/>
    </row>
    <row r="295" spans="1:11" x14ac:dyDescent="0.3">
      <c r="A295" s="7" t="s">
        <v>919</v>
      </c>
      <c r="B295" s="10" t="s">
        <v>641</v>
      </c>
      <c r="C295" s="7" t="s">
        <v>625</v>
      </c>
      <c r="D295" s="7" t="s">
        <v>593</v>
      </c>
      <c r="E295" s="24">
        <v>40908</v>
      </c>
      <c r="F295" s="12">
        <f ca="1">DATEDIF(E295,TODAY(),"Y")</f>
        <v>11</v>
      </c>
      <c r="G295" s="13" t="s">
        <v>601</v>
      </c>
      <c r="H295" s="68">
        <v>83458</v>
      </c>
      <c r="I295" s="10">
        <v>3</v>
      </c>
      <c r="J295" s="66">
        <f>H295*$L$1+H295</f>
        <v>85819.861399999994</v>
      </c>
      <c r="K295" s="15"/>
    </row>
    <row r="296" spans="1:11" x14ac:dyDescent="0.3">
      <c r="A296" s="7" t="s">
        <v>920</v>
      </c>
      <c r="B296" s="10" t="s">
        <v>591</v>
      </c>
      <c r="C296" s="7" t="s">
        <v>592</v>
      </c>
      <c r="D296" s="7" t="s">
        <v>593</v>
      </c>
      <c r="E296" s="24">
        <v>42624</v>
      </c>
      <c r="F296" s="12">
        <f ca="1">DATEDIF(E296,TODAY(),"Y")</f>
        <v>7</v>
      </c>
      <c r="G296" s="13" t="s">
        <v>601</v>
      </c>
      <c r="H296" s="68">
        <v>87620</v>
      </c>
      <c r="I296" s="10">
        <v>5</v>
      </c>
      <c r="J296" s="66">
        <f>H296*$L$1+H296</f>
        <v>90099.645999999993</v>
      </c>
      <c r="K296" s="15"/>
    </row>
    <row r="297" spans="1:11" x14ac:dyDescent="0.3">
      <c r="A297" s="7" t="s">
        <v>921</v>
      </c>
      <c r="B297" s="10" t="s">
        <v>591</v>
      </c>
      <c r="C297" s="7" t="s">
        <v>625</v>
      </c>
      <c r="D297" s="7" t="s">
        <v>614</v>
      </c>
      <c r="E297" s="24">
        <v>41723</v>
      </c>
      <c r="F297" s="12">
        <f ca="1">DATEDIF(E297,TODAY(),"Y")</f>
        <v>9</v>
      </c>
      <c r="G297" s="13" t="s">
        <v>594</v>
      </c>
      <c r="H297" s="68">
        <v>24372</v>
      </c>
      <c r="I297" s="10">
        <v>2</v>
      </c>
      <c r="J297" s="66">
        <f>H297*$L$1+H297</f>
        <v>25061.727599999998</v>
      </c>
      <c r="K297" s="15"/>
    </row>
    <row r="298" spans="1:11" x14ac:dyDescent="0.3">
      <c r="A298" s="7" t="s">
        <v>922</v>
      </c>
      <c r="B298" s="10" t="s">
        <v>591</v>
      </c>
      <c r="C298" s="7" t="s">
        <v>620</v>
      </c>
      <c r="D298" s="7" t="s">
        <v>593</v>
      </c>
      <c r="E298" s="24">
        <v>44595</v>
      </c>
      <c r="F298" s="12">
        <f ca="1">DATEDIF(E298,TODAY(),"Y")</f>
        <v>1</v>
      </c>
      <c r="G298" s="13" t="s">
        <v>594</v>
      </c>
      <c r="H298" s="68">
        <v>61473</v>
      </c>
      <c r="I298" s="10">
        <v>3</v>
      </c>
      <c r="J298" s="66">
        <f>H298*$L$1+H298</f>
        <v>63212.685899999997</v>
      </c>
      <c r="K298" s="15"/>
    </row>
    <row r="299" spans="1:11" x14ac:dyDescent="0.3">
      <c r="A299" s="7" t="s">
        <v>923</v>
      </c>
      <c r="B299" s="10" t="s">
        <v>596</v>
      </c>
      <c r="C299" s="7" t="s">
        <v>608</v>
      </c>
      <c r="D299" s="7" t="s">
        <v>593</v>
      </c>
      <c r="E299" s="24">
        <v>43660</v>
      </c>
      <c r="F299" s="12">
        <f ca="1">DATEDIF(E299,TODAY(),"Y")</f>
        <v>4</v>
      </c>
      <c r="G299" s="13" t="s">
        <v>601</v>
      </c>
      <c r="H299" s="68">
        <v>58720</v>
      </c>
      <c r="I299" s="10">
        <v>4</v>
      </c>
      <c r="J299" s="66">
        <f>H299*$L$1+H299</f>
        <v>60381.775999999998</v>
      </c>
      <c r="K299" s="15"/>
    </row>
    <row r="300" spans="1:11" x14ac:dyDescent="0.3">
      <c r="A300" s="7" t="s">
        <v>924</v>
      </c>
      <c r="B300" s="10" t="s">
        <v>591</v>
      </c>
      <c r="C300" s="7" t="s">
        <v>605</v>
      </c>
      <c r="D300" s="7" t="s">
        <v>593</v>
      </c>
      <c r="E300" s="24">
        <v>40064</v>
      </c>
      <c r="F300" s="12">
        <f ca="1">DATEDIF(E300,TODAY(),"Y")</f>
        <v>14</v>
      </c>
      <c r="G300" s="13" t="s">
        <v>1394</v>
      </c>
      <c r="H300" s="68">
        <v>43964</v>
      </c>
      <c r="I300" s="10">
        <v>5</v>
      </c>
      <c r="J300" s="66">
        <f>H300*$L$1+H300</f>
        <v>45208.181199999999</v>
      </c>
      <c r="K300" s="15"/>
    </row>
    <row r="301" spans="1:11" x14ac:dyDescent="0.3">
      <c r="A301" s="7" t="s">
        <v>925</v>
      </c>
      <c r="B301" s="10" t="s">
        <v>596</v>
      </c>
      <c r="C301" s="7" t="s">
        <v>620</v>
      </c>
      <c r="D301" s="7" t="s">
        <v>593</v>
      </c>
      <c r="E301" s="24">
        <v>41537</v>
      </c>
      <c r="F301" s="12">
        <f ca="1">DATEDIF(E301,TODAY(),"Y")</f>
        <v>10</v>
      </c>
      <c r="G301" s="13" t="s">
        <v>594</v>
      </c>
      <c r="H301" s="68">
        <v>88964</v>
      </c>
      <c r="I301" s="10">
        <v>5</v>
      </c>
      <c r="J301" s="66">
        <f>H301*$L$1+H301</f>
        <v>91481.681200000006</v>
      </c>
      <c r="K301" s="15"/>
    </row>
    <row r="302" spans="1:11" x14ac:dyDescent="0.3">
      <c r="A302" s="7" t="s">
        <v>926</v>
      </c>
      <c r="B302" s="10" t="s">
        <v>591</v>
      </c>
      <c r="C302" s="7" t="s">
        <v>608</v>
      </c>
      <c r="D302" s="7" t="s">
        <v>606</v>
      </c>
      <c r="E302" s="24">
        <v>43324</v>
      </c>
      <c r="F302" s="12">
        <f ca="1">DATEDIF(E302,TODAY(),"Y")</f>
        <v>5</v>
      </c>
      <c r="G302" s="13"/>
      <c r="H302" s="68">
        <v>25638</v>
      </c>
      <c r="I302" s="10">
        <v>4</v>
      </c>
      <c r="J302" s="66">
        <f>H302*$L$1+H302</f>
        <v>26363.555400000001</v>
      </c>
      <c r="K302" s="15"/>
    </row>
    <row r="303" spans="1:11" x14ac:dyDescent="0.3">
      <c r="A303" s="7" t="s">
        <v>927</v>
      </c>
      <c r="B303" s="10" t="s">
        <v>591</v>
      </c>
      <c r="C303" s="7" t="s">
        <v>613</v>
      </c>
      <c r="D303" s="7" t="s">
        <v>593</v>
      </c>
      <c r="E303" s="24">
        <v>39516</v>
      </c>
      <c r="F303" s="12">
        <f ca="1">DATEDIF(E303,TODAY(),"Y")</f>
        <v>15</v>
      </c>
      <c r="G303" s="13" t="s">
        <v>615</v>
      </c>
      <c r="H303" s="68">
        <v>33410</v>
      </c>
      <c r="I303" s="10">
        <v>5</v>
      </c>
      <c r="J303" s="66">
        <f>H303*$L$1+H303</f>
        <v>34355.502999999997</v>
      </c>
      <c r="K303" s="15"/>
    </row>
    <row r="304" spans="1:11" x14ac:dyDescent="0.3">
      <c r="A304" s="7" t="s">
        <v>928</v>
      </c>
      <c r="B304" s="10" t="s">
        <v>603</v>
      </c>
      <c r="C304" s="7" t="s">
        <v>665</v>
      </c>
      <c r="D304" s="7" t="s">
        <v>593</v>
      </c>
      <c r="E304" s="24">
        <v>43897</v>
      </c>
      <c r="F304" s="12">
        <f ca="1">DATEDIF(E304,TODAY(),"Y")</f>
        <v>3</v>
      </c>
      <c r="G304" s="13" t="s">
        <v>611</v>
      </c>
      <c r="H304" s="68">
        <v>103181</v>
      </c>
      <c r="I304" s="10">
        <v>3</v>
      </c>
      <c r="J304" s="66">
        <f>H304*$L$1+H304</f>
        <v>106101.0223</v>
      </c>
      <c r="K304" s="15"/>
    </row>
    <row r="305" spans="1:11" x14ac:dyDescent="0.3">
      <c r="A305" s="7" t="s">
        <v>929</v>
      </c>
      <c r="B305" s="10" t="s">
        <v>641</v>
      </c>
      <c r="C305" s="7" t="s">
        <v>625</v>
      </c>
      <c r="D305" s="7" t="s">
        <v>606</v>
      </c>
      <c r="E305" s="24">
        <v>42354</v>
      </c>
      <c r="F305" s="12">
        <f ca="1">DATEDIF(E305,TODAY(),"Y")</f>
        <v>7</v>
      </c>
      <c r="G305" s="13"/>
      <c r="H305" s="68">
        <v>79088</v>
      </c>
      <c r="I305" s="10">
        <v>1</v>
      </c>
      <c r="J305" s="66">
        <f>H305*$L$1+H305</f>
        <v>81326.190400000007</v>
      </c>
      <c r="K305" s="15"/>
    </row>
    <row r="306" spans="1:11" x14ac:dyDescent="0.3">
      <c r="A306" s="7" t="s">
        <v>930</v>
      </c>
      <c r="B306" s="10" t="s">
        <v>603</v>
      </c>
      <c r="C306" s="7" t="s">
        <v>620</v>
      </c>
      <c r="D306" s="7" t="s">
        <v>614</v>
      </c>
      <c r="E306" s="24">
        <v>44001</v>
      </c>
      <c r="F306" s="12">
        <f ca="1">DATEDIF(E306,TODAY(),"Y")</f>
        <v>3</v>
      </c>
      <c r="G306" s="13" t="s">
        <v>611</v>
      </c>
      <c r="H306" s="68">
        <v>20422</v>
      </c>
      <c r="I306" s="10">
        <v>5</v>
      </c>
      <c r="J306" s="66">
        <f>H306*$L$1+H306</f>
        <v>20999.942599999998</v>
      </c>
      <c r="K306" s="15"/>
    </row>
    <row r="307" spans="1:11" x14ac:dyDescent="0.3">
      <c r="A307" s="7" t="s">
        <v>931</v>
      </c>
      <c r="B307" s="10" t="s">
        <v>596</v>
      </c>
      <c r="C307" s="7" t="s">
        <v>728</v>
      </c>
      <c r="D307" s="7" t="s">
        <v>622</v>
      </c>
      <c r="E307" s="24">
        <v>39984</v>
      </c>
      <c r="F307" s="12">
        <f ca="1">DATEDIF(E307,TODAY(),"Y")</f>
        <v>14</v>
      </c>
      <c r="G307" s="13"/>
      <c r="H307" s="68">
        <v>24679</v>
      </c>
      <c r="I307" s="10">
        <v>5</v>
      </c>
      <c r="J307" s="66">
        <f>H307*$L$1+H307</f>
        <v>25377.415700000001</v>
      </c>
      <c r="K307" s="15"/>
    </row>
    <row r="308" spans="1:11" x14ac:dyDescent="0.3">
      <c r="A308" s="7" t="s">
        <v>932</v>
      </c>
      <c r="B308" s="10" t="s">
        <v>596</v>
      </c>
      <c r="C308" s="7" t="s">
        <v>613</v>
      </c>
      <c r="D308" s="7" t="s">
        <v>622</v>
      </c>
      <c r="E308" s="24">
        <v>44377</v>
      </c>
      <c r="F308" s="12">
        <f ca="1">DATEDIF(E308,TODAY(),"Y")</f>
        <v>2</v>
      </c>
      <c r="G308" s="13"/>
      <c r="H308" s="68">
        <v>31979</v>
      </c>
      <c r="I308" s="10">
        <v>5</v>
      </c>
      <c r="J308" s="66">
        <f>H308*$L$1+H308</f>
        <v>32884.005700000002</v>
      </c>
      <c r="K308" s="15"/>
    </row>
    <row r="309" spans="1:11" x14ac:dyDescent="0.3">
      <c r="A309" s="7" t="s">
        <v>933</v>
      </c>
      <c r="B309" s="10" t="s">
        <v>591</v>
      </c>
      <c r="C309" s="7" t="s">
        <v>608</v>
      </c>
      <c r="D309" s="7" t="s">
        <v>593</v>
      </c>
      <c r="E309" s="24">
        <v>43025</v>
      </c>
      <c r="F309" s="12">
        <f ca="1">DATEDIF(E309,TODAY(),"Y")</f>
        <v>6</v>
      </c>
      <c r="G309" s="13" t="s">
        <v>601</v>
      </c>
      <c r="H309" s="68">
        <v>111334</v>
      </c>
      <c r="I309" s="10">
        <v>3</v>
      </c>
      <c r="J309" s="66">
        <f>H309*$L$1+H309</f>
        <v>114484.7522</v>
      </c>
      <c r="K309" s="15"/>
    </row>
    <row r="310" spans="1:11" x14ac:dyDescent="0.3">
      <c r="A310" s="7" t="s">
        <v>934</v>
      </c>
      <c r="B310" s="10" t="s">
        <v>619</v>
      </c>
      <c r="C310" s="7" t="s">
        <v>592</v>
      </c>
      <c r="D310" s="7" t="s">
        <v>622</v>
      </c>
      <c r="E310" s="24">
        <v>40000</v>
      </c>
      <c r="F310" s="12">
        <f ca="1">DATEDIF(E310,TODAY(),"Y")</f>
        <v>14</v>
      </c>
      <c r="G310" s="13"/>
      <c r="H310" s="68">
        <v>26244</v>
      </c>
      <c r="I310" s="10">
        <v>1</v>
      </c>
      <c r="J310" s="66">
        <f>H310*$L$1+H310</f>
        <v>26986.7052</v>
      </c>
      <c r="K310" s="15"/>
    </row>
    <row r="311" spans="1:11" x14ac:dyDescent="0.3">
      <c r="A311" s="7" t="s">
        <v>935</v>
      </c>
      <c r="B311" s="10" t="s">
        <v>591</v>
      </c>
      <c r="C311" s="7" t="s">
        <v>613</v>
      </c>
      <c r="D311" s="7" t="s">
        <v>593</v>
      </c>
      <c r="E311" s="24">
        <v>44839</v>
      </c>
      <c r="F311" s="12">
        <f ca="1">DATEDIF(E311,TODAY(),"Y")</f>
        <v>1</v>
      </c>
      <c r="G311" s="13" t="s">
        <v>615</v>
      </c>
      <c r="H311" s="68">
        <v>79122</v>
      </c>
      <c r="I311" s="10">
        <v>3</v>
      </c>
      <c r="J311" s="66">
        <f>H311*$L$1+H311</f>
        <v>81361.152600000001</v>
      </c>
      <c r="K311" s="15"/>
    </row>
    <row r="312" spans="1:11" x14ac:dyDescent="0.3">
      <c r="A312" s="7" t="s">
        <v>936</v>
      </c>
      <c r="B312" s="10" t="s">
        <v>591</v>
      </c>
      <c r="C312" s="7" t="s">
        <v>592</v>
      </c>
      <c r="D312" s="7" t="s">
        <v>606</v>
      </c>
      <c r="E312" s="24">
        <v>39860</v>
      </c>
      <c r="F312" s="12">
        <f ca="1">DATEDIF(E312,TODAY(),"Y")</f>
        <v>14</v>
      </c>
      <c r="G312" s="13"/>
      <c r="H312" s="68">
        <v>33423</v>
      </c>
      <c r="I312" s="10">
        <v>5</v>
      </c>
      <c r="J312" s="66">
        <f>H312*$L$1+H312</f>
        <v>34368.870900000002</v>
      </c>
      <c r="K312" s="15"/>
    </row>
    <row r="313" spans="1:11" x14ac:dyDescent="0.3">
      <c r="A313" s="7" t="s">
        <v>937</v>
      </c>
      <c r="B313" s="10" t="s">
        <v>591</v>
      </c>
      <c r="C313" s="7" t="s">
        <v>649</v>
      </c>
      <c r="D313" s="7" t="s">
        <v>593</v>
      </c>
      <c r="E313" s="24">
        <v>39754</v>
      </c>
      <c r="F313" s="12">
        <f ca="1">DATEDIF(E313,TODAY(),"Y")</f>
        <v>15</v>
      </c>
      <c r="G313" s="13" t="s">
        <v>611</v>
      </c>
      <c r="H313" s="68">
        <v>28821</v>
      </c>
      <c r="I313" s="10">
        <v>2</v>
      </c>
      <c r="J313" s="66">
        <f>H313*$L$1+H313</f>
        <v>29636.634300000002</v>
      </c>
      <c r="K313" s="15"/>
    </row>
    <row r="314" spans="1:11" x14ac:dyDescent="0.3">
      <c r="A314" s="7" t="s">
        <v>938</v>
      </c>
      <c r="B314" s="10" t="s">
        <v>641</v>
      </c>
      <c r="C314" s="7" t="s">
        <v>696</v>
      </c>
      <c r="D314" s="7" t="s">
        <v>622</v>
      </c>
      <c r="E314" s="24">
        <v>43112</v>
      </c>
      <c r="F314" s="12">
        <f ca="1">DATEDIF(E314,TODAY(),"Y")</f>
        <v>5</v>
      </c>
      <c r="G314" s="13"/>
      <c r="H314" s="68">
        <v>27808</v>
      </c>
      <c r="I314" s="10">
        <v>5</v>
      </c>
      <c r="J314" s="66">
        <f>H314*$L$1+H314</f>
        <v>28594.966400000001</v>
      </c>
      <c r="K314" s="15"/>
    </row>
    <row r="315" spans="1:11" x14ac:dyDescent="0.3">
      <c r="A315" s="7" t="s">
        <v>939</v>
      </c>
      <c r="B315" s="10" t="s">
        <v>591</v>
      </c>
      <c r="C315" s="7" t="s">
        <v>620</v>
      </c>
      <c r="D315" s="7" t="s">
        <v>606</v>
      </c>
      <c r="E315" s="24">
        <v>39403</v>
      </c>
      <c r="F315" s="12">
        <f ca="1">DATEDIF(E315,TODAY(),"Y")</f>
        <v>16</v>
      </c>
      <c r="G315" s="13"/>
      <c r="H315" s="68">
        <v>59890</v>
      </c>
      <c r="I315" s="10">
        <v>3</v>
      </c>
      <c r="J315" s="66">
        <f>H315*$L$1+H315</f>
        <v>61584.887000000002</v>
      </c>
      <c r="K315" s="15"/>
    </row>
    <row r="316" spans="1:11" x14ac:dyDescent="0.3">
      <c r="A316" s="7" t="s">
        <v>940</v>
      </c>
      <c r="B316" s="10" t="s">
        <v>596</v>
      </c>
      <c r="C316" s="7" t="s">
        <v>649</v>
      </c>
      <c r="D316" s="7" t="s">
        <v>614</v>
      </c>
      <c r="E316" s="24">
        <v>42861</v>
      </c>
      <c r="F316" s="12">
        <f ca="1">DATEDIF(E316,TODAY(),"Y")</f>
        <v>6</v>
      </c>
      <c r="G316" s="13" t="s">
        <v>594</v>
      </c>
      <c r="H316" s="68">
        <v>16472</v>
      </c>
      <c r="I316" s="10">
        <v>5</v>
      </c>
      <c r="J316" s="66">
        <f>H316*$L$1+H316</f>
        <v>16938.157599999999</v>
      </c>
      <c r="K316" s="15"/>
    </row>
    <row r="317" spans="1:11" x14ac:dyDescent="0.3">
      <c r="A317" s="7" t="s">
        <v>941</v>
      </c>
      <c r="B317" s="10" t="s">
        <v>591</v>
      </c>
      <c r="C317" s="7" t="s">
        <v>592</v>
      </c>
      <c r="D317" s="7" t="s">
        <v>593</v>
      </c>
      <c r="E317" s="24">
        <v>39776</v>
      </c>
      <c r="F317" s="12">
        <f ca="1">DATEDIF(E317,TODAY(),"Y")</f>
        <v>15</v>
      </c>
      <c r="G317" s="13" t="s">
        <v>615</v>
      </c>
      <c r="H317" s="68">
        <v>41589</v>
      </c>
      <c r="I317" s="10">
        <v>5</v>
      </c>
      <c r="J317" s="66">
        <f>H317*$L$1+H317</f>
        <v>42765.968699999998</v>
      </c>
      <c r="K317" s="15"/>
    </row>
    <row r="318" spans="1:11" x14ac:dyDescent="0.3">
      <c r="A318" s="7" t="s">
        <v>942</v>
      </c>
      <c r="B318" s="10" t="s">
        <v>591</v>
      </c>
      <c r="C318" s="7" t="s">
        <v>665</v>
      </c>
      <c r="D318" s="7" t="s">
        <v>593</v>
      </c>
      <c r="E318" s="24">
        <v>44015</v>
      </c>
      <c r="F318" s="12">
        <f ca="1">DATEDIF(E318,TODAY(),"Y")</f>
        <v>3</v>
      </c>
      <c r="G318" s="13" t="s">
        <v>611</v>
      </c>
      <c r="H318" s="68">
        <v>78670</v>
      </c>
      <c r="I318" s="10">
        <v>4</v>
      </c>
      <c r="J318" s="66">
        <f>H318*$L$1+H318</f>
        <v>80896.361000000004</v>
      </c>
      <c r="K318" s="15"/>
    </row>
    <row r="319" spans="1:11" x14ac:dyDescent="0.3">
      <c r="A319" s="7" t="s">
        <v>943</v>
      </c>
      <c r="B319" s="10" t="s">
        <v>596</v>
      </c>
      <c r="C319" s="7" t="s">
        <v>592</v>
      </c>
      <c r="D319" s="7" t="s">
        <v>593</v>
      </c>
      <c r="E319" s="24">
        <v>40517</v>
      </c>
      <c r="F319" s="12">
        <f ca="1">DATEDIF(E319,TODAY(),"Y")</f>
        <v>12</v>
      </c>
      <c r="G319" s="13" t="s">
        <v>594</v>
      </c>
      <c r="H319" s="68">
        <v>65157</v>
      </c>
      <c r="I319" s="10">
        <v>5</v>
      </c>
      <c r="J319" s="66">
        <f>H319*$L$1+H319</f>
        <v>67000.943100000004</v>
      </c>
      <c r="K319" s="15"/>
    </row>
    <row r="320" spans="1:11" x14ac:dyDescent="0.3">
      <c r="A320" s="7" t="s">
        <v>944</v>
      </c>
      <c r="B320" s="10" t="s">
        <v>591</v>
      </c>
      <c r="C320" s="7" t="s">
        <v>625</v>
      </c>
      <c r="D320" s="7" t="s">
        <v>606</v>
      </c>
      <c r="E320" s="24">
        <v>43169</v>
      </c>
      <c r="F320" s="12">
        <f ca="1">DATEDIF(E320,TODAY(),"Y")</f>
        <v>5</v>
      </c>
      <c r="G320" s="13"/>
      <c r="H320" s="68">
        <v>75345</v>
      </c>
      <c r="I320" s="10">
        <v>1</v>
      </c>
      <c r="J320" s="66">
        <f>H320*$L$1+H320</f>
        <v>77477.263500000001</v>
      </c>
      <c r="K320" s="15"/>
    </row>
    <row r="321" spans="1:11" x14ac:dyDescent="0.3">
      <c r="A321" s="7" t="s">
        <v>945</v>
      </c>
      <c r="B321" s="10" t="s">
        <v>619</v>
      </c>
      <c r="C321" s="7" t="s">
        <v>620</v>
      </c>
      <c r="D321" s="7" t="s">
        <v>614</v>
      </c>
      <c r="E321" s="24">
        <v>42675</v>
      </c>
      <c r="F321" s="12">
        <f ca="1">DATEDIF(E321,TODAY(),"Y")</f>
        <v>7</v>
      </c>
      <c r="G321" s="13" t="s">
        <v>601</v>
      </c>
      <c r="H321" s="68">
        <v>25031</v>
      </c>
      <c r="I321" s="10">
        <v>5</v>
      </c>
      <c r="J321" s="66">
        <f>H321*$L$1+H321</f>
        <v>25739.3773</v>
      </c>
      <c r="K321" s="15"/>
    </row>
    <row r="322" spans="1:11" x14ac:dyDescent="0.3">
      <c r="A322" s="7" t="s">
        <v>946</v>
      </c>
      <c r="B322" s="10" t="s">
        <v>596</v>
      </c>
      <c r="C322" s="7" t="s">
        <v>592</v>
      </c>
      <c r="D322" s="7" t="s">
        <v>606</v>
      </c>
      <c r="E322" s="24">
        <v>44560</v>
      </c>
      <c r="F322" s="12">
        <f ca="1">DATEDIF(E322,TODAY(),"Y")</f>
        <v>1</v>
      </c>
      <c r="G322" s="13"/>
      <c r="H322" s="68">
        <v>85732</v>
      </c>
      <c r="I322" s="10">
        <v>1</v>
      </c>
      <c r="J322" s="66">
        <f>H322*$L$1+H322</f>
        <v>88158.215599999996</v>
      </c>
      <c r="K322" s="15"/>
    </row>
    <row r="323" spans="1:11" x14ac:dyDescent="0.3">
      <c r="A323" s="7" t="s">
        <v>947</v>
      </c>
      <c r="B323" s="10" t="s">
        <v>641</v>
      </c>
      <c r="C323" s="7" t="s">
        <v>608</v>
      </c>
      <c r="D323" s="7" t="s">
        <v>606</v>
      </c>
      <c r="E323" s="24">
        <v>42640</v>
      </c>
      <c r="F323" s="12">
        <f ca="1">DATEDIF(E323,TODAY(),"Y")</f>
        <v>7</v>
      </c>
      <c r="G323" s="13"/>
      <c r="H323" s="68">
        <v>114806</v>
      </c>
      <c r="I323" s="10">
        <v>4</v>
      </c>
      <c r="J323" s="66">
        <f>H323*$L$1+H323</f>
        <v>118055.0098</v>
      </c>
      <c r="K323" s="15"/>
    </row>
    <row r="324" spans="1:11" x14ac:dyDescent="0.3">
      <c r="A324" s="7" t="s">
        <v>948</v>
      </c>
      <c r="B324" s="10" t="s">
        <v>641</v>
      </c>
      <c r="C324" s="7" t="s">
        <v>608</v>
      </c>
      <c r="D324" s="7" t="s">
        <v>593</v>
      </c>
      <c r="E324" s="24">
        <v>40715</v>
      </c>
      <c r="F324" s="12">
        <f ca="1">DATEDIF(E324,TODAY(),"Y")</f>
        <v>12</v>
      </c>
      <c r="G324" s="13" t="s">
        <v>615</v>
      </c>
      <c r="H324" s="68">
        <v>41376</v>
      </c>
      <c r="I324" s="10">
        <v>1</v>
      </c>
      <c r="J324" s="66">
        <f>H324*$L$1+H324</f>
        <v>42546.940799999997</v>
      </c>
      <c r="K324" s="15"/>
    </row>
    <row r="325" spans="1:11" x14ac:dyDescent="0.3">
      <c r="A325" s="7" t="s">
        <v>949</v>
      </c>
      <c r="B325" s="10" t="s">
        <v>596</v>
      </c>
      <c r="C325" s="7" t="s">
        <v>649</v>
      </c>
      <c r="D325" s="7" t="s">
        <v>593</v>
      </c>
      <c r="E325" s="24">
        <v>42766</v>
      </c>
      <c r="F325" s="12">
        <f ca="1">DATEDIF(E325,TODAY(),"Y")</f>
        <v>6</v>
      </c>
      <c r="G325" s="13" t="s">
        <v>1394</v>
      </c>
      <c r="H325" s="68">
        <v>84921</v>
      </c>
      <c r="I325" s="10">
        <v>2</v>
      </c>
      <c r="J325" s="66">
        <f>H325*$L$1+H325</f>
        <v>87324.264299999995</v>
      </c>
      <c r="K325" s="15"/>
    </row>
    <row r="326" spans="1:11" x14ac:dyDescent="0.3">
      <c r="A326" s="7" t="s">
        <v>950</v>
      </c>
      <c r="B326" s="10" t="s">
        <v>596</v>
      </c>
      <c r="C326" s="7" t="s">
        <v>620</v>
      </c>
      <c r="D326" s="7" t="s">
        <v>622</v>
      </c>
      <c r="E326" s="24">
        <v>39509</v>
      </c>
      <c r="F326" s="12">
        <f ca="1">DATEDIF(E326,TODAY(),"Y")</f>
        <v>15</v>
      </c>
      <c r="G326" s="13"/>
      <c r="H326" s="68">
        <v>44491</v>
      </c>
      <c r="I326" s="10">
        <v>5</v>
      </c>
      <c r="J326" s="66">
        <f>H326*$L$1+H326</f>
        <v>45750.095300000001</v>
      </c>
      <c r="K326" s="15"/>
    </row>
    <row r="327" spans="1:11" x14ac:dyDescent="0.3">
      <c r="A327" s="7" t="s">
        <v>951</v>
      </c>
      <c r="B327" s="10" t="s">
        <v>596</v>
      </c>
      <c r="C327" s="7" t="s">
        <v>625</v>
      </c>
      <c r="D327" s="7" t="s">
        <v>614</v>
      </c>
      <c r="E327" s="24">
        <v>44098</v>
      </c>
      <c r="F327" s="12">
        <f ca="1">DATEDIF(E327,TODAY(),"Y")</f>
        <v>3</v>
      </c>
      <c r="G327" s="13" t="s">
        <v>601</v>
      </c>
      <c r="H327" s="68">
        <v>18886</v>
      </c>
      <c r="I327" s="10">
        <v>3</v>
      </c>
      <c r="J327" s="66">
        <f>H327*$L$1+H327</f>
        <v>19420.4738</v>
      </c>
      <c r="K327" s="15"/>
    </row>
    <row r="328" spans="1:11" x14ac:dyDescent="0.3">
      <c r="A328" s="7" t="s">
        <v>952</v>
      </c>
      <c r="B328" s="10" t="s">
        <v>603</v>
      </c>
      <c r="C328" s="7" t="s">
        <v>665</v>
      </c>
      <c r="D328" s="7" t="s">
        <v>606</v>
      </c>
      <c r="E328" s="24">
        <v>44322</v>
      </c>
      <c r="F328" s="12">
        <f ca="1">DATEDIF(E328,TODAY(),"Y")</f>
        <v>2</v>
      </c>
      <c r="G328" s="13"/>
      <c r="H328" s="68">
        <v>92302</v>
      </c>
      <c r="I328" s="10">
        <v>5</v>
      </c>
      <c r="J328" s="66">
        <f>H328*$L$1+H328</f>
        <v>94914.146600000007</v>
      </c>
      <c r="K328" s="15"/>
    </row>
    <row r="329" spans="1:11" x14ac:dyDescent="0.3">
      <c r="A329" s="7" t="s">
        <v>953</v>
      </c>
      <c r="B329" s="10" t="s">
        <v>617</v>
      </c>
      <c r="C329" s="7" t="s">
        <v>665</v>
      </c>
      <c r="D329" s="7" t="s">
        <v>593</v>
      </c>
      <c r="E329" s="24">
        <v>39983</v>
      </c>
      <c r="F329" s="12">
        <f ca="1">DATEDIF(E329,TODAY(),"Y")</f>
        <v>14</v>
      </c>
      <c r="G329" s="13" t="s">
        <v>1394</v>
      </c>
      <c r="H329" s="68">
        <v>80864</v>
      </c>
      <c r="I329" s="10">
        <v>4</v>
      </c>
      <c r="J329" s="66">
        <f>H329*$L$1+H329</f>
        <v>83152.451199999996</v>
      </c>
      <c r="K329" s="15"/>
    </row>
    <row r="330" spans="1:11" x14ac:dyDescent="0.3">
      <c r="A330" s="7" t="s">
        <v>954</v>
      </c>
      <c r="B330" s="10" t="s">
        <v>591</v>
      </c>
      <c r="C330" s="7" t="s">
        <v>608</v>
      </c>
      <c r="D330" s="7" t="s">
        <v>606</v>
      </c>
      <c r="E330" s="24">
        <v>44470</v>
      </c>
      <c r="F330" s="12">
        <f ca="1">DATEDIF(E330,TODAY(),"Y")</f>
        <v>2</v>
      </c>
      <c r="G330" s="13"/>
      <c r="H330" s="68">
        <v>59345</v>
      </c>
      <c r="I330" s="10">
        <v>5</v>
      </c>
      <c r="J330" s="66">
        <f>H330*$L$1+H330</f>
        <v>61024.463499999998</v>
      </c>
      <c r="K330" s="15"/>
    </row>
    <row r="331" spans="1:11" x14ac:dyDescent="0.3">
      <c r="A331" s="7" t="s">
        <v>955</v>
      </c>
      <c r="B331" s="10" t="s">
        <v>641</v>
      </c>
      <c r="C331" s="7" t="s">
        <v>592</v>
      </c>
      <c r="D331" s="7" t="s">
        <v>593</v>
      </c>
      <c r="E331" s="24">
        <v>43752</v>
      </c>
      <c r="F331" s="12">
        <f ca="1">DATEDIF(E331,TODAY(),"Y")</f>
        <v>4</v>
      </c>
      <c r="G331" s="13" t="s">
        <v>611</v>
      </c>
      <c r="H331" s="68">
        <v>46138</v>
      </c>
      <c r="I331" s="10">
        <v>2</v>
      </c>
      <c r="J331" s="66">
        <f>H331*$L$1+H331</f>
        <v>47443.705399999999</v>
      </c>
      <c r="K331" s="15"/>
    </row>
    <row r="332" spans="1:11" x14ac:dyDescent="0.3">
      <c r="A332" s="7" t="s">
        <v>956</v>
      </c>
      <c r="B332" s="10" t="s">
        <v>603</v>
      </c>
      <c r="C332" s="7" t="s">
        <v>649</v>
      </c>
      <c r="D332" s="7" t="s">
        <v>593</v>
      </c>
      <c r="E332" s="24">
        <v>40806</v>
      </c>
      <c r="F332" s="12">
        <f ca="1">DATEDIF(E332,TODAY(),"Y")</f>
        <v>12</v>
      </c>
      <c r="G332" s="13" t="s">
        <v>601</v>
      </c>
      <c r="H332" s="68">
        <v>33662</v>
      </c>
      <c r="I332" s="10">
        <v>4</v>
      </c>
      <c r="J332" s="66">
        <f>H332*$L$1+H332</f>
        <v>34614.634599999998</v>
      </c>
      <c r="K332" s="15"/>
    </row>
    <row r="333" spans="1:11" x14ac:dyDescent="0.3">
      <c r="A333" s="7" t="s">
        <v>957</v>
      </c>
      <c r="B333" s="10" t="s">
        <v>603</v>
      </c>
      <c r="C333" s="7" t="s">
        <v>608</v>
      </c>
      <c r="D333" s="7" t="s">
        <v>593</v>
      </c>
      <c r="E333" s="24">
        <v>39969</v>
      </c>
      <c r="F333" s="12">
        <f ca="1">DATEDIF(E333,TODAY(),"Y")</f>
        <v>14</v>
      </c>
      <c r="G333" s="13" t="s">
        <v>601</v>
      </c>
      <c r="H333" s="68">
        <v>68375</v>
      </c>
      <c r="I333" s="10">
        <v>4</v>
      </c>
      <c r="J333" s="66">
        <f>H333*$L$1+H333</f>
        <v>70310.012499999997</v>
      </c>
      <c r="K333" s="15"/>
    </row>
    <row r="334" spans="1:11" x14ac:dyDescent="0.3">
      <c r="A334" s="7" t="s">
        <v>958</v>
      </c>
      <c r="B334" s="10" t="s">
        <v>596</v>
      </c>
      <c r="C334" s="7" t="s">
        <v>625</v>
      </c>
      <c r="D334" s="7" t="s">
        <v>593</v>
      </c>
      <c r="E334" s="24">
        <v>43830</v>
      </c>
      <c r="F334" s="12">
        <f ca="1">DATEDIF(E334,TODAY(),"Y")</f>
        <v>3</v>
      </c>
      <c r="G334" s="13" t="s">
        <v>601</v>
      </c>
      <c r="H334" s="68">
        <v>78936</v>
      </c>
      <c r="I334" s="10">
        <v>5</v>
      </c>
      <c r="J334" s="66">
        <f>H334*$L$1+H334</f>
        <v>81169.888800000001</v>
      </c>
      <c r="K334" s="15"/>
    </row>
    <row r="335" spans="1:11" x14ac:dyDescent="0.3">
      <c r="A335" s="7" t="s">
        <v>959</v>
      </c>
      <c r="B335" s="10" t="s">
        <v>603</v>
      </c>
      <c r="C335" s="7" t="s">
        <v>620</v>
      </c>
      <c r="D335" s="7" t="s">
        <v>593</v>
      </c>
      <c r="E335" s="24">
        <v>42955</v>
      </c>
      <c r="F335" s="12">
        <f ca="1">DATEDIF(E335,TODAY(),"Y")</f>
        <v>6</v>
      </c>
      <c r="G335" s="13" t="s">
        <v>611</v>
      </c>
      <c r="H335" s="68">
        <v>47162</v>
      </c>
      <c r="I335" s="10">
        <v>3</v>
      </c>
      <c r="J335" s="66">
        <f>H335*$L$1+H335</f>
        <v>48496.684600000001</v>
      </c>
      <c r="K335" s="15"/>
    </row>
    <row r="336" spans="1:11" x14ac:dyDescent="0.3">
      <c r="A336" s="7" t="s">
        <v>960</v>
      </c>
      <c r="B336" s="10" t="s">
        <v>596</v>
      </c>
      <c r="C336" s="7" t="s">
        <v>608</v>
      </c>
      <c r="D336" s="7" t="s">
        <v>622</v>
      </c>
      <c r="E336" s="24">
        <v>43305</v>
      </c>
      <c r="F336" s="12">
        <f ca="1">DATEDIF(E336,TODAY(),"Y")</f>
        <v>5</v>
      </c>
      <c r="G336" s="13"/>
      <c r="H336" s="68">
        <v>41884</v>
      </c>
      <c r="I336" s="10">
        <v>5</v>
      </c>
      <c r="J336" s="66">
        <f>H336*$L$1+H336</f>
        <v>43069.317199999998</v>
      </c>
      <c r="K336" s="15"/>
    </row>
    <row r="337" spans="1:11" x14ac:dyDescent="0.3">
      <c r="A337" s="7" t="s">
        <v>961</v>
      </c>
      <c r="B337" s="10" t="s">
        <v>619</v>
      </c>
      <c r="C337" s="7" t="s">
        <v>610</v>
      </c>
      <c r="D337" s="7" t="s">
        <v>593</v>
      </c>
      <c r="E337" s="24">
        <v>40096</v>
      </c>
      <c r="F337" s="12">
        <f ca="1">DATEDIF(E337,TODAY(),"Y")</f>
        <v>14</v>
      </c>
      <c r="G337" s="13" t="s">
        <v>601</v>
      </c>
      <c r="H337" s="68">
        <v>82274</v>
      </c>
      <c r="I337" s="10">
        <v>5</v>
      </c>
      <c r="J337" s="66">
        <f>H337*$L$1+H337</f>
        <v>84602.354200000002</v>
      </c>
      <c r="K337" s="15"/>
    </row>
    <row r="338" spans="1:11" x14ac:dyDescent="0.3">
      <c r="A338" s="7" t="s">
        <v>962</v>
      </c>
      <c r="B338" s="10" t="s">
        <v>603</v>
      </c>
      <c r="C338" s="7" t="s">
        <v>649</v>
      </c>
      <c r="D338" s="7" t="s">
        <v>593</v>
      </c>
      <c r="E338" s="24">
        <v>39406</v>
      </c>
      <c r="F338" s="12">
        <f ca="1">DATEDIF(E338,TODAY(),"Y")</f>
        <v>16</v>
      </c>
      <c r="G338" s="13" t="s">
        <v>599</v>
      </c>
      <c r="H338" s="68">
        <v>38804</v>
      </c>
      <c r="I338" s="10">
        <v>3</v>
      </c>
      <c r="J338" s="66">
        <f>H338*$L$1+H338</f>
        <v>39902.153200000001</v>
      </c>
      <c r="K338" s="15"/>
    </row>
    <row r="339" spans="1:11" x14ac:dyDescent="0.3">
      <c r="A339" s="7" t="s">
        <v>963</v>
      </c>
      <c r="B339" s="10" t="s">
        <v>591</v>
      </c>
      <c r="C339" s="7" t="s">
        <v>620</v>
      </c>
      <c r="D339" s="7" t="s">
        <v>593</v>
      </c>
      <c r="E339" s="24">
        <v>43947</v>
      </c>
      <c r="F339" s="12">
        <f ca="1">DATEDIF(E339,TODAY(),"Y")</f>
        <v>3</v>
      </c>
      <c r="G339" s="13" t="s">
        <v>594</v>
      </c>
      <c r="H339" s="68">
        <v>88897</v>
      </c>
      <c r="I339" s="10">
        <v>4</v>
      </c>
      <c r="J339" s="66">
        <f>H339*$L$1+H339</f>
        <v>91412.785099999994</v>
      </c>
      <c r="K339" s="15"/>
    </row>
    <row r="340" spans="1:11" x14ac:dyDescent="0.3">
      <c r="A340" s="7" t="s">
        <v>964</v>
      </c>
      <c r="B340" s="10" t="s">
        <v>596</v>
      </c>
      <c r="C340" s="7" t="s">
        <v>608</v>
      </c>
      <c r="D340" s="7" t="s">
        <v>593</v>
      </c>
      <c r="E340" s="24">
        <v>44306</v>
      </c>
      <c r="F340" s="12">
        <f ca="1">DATEDIF(E340,TODAY(),"Y")</f>
        <v>2</v>
      </c>
      <c r="G340" s="13" t="s">
        <v>601</v>
      </c>
      <c r="H340" s="68">
        <v>29686</v>
      </c>
      <c r="I340" s="10">
        <v>2</v>
      </c>
      <c r="J340" s="66">
        <f>H340*$L$1+H340</f>
        <v>30526.113799999999</v>
      </c>
      <c r="K340" s="15"/>
    </row>
    <row r="341" spans="1:11" x14ac:dyDescent="0.3">
      <c r="A341" s="7" t="s">
        <v>965</v>
      </c>
      <c r="B341" s="10" t="s">
        <v>603</v>
      </c>
      <c r="C341" s="7" t="s">
        <v>665</v>
      </c>
      <c r="D341" s="7" t="s">
        <v>606</v>
      </c>
      <c r="E341" s="24">
        <v>39615</v>
      </c>
      <c r="F341" s="12">
        <f ca="1">DATEDIF(E341,TODAY(),"Y")</f>
        <v>15</v>
      </c>
      <c r="G341" s="13"/>
      <c r="H341" s="68">
        <v>40352</v>
      </c>
      <c r="I341" s="10">
        <v>3</v>
      </c>
      <c r="J341" s="66">
        <f>H341*$L$1+H341</f>
        <v>41493.961600000002</v>
      </c>
      <c r="K341" s="15"/>
    </row>
    <row r="342" spans="1:11" x14ac:dyDescent="0.3">
      <c r="A342" s="7" t="s">
        <v>966</v>
      </c>
      <c r="B342" s="10" t="s">
        <v>617</v>
      </c>
      <c r="C342" s="7" t="s">
        <v>620</v>
      </c>
      <c r="D342" s="7" t="s">
        <v>593</v>
      </c>
      <c r="E342" s="24">
        <v>44050</v>
      </c>
      <c r="F342" s="12">
        <f ca="1">DATEDIF(E342,TODAY(),"Y")</f>
        <v>3</v>
      </c>
      <c r="G342" s="13" t="s">
        <v>1193</v>
      </c>
      <c r="H342" s="68">
        <v>37586</v>
      </c>
      <c r="I342" s="10">
        <v>5</v>
      </c>
      <c r="J342" s="66">
        <f>H342*$L$1+H342</f>
        <v>38649.683799999999</v>
      </c>
      <c r="K342" s="15"/>
    </row>
    <row r="343" spans="1:11" x14ac:dyDescent="0.3">
      <c r="A343" s="7" t="s">
        <v>967</v>
      </c>
      <c r="B343" s="10" t="s">
        <v>596</v>
      </c>
      <c r="C343" s="7" t="s">
        <v>620</v>
      </c>
      <c r="D343" s="7" t="s">
        <v>593</v>
      </c>
      <c r="E343" s="24">
        <v>42721</v>
      </c>
      <c r="F343" s="12">
        <f ca="1">DATEDIF(E343,TODAY(),"Y")</f>
        <v>6</v>
      </c>
      <c r="G343" s="13" t="s">
        <v>601</v>
      </c>
      <c r="H343" s="68">
        <v>85692</v>
      </c>
      <c r="I343" s="10">
        <v>4</v>
      </c>
      <c r="J343" s="66">
        <f>H343*$L$1+H343</f>
        <v>88117.083599999998</v>
      </c>
      <c r="K343" s="15"/>
    </row>
    <row r="344" spans="1:11" x14ac:dyDescent="0.3">
      <c r="A344" s="7" t="s">
        <v>968</v>
      </c>
      <c r="B344" s="10" t="s">
        <v>591</v>
      </c>
      <c r="C344" s="7" t="s">
        <v>620</v>
      </c>
      <c r="D344" s="7" t="s">
        <v>593</v>
      </c>
      <c r="E344" s="24">
        <v>41804</v>
      </c>
      <c r="F344" s="12">
        <f ca="1">DATEDIF(E344,TODAY(),"Y")</f>
        <v>9</v>
      </c>
      <c r="G344" s="13" t="s">
        <v>601</v>
      </c>
      <c r="H344" s="68">
        <v>114646</v>
      </c>
      <c r="I344" s="10">
        <v>3</v>
      </c>
      <c r="J344" s="66">
        <f>H344*$L$1+H344</f>
        <v>117890.48179999999</v>
      </c>
      <c r="K344" s="15"/>
    </row>
    <row r="345" spans="1:11" x14ac:dyDescent="0.3">
      <c r="A345" s="7" t="s">
        <v>969</v>
      </c>
      <c r="B345" s="10" t="s">
        <v>603</v>
      </c>
      <c r="C345" s="7" t="s">
        <v>649</v>
      </c>
      <c r="D345" s="7" t="s">
        <v>614</v>
      </c>
      <c r="E345" s="24">
        <v>44257</v>
      </c>
      <c r="F345" s="12">
        <f ca="1">DATEDIF(E345,TODAY(),"Y")</f>
        <v>2</v>
      </c>
      <c r="G345" s="13" t="s">
        <v>594</v>
      </c>
      <c r="H345" s="68">
        <v>15814</v>
      </c>
      <c r="I345" s="10">
        <v>4</v>
      </c>
      <c r="J345" s="66">
        <f>H345*$L$1+H345</f>
        <v>16261.5362</v>
      </c>
      <c r="K345" s="15"/>
    </row>
    <row r="346" spans="1:11" x14ac:dyDescent="0.3">
      <c r="A346" s="7" t="s">
        <v>970</v>
      </c>
      <c r="B346" s="10" t="s">
        <v>619</v>
      </c>
      <c r="C346" s="7" t="s">
        <v>625</v>
      </c>
      <c r="D346" s="7" t="s">
        <v>606</v>
      </c>
      <c r="E346" s="24">
        <v>43878</v>
      </c>
      <c r="F346" s="12">
        <f ca="1">DATEDIF(E346,TODAY(),"Y")</f>
        <v>3</v>
      </c>
      <c r="G346" s="13"/>
      <c r="H346" s="68">
        <v>58879</v>
      </c>
      <c r="I346" s="10">
        <v>2</v>
      </c>
      <c r="J346" s="66">
        <f>H346*$L$1+H346</f>
        <v>60545.275699999998</v>
      </c>
      <c r="K346" s="15"/>
    </row>
    <row r="347" spans="1:11" x14ac:dyDescent="0.3">
      <c r="A347" s="7" t="s">
        <v>971</v>
      </c>
      <c r="B347" s="10" t="s">
        <v>619</v>
      </c>
      <c r="C347" s="7" t="s">
        <v>649</v>
      </c>
      <c r="D347" s="7" t="s">
        <v>593</v>
      </c>
      <c r="E347" s="24">
        <v>39589</v>
      </c>
      <c r="F347" s="12">
        <f ca="1">DATEDIF(E347,TODAY(),"Y")</f>
        <v>15</v>
      </c>
      <c r="G347" s="13" t="s">
        <v>615</v>
      </c>
      <c r="H347" s="68">
        <v>105004</v>
      </c>
      <c r="I347" s="10">
        <v>1</v>
      </c>
      <c r="J347" s="66">
        <f>H347*$L$1+H347</f>
        <v>107975.61319999999</v>
      </c>
      <c r="K347" s="15"/>
    </row>
    <row r="348" spans="1:11" x14ac:dyDescent="0.3">
      <c r="A348" s="7" t="s">
        <v>972</v>
      </c>
      <c r="B348" s="10" t="s">
        <v>641</v>
      </c>
      <c r="C348" s="7" t="s">
        <v>592</v>
      </c>
      <c r="D348" s="7" t="s">
        <v>593</v>
      </c>
      <c r="E348" s="24">
        <v>42745</v>
      </c>
      <c r="F348" s="12">
        <f ca="1">DATEDIF(E348,TODAY(),"Y")</f>
        <v>6</v>
      </c>
      <c r="G348" s="13" t="s">
        <v>594</v>
      </c>
      <c r="H348" s="68">
        <v>32319</v>
      </c>
      <c r="I348" s="10">
        <v>3</v>
      </c>
      <c r="J348" s="66">
        <f>H348*$L$1+H348</f>
        <v>33233.627699999997</v>
      </c>
      <c r="K348" s="15"/>
    </row>
    <row r="349" spans="1:11" x14ac:dyDescent="0.3">
      <c r="A349" s="7" t="s">
        <v>973</v>
      </c>
      <c r="B349" s="10" t="s">
        <v>603</v>
      </c>
      <c r="C349" s="7" t="s">
        <v>649</v>
      </c>
      <c r="D349" s="7" t="s">
        <v>614</v>
      </c>
      <c r="E349" s="24">
        <v>43991</v>
      </c>
      <c r="F349" s="12">
        <f ca="1">DATEDIF(E349,TODAY(),"Y")</f>
        <v>3</v>
      </c>
      <c r="G349" s="13"/>
      <c r="H349" s="68">
        <v>26786</v>
      </c>
      <c r="I349" s="10">
        <v>2</v>
      </c>
      <c r="J349" s="66">
        <f>H349*$L$1+H349</f>
        <v>27544.043799999999</v>
      </c>
      <c r="K349" s="15"/>
    </row>
    <row r="350" spans="1:11" x14ac:dyDescent="0.3">
      <c r="A350" s="7" t="s">
        <v>974</v>
      </c>
      <c r="B350" s="10" t="s">
        <v>617</v>
      </c>
      <c r="C350" s="7" t="s">
        <v>649</v>
      </c>
      <c r="D350" s="7" t="s">
        <v>593</v>
      </c>
      <c r="E350" s="24">
        <v>39655</v>
      </c>
      <c r="F350" s="12">
        <f ca="1">DATEDIF(E350,TODAY(),"Y")</f>
        <v>15</v>
      </c>
      <c r="G350" s="13" t="s">
        <v>599</v>
      </c>
      <c r="H350" s="68">
        <v>105881</v>
      </c>
      <c r="I350" s="10">
        <v>2</v>
      </c>
      <c r="J350" s="66">
        <f>H350*$L$1+H350</f>
        <v>108877.4323</v>
      </c>
      <c r="K350" s="15"/>
    </row>
    <row r="351" spans="1:11" x14ac:dyDescent="0.3">
      <c r="A351" s="7" t="s">
        <v>975</v>
      </c>
      <c r="B351" s="10" t="s">
        <v>591</v>
      </c>
      <c r="C351" s="7" t="s">
        <v>598</v>
      </c>
      <c r="D351" s="7" t="s">
        <v>606</v>
      </c>
      <c r="E351" s="24">
        <v>43970</v>
      </c>
      <c r="F351" s="12">
        <f ca="1">DATEDIF(E351,TODAY(),"Y")</f>
        <v>3</v>
      </c>
      <c r="G351" s="13"/>
      <c r="H351" s="68">
        <v>55554</v>
      </c>
      <c r="I351" s="10">
        <v>5</v>
      </c>
      <c r="J351" s="66">
        <f>H351*$L$1+H351</f>
        <v>57126.178200000002</v>
      </c>
      <c r="K351" s="15"/>
    </row>
    <row r="352" spans="1:11" x14ac:dyDescent="0.3">
      <c r="A352" s="7" t="s">
        <v>976</v>
      </c>
      <c r="B352" s="10" t="s">
        <v>641</v>
      </c>
      <c r="C352" s="7" t="s">
        <v>608</v>
      </c>
      <c r="D352" s="7" t="s">
        <v>622</v>
      </c>
      <c r="E352" s="24">
        <v>40306</v>
      </c>
      <c r="F352" s="12">
        <f ca="1">DATEDIF(E352,TODAY(),"Y")</f>
        <v>13</v>
      </c>
      <c r="G352" s="13"/>
      <c r="H352" s="68">
        <v>24158</v>
      </c>
      <c r="I352" s="10">
        <v>1</v>
      </c>
      <c r="J352" s="66">
        <f>H352*$L$1+H352</f>
        <v>24841.671399999999</v>
      </c>
      <c r="K352" s="15"/>
    </row>
    <row r="353" spans="1:11" x14ac:dyDescent="0.3">
      <c r="A353" s="7" t="s">
        <v>977</v>
      </c>
      <c r="B353" s="10" t="s">
        <v>591</v>
      </c>
      <c r="C353" s="7" t="s">
        <v>756</v>
      </c>
      <c r="D353" s="7" t="s">
        <v>593</v>
      </c>
      <c r="E353" s="24">
        <v>42390</v>
      </c>
      <c r="F353" s="12">
        <f ca="1">DATEDIF(E353,TODAY(),"Y")</f>
        <v>7</v>
      </c>
      <c r="G353" s="13" t="s">
        <v>601</v>
      </c>
      <c r="H353" s="68">
        <v>43079</v>
      </c>
      <c r="I353" s="10">
        <v>2</v>
      </c>
      <c r="J353" s="66">
        <f>H353*$L$1+H353</f>
        <v>44298.135699999999</v>
      </c>
      <c r="K353" s="15"/>
    </row>
    <row r="354" spans="1:11" x14ac:dyDescent="0.3">
      <c r="A354" s="7" t="s">
        <v>978</v>
      </c>
      <c r="B354" s="10" t="s">
        <v>619</v>
      </c>
      <c r="C354" s="7" t="s">
        <v>625</v>
      </c>
      <c r="D354" s="7" t="s">
        <v>606</v>
      </c>
      <c r="E354" s="24">
        <v>42794</v>
      </c>
      <c r="F354" s="12">
        <f ca="1">DATEDIF(E354,TODAY(),"Y")</f>
        <v>6</v>
      </c>
      <c r="G354" s="13"/>
      <c r="H354" s="68">
        <v>98194</v>
      </c>
      <c r="I354" s="10">
        <v>2</v>
      </c>
      <c r="J354" s="66">
        <f>H354*$L$1+H354</f>
        <v>100972.89019999999</v>
      </c>
      <c r="K354" s="15"/>
    </row>
    <row r="355" spans="1:11" x14ac:dyDescent="0.3">
      <c r="A355" s="7" t="s">
        <v>979</v>
      </c>
      <c r="B355" s="10" t="s">
        <v>591</v>
      </c>
      <c r="C355" s="7" t="s">
        <v>625</v>
      </c>
      <c r="D355" s="7" t="s">
        <v>606</v>
      </c>
      <c r="E355" s="24">
        <v>39907</v>
      </c>
      <c r="F355" s="12">
        <f ca="1">DATEDIF(E355,TODAY(),"Y")</f>
        <v>14</v>
      </c>
      <c r="G355" s="13"/>
      <c r="H355" s="68">
        <v>82261</v>
      </c>
      <c r="I355" s="10">
        <v>2</v>
      </c>
      <c r="J355" s="66">
        <f>H355*$L$1+H355</f>
        <v>84588.986300000004</v>
      </c>
      <c r="K355" s="15"/>
    </row>
    <row r="356" spans="1:11" x14ac:dyDescent="0.3">
      <c r="A356" s="7" t="s">
        <v>980</v>
      </c>
      <c r="B356" s="10" t="s">
        <v>596</v>
      </c>
      <c r="C356" s="7" t="s">
        <v>625</v>
      </c>
      <c r="D356" s="7" t="s">
        <v>606</v>
      </c>
      <c r="E356" s="24">
        <v>40585</v>
      </c>
      <c r="F356" s="12">
        <f ca="1">DATEDIF(E356,TODAY(),"Y")</f>
        <v>12</v>
      </c>
      <c r="G356" s="13"/>
      <c r="H356" s="68">
        <v>36149</v>
      </c>
      <c r="I356" s="10">
        <v>4</v>
      </c>
      <c r="J356" s="66">
        <f>H356*$L$1+H356</f>
        <v>37172.0167</v>
      </c>
      <c r="K356" s="15"/>
    </row>
    <row r="357" spans="1:11" x14ac:dyDescent="0.3">
      <c r="A357" s="7" t="s">
        <v>981</v>
      </c>
      <c r="B357" s="10" t="s">
        <v>641</v>
      </c>
      <c r="C357" s="7" t="s">
        <v>627</v>
      </c>
      <c r="D357" s="7" t="s">
        <v>593</v>
      </c>
      <c r="E357" s="24">
        <v>43165</v>
      </c>
      <c r="F357" s="12">
        <f ca="1">DATEDIF(E357,TODAY(),"Y")</f>
        <v>5</v>
      </c>
      <c r="G357" s="13" t="s">
        <v>615</v>
      </c>
      <c r="H357" s="68">
        <v>99311</v>
      </c>
      <c r="I357" s="10">
        <v>5</v>
      </c>
      <c r="J357" s="66">
        <f>H357*$L$1+H357</f>
        <v>102121.5013</v>
      </c>
      <c r="K357" s="15"/>
    </row>
    <row r="358" spans="1:11" x14ac:dyDescent="0.3">
      <c r="A358" s="7" t="s">
        <v>982</v>
      </c>
      <c r="B358" s="10" t="s">
        <v>619</v>
      </c>
      <c r="C358" s="7" t="s">
        <v>608</v>
      </c>
      <c r="D358" s="7" t="s">
        <v>593</v>
      </c>
      <c r="E358" s="24">
        <v>44633</v>
      </c>
      <c r="F358" s="12">
        <f ca="1">DATEDIF(E358,TODAY(),"Y")</f>
        <v>1</v>
      </c>
      <c r="G358" s="13" t="s">
        <v>611</v>
      </c>
      <c r="H358" s="68">
        <v>29718</v>
      </c>
      <c r="I358" s="10">
        <v>4</v>
      </c>
      <c r="J358" s="66">
        <f>H358*$L$1+H358</f>
        <v>30559.019400000001</v>
      </c>
      <c r="K358" s="15"/>
    </row>
    <row r="359" spans="1:11" x14ac:dyDescent="0.3">
      <c r="A359" s="7" t="s">
        <v>983</v>
      </c>
      <c r="B359" s="10" t="s">
        <v>596</v>
      </c>
      <c r="C359" s="7" t="s">
        <v>625</v>
      </c>
      <c r="D359" s="7" t="s">
        <v>606</v>
      </c>
      <c r="E359" s="24">
        <v>43813</v>
      </c>
      <c r="F359" s="12">
        <f ca="1">DATEDIF(E359,TODAY(),"Y")</f>
        <v>3</v>
      </c>
      <c r="G359" s="13"/>
      <c r="H359" s="68">
        <v>60954</v>
      </c>
      <c r="I359" s="10">
        <v>4</v>
      </c>
      <c r="J359" s="66">
        <f>H359*$L$1+H359</f>
        <v>62678.998200000002</v>
      </c>
      <c r="K359" s="15"/>
    </row>
    <row r="360" spans="1:11" x14ac:dyDescent="0.3">
      <c r="A360" s="7" t="s">
        <v>984</v>
      </c>
      <c r="B360" s="10" t="s">
        <v>591</v>
      </c>
      <c r="C360" s="7" t="s">
        <v>665</v>
      </c>
      <c r="D360" s="7" t="s">
        <v>606</v>
      </c>
      <c r="E360" s="24">
        <v>43911</v>
      </c>
      <c r="F360" s="12">
        <f ca="1">DATEDIF(E360,TODAY(),"Y")</f>
        <v>3</v>
      </c>
      <c r="G360" s="13"/>
      <c r="H360" s="68">
        <v>62882</v>
      </c>
      <c r="I360" s="10">
        <v>1</v>
      </c>
      <c r="J360" s="66">
        <f>H360*$L$1+H360</f>
        <v>64661.560599999997</v>
      </c>
      <c r="K360" s="15"/>
    </row>
    <row r="361" spans="1:11" x14ac:dyDescent="0.3">
      <c r="A361" s="7" t="s">
        <v>985</v>
      </c>
      <c r="B361" s="10" t="s">
        <v>591</v>
      </c>
      <c r="C361" s="7" t="s">
        <v>756</v>
      </c>
      <c r="D361" s="7" t="s">
        <v>593</v>
      </c>
      <c r="E361" s="24">
        <v>39504</v>
      </c>
      <c r="F361" s="12">
        <f ca="1">DATEDIF(E361,TODAY(),"Y")</f>
        <v>15</v>
      </c>
      <c r="G361" s="13" t="s">
        <v>601</v>
      </c>
      <c r="H361" s="68">
        <v>102290</v>
      </c>
      <c r="I361" s="10">
        <v>1</v>
      </c>
      <c r="J361" s="66">
        <f>H361*$L$1+H361</f>
        <v>105184.807</v>
      </c>
      <c r="K361" s="15"/>
    </row>
    <row r="362" spans="1:11" x14ac:dyDescent="0.3">
      <c r="A362" s="7" t="s">
        <v>986</v>
      </c>
      <c r="B362" s="10" t="s">
        <v>619</v>
      </c>
      <c r="C362" s="7" t="s">
        <v>728</v>
      </c>
      <c r="D362" s="7" t="s">
        <v>593</v>
      </c>
      <c r="E362" s="24">
        <v>44029</v>
      </c>
      <c r="F362" s="12">
        <f ca="1">DATEDIF(E362,TODAY(),"Y")</f>
        <v>3</v>
      </c>
      <c r="G362" s="13" t="s">
        <v>601</v>
      </c>
      <c r="H362" s="68">
        <v>57735</v>
      </c>
      <c r="I362" s="10">
        <v>1</v>
      </c>
      <c r="J362" s="66">
        <f>H362*$L$1+H362</f>
        <v>59368.900500000003</v>
      </c>
      <c r="K362" s="15"/>
    </row>
    <row r="363" spans="1:11" x14ac:dyDescent="0.3">
      <c r="A363" s="7" t="s">
        <v>987</v>
      </c>
      <c r="B363" s="10" t="s">
        <v>603</v>
      </c>
      <c r="C363" s="7" t="s">
        <v>592</v>
      </c>
      <c r="D363" s="7" t="s">
        <v>622</v>
      </c>
      <c r="E363" s="24">
        <v>39566</v>
      </c>
      <c r="F363" s="12">
        <f ca="1">DATEDIF(E363,TODAY(),"Y")</f>
        <v>15</v>
      </c>
      <c r="G363" s="13"/>
      <c r="H363" s="68">
        <v>36149</v>
      </c>
      <c r="I363" s="10">
        <v>5</v>
      </c>
      <c r="J363" s="66">
        <f>H363*$L$1+H363</f>
        <v>37172.0167</v>
      </c>
      <c r="K363" s="15"/>
    </row>
    <row r="364" spans="1:11" x14ac:dyDescent="0.3">
      <c r="A364" s="7" t="s">
        <v>988</v>
      </c>
      <c r="B364" s="10" t="s">
        <v>641</v>
      </c>
      <c r="C364" s="7" t="s">
        <v>620</v>
      </c>
      <c r="D364" s="7" t="s">
        <v>614</v>
      </c>
      <c r="E364" s="24">
        <v>43937</v>
      </c>
      <c r="F364" s="12">
        <f ca="1">DATEDIF(E364,TODAY(),"Y")</f>
        <v>3</v>
      </c>
      <c r="G364" s="13"/>
      <c r="H364" s="68">
        <v>18447</v>
      </c>
      <c r="I364" s="10">
        <v>3</v>
      </c>
      <c r="J364" s="66">
        <f>H364*$L$1+H364</f>
        <v>18969.0501</v>
      </c>
      <c r="K364" s="15"/>
    </row>
    <row r="365" spans="1:11" x14ac:dyDescent="0.3">
      <c r="A365" s="7" t="s">
        <v>989</v>
      </c>
      <c r="B365" s="10" t="s">
        <v>596</v>
      </c>
      <c r="C365" s="7" t="s">
        <v>592</v>
      </c>
      <c r="D365" s="7" t="s">
        <v>614</v>
      </c>
      <c r="E365" s="24">
        <v>43116</v>
      </c>
      <c r="F365" s="12">
        <f ca="1">DATEDIF(E365,TODAY(),"Y")</f>
        <v>5</v>
      </c>
      <c r="G365" s="13" t="s">
        <v>601</v>
      </c>
      <c r="H365" s="68">
        <v>30736</v>
      </c>
      <c r="I365" s="10">
        <v>2</v>
      </c>
      <c r="J365" s="66">
        <f>H365*$L$1+H365</f>
        <v>31605.828799999999</v>
      </c>
      <c r="K365" s="15"/>
    </row>
    <row r="366" spans="1:11" x14ac:dyDescent="0.3">
      <c r="A366" s="7" t="s">
        <v>990</v>
      </c>
      <c r="B366" s="10" t="s">
        <v>596</v>
      </c>
      <c r="C366" s="7" t="s">
        <v>625</v>
      </c>
      <c r="D366" s="7" t="s">
        <v>593</v>
      </c>
      <c r="E366" s="24">
        <v>43945</v>
      </c>
      <c r="F366" s="12">
        <f ca="1">DATEDIF(E366,TODAY(),"Y")</f>
        <v>3</v>
      </c>
      <c r="G366" s="13" t="s">
        <v>601</v>
      </c>
      <c r="H366" s="68">
        <v>118782</v>
      </c>
      <c r="I366" s="10">
        <v>5</v>
      </c>
      <c r="J366" s="66">
        <f>H366*$L$1+H366</f>
        <v>122143.5306</v>
      </c>
      <c r="K366" s="15"/>
    </row>
    <row r="367" spans="1:11" x14ac:dyDescent="0.3">
      <c r="A367" s="7" t="s">
        <v>991</v>
      </c>
      <c r="B367" s="10" t="s">
        <v>603</v>
      </c>
      <c r="C367" s="7" t="s">
        <v>647</v>
      </c>
      <c r="D367" s="7" t="s">
        <v>606</v>
      </c>
      <c r="E367" s="24">
        <v>44486</v>
      </c>
      <c r="F367" s="12">
        <f ca="1">DATEDIF(E367,TODAY(),"Y")</f>
        <v>2</v>
      </c>
      <c r="G367" s="13"/>
      <c r="H367" s="68">
        <v>72924</v>
      </c>
      <c r="I367" s="10">
        <v>1</v>
      </c>
      <c r="J367" s="66">
        <f>H367*$L$1+H367</f>
        <v>74987.749200000006</v>
      </c>
      <c r="K367" s="15"/>
    </row>
    <row r="368" spans="1:11" x14ac:dyDescent="0.3">
      <c r="A368" s="7" t="s">
        <v>992</v>
      </c>
      <c r="B368" s="10" t="s">
        <v>591</v>
      </c>
      <c r="C368" s="7" t="s">
        <v>649</v>
      </c>
      <c r="D368" s="7" t="s">
        <v>593</v>
      </c>
      <c r="E368" s="24">
        <v>42853</v>
      </c>
      <c r="F368" s="12">
        <f ca="1">DATEDIF(E368,TODAY(),"Y")</f>
        <v>6</v>
      </c>
      <c r="G368" s="13" t="s">
        <v>615</v>
      </c>
      <c r="H368" s="68">
        <v>25130</v>
      </c>
      <c r="I368" s="10">
        <v>4</v>
      </c>
      <c r="J368" s="66">
        <f>H368*$L$1+H368</f>
        <v>25841.179</v>
      </c>
      <c r="K368" s="15"/>
    </row>
    <row r="369" spans="1:11" x14ac:dyDescent="0.3">
      <c r="A369" s="7" t="s">
        <v>993</v>
      </c>
      <c r="B369" s="10" t="s">
        <v>619</v>
      </c>
      <c r="C369" s="7" t="s">
        <v>649</v>
      </c>
      <c r="D369" s="7" t="s">
        <v>606</v>
      </c>
      <c r="E369" s="24">
        <v>43234</v>
      </c>
      <c r="F369" s="12">
        <f ca="1">DATEDIF(E369,TODAY(),"Y")</f>
        <v>5</v>
      </c>
      <c r="G369" s="13"/>
      <c r="H369" s="68">
        <v>107570</v>
      </c>
      <c r="I369" s="10">
        <v>1</v>
      </c>
      <c r="J369" s="66">
        <f>H369*$L$1+H369</f>
        <v>110614.231</v>
      </c>
      <c r="K369" s="15"/>
    </row>
    <row r="370" spans="1:11" x14ac:dyDescent="0.3">
      <c r="A370" s="7" t="s">
        <v>994</v>
      </c>
      <c r="B370" s="10" t="s">
        <v>603</v>
      </c>
      <c r="C370" s="7" t="s">
        <v>625</v>
      </c>
      <c r="D370" s="7" t="s">
        <v>614</v>
      </c>
      <c r="E370" s="24">
        <v>43384</v>
      </c>
      <c r="F370" s="12">
        <f ca="1">DATEDIF(E370,TODAY(),"Y")</f>
        <v>5</v>
      </c>
      <c r="G370" s="13" t="s">
        <v>615</v>
      </c>
      <c r="H370" s="68">
        <v>35564</v>
      </c>
      <c r="I370" s="10">
        <v>2</v>
      </c>
      <c r="J370" s="66">
        <f>H370*$L$1+H370</f>
        <v>36570.461199999998</v>
      </c>
      <c r="K370" s="15"/>
    </row>
    <row r="371" spans="1:11" x14ac:dyDescent="0.3">
      <c r="A371" s="7" t="s">
        <v>995</v>
      </c>
      <c r="B371" s="10" t="s">
        <v>596</v>
      </c>
      <c r="C371" s="7" t="s">
        <v>653</v>
      </c>
      <c r="D371" s="7" t="s">
        <v>593</v>
      </c>
      <c r="E371" s="24">
        <v>41814</v>
      </c>
      <c r="F371" s="12">
        <f ca="1">DATEDIF(E371,TODAY(),"Y")</f>
        <v>9</v>
      </c>
      <c r="G371" s="13" t="s">
        <v>601</v>
      </c>
      <c r="H371" s="68">
        <v>42440</v>
      </c>
      <c r="I371" s="10">
        <v>5</v>
      </c>
      <c r="J371" s="66">
        <f>H371*$L$1+H371</f>
        <v>43641.052000000003</v>
      </c>
      <c r="K371" s="15"/>
    </row>
    <row r="372" spans="1:11" x14ac:dyDescent="0.3">
      <c r="A372" s="7" t="s">
        <v>996</v>
      </c>
      <c r="B372" s="10" t="s">
        <v>603</v>
      </c>
      <c r="C372" s="7" t="s">
        <v>649</v>
      </c>
      <c r="D372" s="7" t="s">
        <v>614</v>
      </c>
      <c r="E372" s="24">
        <v>41712</v>
      </c>
      <c r="F372" s="12">
        <f ca="1">DATEDIF(E372,TODAY(),"Y")</f>
        <v>9</v>
      </c>
      <c r="G372" s="13" t="s">
        <v>611</v>
      </c>
      <c r="H372" s="68">
        <v>27664</v>
      </c>
      <c r="I372" s="10">
        <v>1</v>
      </c>
      <c r="J372" s="66">
        <f>H372*$L$1+H372</f>
        <v>28446.891199999998</v>
      </c>
      <c r="K372" s="15"/>
    </row>
    <row r="373" spans="1:11" x14ac:dyDescent="0.3">
      <c r="A373" s="7" t="s">
        <v>997</v>
      </c>
      <c r="B373" s="10" t="s">
        <v>591</v>
      </c>
      <c r="C373" s="7" t="s">
        <v>728</v>
      </c>
      <c r="D373" s="7" t="s">
        <v>593</v>
      </c>
      <c r="E373" s="24">
        <v>43836</v>
      </c>
      <c r="F373" s="12">
        <f ca="1">DATEDIF(E373,TODAY(),"Y")</f>
        <v>3</v>
      </c>
      <c r="G373" s="13" t="s">
        <v>601</v>
      </c>
      <c r="H373" s="68">
        <v>97343</v>
      </c>
      <c r="I373" s="10">
        <v>1</v>
      </c>
      <c r="J373" s="66">
        <f>H373*$L$1+H373</f>
        <v>100097.8069</v>
      </c>
      <c r="K373" s="15"/>
    </row>
    <row r="374" spans="1:11" x14ac:dyDescent="0.3">
      <c r="A374" s="7" t="s">
        <v>998</v>
      </c>
      <c r="B374" s="10" t="s">
        <v>596</v>
      </c>
      <c r="C374" s="7" t="s">
        <v>592</v>
      </c>
      <c r="D374" s="7" t="s">
        <v>606</v>
      </c>
      <c r="E374" s="24">
        <v>44777</v>
      </c>
      <c r="F374" s="12">
        <f ca="1">DATEDIF(E374,TODAY(),"Y")</f>
        <v>1</v>
      </c>
      <c r="G374" s="13"/>
      <c r="H374" s="68">
        <v>95321</v>
      </c>
      <c r="I374" s="10">
        <v>4</v>
      </c>
      <c r="J374" s="66">
        <f>H374*$L$1+H374</f>
        <v>98018.584300000002</v>
      </c>
      <c r="K374" s="15"/>
    </row>
    <row r="375" spans="1:11" x14ac:dyDescent="0.3">
      <c r="A375" s="7" t="s">
        <v>999</v>
      </c>
      <c r="B375" s="10" t="s">
        <v>596</v>
      </c>
      <c r="C375" s="7" t="s">
        <v>625</v>
      </c>
      <c r="D375" s="7" t="s">
        <v>593</v>
      </c>
      <c r="E375" s="24">
        <v>41359</v>
      </c>
      <c r="F375" s="12">
        <f ca="1">DATEDIF(E375,TODAY(),"Y")</f>
        <v>10</v>
      </c>
      <c r="G375" s="13" t="s">
        <v>599</v>
      </c>
      <c r="H375" s="68">
        <v>23588</v>
      </c>
      <c r="I375" s="10">
        <v>3</v>
      </c>
      <c r="J375" s="66">
        <f>H375*$L$1+H375</f>
        <v>24255.540400000002</v>
      </c>
      <c r="K375" s="15"/>
    </row>
    <row r="376" spans="1:11" x14ac:dyDescent="0.3">
      <c r="A376" s="7" t="s">
        <v>1000</v>
      </c>
      <c r="B376" s="10" t="s">
        <v>603</v>
      </c>
      <c r="C376" s="7" t="s">
        <v>598</v>
      </c>
      <c r="D376" s="7" t="s">
        <v>614</v>
      </c>
      <c r="E376" s="24">
        <v>44831</v>
      </c>
      <c r="F376" s="12">
        <f ca="1">DATEDIF(E376,TODAY(),"Y")</f>
        <v>1</v>
      </c>
      <c r="G376" s="13"/>
      <c r="H376" s="68">
        <v>34028</v>
      </c>
      <c r="I376" s="10">
        <v>5</v>
      </c>
      <c r="J376" s="66">
        <f>H376*$L$1+H376</f>
        <v>34990.992400000003</v>
      </c>
      <c r="K376" s="15"/>
    </row>
    <row r="377" spans="1:11" x14ac:dyDescent="0.3">
      <c r="A377" s="7" t="s">
        <v>1001</v>
      </c>
      <c r="B377" s="10" t="s">
        <v>619</v>
      </c>
      <c r="C377" s="7" t="s">
        <v>625</v>
      </c>
      <c r="D377" s="7" t="s">
        <v>622</v>
      </c>
      <c r="E377" s="24">
        <v>44734</v>
      </c>
      <c r="F377" s="12">
        <f ca="1">DATEDIF(E377,TODAY(),"Y")</f>
        <v>1</v>
      </c>
      <c r="G377" s="13"/>
      <c r="H377" s="68">
        <v>42927</v>
      </c>
      <c r="I377" s="10">
        <v>1</v>
      </c>
      <c r="J377" s="66">
        <f>H377*$L$1+H377</f>
        <v>44141.8341</v>
      </c>
      <c r="K377" s="15"/>
    </row>
    <row r="378" spans="1:11" x14ac:dyDescent="0.3">
      <c r="A378" s="7" t="s">
        <v>1002</v>
      </c>
      <c r="B378" s="10" t="s">
        <v>591</v>
      </c>
      <c r="C378" s="7" t="s">
        <v>608</v>
      </c>
      <c r="D378" s="7" t="s">
        <v>606</v>
      </c>
      <c r="E378" s="24">
        <v>43966</v>
      </c>
      <c r="F378" s="12">
        <f ca="1">DATEDIF(E378,TODAY(),"Y")</f>
        <v>3</v>
      </c>
      <c r="G378" s="13"/>
      <c r="H378" s="68">
        <v>77632</v>
      </c>
      <c r="I378" s="10">
        <v>5</v>
      </c>
      <c r="J378" s="66">
        <f>H378*$L$1+H378</f>
        <v>79828.9856</v>
      </c>
      <c r="K378" s="15"/>
    </row>
    <row r="379" spans="1:11" x14ac:dyDescent="0.3">
      <c r="A379" s="7" t="s">
        <v>1003</v>
      </c>
      <c r="B379" s="10" t="s">
        <v>596</v>
      </c>
      <c r="C379" s="7" t="s">
        <v>665</v>
      </c>
      <c r="D379" s="7" t="s">
        <v>606</v>
      </c>
      <c r="E379" s="24">
        <v>43322</v>
      </c>
      <c r="F379" s="12">
        <f ca="1">DATEDIF(E379,TODAY(),"Y")</f>
        <v>5</v>
      </c>
      <c r="G379" s="13"/>
      <c r="H379" s="68">
        <v>39009</v>
      </c>
      <c r="I379" s="10">
        <v>5</v>
      </c>
      <c r="J379" s="66">
        <f>H379*$L$1+H379</f>
        <v>40112.954700000002</v>
      </c>
      <c r="K379" s="15"/>
    </row>
    <row r="380" spans="1:11" x14ac:dyDescent="0.3">
      <c r="A380" s="7" t="s">
        <v>1004</v>
      </c>
      <c r="B380" s="10" t="s">
        <v>596</v>
      </c>
      <c r="C380" s="7" t="s">
        <v>620</v>
      </c>
      <c r="D380" s="7" t="s">
        <v>593</v>
      </c>
      <c r="E380" s="24">
        <v>43034</v>
      </c>
      <c r="F380" s="12">
        <f ca="1">DATEDIF(E380,TODAY(),"Y")</f>
        <v>6</v>
      </c>
      <c r="G380" s="13" t="s">
        <v>594</v>
      </c>
      <c r="H380" s="68">
        <v>41569</v>
      </c>
      <c r="I380" s="10">
        <v>5</v>
      </c>
      <c r="J380" s="66">
        <f>H380*$L$1+H380</f>
        <v>42745.402699999999</v>
      </c>
      <c r="K380" s="15"/>
    </row>
    <row r="381" spans="1:11" x14ac:dyDescent="0.3">
      <c r="A381" s="7" t="s">
        <v>1005</v>
      </c>
      <c r="B381" s="10" t="s">
        <v>591</v>
      </c>
      <c r="C381" s="7" t="s">
        <v>649</v>
      </c>
      <c r="D381" s="7" t="s">
        <v>622</v>
      </c>
      <c r="E381" s="24">
        <v>41072</v>
      </c>
      <c r="F381" s="12">
        <f ca="1">DATEDIF(E381,TODAY(),"Y")</f>
        <v>11</v>
      </c>
      <c r="G381" s="13"/>
      <c r="H381" s="68">
        <v>30936</v>
      </c>
      <c r="I381" s="10">
        <v>2</v>
      </c>
      <c r="J381" s="66">
        <f>H381*$L$1+H381</f>
        <v>31811.488799999999</v>
      </c>
      <c r="K381" s="15"/>
    </row>
    <row r="382" spans="1:11" x14ac:dyDescent="0.3">
      <c r="A382" s="7" t="s">
        <v>1006</v>
      </c>
      <c r="B382" s="10" t="s">
        <v>603</v>
      </c>
      <c r="C382" s="7" t="s">
        <v>636</v>
      </c>
      <c r="D382" s="7" t="s">
        <v>593</v>
      </c>
      <c r="E382" s="24">
        <v>44152</v>
      </c>
      <c r="F382" s="12">
        <f ca="1">DATEDIF(E382,TODAY(),"Y")</f>
        <v>3</v>
      </c>
      <c r="G382" s="13" t="s">
        <v>599</v>
      </c>
      <c r="H382" s="68">
        <v>99364</v>
      </c>
      <c r="I382" s="10">
        <v>2</v>
      </c>
      <c r="J382" s="66">
        <f>H382*$L$1+H382</f>
        <v>102176.0012</v>
      </c>
      <c r="K382" s="15"/>
    </row>
    <row r="383" spans="1:11" x14ac:dyDescent="0.3">
      <c r="A383" s="7" t="s">
        <v>1007</v>
      </c>
      <c r="B383" s="10" t="s">
        <v>603</v>
      </c>
      <c r="C383" s="7" t="s">
        <v>598</v>
      </c>
      <c r="D383" s="7" t="s">
        <v>593</v>
      </c>
      <c r="E383" s="24">
        <v>44230</v>
      </c>
      <c r="F383" s="12">
        <f ca="1">DATEDIF(E383,TODAY(),"Y")</f>
        <v>2</v>
      </c>
      <c r="G383" s="13" t="s">
        <v>599</v>
      </c>
      <c r="H383" s="68">
        <v>66247</v>
      </c>
      <c r="I383" s="10">
        <v>2</v>
      </c>
      <c r="J383" s="66">
        <f>H383*$L$1+H383</f>
        <v>68121.790099999998</v>
      </c>
      <c r="K383" s="15"/>
    </row>
    <row r="384" spans="1:11" x14ac:dyDescent="0.3">
      <c r="A384" s="7" t="s">
        <v>1008</v>
      </c>
      <c r="B384" s="10" t="s">
        <v>596</v>
      </c>
      <c r="C384" s="7" t="s">
        <v>627</v>
      </c>
      <c r="D384" s="7" t="s">
        <v>593</v>
      </c>
      <c r="E384" s="24">
        <v>39837</v>
      </c>
      <c r="F384" s="12">
        <f ca="1">DATEDIF(E384,TODAY(),"Y")</f>
        <v>14</v>
      </c>
      <c r="G384" s="13" t="s">
        <v>594</v>
      </c>
      <c r="H384" s="68">
        <v>99950</v>
      </c>
      <c r="I384" s="10">
        <v>1</v>
      </c>
      <c r="J384" s="66">
        <f>H384*$L$1+H384</f>
        <v>102778.58500000001</v>
      </c>
      <c r="K384" s="15"/>
    </row>
    <row r="385" spans="1:11" x14ac:dyDescent="0.3">
      <c r="A385" s="7" t="s">
        <v>1009</v>
      </c>
      <c r="B385" s="10" t="s">
        <v>591</v>
      </c>
      <c r="C385" s="7" t="s">
        <v>625</v>
      </c>
      <c r="D385" s="7" t="s">
        <v>593</v>
      </c>
      <c r="E385" s="24">
        <v>42700</v>
      </c>
      <c r="F385" s="12">
        <f ca="1">DATEDIF(E385,TODAY(),"Y")</f>
        <v>7</v>
      </c>
      <c r="G385" s="13" t="s">
        <v>594</v>
      </c>
      <c r="H385" s="68">
        <v>72179</v>
      </c>
      <c r="I385" s="10">
        <v>3</v>
      </c>
      <c r="J385" s="66">
        <f>H385*$L$1+H385</f>
        <v>74221.665699999998</v>
      </c>
      <c r="K385" s="15"/>
    </row>
    <row r="386" spans="1:11" x14ac:dyDescent="0.3">
      <c r="A386" s="7" t="s">
        <v>1010</v>
      </c>
      <c r="B386" s="10" t="s">
        <v>591</v>
      </c>
      <c r="C386" s="7" t="s">
        <v>625</v>
      </c>
      <c r="D386" s="7" t="s">
        <v>606</v>
      </c>
      <c r="E386" s="24">
        <v>43949</v>
      </c>
      <c r="F386" s="12">
        <f ca="1">DATEDIF(E386,TODAY(),"Y")</f>
        <v>3</v>
      </c>
      <c r="G386" s="13"/>
      <c r="H386" s="68">
        <v>99883</v>
      </c>
      <c r="I386" s="10">
        <v>4</v>
      </c>
      <c r="J386" s="66">
        <f>H386*$L$1+H386</f>
        <v>102709.68889999999</v>
      </c>
      <c r="K386" s="15"/>
    </row>
    <row r="387" spans="1:11" x14ac:dyDescent="0.3">
      <c r="A387" s="7" t="s">
        <v>1011</v>
      </c>
      <c r="B387" s="10" t="s">
        <v>603</v>
      </c>
      <c r="C387" s="7" t="s">
        <v>625</v>
      </c>
      <c r="D387" s="7" t="s">
        <v>593</v>
      </c>
      <c r="E387" s="24">
        <v>39895</v>
      </c>
      <c r="F387" s="12">
        <f ca="1">DATEDIF(E387,TODAY(),"Y")</f>
        <v>14</v>
      </c>
      <c r="G387" s="13" t="s">
        <v>601</v>
      </c>
      <c r="H387" s="68">
        <v>91438</v>
      </c>
      <c r="I387" s="10">
        <v>1</v>
      </c>
      <c r="J387" s="66">
        <f>H387*$L$1+H387</f>
        <v>94025.695399999997</v>
      </c>
      <c r="K387" s="15"/>
    </row>
    <row r="388" spans="1:11" x14ac:dyDescent="0.3">
      <c r="A388" s="7" t="s">
        <v>1012</v>
      </c>
      <c r="B388" s="10" t="s">
        <v>591</v>
      </c>
      <c r="C388" s="7" t="s">
        <v>620</v>
      </c>
      <c r="D388" s="7" t="s">
        <v>622</v>
      </c>
      <c r="E388" s="24">
        <v>42588</v>
      </c>
      <c r="F388" s="12">
        <f ca="1">DATEDIF(E388,TODAY(),"Y")</f>
        <v>7</v>
      </c>
      <c r="G388" s="13"/>
      <c r="H388" s="68">
        <v>43448</v>
      </c>
      <c r="I388" s="10">
        <v>4</v>
      </c>
      <c r="J388" s="66">
        <f>H388*$L$1+H388</f>
        <v>44677.578399999999</v>
      </c>
      <c r="K388" s="15"/>
    </row>
    <row r="389" spans="1:11" x14ac:dyDescent="0.3">
      <c r="A389" s="7" t="s">
        <v>1013</v>
      </c>
      <c r="B389" s="10" t="s">
        <v>596</v>
      </c>
      <c r="C389" s="7" t="s">
        <v>608</v>
      </c>
      <c r="D389" s="7" t="s">
        <v>593</v>
      </c>
      <c r="E389" s="24">
        <v>41460</v>
      </c>
      <c r="F389" s="12">
        <f ca="1">DATEDIF(E389,TODAY(),"Y")</f>
        <v>10</v>
      </c>
      <c r="G389" s="13" t="s">
        <v>594</v>
      </c>
      <c r="H389" s="68">
        <v>115085</v>
      </c>
      <c r="I389" s="10">
        <v>1</v>
      </c>
      <c r="J389" s="66">
        <f>H389*$L$1+H389</f>
        <v>118341.90549999999</v>
      </c>
      <c r="K389" s="15"/>
    </row>
    <row r="390" spans="1:11" x14ac:dyDescent="0.3">
      <c r="A390" s="7" t="s">
        <v>1014</v>
      </c>
      <c r="B390" s="10" t="s">
        <v>617</v>
      </c>
      <c r="C390" s="7" t="s">
        <v>627</v>
      </c>
      <c r="D390" s="7" t="s">
        <v>606</v>
      </c>
      <c r="E390" s="24">
        <v>43024</v>
      </c>
      <c r="F390" s="12">
        <f ca="1">DATEDIF(E390,TODAY(),"Y")</f>
        <v>6</v>
      </c>
      <c r="G390" s="13"/>
      <c r="H390" s="68">
        <v>96864</v>
      </c>
      <c r="I390" s="10">
        <v>2</v>
      </c>
      <c r="J390" s="66">
        <f>H390*$L$1+H390</f>
        <v>99605.251199999999</v>
      </c>
      <c r="K390" s="15"/>
    </row>
    <row r="391" spans="1:11" x14ac:dyDescent="0.3">
      <c r="A391" s="7" t="s">
        <v>1015</v>
      </c>
      <c r="B391" s="10" t="s">
        <v>591</v>
      </c>
      <c r="C391" s="7" t="s">
        <v>610</v>
      </c>
      <c r="D391" s="7" t="s">
        <v>593</v>
      </c>
      <c r="E391" s="24">
        <v>43987</v>
      </c>
      <c r="F391" s="12">
        <f ca="1">DATEDIF(E391,TODAY(),"Y")</f>
        <v>3</v>
      </c>
      <c r="G391" s="13" t="s">
        <v>611</v>
      </c>
      <c r="H391" s="68">
        <v>76714</v>
      </c>
      <c r="I391" s="10">
        <v>4</v>
      </c>
      <c r="J391" s="66">
        <f>H391*$L$1+H391</f>
        <v>78885.006200000003</v>
      </c>
      <c r="K391" s="15"/>
    </row>
    <row r="392" spans="1:11" x14ac:dyDescent="0.3">
      <c r="A392" s="7" t="s">
        <v>1016</v>
      </c>
      <c r="B392" s="10" t="s">
        <v>596</v>
      </c>
      <c r="C392" s="7" t="s">
        <v>608</v>
      </c>
      <c r="D392" s="7" t="s">
        <v>606</v>
      </c>
      <c r="E392" s="24">
        <v>44046</v>
      </c>
      <c r="F392" s="12">
        <f ca="1">DATEDIF(E392,TODAY(),"Y")</f>
        <v>3</v>
      </c>
      <c r="G392" s="13"/>
      <c r="H392" s="68">
        <v>83830</v>
      </c>
      <c r="I392" s="10">
        <v>1</v>
      </c>
      <c r="J392" s="66">
        <f>H392*$L$1+H392</f>
        <v>86202.388999999996</v>
      </c>
      <c r="K392" s="15"/>
    </row>
    <row r="393" spans="1:11" x14ac:dyDescent="0.3">
      <c r="A393" s="7" t="s">
        <v>1017</v>
      </c>
      <c r="B393" s="10" t="s">
        <v>641</v>
      </c>
      <c r="C393" s="7" t="s">
        <v>620</v>
      </c>
      <c r="D393" s="7" t="s">
        <v>593</v>
      </c>
      <c r="E393" s="24">
        <v>41202</v>
      </c>
      <c r="F393" s="12">
        <f ca="1">DATEDIF(E393,TODAY(),"Y")</f>
        <v>11</v>
      </c>
      <c r="G393" s="13" t="s">
        <v>601</v>
      </c>
      <c r="H393" s="68">
        <v>109712</v>
      </c>
      <c r="I393" s="10">
        <v>5</v>
      </c>
      <c r="J393" s="66">
        <f>H393*$L$1+H393</f>
        <v>112816.8496</v>
      </c>
      <c r="K393" s="15"/>
    </row>
    <row r="394" spans="1:11" x14ac:dyDescent="0.3">
      <c r="A394" s="7" t="s">
        <v>1018</v>
      </c>
      <c r="B394" s="10" t="s">
        <v>596</v>
      </c>
      <c r="C394" s="7" t="s">
        <v>625</v>
      </c>
      <c r="D394" s="7" t="s">
        <v>606</v>
      </c>
      <c r="E394" s="24">
        <v>39934</v>
      </c>
      <c r="F394" s="12">
        <f ca="1">DATEDIF(E394,TODAY(),"Y")</f>
        <v>14</v>
      </c>
      <c r="G394" s="13"/>
      <c r="H394" s="68">
        <v>57064</v>
      </c>
      <c r="I394" s="10">
        <v>1</v>
      </c>
      <c r="J394" s="66">
        <f>H394*$L$1+H394</f>
        <v>58678.911200000002</v>
      </c>
      <c r="K394" s="15"/>
    </row>
    <row r="395" spans="1:11" x14ac:dyDescent="0.3">
      <c r="A395" s="7" t="s">
        <v>1019</v>
      </c>
      <c r="B395" s="10" t="s">
        <v>619</v>
      </c>
      <c r="C395" s="7" t="s">
        <v>649</v>
      </c>
      <c r="D395" s="7" t="s">
        <v>593</v>
      </c>
      <c r="E395" s="24">
        <v>42816</v>
      </c>
      <c r="F395" s="12">
        <f ca="1">DATEDIF(E395,TODAY(),"Y")</f>
        <v>6</v>
      </c>
      <c r="G395" s="13" t="s">
        <v>1193</v>
      </c>
      <c r="H395" s="68">
        <v>100482</v>
      </c>
      <c r="I395" s="10">
        <v>3</v>
      </c>
      <c r="J395" s="66">
        <f>H395*$L$1+H395</f>
        <v>103325.6406</v>
      </c>
      <c r="K395" s="15"/>
    </row>
    <row r="396" spans="1:11" x14ac:dyDescent="0.3">
      <c r="A396" s="7" t="s">
        <v>1020</v>
      </c>
      <c r="B396" s="10" t="s">
        <v>617</v>
      </c>
      <c r="C396" s="7" t="s">
        <v>598</v>
      </c>
      <c r="D396" s="7" t="s">
        <v>593</v>
      </c>
      <c r="E396" s="24">
        <v>42313</v>
      </c>
      <c r="F396" s="12">
        <f ca="1">DATEDIF(E396,TODAY(),"Y")</f>
        <v>8</v>
      </c>
      <c r="G396" s="13" t="s">
        <v>601</v>
      </c>
      <c r="H396" s="68">
        <v>30484</v>
      </c>
      <c r="I396" s="10">
        <v>3</v>
      </c>
      <c r="J396" s="66">
        <f>H396*$L$1+H396</f>
        <v>31346.697199999999</v>
      </c>
      <c r="K396" s="15"/>
    </row>
    <row r="397" spans="1:11" x14ac:dyDescent="0.3">
      <c r="A397" s="7" t="s">
        <v>1021</v>
      </c>
      <c r="B397" s="10" t="s">
        <v>596</v>
      </c>
      <c r="C397" s="7" t="s">
        <v>649</v>
      </c>
      <c r="D397" s="7" t="s">
        <v>606</v>
      </c>
      <c r="E397" s="24">
        <v>41905</v>
      </c>
      <c r="F397" s="12">
        <f ca="1">DATEDIF(E397,TODAY(),"Y")</f>
        <v>9</v>
      </c>
      <c r="G397" s="13"/>
      <c r="H397" s="68">
        <v>64212</v>
      </c>
      <c r="I397" s="10">
        <v>4</v>
      </c>
      <c r="J397" s="66">
        <f>H397*$L$1+H397</f>
        <v>66029.199599999993</v>
      </c>
      <c r="K397" s="15"/>
    </row>
    <row r="398" spans="1:11" x14ac:dyDescent="0.3">
      <c r="A398" s="7" t="s">
        <v>1022</v>
      </c>
      <c r="B398" s="10" t="s">
        <v>591</v>
      </c>
      <c r="C398" s="7" t="s">
        <v>627</v>
      </c>
      <c r="D398" s="7" t="s">
        <v>606</v>
      </c>
      <c r="E398" s="24">
        <v>44113</v>
      </c>
      <c r="F398" s="12">
        <f ca="1">DATEDIF(E398,TODAY(),"Y")</f>
        <v>3</v>
      </c>
      <c r="G398" s="13"/>
      <c r="H398" s="68">
        <v>94071</v>
      </c>
      <c r="I398" s="10">
        <v>1</v>
      </c>
      <c r="J398" s="66">
        <f>H398*$L$1+H398</f>
        <v>96733.209300000002</v>
      </c>
      <c r="K398" s="15"/>
    </row>
    <row r="399" spans="1:11" x14ac:dyDescent="0.3">
      <c r="A399" s="7" t="s">
        <v>1023</v>
      </c>
      <c r="B399" s="10" t="s">
        <v>591</v>
      </c>
      <c r="C399" s="7" t="s">
        <v>613</v>
      </c>
      <c r="D399" s="7" t="s">
        <v>593</v>
      </c>
      <c r="E399" s="24">
        <v>43380</v>
      </c>
      <c r="F399" s="12">
        <f ca="1">DATEDIF(E399,TODAY(),"Y")</f>
        <v>5</v>
      </c>
      <c r="G399" s="13" t="s">
        <v>599</v>
      </c>
      <c r="H399" s="68">
        <v>57110</v>
      </c>
      <c r="I399" s="10">
        <v>1</v>
      </c>
      <c r="J399" s="66">
        <f>H399*$L$1+H399</f>
        <v>58726.213000000003</v>
      </c>
      <c r="K399" s="15"/>
    </row>
    <row r="400" spans="1:11" x14ac:dyDescent="0.3">
      <c r="A400" s="7" t="s">
        <v>1024</v>
      </c>
      <c r="B400" s="10" t="s">
        <v>596</v>
      </c>
      <c r="C400" s="7" t="s">
        <v>620</v>
      </c>
      <c r="D400" s="7" t="s">
        <v>593</v>
      </c>
      <c r="E400" s="24">
        <v>43115</v>
      </c>
      <c r="F400" s="12">
        <f ca="1">DATEDIF(E400,TODAY(),"Y")</f>
        <v>5</v>
      </c>
      <c r="G400" s="13" t="s">
        <v>615</v>
      </c>
      <c r="H400" s="68">
        <v>83497</v>
      </c>
      <c r="I400" s="10">
        <v>4</v>
      </c>
      <c r="J400" s="66">
        <f>H400*$L$1+H400</f>
        <v>85859.965100000001</v>
      </c>
      <c r="K400" s="15"/>
    </row>
    <row r="401" spans="1:11" x14ac:dyDescent="0.3">
      <c r="A401" s="7" t="s">
        <v>1025</v>
      </c>
      <c r="B401" s="10" t="s">
        <v>617</v>
      </c>
      <c r="C401" s="7" t="s">
        <v>608</v>
      </c>
      <c r="D401" s="7" t="s">
        <v>614</v>
      </c>
      <c r="E401" s="24">
        <v>41380</v>
      </c>
      <c r="F401" s="12">
        <f ca="1">DATEDIF(E401,TODAY(),"Y")</f>
        <v>10</v>
      </c>
      <c r="G401" s="13"/>
      <c r="H401" s="68">
        <v>32272</v>
      </c>
      <c r="I401" s="10">
        <v>3</v>
      </c>
      <c r="J401" s="66">
        <f>H401*$L$1+H401</f>
        <v>33185.297599999998</v>
      </c>
      <c r="K401" s="15"/>
    </row>
    <row r="402" spans="1:11" x14ac:dyDescent="0.3">
      <c r="A402" s="7" t="s">
        <v>1026</v>
      </c>
      <c r="B402" s="10" t="s">
        <v>596</v>
      </c>
      <c r="C402" s="7" t="s">
        <v>613</v>
      </c>
      <c r="D402" s="7" t="s">
        <v>593</v>
      </c>
      <c r="E402" s="24">
        <v>42351</v>
      </c>
      <c r="F402" s="12">
        <f ca="1">DATEDIF(E402,TODAY(),"Y")</f>
        <v>7</v>
      </c>
      <c r="G402" s="13" t="s">
        <v>594</v>
      </c>
      <c r="H402" s="68">
        <v>106560</v>
      </c>
      <c r="I402" s="10">
        <v>4</v>
      </c>
      <c r="J402" s="66">
        <f>H402*$L$1+H402</f>
        <v>109575.648</v>
      </c>
      <c r="K402" s="15"/>
    </row>
    <row r="403" spans="1:11" x14ac:dyDescent="0.3">
      <c r="A403" s="7" t="s">
        <v>1027</v>
      </c>
      <c r="B403" s="10" t="s">
        <v>619</v>
      </c>
      <c r="C403" s="7" t="s">
        <v>653</v>
      </c>
      <c r="D403" s="7" t="s">
        <v>593</v>
      </c>
      <c r="E403" s="24">
        <v>39999</v>
      </c>
      <c r="F403" s="12">
        <f ca="1">DATEDIF(E403,TODAY(),"Y")</f>
        <v>14</v>
      </c>
      <c r="G403" s="13" t="s">
        <v>601</v>
      </c>
      <c r="H403" s="68">
        <v>22969</v>
      </c>
      <c r="I403" s="10">
        <v>5</v>
      </c>
      <c r="J403" s="66">
        <f>H403*$L$1+H403</f>
        <v>23619.022700000001</v>
      </c>
      <c r="K403" s="15"/>
    </row>
    <row r="404" spans="1:11" x14ac:dyDescent="0.3">
      <c r="A404" s="7" t="s">
        <v>1028</v>
      </c>
      <c r="B404" s="10" t="s">
        <v>591</v>
      </c>
      <c r="C404" s="7" t="s">
        <v>728</v>
      </c>
      <c r="D404" s="7" t="s">
        <v>593</v>
      </c>
      <c r="E404" s="24">
        <v>42860</v>
      </c>
      <c r="F404" s="12">
        <f ca="1">DATEDIF(E404,TODAY(),"Y")</f>
        <v>6</v>
      </c>
      <c r="G404" s="13" t="s">
        <v>594</v>
      </c>
      <c r="H404" s="68">
        <v>33223</v>
      </c>
      <c r="I404" s="10">
        <v>3</v>
      </c>
      <c r="J404" s="66">
        <f>H404*$L$1+H404</f>
        <v>34163.210899999998</v>
      </c>
      <c r="K404" s="15"/>
    </row>
    <row r="405" spans="1:11" x14ac:dyDescent="0.3">
      <c r="A405" s="7" t="s">
        <v>1029</v>
      </c>
      <c r="B405" s="10" t="s">
        <v>596</v>
      </c>
      <c r="C405" s="7" t="s">
        <v>620</v>
      </c>
      <c r="D405" s="7" t="s">
        <v>606</v>
      </c>
      <c r="E405" s="24">
        <v>43812</v>
      </c>
      <c r="F405" s="12">
        <f ca="1">DATEDIF(E405,TODAY(),"Y")</f>
        <v>3</v>
      </c>
      <c r="G405" s="13"/>
      <c r="H405" s="68">
        <v>30404</v>
      </c>
      <c r="I405" s="10">
        <v>5</v>
      </c>
      <c r="J405" s="66">
        <f>H405*$L$1+H405</f>
        <v>31264.433199999999</v>
      </c>
      <c r="K405" s="15"/>
    </row>
    <row r="406" spans="1:11" x14ac:dyDescent="0.3">
      <c r="A406" s="7" t="s">
        <v>1030</v>
      </c>
      <c r="B406" s="10" t="s">
        <v>603</v>
      </c>
      <c r="C406" s="7" t="s">
        <v>608</v>
      </c>
      <c r="D406" s="7" t="s">
        <v>606</v>
      </c>
      <c r="E406" s="24">
        <v>44093</v>
      </c>
      <c r="F406" s="12">
        <f ca="1">DATEDIF(E406,TODAY(),"Y")</f>
        <v>3</v>
      </c>
      <c r="G406" s="13"/>
      <c r="H406" s="68">
        <v>38071</v>
      </c>
      <c r="I406" s="10">
        <v>1</v>
      </c>
      <c r="J406" s="66">
        <f>H406*$L$1+H406</f>
        <v>39148.409299999999</v>
      </c>
      <c r="K406" s="15"/>
    </row>
    <row r="407" spans="1:11" x14ac:dyDescent="0.3">
      <c r="A407" s="7" t="s">
        <v>1031</v>
      </c>
      <c r="B407" s="10" t="s">
        <v>591</v>
      </c>
      <c r="C407" s="7" t="s">
        <v>592</v>
      </c>
      <c r="D407" s="7" t="s">
        <v>593</v>
      </c>
      <c r="E407" s="24">
        <v>42851</v>
      </c>
      <c r="F407" s="12">
        <f ca="1">DATEDIF(E407,TODAY(),"Y")</f>
        <v>6</v>
      </c>
      <c r="G407" s="13" t="s">
        <v>1393</v>
      </c>
      <c r="H407" s="68">
        <v>85240</v>
      </c>
      <c r="I407" s="10">
        <v>2</v>
      </c>
      <c r="J407" s="66">
        <f>H407*$L$1+H407</f>
        <v>87652.292000000001</v>
      </c>
      <c r="K407" s="15"/>
    </row>
    <row r="408" spans="1:11" x14ac:dyDescent="0.3">
      <c r="A408" s="7" t="s">
        <v>1032</v>
      </c>
      <c r="B408" s="10" t="s">
        <v>603</v>
      </c>
      <c r="C408" s="7" t="s">
        <v>649</v>
      </c>
      <c r="D408" s="7" t="s">
        <v>606</v>
      </c>
      <c r="E408" s="24">
        <v>43116</v>
      </c>
      <c r="F408" s="12">
        <f ca="1">DATEDIF(E408,TODAY(),"Y")</f>
        <v>5</v>
      </c>
      <c r="G408" s="13"/>
      <c r="H408" s="68">
        <v>84202</v>
      </c>
      <c r="I408" s="10">
        <v>3</v>
      </c>
      <c r="J408" s="66">
        <f>H408*$L$1+H408</f>
        <v>86584.916599999997</v>
      </c>
      <c r="K408" s="15"/>
    </row>
    <row r="409" spans="1:11" x14ac:dyDescent="0.3">
      <c r="A409" s="7" t="s">
        <v>1033</v>
      </c>
      <c r="B409" s="10" t="s">
        <v>591</v>
      </c>
      <c r="C409" s="7" t="s">
        <v>625</v>
      </c>
      <c r="D409" s="7" t="s">
        <v>593</v>
      </c>
      <c r="E409" s="24">
        <v>42841</v>
      </c>
      <c r="F409" s="12">
        <f ca="1">DATEDIF(E409,TODAY(),"Y")</f>
        <v>6</v>
      </c>
      <c r="G409" s="13" t="s">
        <v>615</v>
      </c>
      <c r="H409" s="68">
        <v>83883</v>
      </c>
      <c r="I409" s="10">
        <v>1</v>
      </c>
      <c r="J409" s="66">
        <f>H409*$L$1+H409</f>
        <v>86256.888900000005</v>
      </c>
      <c r="K409" s="15"/>
    </row>
    <row r="410" spans="1:11" x14ac:dyDescent="0.3">
      <c r="A410" s="7" t="s">
        <v>1034</v>
      </c>
      <c r="B410" s="10" t="s">
        <v>591</v>
      </c>
      <c r="C410" s="7" t="s">
        <v>608</v>
      </c>
      <c r="D410" s="7" t="s">
        <v>606</v>
      </c>
      <c r="E410" s="24">
        <v>40113</v>
      </c>
      <c r="F410" s="12">
        <f ca="1">DATEDIF(E410,TODAY(),"Y")</f>
        <v>14</v>
      </c>
      <c r="G410" s="13"/>
      <c r="H410" s="68">
        <v>82992</v>
      </c>
      <c r="I410" s="10">
        <v>4</v>
      </c>
      <c r="J410" s="66">
        <f>H410*$L$1+H410</f>
        <v>85340.673599999995</v>
      </c>
      <c r="K410" s="15"/>
    </row>
    <row r="411" spans="1:11" x14ac:dyDescent="0.3">
      <c r="A411" s="7" t="s">
        <v>1035</v>
      </c>
      <c r="B411" s="10" t="s">
        <v>603</v>
      </c>
      <c r="C411" s="7" t="s">
        <v>625</v>
      </c>
      <c r="D411" s="7" t="s">
        <v>606</v>
      </c>
      <c r="E411" s="24">
        <v>43239</v>
      </c>
      <c r="F411" s="12">
        <f ca="1">DATEDIF(E411,TODAY(),"Y")</f>
        <v>5</v>
      </c>
      <c r="G411" s="13"/>
      <c r="H411" s="68">
        <v>51764</v>
      </c>
      <c r="I411" s="10">
        <v>4</v>
      </c>
      <c r="J411" s="66">
        <f>H411*$L$1+H411</f>
        <v>53228.921199999997</v>
      </c>
      <c r="K411" s="15"/>
    </row>
    <row r="412" spans="1:11" x14ac:dyDescent="0.3">
      <c r="A412" s="7" t="s">
        <v>1036</v>
      </c>
      <c r="B412" s="10" t="s">
        <v>596</v>
      </c>
      <c r="C412" s="7" t="s">
        <v>665</v>
      </c>
      <c r="D412" s="7" t="s">
        <v>593</v>
      </c>
      <c r="E412" s="24">
        <v>40032</v>
      </c>
      <c r="F412" s="12">
        <f ca="1">DATEDIF(E412,TODAY(),"Y")</f>
        <v>14</v>
      </c>
      <c r="G412" s="13" t="s">
        <v>1393</v>
      </c>
      <c r="H412" s="68">
        <v>31667</v>
      </c>
      <c r="I412" s="10">
        <v>4</v>
      </c>
      <c r="J412" s="66">
        <f>H412*$L$1+H412</f>
        <v>32563.176100000001</v>
      </c>
      <c r="K412" s="15"/>
    </row>
    <row r="413" spans="1:11" x14ac:dyDescent="0.3">
      <c r="A413" s="7" t="s">
        <v>1037</v>
      </c>
      <c r="B413" s="10" t="s">
        <v>596</v>
      </c>
      <c r="C413" s="7" t="s">
        <v>592</v>
      </c>
      <c r="D413" s="7" t="s">
        <v>593</v>
      </c>
      <c r="E413" s="24">
        <v>43337</v>
      </c>
      <c r="F413" s="12">
        <f ca="1">DATEDIF(E413,TODAY(),"Y")</f>
        <v>5</v>
      </c>
      <c r="G413" s="13" t="s">
        <v>594</v>
      </c>
      <c r="H413" s="68">
        <v>81210</v>
      </c>
      <c r="I413" s="10">
        <v>5</v>
      </c>
      <c r="J413" s="66">
        <f>H413*$L$1+H413</f>
        <v>83508.243000000002</v>
      </c>
      <c r="K413" s="15"/>
    </row>
    <row r="414" spans="1:11" x14ac:dyDescent="0.3">
      <c r="A414" s="7" t="s">
        <v>1038</v>
      </c>
      <c r="B414" s="10" t="s">
        <v>603</v>
      </c>
      <c r="C414" s="7" t="s">
        <v>592</v>
      </c>
      <c r="D414" s="7" t="s">
        <v>593</v>
      </c>
      <c r="E414" s="24">
        <v>43274</v>
      </c>
      <c r="F414" s="12">
        <f ca="1">DATEDIF(E414,TODAY(),"Y")</f>
        <v>5</v>
      </c>
      <c r="G414" s="13" t="s">
        <v>615</v>
      </c>
      <c r="H414" s="68">
        <v>20296</v>
      </c>
      <c r="I414" s="10">
        <v>2</v>
      </c>
      <c r="J414" s="66">
        <f>H414*$L$1+H414</f>
        <v>20870.376799999998</v>
      </c>
      <c r="K414" s="15"/>
    </row>
    <row r="415" spans="1:11" x14ac:dyDescent="0.3">
      <c r="A415" s="7" t="s">
        <v>1039</v>
      </c>
      <c r="B415" s="10" t="s">
        <v>619</v>
      </c>
      <c r="C415" s="7" t="s">
        <v>613</v>
      </c>
      <c r="D415" s="7" t="s">
        <v>593</v>
      </c>
      <c r="E415" s="24">
        <v>43179</v>
      </c>
      <c r="F415" s="12">
        <f ca="1">DATEDIF(E415,TODAY(),"Y")</f>
        <v>5</v>
      </c>
      <c r="G415" s="13" t="s">
        <v>594</v>
      </c>
      <c r="H415" s="68">
        <v>105575</v>
      </c>
      <c r="I415" s="10">
        <v>5</v>
      </c>
      <c r="J415" s="66">
        <f>H415*$L$1+H415</f>
        <v>108562.77250000001</v>
      </c>
      <c r="K415" s="15"/>
    </row>
    <row r="416" spans="1:11" x14ac:dyDescent="0.3">
      <c r="A416" s="7" t="s">
        <v>1040</v>
      </c>
      <c r="B416" s="10" t="s">
        <v>641</v>
      </c>
      <c r="C416" s="7" t="s">
        <v>598</v>
      </c>
      <c r="D416" s="7" t="s">
        <v>593</v>
      </c>
      <c r="E416" s="24">
        <v>42330</v>
      </c>
      <c r="F416" s="12">
        <f ca="1">DATEDIF(E416,TODAY(),"Y")</f>
        <v>8</v>
      </c>
      <c r="G416" s="13" t="s">
        <v>594</v>
      </c>
      <c r="H416" s="68">
        <v>29805</v>
      </c>
      <c r="I416" s="10">
        <v>4</v>
      </c>
      <c r="J416" s="66">
        <f>H416*$L$1+H416</f>
        <v>30648.481500000002</v>
      </c>
      <c r="K416" s="15"/>
    </row>
    <row r="417" spans="1:11" x14ac:dyDescent="0.3">
      <c r="A417" s="7" t="s">
        <v>1041</v>
      </c>
      <c r="B417" s="10" t="s">
        <v>591</v>
      </c>
      <c r="C417" s="7" t="s">
        <v>665</v>
      </c>
      <c r="D417" s="7" t="s">
        <v>622</v>
      </c>
      <c r="E417" s="24">
        <v>43338</v>
      </c>
      <c r="F417" s="12">
        <f ca="1">DATEDIF(E417,TODAY(),"Y")</f>
        <v>5</v>
      </c>
      <c r="G417" s="13"/>
      <c r="H417" s="68">
        <v>22594</v>
      </c>
      <c r="I417" s="10">
        <v>3</v>
      </c>
      <c r="J417" s="66">
        <f>H417*$L$1+H417</f>
        <v>23233.410199999998</v>
      </c>
      <c r="K417" s="15"/>
    </row>
    <row r="418" spans="1:11" x14ac:dyDescent="0.3">
      <c r="A418" s="7" t="s">
        <v>1042</v>
      </c>
      <c r="B418" s="10" t="s">
        <v>617</v>
      </c>
      <c r="C418" s="7" t="s">
        <v>610</v>
      </c>
      <c r="D418" s="7" t="s">
        <v>606</v>
      </c>
      <c r="E418" s="24">
        <v>43761</v>
      </c>
      <c r="F418" s="12">
        <f ca="1">DATEDIF(E418,TODAY(),"Y")</f>
        <v>4</v>
      </c>
      <c r="G418" s="13"/>
      <c r="H418" s="68">
        <v>68688</v>
      </c>
      <c r="I418" s="10">
        <v>3</v>
      </c>
      <c r="J418" s="66">
        <f>H418*$L$1+H418</f>
        <v>70631.8704</v>
      </c>
      <c r="K418" s="15"/>
    </row>
    <row r="419" spans="1:11" x14ac:dyDescent="0.3">
      <c r="A419" s="7" t="s">
        <v>1043</v>
      </c>
      <c r="B419" s="10" t="s">
        <v>603</v>
      </c>
      <c r="C419" s="7" t="s">
        <v>665</v>
      </c>
      <c r="D419" s="7" t="s">
        <v>622</v>
      </c>
      <c r="E419" s="24">
        <v>43976</v>
      </c>
      <c r="F419" s="12">
        <f ca="1">DATEDIF(E419,TODAY(),"Y")</f>
        <v>3</v>
      </c>
      <c r="G419" s="13"/>
      <c r="H419" s="68">
        <v>21030</v>
      </c>
      <c r="I419" s="10">
        <v>4</v>
      </c>
      <c r="J419" s="66">
        <f>H419*$L$1+H419</f>
        <v>21625.149000000001</v>
      </c>
      <c r="K419" s="15"/>
    </row>
    <row r="420" spans="1:11" x14ac:dyDescent="0.3">
      <c r="A420" s="7" t="s">
        <v>1044</v>
      </c>
      <c r="B420" s="10" t="s">
        <v>641</v>
      </c>
      <c r="C420" s="7" t="s">
        <v>627</v>
      </c>
      <c r="D420" s="7" t="s">
        <v>593</v>
      </c>
      <c r="E420" s="24">
        <v>39383</v>
      </c>
      <c r="F420" s="12">
        <f ca="1">DATEDIF(E420,TODAY(),"Y")</f>
        <v>16</v>
      </c>
      <c r="G420" s="13" t="s">
        <v>1193</v>
      </c>
      <c r="H420" s="68">
        <v>114513</v>
      </c>
      <c r="I420" s="10">
        <v>4</v>
      </c>
      <c r="J420" s="66">
        <f>H420*$L$1+H420</f>
        <v>117753.7179</v>
      </c>
      <c r="K420" s="15"/>
    </row>
    <row r="421" spans="1:11" x14ac:dyDescent="0.3">
      <c r="A421" s="7" t="s">
        <v>1045</v>
      </c>
      <c r="B421" s="10" t="s">
        <v>591</v>
      </c>
      <c r="C421" s="7" t="s">
        <v>608</v>
      </c>
      <c r="D421" s="7" t="s">
        <v>593</v>
      </c>
      <c r="E421" s="24">
        <v>40642</v>
      </c>
      <c r="F421" s="12">
        <f ca="1">DATEDIF(E421,TODAY(),"Y")</f>
        <v>12</v>
      </c>
      <c r="G421" s="13" t="s">
        <v>611</v>
      </c>
      <c r="H421" s="68">
        <v>102591</v>
      </c>
      <c r="I421" s="10">
        <v>5</v>
      </c>
      <c r="J421" s="66">
        <f>H421*$L$1+H421</f>
        <v>105494.3253</v>
      </c>
      <c r="K421" s="15"/>
    </row>
    <row r="422" spans="1:11" x14ac:dyDescent="0.3">
      <c r="A422" s="7" t="s">
        <v>1046</v>
      </c>
      <c r="B422" s="10" t="s">
        <v>591</v>
      </c>
      <c r="C422" s="7" t="s">
        <v>608</v>
      </c>
      <c r="D422" s="7" t="s">
        <v>593</v>
      </c>
      <c r="E422" s="24">
        <v>44140</v>
      </c>
      <c r="F422" s="12">
        <f ca="1">DATEDIF(E422,TODAY(),"Y")</f>
        <v>3</v>
      </c>
      <c r="G422" s="13" t="s">
        <v>599</v>
      </c>
      <c r="H422" s="68">
        <v>73828</v>
      </c>
      <c r="I422" s="10">
        <v>3</v>
      </c>
      <c r="J422" s="66">
        <f>H422*$L$1+H422</f>
        <v>75917.332399999999</v>
      </c>
      <c r="K422" s="15"/>
    </row>
    <row r="423" spans="1:11" x14ac:dyDescent="0.3">
      <c r="A423" s="7" t="s">
        <v>1047</v>
      </c>
      <c r="B423" s="10" t="s">
        <v>603</v>
      </c>
      <c r="C423" s="7" t="s">
        <v>627</v>
      </c>
      <c r="D423" s="7" t="s">
        <v>606</v>
      </c>
      <c r="E423" s="24">
        <v>40743</v>
      </c>
      <c r="F423" s="12">
        <f ca="1">DATEDIF(E423,TODAY(),"Y")</f>
        <v>12</v>
      </c>
      <c r="G423" s="13"/>
      <c r="H423" s="68">
        <v>62902</v>
      </c>
      <c r="I423" s="10">
        <v>4</v>
      </c>
      <c r="J423" s="66">
        <f>H423*$L$1+H423</f>
        <v>64682.126600000003</v>
      </c>
      <c r="K423" s="15"/>
    </row>
    <row r="424" spans="1:11" x14ac:dyDescent="0.3">
      <c r="A424" s="7" t="s">
        <v>1048</v>
      </c>
      <c r="B424" s="10" t="s">
        <v>603</v>
      </c>
      <c r="C424" s="7" t="s">
        <v>613</v>
      </c>
      <c r="D424" s="7" t="s">
        <v>593</v>
      </c>
      <c r="E424" s="24">
        <v>39480</v>
      </c>
      <c r="F424" s="12">
        <f ca="1">DATEDIF(E424,TODAY(),"Y")</f>
        <v>15</v>
      </c>
      <c r="G424" s="13" t="s">
        <v>594</v>
      </c>
      <c r="H424" s="68">
        <v>91132</v>
      </c>
      <c r="I424" s="10">
        <v>5</v>
      </c>
      <c r="J424" s="66">
        <f>H424*$L$1+H424</f>
        <v>93711.035600000003</v>
      </c>
      <c r="K424" s="15"/>
    </row>
    <row r="425" spans="1:11" x14ac:dyDescent="0.3">
      <c r="A425" s="7" t="s">
        <v>1049</v>
      </c>
      <c r="B425" s="10" t="s">
        <v>591</v>
      </c>
      <c r="C425" s="7" t="s">
        <v>625</v>
      </c>
      <c r="D425" s="7" t="s">
        <v>593</v>
      </c>
      <c r="E425" s="24">
        <v>44524</v>
      </c>
      <c r="F425" s="12">
        <f ca="1">DATEDIF(E425,TODAY(),"Y")</f>
        <v>2</v>
      </c>
      <c r="G425" s="13" t="s">
        <v>594</v>
      </c>
      <c r="H425" s="68">
        <v>106094</v>
      </c>
      <c r="I425" s="10">
        <v>4</v>
      </c>
      <c r="J425" s="66">
        <f>H425*$L$1+H425</f>
        <v>109096.4602</v>
      </c>
      <c r="K425" s="15"/>
    </row>
    <row r="426" spans="1:11" x14ac:dyDescent="0.3">
      <c r="A426" s="7" t="s">
        <v>1050</v>
      </c>
      <c r="B426" s="10" t="s">
        <v>596</v>
      </c>
      <c r="C426" s="7" t="s">
        <v>608</v>
      </c>
      <c r="D426" s="7" t="s">
        <v>606</v>
      </c>
      <c r="E426" s="24">
        <v>41197</v>
      </c>
      <c r="F426" s="12">
        <f ca="1">DATEDIF(E426,TODAY(),"Y")</f>
        <v>11</v>
      </c>
      <c r="G426" s="13"/>
      <c r="H426" s="68">
        <v>32532</v>
      </c>
      <c r="I426" s="10">
        <v>1</v>
      </c>
      <c r="J426" s="66">
        <f>H426*$L$1+H426</f>
        <v>33452.655599999998</v>
      </c>
      <c r="K426" s="15"/>
    </row>
    <row r="427" spans="1:11" x14ac:dyDescent="0.3">
      <c r="A427" s="7" t="s">
        <v>1051</v>
      </c>
      <c r="B427" s="10" t="s">
        <v>603</v>
      </c>
      <c r="C427" s="7" t="s">
        <v>592</v>
      </c>
      <c r="D427" s="7" t="s">
        <v>606</v>
      </c>
      <c r="E427" s="24">
        <v>39661</v>
      </c>
      <c r="F427" s="12">
        <f ca="1">DATEDIF(E427,TODAY(),"Y")</f>
        <v>15</v>
      </c>
      <c r="G427" s="13"/>
      <c r="H427" s="68">
        <v>73888</v>
      </c>
      <c r="I427" s="10">
        <v>4</v>
      </c>
      <c r="J427" s="66">
        <f>H427*$L$1+H427</f>
        <v>75979.030400000003</v>
      </c>
      <c r="K427" s="15"/>
    </row>
    <row r="428" spans="1:11" x14ac:dyDescent="0.3">
      <c r="A428" s="7" t="s">
        <v>1052</v>
      </c>
      <c r="B428" s="10" t="s">
        <v>591</v>
      </c>
      <c r="C428" s="7" t="s">
        <v>610</v>
      </c>
      <c r="D428" s="7" t="s">
        <v>614</v>
      </c>
      <c r="E428" s="24">
        <v>40196</v>
      </c>
      <c r="F428" s="12">
        <f ca="1">DATEDIF(E428,TODAY(),"Y")</f>
        <v>13</v>
      </c>
      <c r="G428" s="13" t="s">
        <v>611</v>
      </c>
      <c r="H428" s="68">
        <v>26128</v>
      </c>
      <c r="I428" s="10">
        <v>1</v>
      </c>
      <c r="J428" s="66">
        <f>H428*$L$1+H428</f>
        <v>26867.422399999999</v>
      </c>
      <c r="K428" s="15"/>
    </row>
    <row r="429" spans="1:11" x14ac:dyDescent="0.3">
      <c r="A429" s="7" t="s">
        <v>1053</v>
      </c>
      <c r="B429" s="10" t="s">
        <v>591</v>
      </c>
      <c r="C429" s="7" t="s">
        <v>627</v>
      </c>
      <c r="D429" s="7" t="s">
        <v>593</v>
      </c>
      <c r="E429" s="24">
        <v>43981</v>
      </c>
      <c r="F429" s="12">
        <f ca="1">DATEDIF(E429,TODAY(),"Y")</f>
        <v>3</v>
      </c>
      <c r="G429" s="13" t="s">
        <v>1393</v>
      </c>
      <c r="H429" s="68">
        <v>52602</v>
      </c>
      <c r="I429" s="10">
        <v>5</v>
      </c>
      <c r="J429" s="66">
        <f>H429*$L$1+H429</f>
        <v>54090.636599999998</v>
      </c>
      <c r="K429" s="15"/>
    </row>
    <row r="430" spans="1:11" x14ac:dyDescent="0.3">
      <c r="A430" s="7" t="s">
        <v>1054</v>
      </c>
      <c r="B430" s="10" t="s">
        <v>596</v>
      </c>
      <c r="C430" s="7" t="s">
        <v>592</v>
      </c>
      <c r="D430" s="7" t="s">
        <v>614</v>
      </c>
      <c r="E430" s="24">
        <v>39937</v>
      </c>
      <c r="F430" s="12">
        <f ca="1">DATEDIF(E430,TODAY(),"Y")</f>
        <v>14</v>
      </c>
      <c r="G430" s="13" t="s">
        <v>601</v>
      </c>
      <c r="H430" s="68">
        <v>28103</v>
      </c>
      <c r="I430" s="10">
        <v>1</v>
      </c>
      <c r="J430" s="66">
        <f>H430*$L$1+H430</f>
        <v>28898.314900000001</v>
      </c>
      <c r="K430" s="15"/>
    </row>
    <row r="431" spans="1:11" x14ac:dyDescent="0.3">
      <c r="A431" s="7" t="s">
        <v>1055</v>
      </c>
      <c r="B431" s="10" t="s">
        <v>591</v>
      </c>
      <c r="C431" s="7" t="s">
        <v>665</v>
      </c>
      <c r="D431" s="7" t="s">
        <v>593</v>
      </c>
      <c r="E431" s="24">
        <v>41307</v>
      </c>
      <c r="F431" s="12">
        <f ca="1">DATEDIF(E431,TODAY(),"Y")</f>
        <v>10</v>
      </c>
      <c r="G431" s="13" t="s">
        <v>611</v>
      </c>
      <c r="H431" s="68">
        <v>11826</v>
      </c>
      <c r="I431" s="10">
        <v>1</v>
      </c>
      <c r="J431" s="66">
        <f>H431*$L$1+H431</f>
        <v>12160.675800000001</v>
      </c>
      <c r="K431" s="15"/>
    </row>
    <row r="432" spans="1:11" x14ac:dyDescent="0.3">
      <c r="A432" s="7" t="s">
        <v>1056</v>
      </c>
      <c r="B432" s="10" t="s">
        <v>596</v>
      </c>
      <c r="C432" s="7" t="s">
        <v>610</v>
      </c>
      <c r="D432" s="7" t="s">
        <v>593</v>
      </c>
      <c r="E432" s="24">
        <v>44149</v>
      </c>
      <c r="F432" s="12">
        <f ca="1">DATEDIF(E432,TODAY(),"Y")</f>
        <v>3</v>
      </c>
      <c r="G432" s="13" t="s">
        <v>601</v>
      </c>
      <c r="H432" s="68">
        <v>13992</v>
      </c>
      <c r="I432" s="10">
        <v>4</v>
      </c>
      <c r="J432" s="66">
        <f>H432*$L$1+H432</f>
        <v>14387.973599999999</v>
      </c>
      <c r="K432" s="15"/>
    </row>
    <row r="433" spans="1:11" x14ac:dyDescent="0.3">
      <c r="A433" s="7" t="s">
        <v>1057</v>
      </c>
      <c r="B433" s="10" t="s">
        <v>591</v>
      </c>
      <c r="C433" s="7" t="s">
        <v>608</v>
      </c>
      <c r="D433" s="7" t="s">
        <v>593</v>
      </c>
      <c r="E433" s="24">
        <v>42683</v>
      </c>
      <c r="F433" s="12">
        <f ca="1">DATEDIF(E433,TODAY(),"Y")</f>
        <v>7</v>
      </c>
      <c r="G433" s="13" t="s">
        <v>615</v>
      </c>
      <c r="H433" s="68">
        <v>85470</v>
      </c>
      <c r="I433" s="10">
        <v>3</v>
      </c>
      <c r="J433" s="66">
        <f>H433*$L$1+H433</f>
        <v>87888.801000000007</v>
      </c>
      <c r="K433" s="15"/>
    </row>
    <row r="434" spans="1:11" x14ac:dyDescent="0.3">
      <c r="A434" s="7" t="s">
        <v>1058</v>
      </c>
      <c r="B434" s="10" t="s">
        <v>619</v>
      </c>
      <c r="C434" s="7" t="s">
        <v>608</v>
      </c>
      <c r="D434" s="7" t="s">
        <v>593</v>
      </c>
      <c r="E434" s="24">
        <v>40144</v>
      </c>
      <c r="F434" s="12">
        <f ca="1">DATEDIF(E434,TODAY(),"Y")</f>
        <v>14</v>
      </c>
      <c r="G434" s="13" t="s">
        <v>599</v>
      </c>
      <c r="H434" s="68">
        <v>60449</v>
      </c>
      <c r="I434" s="10">
        <v>5</v>
      </c>
      <c r="J434" s="66">
        <f>H434*$L$1+H434</f>
        <v>62159.706700000002</v>
      </c>
      <c r="K434" s="15"/>
    </row>
    <row r="435" spans="1:11" x14ac:dyDescent="0.3">
      <c r="A435" s="7" t="s">
        <v>1059</v>
      </c>
      <c r="B435" s="10" t="s">
        <v>596</v>
      </c>
      <c r="C435" s="7" t="s">
        <v>625</v>
      </c>
      <c r="D435" s="7" t="s">
        <v>614</v>
      </c>
      <c r="E435" s="24">
        <v>43049</v>
      </c>
      <c r="F435" s="12">
        <f ca="1">DATEDIF(E435,TODAY(),"Y")</f>
        <v>6</v>
      </c>
      <c r="G435" s="13" t="s">
        <v>594</v>
      </c>
      <c r="H435" s="68">
        <v>35125</v>
      </c>
      <c r="I435" s="10">
        <v>1</v>
      </c>
      <c r="J435" s="66">
        <f>H435*$L$1+H435</f>
        <v>36119.037499999999</v>
      </c>
      <c r="K435" s="15"/>
    </row>
    <row r="436" spans="1:11" x14ac:dyDescent="0.3">
      <c r="A436" s="7" t="s">
        <v>1060</v>
      </c>
      <c r="B436" s="10" t="s">
        <v>641</v>
      </c>
      <c r="C436" s="7" t="s">
        <v>608</v>
      </c>
      <c r="D436" s="7" t="s">
        <v>622</v>
      </c>
      <c r="E436" s="24">
        <v>43305</v>
      </c>
      <c r="F436" s="12">
        <f ca="1">DATEDIF(E436,TODAY(),"Y")</f>
        <v>5</v>
      </c>
      <c r="G436" s="13"/>
      <c r="H436" s="68">
        <v>42406</v>
      </c>
      <c r="I436" s="10">
        <v>5</v>
      </c>
      <c r="J436" s="66">
        <f>H436*$L$1+H436</f>
        <v>43606.089800000002</v>
      </c>
      <c r="K436" s="15"/>
    </row>
    <row r="437" spans="1:11" x14ac:dyDescent="0.3">
      <c r="A437" s="7" t="s">
        <v>1061</v>
      </c>
      <c r="B437" s="10" t="s">
        <v>596</v>
      </c>
      <c r="C437" s="7" t="s">
        <v>663</v>
      </c>
      <c r="D437" s="7" t="s">
        <v>593</v>
      </c>
      <c r="E437" s="24">
        <v>39661</v>
      </c>
      <c r="F437" s="12">
        <f ca="1">DATEDIF(E437,TODAY(),"Y")</f>
        <v>15</v>
      </c>
      <c r="G437" s="13" t="s">
        <v>615</v>
      </c>
      <c r="H437" s="68">
        <v>60848</v>
      </c>
      <c r="I437" s="10">
        <v>5</v>
      </c>
      <c r="J437" s="66">
        <f>H437*$L$1+H437</f>
        <v>62569.998399999997</v>
      </c>
      <c r="K437" s="15"/>
    </row>
    <row r="438" spans="1:11" x14ac:dyDescent="0.3">
      <c r="A438" s="7" t="s">
        <v>1062</v>
      </c>
      <c r="B438" s="10" t="s">
        <v>591</v>
      </c>
      <c r="C438" s="7" t="s">
        <v>608</v>
      </c>
      <c r="D438" s="7" t="s">
        <v>593</v>
      </c>
      <c r="E438" s="24">
        <v>42889</v>
      </c>
      <c r="F438" s="12">
        <f ca="1">DATEDIF(E438,TODAY(),"Y")</f>
        <v>6</v>
      </c>
      <c r="G438" s="13" t="s">
        <v>615</v>
      </c>
      <c r="H438" s="68">
        <v>94470</v>
      </c>
      <c r="I438" s="10">
        <v>3</v>
      </c>
      <c r="J438" s="66">
        <f>H438*$L$1+H438</f>
        <v>97143.501000000004</v>
      </c>
      <c r="K438" s="15"/>
    </row>
    <row r="439" spans="1:11" x14ac:dyDescent="0.3">
      <c r="A439" s="7" t="s">
        <v>1063</v>
      </c>
      <c r="B439" s="10" t="s">
        <v>603</v>
      </c>
      <c r="C439" s="7" t="s">
        <v>608</v>
      </c>
      <c r="D439" s="7" t="s">
        <v>593</v>
      </c>
      <c r="E439" s="24">
        <v>40676</v>
      </c>
      <c r="F439" s="12">
        <f ca="1">DATEDIF(E439,TODAY(),"Y")</f>
        <v>12</v>
      </c>
      <c r="G439" s="13" t="s">
        <v>615</v>
      </c>
      <c r="H439" s="68">
        <v>37599</v>
      </c>
      <c r="I439" s="10">
        <v>5</v>
      </c>
      <c r="J439" s="66">
        <f>H439*$L$1+H439</f>
        <v>38663.051699999996</v>
      </c>
      <c r="K439" s="15"/>
    </row>
    <row r="440" spans="1:11" x14ac:dyDescent="0.3">
      <c r="A440" s="7" t="s">
        <v>1064</v>
      </c>
      <c r="B440" s="10" t="s">
        <v>591</v>
      </c>
      <c r="C440" s="7" t="s">
        <v>649</v>
      </c>
      <c r="D440" s="7" t="s">
        <v>606</v>
      </c>
      <c r="E440" s="24">
        <v>39647</v>
      </c>
      <c r="F440" s="12">
        <f ca="1">DATEDIF(E440,TODAY(),"Y")</f>
        <v>15</v>
      </c>
      <c r="G440" s="13"/>
      <c r="H440" s="68">
        <v>78537</v>
      </c>
      <c r="I440" s="10">
        <v>4</v>
      </c>
      <c r="J440" s="66">
        <f>H440*$L$1+H440</f>
        <v>80759.597099999999</v>
      </c>
      <c r="K440" s="15"/>
    </row>
    <row r="441" spans="1:11" x14ac:dyDescent="0.3">
      <c r="A441" s="7" t="s">
        <v>1065</v>
      </c>
      <c r="B441" s="10" t="s">
        <v>591</v>
      </c>
      <c r="C441" s="7" t="s">
        <v>647</v>
      </c>
      <c r="D441" s="7" t="s">
        <v>593</v>
      </c>
      <c r="E441" s="24">
        <v>42792</v>
      </c>
      <c r="F441" s="12">
        <f ca="1">DATEDIF(E441,TODAY(),"Y")</f>
        <v>6</v>
      </c>
      <c r="G441" s="13" t="s">
        <v>594</v>
      </c>
      <c r="H441" s="68">
        <v>42440</v>
      </c>
      <c r="I441" s="10">
        <v>5</v>
      </c>
      <c r="J441" s="66">
        <f>H441*$L$1+H441</f>
        <v>43641.052000000003</v>
      </c>
      <c r="K441" s="15"/>
    </row>
    <row r="442" spans="1:11" x14ac:dyDescent="0.3">
      <c r="A442" s="7" t="s">
        <v>1066</v>
      </c>
      <c r="B442" s="10" t="s">
        <v>603</v>
      </c>
      <c r="C442" s="7" t="s">
        <v>608</v>
      </c>
      <c r="D442" s="7" t="s">
        <v>593</v>
      </c>
      <c r="E442" s="24">
        <v>42433</v>
      </c>
      <c r="F442" s="12">
        <f ca="1">DATEDIF(E442,TODAY(),"Y")</f>
        <v>7</v>
      </c>
      <c r="G442" s="13" t="s">
        <v>611</v>
      </c>
      <c r="H442" s="68">
        <v>111986</v>
      </c>
      <c r="I442" s="10">
        <v>2</v>
      </c>
      <c r="J442" s="66">
        <f>H442*$L$1+H442</f>
        <v>115155.2038</v>
      </c>
      <c r="K442" s="15"/>
    </row>
    <row r="443" spans="1:11" x14ac:dyDescent="0.3">
      <c r="A443" s="7" t="s">
        <v>1067</v>
      </c>
      <c r="B443" s="10" t="s">
        <v>591</v>
      </c>
      <c r="C443" s="7" t="s">
        <v>608</v>
      </c>
      <c r="D443" s="7" t="s">
        <v>593</v>
      </c>
      <c r="E443" s="24">
        <v>43500</v>
      </c>
      <c r="F443" s="12">
        <f ca="1">DATEDIF(E443,TODAY(),"Y")</f>
        <v>4</v>
      </c>
      <c r="G443" s="13" t="s">
        <v>594</v>
      </c>
      <c r="H443" s="68">
        <v>101665</v>
      </c>
      <c r="I443" s="10">
        <v>3</v>
      </c>
      <c r="J443" s="66">
        <f>H443*$L$1+H443</f>
        <v>104542.1195</v>
      </c>
      <c r="K443" s="15"/>
    </row>
    <row r="444" spans="1:11" x14ac:dyDescent="0.3">
      <c r="A444" s="7" t="s">
        <v>1068</v>
      </c>
      <c r="B444" s="10" t="s">
        <v>603</v>
      </c>
      <c r="C444" s="7" t="s">
        <v>665</v>
      </c>
      <c r="D444" s="7" t="s">
        <v>622</v>
      </c>
      <c r="E444" s="24">
        <v>43943</v>
      </c>
      <c r="F444" s="12">
        <f ca="1">DATEDIF(E444,TODAY(),"Y")</f>
        <v>3</v>
      </c>
      <c r="G444" s="13"/>
      <c r="H444" s="68">
        <v>33543</v>
      </c>
      <c r="I444" s="10">
        <v>5</v>
      </c>
      <c r="J444" s="66">
        <f>H444*$L$1+H444</f>
        <v>34492.266900000002</v>
      </c>
      <c r="K444" s="15"/>
    </row>
    <row r="445" spans="1:11" x14ac:dyDescent="0.3">
      <c r="A445" s="7" t="s">
        <v>1069</v>
      </c>
      <c r="B445" s="10" t="s">
        <v>596</v>
      </c>
      <c r="C445" s="7" t="s">
        <v>608</v>
      </c>
      <c r="D445" s="7" t="s">
        <v>614</v>
      </c>
      <c r="E445" s="24">
        <v>42981</v>
      </c>
      <c r="F445" s="12">
        <f ca="1">DATEDIF(E445,TODAY(),"Y")</f>
        <v>6</v>
      </c>
      <c r="G445" s="13" t="s">
        <v>611</v>
      </c>
      <c r="H445" s="68">
        <v>25250</v>
      </c>
      <c r="I445" s="10">
        <v>4</v>
      </c>
      <c r="J445" s="66">
        <f>H445*$L$1+H445</f>
        <v>25964.575000000001</v>
      </c>
      <c r="K445" s="15"/>
    </row>
    <row r="446" spans="1:11" x14ac:dyDescent="0.3">
      <c r="A446" s="7" t="s">
        <v>1070</v>
      </c>
      <c r="B446" s="10" t="s">
        <v>591</v>
      </c>
      <c r="C446" s="7" t="s">
        <v>608</v>
      </c>
      <c r="D446" s="7" t="s">
        <v>606</v>
      </c>
      <c r="E446" s="24">
        <v>41513</v>
      </c>
      <c r="F446" s="12">
        <f ca="1">DATEDIF(E446,TODAY(),"Y")</f>
        <v>10</v>
      </c>
      <c r="G446" s="13"/>
      <c r="H446" s="68">
        <v>41124</v>
      </c>
      <c r="I446" s="10">
        <v>5</v>
      </c>
      <c r="J446" s="66">
        <f>H446*$L$1+H446</f>
        <v>42287.809200000003</v>
      </c>
      <c r="K446" s="15"/>
    </row>
    <row r="447" spans="1:11" x14ac:dyDescent="0.3">
      <c r="A447" s="7" t="s">
        <v>1071</v>
      </c>
      <c r="B447" s="10" t="s">
        <v>641</v>
      </c>
      <c r="C447" s="7" t="s">
        <v>608</v>
      </c>
      <c r="D447" s="7" t="s">
        <v>593</v>
      </c>
      <c r="E447" s="24">
        <v>42378</v>
      </c>
      <c r="F447" s="12">
        <f ca="1">DATEDIF(E447,TODAY(),"Y")</f>
        <v>7</v>
      </c>
      <c r="G447" s="13" t="s">
        <v>611</v>
      </c>
      <c r="H447" s="68">
        <v>35258</v>
      </c>
      <c r="I447" s="10">
        <v>1</v>
      </c>
      <c r="J447" s="66">
        <f>H447*$L$1+H447</f>
        <v>36255.801399999997</v>
      </c>
      <c r="K447" s="15"/>
    </row>
    <row r="448" spans="1:11" x14ac:dyDescent="0.3">
      <c r="A448" s="7" t="s">
        <v>1072</v>
      </c>
      <c r="B448" s="10" t="s">
        <v>603</v>
      </c>
      <c r="C448" s="7" t="s">
        <v>608</v>
      </c>
      <c r="D448" s="7" t="s">
        <v>622</v>
      </c>
      <c r="E448" s="24">
        <v>40818</v>
      </c>
      <c r="F448" s="12">
        <f ca="1">DATEDIF(E448,TODAY(),"Y")</f>
        <v>12</v>
      </c>
      <c r="G448" s="13"/>
      <c r="H448" s="68">
        <v>37192</v>
      </c>
      <c r="I448" s="10">
        <v>5</v>
      </c>
      <c r="J448" s="66">
        <f>H448*$L$1+H448</f>
        <v>38244.533600000002</v>
      </c>
      <c r="K448" s="15"/>
    </row>
    <row r="449" spans="1:11" x14ac:dyDescent="0.3">
      <c r="A449" s="7" t="s">
        <v>1073</v>
      </c>
      <c r="B449" s="10" t="s">
        <v>596</v>
      </c>
      <c r="C449" s="7" t="s">
        <v>592</v>
      </c>
      <c r="D449" s="7" t="s">
        <v>593</v>
      </c>
      <c r="E449" s="24">
        <v>44628</v>
      </c>
      <c r="F449" s="12">
        <f ca="1">DATEDIF(E449,TODAY(),"Y")</f>
        <v>1</v>
      </c>
      <c r="G449" s="13" t="s">
        <v>615</v>
      </c>
      <c r="H449" s="68">
        <v>42334</v>
      </c>
      <c r="I449" s="10">
        <v>3</v>
      </c>
      <c r="J449" s="66">
        <f>H449*$L$1+H449</f>
        <v>43532.052199999998</v>
      </c>
      <c r="K449" s="15"/>
    </row>
    <row r="450" spans="1:11" x14ac:dyDescent="0.3">
      <c r="A450" s="7" t="s">
        <v>1074</v>
      </c>
      <c r="B450" s="10" t="s">
        <v>596</v>
      </c>
      <c r="C450" s="7" t="s">
        <v>592</v>
      </c>
      <c r="D450" s="7" t="s">
        <v>593</v>
      </c>
      <c r="E450" s="24">
        <v>43961</v>
      </c>
      <c r="F450" s="12">
        <f ca="1">DATEDIF(E450,TODAY(),"Y")</f>
        <v>3</v>
      </c>
      <c r="G450" s="13" t="s">
        <v>594</v>
      </c>
      <c r="H450" s="68">
        <v>62084</v>
      </c>
      <c r="I450" s="10">
        <v>1</v>
      </c>
      <c r="J450" s="66">
        <f>H450*$L$1+H450</f>
        <v>63840.977200000001</v>
      </c>
      <c r="K450" s="15"/>
    </row>
    <row r="451" spans="1:11" x14ac:dyDescent="0.3">
      <c r="A451" s="7" t="s">
        <v>1075</v>
      </c>
      <c r="B451" s="10" t="s">
        <v>603</v>
      </c>
      <c r="C451" s="7" t="s">
        <v>608</v>
      </c>
      <c r="D451" s="7" t="s">
        <v>614</v>
      </c>
      <c r="E451" s="24">
        <v>44243</v>
      </c>
      <c r="F451" s="12">
        <f ca="1">DATEDIF(E451,TODAY(),"Y")</f>
        <v>2</v>
      </c>
      <c r="G451" s="13" t="s">
        <v>594</v>
      </c>
      <c r="H451" s="68">
        <v>16033</v>
      </c>
      <c r="I451" s="10">
        <v>4</v>
      </c>
      <c r="J451" s="66">
        <f>H451*$L$1+H451</f>
        <v>16486.733899999999</v>
      </c>
      <c r="K451" s="15"/>
    </row>
    <row r="452" spans="1:11" x14ac:dyDescent="0.3">
      <c r="A452" s="7" t="s">
        <v>1076</v>
      </c>
      <c r="B452" s="10" t="s">
        <v>591</v>
      </c>
      <c r="C452" s="7" t="s">
        <v>625</v>
      </c>
      <c r="D452" s="7" t="s">
        <v>606</v>
      </c>
      <c r="E452" s="24">
        <v>42546</v>
      </c>
      <c r="F452" s="12">
        <f ca="1">DATEDIF(E452,TODAY(),"Y")</f>
        <v>7</v>
      </c>
      <c r="G452" s="13"/>
      <c r="H452" s="68">
        <v>84921</v>
      </c>
      <c r="I452" s="10">
        <v>2</v>
      </c>
      <c r="J452" s="66">
        <f>H452*$L$1+H452</f>
        <v>87324.264299999995</v>
      </c>
      <c r="K452" s="15"/>
    </row>
    <row r="453" spans="1:11" x14ac:dyDescent="0.3">
      <c r="A453" s="7" t="s">
        <v>1077</v>
      </c>
      <c r="B453" s="10" t="s">
        <v>641</v>
      </c>
      <c r="C453" s="7" t="s">
        <v>682</v>
      </c>
      <c r="D453" s="7" t="s">
        <v>593</v>
      </c>
      <c r="E453" s="24">
        <v>44602</v>
      </c>
      <c r="F453" s="12">
        <f ca="1">DATEDIF(E453,TODAY(),"Y")</f>
        <v>1</v>
      </c>
      <c r="G453" s="13" t="s">
        <v>601</v>
      </c>
      <c r="H453" s="68">
        <v>78350</v>
      </c>
      <c r="I453" s="10">
        <v>1</v>
      </c>
      <c r="J453" s="66">
        <f>H453*$L$1+H453</f>
        <v>80567.304999999993</v>
      </c>
      <c r="K453" s="15"/>
    </row>
    <row r="454" spans="1:11" x14ac:dyDescent="0.3">
      <c r="A454" s="7" t="s">
        <v>1078</v>
      </c>
      <c r="B454" s="10" t="s">
        <v>596</v>
      </c>
      <c r="C454" s="7" t="s">
        <v>608</v>
      </c>
      <c r="D454" s="7" t="s">
        <v>606</v>
      </c>
      <c r="E454" s="24">
        <v>43018</v>
      </c>
      <c r="F454" s="12">
        <f ca="1">DATEDIF(E454,TODAY(),"Y")</f>
        <v>6</v>
      </c>
      <c r="G454" s="13"/>
      <c r="H454" s="68">
        <v>91584</v>
      </c>
      <c r="I454" s="10">
        <v>2</v>
      </c>
      <c r="J454" s="66">
        <f>H454*$L$1+H454</f>
        <v>94175.8272</v>
      </c>
      <c r="K454" s="15"/>
    </row>
    <row r="455" spans="1:11" x14ac:dyDescent="0.3">
      <c r="A455" s="7" t="s">
        <v>1079</v>
      </c>
      <c r="B455" s="10" t="s">
        <v>596</v>
      </c>
      <c r="C455" s="7" t="s">
        <v>610</v>
      </c>
      <c r="D455" s="7" t="s">
        <v>593</v>
      </c>
      <c r="E455" s="24">
        <v>40134</v>
      </c>
      <c r="F455" s="12">
        <f ca="1">DATEDIF(E455,TODAY(),"Y")</f>
        <v>14</v>
      </c>
      <c r="G455" s="13" t="s">
        <v>601</v>
      </c>
      <c r="H455" s="68">
        <v>20684</v>
      </c>
      <c r="I455" s="10">
        <v>4</v>
      </c>
      <c r="J455" s="66">
        <f>H455*$L$1+H455</f>
        <v>21269.357199999999</v>
      </c>
      <c r="K455" s="15"/>
    </row>
    <row r="456" spans="1:11" x14ac:dyDescent="0.3">
      <c r="A456" s="7" t="s">
        <v>1080</v>
      </c>
      <c r="B456" s="10" t="s">
        <v>619</v>
      </c>
      <c r="C456" s="7" t="s">
        <v>592</v>
      </c>
      <c r="D456" s="7" t="s">
        <v>593</v>
      </c>
      <c r="E456" s="24">
        <v>44495</v>
      </c>
      <c r="F456" s="12">
        <f ca="1">DATEDIF(E456,TODAY(),"Y")</f>
        <v>2</v>
      </c>
      <c r="G456" s="13" t="s">
        <v>1193</v>
      </c>
      <c r="H456" s="68">
        <v>75677</v>
      </c>
      <c r="I456" s="10">
        <v>5</v>
      </c>
      <c r="J456" s="66">
        <f>H456*$L$1+H456</f>
        <v>77818.659100000004</v>
      </c>
      <c r="K456" s="15"/>
    </row>
    <row r="457" spans="1:11" x14ac:dyDescent="0.3">
      <c r="A457" s="7" t="s">
        <v>1081</v>
      </c>
      <c r="B457" s="10" t="s">
        <v>641</v>
      </c>
      <c r="C457" s="7" t="s">
        <v>598</v>
      </c>
      <c r="D457" s="7" t="s">
        <v>622</v>
      </c>
      <c r="E457" s="24">
        <v>42537</v>
      </c>
      <c r="F457" s="12">
        <f ca="1">DATEDIF(E457,TODAY(),"Y")</f>
        <v>7</v>
      </c>
      <c r="G457" s="13"/>
      <c r="H457" s="68">
        <v>16859</v>
      </c>
      <c r="I457" s="10">
        <v>2</v>
      </c>
      <c r="J457" s="66">
        <f>H457*$L$1+H457</f>
        <v>17336.109700000001</v>
      </c>
      <c r="K457" s="15"/>
    </row>
    <row r="458" spans="1:11" x14ac:dyDescent="0.3">
      <c r="A458" s="7" t="s">
        <v>1082</v>
      </c>
      <c r="B458" s="10" t="s">
        <v>596</v>
      </c>
      <c r="C458" s="7" t="s">
        <v>636</v>
      </c>
      <c r="D458" s="7" t="s">
        <v>593</v>
      </c>
      <c r="E458" s="24">
        <v>42567</v>
      </c>
      <c r="F458" s="12">
        <f ca="1">DATEDIF(E458,TODAY(),"Y")</f>
        <v>7</v>
      </c>
      <c r="G458" s="13" t="s">
        <v>615</v>
      </c>
      <c r="H458" s="68">
        <v>88352</v>
      </c>
      <c r="I458" s="10">
        <v>2</v>
      </c>
      <c r="J458" s="66">
        <f>H458*$L$1+H458</f>
        <v>90852.361600000004</v>
      </c>
      <c r="K458" s="15"/>
    </row>
    <row r="459" spans="1:11" x14ac:dyDescent="0.3">
      <c r="A459" s="7" t="s">
        <v>1083</v>
      </c>
      <c r="B459" s="10" t="s">
        <v>603</v>
      </c>
      <c r="C459" s="7" t="s">
        <v>627</v>
      </c>
      <c r="D459" s="7" t="s">
        <v>606</v>
      </c>
      <c r="E459" s="24">
        <v>43850</v>
      </c>
      <c r="F459" s="12">
        <f ca="1">DATEDIF(E459,TODAY(),"Y")</f>
        <v>3</v>
      </c>
      <c r="G459" s="13"/>
      <c r="H459" s="68">
        <v>67232</v>
      </c>
      <c r="I459" s="10">
        <v>2</v>
      </c>
      <c r="J459" s="66">
        <f>H459*$L$1+H459</f>
        <v>69134.665599999993</v>
      </c>
      <c r="K459" s="15"/>
    </row>
    <row r="460" spans="1:11" x14ac:dyDescent="0.3">
      <c r="A460" s="7" t="s">
        <v>1084</v>
      </c>
      <c r="B460" s="10" t="s">
        <v>603</v>
      </c>
      <c r="C460" s="7" t="s">
        <v>649</v>
      </c>
      <c r="D460" s="7" t="s">
        <v>593</v>
      </c>
      <c r="E460" s="24">
        <v>40620</v>
      </c>
      <c r="F460" s="12">
        <f ca="1">DATEDIF(E460,TODAY(),"Y")</f>
        <v>12</v>
      </c>
      <c r="G460" s="13" t="s">
        <v>615</v>
      </c>
      <c r="H460" s="68">
        <v>60050</v>
      </c>
      <c r="I460" s="10">
        <v>1</v>
      </c>
      <c r="J460" s="66">
        <f>H460*$L$1+H460</f>
        <v>61749.415000000001</v>
      </c>
      <c r="K460" s="15"/>
    </row>
    <row r="461" spans="1:11" x14ac:dyDescent="0.3">
      <c r="A461" s="7" t="s">
        <v>1085</v>
      </c>
      <c r="B461" s="10" t="s">
        <v>603</v>
      </c>
      <c r="C461" s="7" t="s">
        <v>625</v>
      </c>
      <c r="D461" s="7" t="s">
        <v>606</v>
      </c>
      <c r="E461" s="24">
        <v>40473</v>
      </c>
      <c r="F461" s="12">
        <f ca="1">DATEDIF(E461,TODAY(),"Y")</f>
        <v>13</v>
      </c>
      <c r="G461" s="13"/>
      <c r="H461" s="68">
        <v>46922</v>
      </c>
      <c r="I461" s="10">
        <v>3</v>
      </c>
      <c r="J461" s="66">
        <f>H461*$L$1+H461</f>
        <v>48249.892599999999</v>
      </c>
      <c r="K461" s="15"/>
    </row>
    <row r="462" spans="1:11" x14ac:dyDescent="0.3">
      <c r="A462" s="7" t="s">
        <v>1086</v>
      </c>
      <c r="B462" s="10" t="s">
        <v>591</v>
      </c>
      <c r="C462" s="7" t="s">
        <v>608</v>
      </c>
      <c r="D462" s="7" t="s">
        <v>614</v>
      </c>
      <c r="E462" s="24">
        <v>44033</v>
      </c>
      <c r="F462" s="12">
        <f ca="1">DATEDIF(E462,TODAY(),"Y")</f>
        <v>3</v>
      </c>
      <c r="G462" s="13" t="s">
        <v>594</v>
      </c>
      <c r="H462" s="68">
        <v>23933</v>
      </c>
      <c r="I462" s="10">
        <v>5</v>
      </c>
      <c r="J462" s="66">
        <f>H462*$L$1+H462</f>
        <v>24610.303899999999</v>
      </c>
      <c r="K462" s="15"/>
    </row>
    <row r="463" spans="1:11" x14ac:dyDescent="0.3">
      <c r="A463" s="7" t="s">
        <v>1087</v>
      </c>
      <c r="B463" s="10" t="s">
        <v>603</v>
      </c>
      <c r="C463" s="7" t="s">
        <v>592</v>
      </c>
      <c r="D463" s="7" t="s">
        <v>593</v>
      </c>
      <c r="E463" s="24">
        <v>43256</v>
      </c>
      <c r="F463" s="12">
        <f ca="1">DATEDIF(E463,TODAY(),"Y")</f>
        <v>5</v>
      </c>
      <c r="G463" s="13" t="s">
        <v>594</v>
      </c>
      <c r="H463" s="68">
        <v>30351</v>
      </c>
      <c r="I463" s="10">
        <v>5</v>
      </c>
      <c r="J463" s="66">
        <f>H463*$L$1+H463</f>
        <v>31209.933300000001</v>
      </c>
      <c r="K463" s="15"/>
    </row>
    <row r="464" spans="1:11" x14ac:dyDescent="0.3">
      <c r="A464" s="7" t="s">
        <v>1088</v>
      </c>
      <c r="B464" s="10" t="s">
        <v>591</v>
      </c>
      <c r="C464" s="7" t="s">
        <v>665</v>
      </c>
      <c r="D464" s="7" t="s">
        <v>606</v>
      </c>
      <c r="E464" s="24">
        <v>39919</v>
      </c>
      <c r="F464" s="12">
        <f ca="1">DATEDIF(E464,TODAY(),"Y")</f>
        <v>14</v>
      </c>
      <c r="G464" s="13"/>
      <c r="H464" s="68">
        <v>115670</v>
      </c>
      <c r="I464" s="10">
        <v>4</v>
      </c>
      <c r="J464" s="66">
        <f>H464*$L$1+H464</f>
        <v>118943.461</v>
      </c>
      <c r="K464" s="15"/>
    </row>
    <row r="465" spans="1:11" x14ac:dyDescent="0.3">
      <c r="A465" s="7" t="s">
        <v>1089</v>
      </c>
      <c r="B465" s="10" t="s">
        <v>596</v>
      </c>
      <c r="C465" s="7" t="s">
        <v>613</v>
      </c>
      <c r="D465" s="7" t="s">
        <v>593</v>
      </c>
      <c r="E465" s="24">
        <v>44418</v>
      </c>
      <c r="F465" s="12">
        <f ca="1">DATEDIF(E465,TODAY(),"Y")</f>
        <v>2</v>
      </c>
      <c r="G465" s="13" t="s">
        <v>594</v>
      </c>
      <c r="H465" s="68">
        <v>108435</v>
      </c>
      <c r="I465" s="10">
        <v>5</v>
      </c>
      <c r="J465" s="66">
        <f>H465*$L$1+H465</f>
        <v>111503.7105</v>
      </c>
      <c r="K465" s="15"/>
    </row>
    <row r="466" spans="1:11" x14ac:dyDescent="0.3">
      <c r="A466" s="7" t="s">
        <v>1090</v>
      </c>
      <c r="B466" s="10" t="s">
        <v>596</v>
      </c>
      <c r="C466" s="7" t="s">
        <v>625</v>
      </c>
      <c r="D466" s="7" t="s">
        <v>593</v>
      </c>
      <c r="E466" s="24">
        <v>43851</v>
      </c>
      <c r="F466" s="12">
        <f ca="1">DATEDIF(E466,TODAY(),"Y")</f>
        <v>3</v>
      </c>
      <c r="G466" s="13" t="s">
        <v>615</v>
      </c>
      <c r="H466" s="68">
        <v>51511</v>
      </c>
      <c r="I466" s="10">
        <v>1</v>
      </c>
      <c r="J466" s="66">
        <f>H466*$L$1+H466</f>
        <v>52968.761299999998</v>
      </c>
      <c r="K466" s="15"/>
    </row>
    <row r="467" spans="1:11" x14ac:dyDescent="0.3">
      <c r="A467" s="7" t="s">
        <v>1091</v>
      </c>
      <c r="B467" s="10" t="s">
        <v>591</v>
      </c>
      <c r="C467" s="7" t="s">
        <v>620</v>
      </c>
      <c r="D467" s="7" t="s">
        <v>606</v>
      </c>
      <c r="E467" s="24">
        <v>44054</v>
      </c>
      <c r="F467" s="12">
        <f ca="1">DATEDIF(E467,TODAY(),"Y")</f>
        <v>3</v>
      </c>
      <c r="G467" s="13"/>
      <c r="H467" s="68">
        <v>84064</v>
      </c>
      <c r="I467" s="10">
        <v>1</v>
      </c>
      <c r="J467" s="66">
        <f>H467*$L$1+H467</f>
        <v>86443.011199999994</v>
      </c>
      <c r="K467" s="15"/>
    </row>
    <row r="468" spans="1:11" x14ac:dyDescent="0.3">
      <c r="A468" s="7" t="s">
        <v>1092</v>
      </c>
      <c r="B468" s="10" t="s">
        <v>591</v>
      </c>
      <c r="C468" s="7" t="s">
        <v>598</v>
      </c>
      <c r="D468" s="7" t="s">
        <v>593</v>
      </c>
      <c r="E468" s="24">
        <v>44796</v>
      </c>
      <c r="F468" s="12">
        <f ca="1">DATEDIF(E468,TODAY(),"Y")</f>
        <v>1</v>
      </c>
      <c r="G468" s="13" t="s">
        <v>1394</v>
      </c>
      <c r="H468" s="68">
        <v>74068</v>
      </c>
      <c r="I468" s="10">
        <v>2</v>
      </c>
      <c r="J468" s="66">
        <f>H468*$L$1+H468</f>
        <v>76164.124400000001</v>
      </c>
      <c r="K468" s="15"/>
    </row>
    <row r="469" spans="1:11" x14ac:dyDescent="0.3">
      <c r="A469" s="7" t="s">
        <v>1093</v>
      </c>
      <c r="B469" s="10" t="s">
        <v>591</v>
      </c>
      <c r="C469" s="7" t="s">
        <v>620</v>
      </c>
      <c r="D469" s="7" t="s">
        <v>606</v>
      </c>
      <c r="E469" s="24">
        <v>39559</v>
      </c>
      <c r="F469" s="12">
        <f ca="1">DATEDIF(E469,TODAY(),"Y")</f>
        <v>15</v>
      </c>
      <c r="G469" s="13"/>
      <c r="H469" s="68">
        <v>31607</v>
      </c>
      <c r="I469" s="10">
        <v>3</v>
      </c>
      <c r="J469" s="66">
        <f>H469*$L$1+H469</f>
        <v>32501.4781</v>
      </c>
      <c r="K469" s="15"/>
    </row>
    <row r="470" spans="1:11" x14ac:dyDescent="0.3">
      <c r="A470" s="7" t="s">
        <v>1094</v>
      </c>
      <c r="B470" s="10" t="s">
        <v>596</v>
      </c>
      <c r="C470" s="7" t="s">
        <v>620</v>
      </c>
      <c r="D470" s="7" t="s">
        <v>593</v>
      </c>
      <c r="E470" s="24">
        <v>39770</v>
      </c>
      <c r="F470" s="12">
        <f ca="1">DATEDIF(E470,TODAY(),"Y")</f>
        <v>15</v>
      </c>
      <c r="G470" s="13" t="s">
        <v>1394</v>
      </c>
      <c r="H470" s="68">
        <v>77473</v>
      </c>
      <c r="I470" s="10">
        <v>2</v>
      </c>
      <c r="J470" s="66">
        <f>H470*$L$1+H470</f>
        <v>79665.4859</v>
      </c>
      <c r="K470" s="15"/>
    </row>
    <row r="471" spans="1:11" x14ac:dyDescent="0.3">
      <c r="A471" s="7" t="s">
        <v>1095</v>
      </c>
      <c r="B471" s="10" t="s">
        <v>591</v>
      </c>
      <c r="C471" s="7" t="s">
        <v>613</v>
      </c>
      <c r="D471" s="7" t="s">
        <v>614</v>
      </c>
      <c r="E471" s="24">
        <v>40420</v>
      </c>
      <c r="F471" s="12">
        <f ca="1">DATEDIF(E471,TODAY(),"Y")</f>
        <v>13</v>
      </c>
      <c r="G471" s="13" t="s">
        <v>601</v>
      </c>
      <c r="H471" s="68">
        <v>24811</v>
      </c>
      <c r="I471" s="10">
        <v>3</v>
      </c>
      <c r="J471" s="66">
        <f>H471*$L$1+H471</f>
        <v>25513.151300000001</v>
      </c>
      <c r="K471" s="15"/>
    </row>
    <row r="472" spans="1:11" x14ac:dyDescent="0.3">
      <c r="A472" s="7" t="s">
        <v>1096</v>
      </c>
      <c r="B472" s="10" t="s">
        <v>596</v>
      </c>
      <c r="C472" s="7" t="s">
        <v>608</v>
      </c>
      <c r="D472" s="7" t="s">
        <v>606</v>
      </c>
      <c r="E472" s="24">
        <v>39473</v>
      </c>
      <c r="F472" s="12">
        <f ca="1">DATEDIF(E472,TODAY(),"Y")</f>
        <v>15</v>
      </c>
      <c r="G472" s="13"/>
      <c r="H472" s="68">
        <v>93472</v>
      </c>
      <c r="I472" s="10">
        <v>3</v>
      </c>
      <c r="J472" s="66">
        <f>H472*$L$1+H472</f>
        <v>96117.257599999997</v>
      </c>
      <c r="K472" s="15"/>
    </row>
    <row r="473" spans="1:11" x14ac:dyDescent="0.3">
      <c r="A473" s="7" t="s">
        <v>1097</v>
      </c>
      <c r="B473" s="10" t="s">
        <v>617</v>
      </c>
      <c r="C473" s="7" t="s">
        <v>625</v>
      </c>
      <c r="D473" s="7" t="s">
        <v>593</v>
      </c>
      <c r="E473" s="24">
        <v>43012</v>
      </c>
      <c r="F473" s="12">
        <f ca="1">DATEDIF(E473,TODAY(),"Y")</f>
        <v>6</v>
      </c>
      <c r="G473" s="13" t="s">
        <v>611</v>
      </c>
      <c r="H473" s="68">
        <v>86157</v>
      </c>
      <c r="I473" s="10">
        <v>5</v>
      </c>
      <c r="J473" s="66">
        <f>H473*$L$1+H473</f>
        <v>88595.243099999992</v>
      </c>
      <c r="K473" s="15"/>
    </row>
    <row r="474" spans="1:11" x14ac:dyDescent="0.3">
      <c r="A474" s="7" t="s">
        <v>1098</v>
      </c>
      <c r="B474" s="10" t="s">
        <v>596</v>
      </c>
      <c r="C474" s="7" t="s">
        <v>665</v>
      </c>
      <c r="D474" s="7" t="s">
        <v>593</v>
      </c>
      <c r="E474" s="24">
        <v>42310</v>
      </c>
      <c r="F474" s="12">
        <f ca="1">DATEDIF(E474,TODAY(),"Y")</f>
        <v>8</v>
      </c>
      <c r="G474" s="13" t="s">
        <v>599</v>
      </c>
      <c r="H474" s="68">
        <v>91384</v>
      </c>
      <c r="I474" s="10">
        <v>4</v>
      </c>
      <c r="J474" s="66">
        <f>H474*$L$1+H474</f>
        <v>93970.167199999996</v>
      </c>
      <c r="K474" s="15"/>
    </row>
    <row r="475" spans="1:11" x14ac:dyDescent="0.3">
      <c r="A475" s="7" t="s">
        <v>1099</v>
      </c>
      <c r="B475" s="10" t="s">
        <v>641</v>
      </c>
      <c r="C475" s="7" t="s">
        <v>592</v>
      </c>
      <c r="D475" s="7" t="s">
        <v>593</v>
      </c>
      <c r="E475" s="24">
        <v>42753</v>
      </c>
      <c r="F475" s="12">
        <f ca="1">DATEDIF(E475,TODAY(),"Y")</f>
        <v>6</v>
      </c>
      <c r="G475" s="13" t="s">
        <v>601</v>
      </c>
      <c r="H475" s="68">
        <v>14231</v>
      </c>
      <c r="I475" s="10">
        <v>4</v>
      </c>
      <c r="J475" s="66">
        <f>H475*$L$1+H475</f>
        <v>14633.737300000001</v>
      </c>
      <c r="K475" s="15"/>
    </row>
    <row r="476" spans="1:11" x14ac:dyDescent="0.3">
      <c r="A476" s="7" t="s">
        <v>1100</v>
      </c>
      <c r="B476" s="10" t="s">
        <v>617</v>
      </c>
      <c r="C476" s="7" t="s">
        <v>592</v>
      </c>
      <c r="D476" s="7" t="s">
        <v>593</v>
      </c>
      <c r="E476" s="24">
        <v>41721</v>
      </c>
      <c r="F476" s="12">
        <f ca="1">DATEDIF(E476,TODAY(),"Y")</f>
        <v>9</v>
      </c>
      <c r="G476" s="13" t="s">
        <v>1393</v>
      </c>
      <c r="H476" s="68">
        <v>44571</v>
      </c>
      <c r="I476" s="10">
        <v>4</v>
      </c>
      <c r="J476" s="66">
        <f>H476*$L$1+H476</f>
        <v>45832.359299999996</v>
      </c>
      <c r="K476" s="15"/>
    </row>
    <row r="477" spans="1:11" x14ac:dyDescent="0.3">
      <c r="A477" s="7" t="s">
        <v>1101</v>
      </c>
      <c r="B477" s="10" t="s">
        <v>619</v>
      </c>
      <c r="C477" s="7" t="s">
        <v>613</v>
      </c>
      <c r="D477" s="7" t="s">
        <v>593</v>
      </c>
      <c r="E477" s="24">
        <v>43836</v>
      </c>
      <c r="F477" s="12">
        <f ca="1">DATEDIF(E477,TODAY(),"Y")</f>
        <v>3</v>
      </c>
      <c r="G477" s="13" t="s">
        <v>1393</v>
      </c>
      <c r="H477" s="68">
        <v>60794</v>
      </c>
      <c r="I477" s="10">
        <v>3</v>
      </c>
      <c r="J477" s="66">
        <f>H477*$L$1+H477</f>
        <v>62514.470200000003</v>
      </c>
      <c r="K477" s="15"/>
    </row>
    <row r="478" spans="1:11" x14ac:dyDescent="0.3">
      <c r="A478" s="7" t="s">
        <v>1102</v>
      </c>
      <c r="B478" s="10" t="s">
        <v>641</v>
      </c>
      <c r="C478" s="7" t="s">
        <v>625</v>
      </c>
      <c r="D478" s="7" t="s">
        <v>606</v>
      </c>
      <c r="E478" s="24">
        <v>43319</v>
      </c>
      <c r="F478" s="12">
        <f ca="1">DATEDIF(E478,TODAY(),"Y")</f>
        <v>5</v>
      </c>
      <c r="G478" s="13"/>
      <c r="H478" s="68">
        <v>49668</v>
      </c>
      <c r="I478" s="10">
        <v>2</v>
      </c>
      <c r="J478" s="66">
        <f>H478*$L$1+H478</f>
        <v>51073.604399999997</v>
      </c>
      <c r="K478" s="15"/>
    </row>
    <row r="479" spans="1:11" x14ac:dyDescent="0.3">
      <c r="A479" s="7" t="s">
        <v>1103</v>
      </c>
      <c r="B479" s="10" t="s">
        <v>596</v>
      </c>
      <c r="C479" s="7" t="s">
        <v>608</v>
      </c>
      <c r="D479" s="7" t="s">
        <v>593</v>
      </c>
      <c r="E479" s="24">
        <v>44138</v>
      </c>
      <c r="F479" s="12">
        <f ca="1">DATEDIF(E479,TODAY(),"Y")</f>
        <v>3</v>
      </c>
      <c r="G479" s="13" t="s">
        <v>1193</v>
      </c>
      <c r="H479" s="68">
        <v>40522</v>
      </c>
      <c r="I479" s="10">
        <v>2</v>
      </c>
      <c r="J479" s="66">
        <f>H479*$L$1+H479</f>
        <v>41668.772599999997</v>
      </c>
      <c r="K479" s="15"/>
    </row>
    <row r="480" spans="1:11" x14ac:dyDescent="0.3">
      <c r="A480" s="7" t="s">
        <v>1104</v>
      </c>
      <c r="B480" s="10" t="s">
        <v>596</v>
      </c>
      <c r="C480" s="7" t="s">
        <v>665</v>
      </c>
      <c r="D480" s="7" t="s">
        <v>614</v>
      </c>
      <c r="E480" s="24">
        <v>43870</v>
      </c>
      <c r="F480" s="12">
        <f ca="1">DATEDIF(E480,TODAY(),"Y")</f>
        <v>3</v>
      </c>
      <c r="G480" s="13" t="s">
        <v>594</v>
      </c>
      <c r="H480" s="68">
        <v>15155</v>
      </c>
      <c r="I480" s="10">
        <v>1</v>
      </c>
      <c r="J480" s="66">
        <f>H480*$L$1+H480</f>
        <v>15583.886500000001</v>
      </c>
      <c r="K480" s="15"/>
    </row>
    <row r="481" spans="1:11" x14ac:dyDescent="0.3">
      <c r="A481" s="7" t="s">
        <v>1105</v>
      </c>
      <c r="B481" s="10" t="s">
        <v>591</v>
      </c>
      <c r="C481" s="7" t="s">
        <v>620</v>
      </c>
      <c r="D481" s="7" t="s">
        <v>593</v>
      </c>
      <c r="E481" s="24">
        <v>43683</v>
      </c>
      <c r="F481" s="12">
        <f ca="1">DATEDIF(E481,TODAY(),"Y")</f>
        <v>4</v>
      </c>
      <c r="G481" s="13" t="s">
        <v>615</v>
      </c>
      <c r="H481" s="68">
        <v>68069</v>
      </c>
      <c r="I481" s="10">
        <v>3</v>
      </c>
      <c r="J481" s="66">
        <f>H481*$L$1+H481</f>
        <v>69995.352700000003</v>
      </c>
      <c r="K481" s="15"/>
    </row>
    <row r="482" spans="1:11" x14ac:dyDescent="0.3">
      <c r="A482" s="7" t="s">
        <v>1106</v>
      </c>
      <c r="B482" s="10" t="s">
        <v>603</v>
      </c>
      <c r="C482" s="7" t="s">
        <v>647</v>
      </c>
      <c r="D482" s="7" t="s">
        <v>593</v>
      </c>
      <c r="E482" s="24">
        <v>43193</v>
      </c>
      <c r="F482" s="12">
        <f ca="1">DATEDIF(E482,TODAY(),"Y")</f>
        <v>5</v>
      </c>
      <c r="G482" s="13" t="s">
        <v>601</v>
      </c>
      <c r="H482" s="68">
        <v>88724</v>
      </c>
      <c r="I482" s="10">
        <v>2</v>
      </c>
      <c r="J482" s="66">
        <f>H482*$L$1+H482</f>
        <v>91234.889200000005</v>
      </c>
      <c r="K482" s="15"/>
    </row>
    <row r="483" spans="1:11" x14ac:dyDescent="0.3">
      <c r="A483" s="7" t="s">
        <v>1107</v>
      </c>
      <c r="B483" s="10" t="s">
        <v>641</v>
      </c>
      <c r="C483" s="7" t="s">
        <v>625</v>
      </c>
      <c r="D483" s="7" t="s">
        <v>593</v>
      </c>
      <c r="E483" s="24">
        <v>40981</v>
      </c>
      <c r="F483" s="12">
        <f ca="1">DATEDIF(E483,TODAY(),"Y")</f>
        <v>11</v>
      </c>
      <c r="G483" s="13" t="s">
        <v>594</v>
      </c>
      <c r="H483" s="68">
        <v>40937</v>
      </c>
      <c r="I483" s="10">
        <v>4</v>
      </c>
      <c r="J483" s="66">
        <f>H483*$L$1+H483</f>
        <v>42095.517099999997</v>
      </c>
      <c r="K483" s="15"/>
    </row>
    <row r="484" spans="1:11" x14ac:dyDescent="0.3">
      <c r="A484" s="7" t="s">
        <v>1108</v>
      </c>
      <c r="B484" s="10" t="s">
        <v>596</v>
      </c>
      <c r="C484" s="7" t="s">
        <v>598</v>
      </c>
      <c r="D484" s="7" t="s">
        <v>593</v>
      </c>
      <c r="E484" s="24">
        <v>39794</v>
      </c>
      <c r="F484" s="12">
        <f ca="1">DATEDIF(E484,TODAY(),"Y")</f>
        <v>14</v>
      </c>
      <c r="G484" s="13" t="s">
        <v>594</v>
      </c>
      <c r="H484" s="68">
        <v>20269</v>
      </c>
      <c r="I484" s="10">
        <v>1</v>
      </c>
      <c r="J484" s="66">
        <f>H484*$L$1+H484</f>
        <v>20842.612700000001</v>
      </c>
      <c r="K484" s="15"/>
    </row>
    <row r="485" spans="1:11" x14ac:dyDescent="0.3">
      <c r="A485" s="7" t="s">
        <v>1109</v>
      </c>
      <c r="B485" s="10" t="s">
        <v>596</v>
      </c>
      <c r="C485" s="7" t="s">
        <v>663</v>
      </c>
      <c r="D485" s="7" t="s">
        <v>622</v>
      </c>
      <c r="E485" s="24">
        <v>44754</v>
      </c>
      <c r="F485" s="12">
        <f ca="1">DATEDIF(E485,TODAY(),"Y")</f>
        <v>1</v>
      </c>
      <c r="G485" s="13"/>
      <c r="H485" s="68">
        <v>34585</v>
      </c>
      <c r="I485" s="10">
        <v>3</v>
      </c>
      <c r="J485" s="66">
        <f>H485*$L$1+H485</f>
        <v>35563.755499999999</v>
      </c>
      <c r="K485" s="15"/>
    </row>
    <row r="486" spans="1:11" x14ac:dyDescent="0.3">
      <c r="A486" s="7" t="s">
        <v>1110</v>
      </c>
      <c r="B486" s="10" t="s">
        <v>591</v>
      </c>
      <c r="C486" s="7" t="s">
        <v>665</v>
      </c>
      <c r="D486" s="7" t="s">
        <v>593</v>
      </c>
      <c r="E486" s="24">
        <v>43264</v>
      </c>
      <c r="F486" s="12">
        <f ca="1">DATEDIF(E486,TODAY(),"Y")</f>
        <v>5</v>
      </c>
      <c r="G486" s="13" t="s">
        <v>611</v>
      </c>
      <c r="H486" s="68">
        <v>33004</v>
      </c>
      <c r="I486" s="10">
        <v>1</v>
      </c>
      <c r="J486" s="66">
        <f>H486*$L$1+H486</f>
        <v>33938.013200000001</v>
      </c>
      <c r="K486" s="15"/>
    </row>
    <row r="487" spans="1:11" x14ac:dyDescent="0.3">
      <c r="A487" s="7" t="s">
        <v>1111</v>
      </c>
      <c r="B487" s="10" t="s">
        <v>603</v>
      </c>
      <c r="C487" s="7" t="s">
        <v>665</v>
      </c>
      <c r="D487" s="7" t="s">
        <v>614</v>
      </c>
      <c r="E487" s="24">
        <v>42489</v>
      </c>
      <c r="F487" s="12">
        <f ca="1">DATEDIF(E487,TODAY(),"Y")</f>
        <v>7</v>
      </c>
      <c r="G487" s="13"/>
      <c r="H487" s="68">
        <v>33370</v>
      </c>
      <c r="I487" s="10">
        <v>4</v>
      </c>
      <c r="J487" s="66">
        <f>H487*$L$1+H487</f>
        <v>34314.370999999999</v>
      </c>
      <c r="K487" s="15"/>
    </row>
    <row r="488" spans="1:11" x14ac:dyDescent="0.3">
      <c r="A488" s="7" t="s">
        <v>1112</v>
      </c>
      <c r="B488" s="10" t="s">
        <v>591</v>
      </c>
      <c r="C488" s="7" t="s">
        <v>610</v>
      </c>
      <c r="D488" s="7" t="s">
        <v>622</v>
      </c>
      <c r="E488" s="24">
        <v>39772</v>
      </c>
      <c r="F488" s="12">
        <f ca="1">DATEDIF(E488,TODAY(),"Y")</f>
        <v>15</v>
      </c>
      <c r="G488" s="13"/>
      <c r="H488" s="68">
        <v>25722</v>
      </c>
      <c r="I488" s="10">
        <v>5</v>
      </c>
      <c r="J488" s="66">
        <f>H488*$L$1+H488</f>
        <v>26449.9326</v>
      </c>
      <c r="K488" s="15"/>
    </row>
    <row r="489" spans="1:11" x14ac:dyDescent="0.3">
      <c r="A489" s="7" t="s">
        <v>1113</v>
      </c>
      <c r="B489" s="10" t="s">
        <v>641</v>
      </c>
      <c r="C489" s="7" t="s">
        <v>598</v>
      </c>
      <c r="D489" s="7" t="s">
        <v>593</v>
      </c>
      <c r="E489" s="24">
        <v>43269</v>
      </c>
      <c r="F489" s="12">
        <f ca="1">DATEDIF(E489,TODAY(),"Y")</f>
        <v>5</v>
      </c>
      <c r="G489" s="13" t="s">
        <v>611</v>
      </c>
      <c r="H489" s="68">
        <v>47029</v>
      </c>
      <c r="I489" s="10">
        <v>5</v>
      </c>
      <c r="J489" s="66">
        <f>H489*$L$1+H489</f>
        <v>48359.920700000002</v>
      </c>
      <c r="K489" s="15"/>
    </row>
    <row r="490" spans="1:11" x14ac:dyDescent="0.3">
      <c r="A490" s="7" t="s">
        <v>1114</v>
      </c>
      <c r="B490" s="10" t="s">
        <v>591</v>
      </c>
      <c r="C490" s="7" t="s">
        <v>627</v>
      </c>
      <c r="D490" s="7" t="s">
        <v>606</v>
      </c>
      <c r="E490" s="24">
        <v>40196</v>
      </c>
      <c r="F490" s="12">
        <f ca="1">DATEDIF(E490,TODAY(),"Y")</f>
        <v>13</v>
      </c>
      <c r="G490" s="13"/>
      <c r="H490" s="68">
        <v>95720</v>
      </c>
      <c r="I490" s="10">
        <v>4</v>
      </c>
      <c r="J490" s="66">
        <f>H490*$L$1+H490</f>
        <v>98428.876000000004</v>
      </c>
      <c r="K490" s="15"/>
    </row>
    <row r="491" spans="1:11" x14ac:dyDescent="0.3">
      <c r="A491" s="7" t="s">
        <v>1115</v>
      </c>
      <c r="B491" s="10" t="s">
        <v>603</v>
      </c>
      <c r="C491" s="7" t="s">
        <v>665</v>
      </c>
      <c r="D491" s="7" t="s">
        <v>593</v>
      </c>
      <c r="E491" s="24">
        <v>41898</v>
      </c>
      <c r="F491" s="12">
        <f ca="1">DATEDIF(E491,TODAY(),"Y")</f>
        <v>9</v>
      </c>
      <c r="G491" s="13" t="s">
        <v>601</v>
      </c>
      <c r="H491" s="68">
        <v>50513</v>
      </c>
      <c r="I491" s="10">
        <v>4</v>
      </c>
      <c r="J491" s="66">
        <f>H491*$L$1+H491</f>
        <v>51942.517899999999</v>
      </c>
      <c r="K491" s="15"/>
    </row>
    <row r="492" spans="1:11" x14ac:dyDescent="0.3">
      <c r="A492" s="7" t="s">
        <v>1116</v>
      </c>
      <c r="B492" s="10" t="s">
        <v>596</v>
      </c>
      <c r="C492" s="7" t="s">
        <v>728</v>
      </c>
      <c r="D492" s="7" t="s">
        <v>593</v>
      </c>
      <c r="E492" s="24">
        <v>44082</v>
      </c>
      <c r="F492" s="12">
        <f ca="1">DATEDIF(E492,TODAY(),"Y")</f>
        <v>3</v>
      </c>
      <c r="G492" s="13" t="s">
        <v>601</v>
      </c>
      <c r="H492" s="68">
        <v>61486</v>
      </c>
      <c r="I492" s="10">
        <v>2</v>
      </c>
      <c r="J492" s="66">
        <f>H492*$L$1+H492</f>
        <v>63226.053800000002</v>
      </c>
      <c r="K492" s="15"/>
    </row>
    <row r="493" spans="1:11" x14ac:dyDescent="0.3">
      <c r="A493" s="7" t="s">
        <v>1117</v>
      </c>
      <c r="B493" s="10" t="s">
        <v>591</v>
      </c>
      <c r="C493" s="7" t="s">
        <v>598</v>
      </c>
      <c r="D493" s="7" t="s">
        <v>593</v>
      </c>
      <c r="E493" s="24">
        <v>42693</v>
      </c>
      <c r="F493" s="12">
        <f ca="1">DATEDIF(E493,TODAY(),"Y")</f>
        <v>7</v>
      </c>
      <c r="G493" s="13" t="s">
        <v>599</v>
      </c>
      <c r="H493" s="68">
        <v>80811</v>
      </c>
      <c r="I493" s="10">
        <v>2</v>
      </c>
      <c r="J493" s="66">
        <f>H493*$L$1+H493</f>
        <v>83097.951300000001</v>
      </c>
      <c r="K493" s="15"/>
    </row>
    <row r="494" spans="1:11" x14ac:dyDescent="0.3">
      <c r="A494" s="7" t="s">
        <v>1118</v>
      </c>
      <c r="B494" s="10" t="s">
        <v>591</v>
      </c>
      <c r="C494" s="7" t="s">
        <v>592</v>
      </c>
      <c r="D494" s="7" t="s">
        <v>606</v>
      </c>
      <c r="E494" s="24">
        <v>43662</v>
      </c>
      <c r="F494" s="12">
        <f ca="1">DATEDIF(E494,TODAY(),"Y")</f>
        <v>4</v>
      </c>
      <c r="G494" s="13"/>
      <c r="H494" s="68">
        <v>55182</v>
      </c>
      <c r="I494" s="10">
        <v>5</v>
      </c>
      <c r="J494" s="66">
        <f>H494*$L$1+H494</f>
        <v>56743.650600000001</v>
      </c>
      <c r="K494" s="15"/>
    </row>
    <row r="495" spans="1:11" x14ac:dyDescent="0.3">
      <c r="A495" s="7" t="s">
        <v>1119</v>
      </c>
      <c r="B495" s="10" t="s">
        <v>617</v>
      </c>
      <c r="C495" s="7" t="s">
        <v>696</v>
      </c>
      <c r="D495" s="7" t="s">
        <v>614</v>
      </c>
      <c r="E495" s="24">
        <v>44069</v>
      </c>
      <c r="F495" s="12">
        <f ca="1">DATEDIF(E495,TODAY(),"Y")</f>
        <v>3</v>
      </c>
      <c r="G495" s="13" t="s">
        <v>599</v>
      </c>
      <c r="H495" s="68">
        <v>28322</v>
      </c>
      <c r="I495" s="10">
        <v>4</v>
      </c>
      <c r="J495" s="66">
        <f>H495*$L$1+H495</f>
        <v>29123.512600000002</v>
      </c>
      <c r="K495" s="15"/>
    </row>
    <row r="496" spans="1:11" x14ac:dyDescent="0.3">
      <c r="A496" s="7" t="s">
        <v>1120</v>
      </c>
      <c r="B496" s="10" t="s">
        <v>596</v>
      </c>
      <c r="C496" s="7" t="s">
        <v>598</v>
      </c>
      <c r="D496" s="7" t="s">
        <v>593</v>
      </c>
      <c r="E496" s="24">
        <v>44760</v>
      </c>
      <c r="F496" s="12">
        <f ca="1">DATEDIF(E496,TODAY(),"Y")</f>
        <v>1</v>
      </c>
      <c r="G496" s="13" t="s">
        <v>599</v>
      </c>
      <c r="H496" s="68">
        <v>100242</v>
      </c>
      <c r="I496" s="10">
        <v>2</v>
      </c>
      <c r="J496" s="66">
        <f>H496*$L$1+H496</f>
        <v>103078.8486</v>
      </c>
      <c r="K496" s="15"/>
    </row>
    <row r="497" spans="1:11" x14ac:dyDescent="0.3">
      <c r="A497" s="7" t="s">
        <v>1121</v>
      </c>
      <c r="B497" s="10" t="s">
        <v>591</v>
      </c>
      <c r="C497" s="7" t="s">
        <v>692</v>
      </c>
      <c r="D497" s="7" t="s">
        <v>606</v>
      </c>
      <c r="E497" s="24">
        <v>43096</v>
      </c>
      <c r="F497" s="12">
        <f ca="1">DATEDIF(E497,TODAY(),"Y")</f>
        <v>5</v>
      </c>
      <c r="G497" s="13"/>
      <c r="H497" s="68">
        <v>81569</v>
      </c>
      <c r="I497" s="10">
        <v>2</v>
      </c>
      <c r="J497" s="66">
        <f>H497*$L$1+H497</f>
        <v>83877.402700000006</v>
      </c>
      <c r="K497" s="15"/>
    </row>
    <row r="498" spans="1:11" x14ac:dyDescent="0.3">
      <c r="A498" s="7" t="s">
        <v>1122</v>
      </c>
      <c r="B498" s="10" t="s">
        <v>591</v>
      </c>
      <c r="C498" s="7" t="s">
        <v>613</v>
      </c>
      <c r="D498" s="7" t="s">
        <v>593</v>
      </c>
      <c r="E498" s="24">
        <v>44162</v>
      </c>
      <c r="F498" s="12">
        <f ca="1">DATEDIF(E498,TODAY(),"Y")</f>
        <v>3</v>
      </c>
      <c r="G498" s="13" t="s">
        <v>594</v>
      </c>
      <c r="H498" s="68">
        <v>116974</v>
      </c>
      <c r="I498" s="10">
        <v>4</v>
      </c>
      <c r="J498" s="66">
        <f>H498*$L$1+H498</f>
        <v>120284.3642</v>
      </c>
      <c r="K498" s="15"/>
    </row>
    <row r="499" spans="1:11" x14ac:dyDescent="0.3">
      <c r="A499" s="7" t="s">
        <v>1123</v>
      </c>
      <c r="B499" s="10" t="s">
        <v>603</v>
      </c>
      <c r="C499" s="7" t="s">
        <v>608</v>
      </c>
      <c r="D499" s="7" t="s">
        <v>606</v>
      </c>
      <c r="E499" s="24">
        <v>42330</v>
      </c>
      <c r="F499" s="12">
        <f ca="1">DATEDIF(E499,TODAY(),"Y")</f>
        <v>8</v>
      </c>
      <c r="G499" s="13"/>
      <c r="H499" s="68">
        <v>50088</v>
      </c>
      <c r="I499" s="10">
        <v>4</v>
      </c>
      <c r="J499" s="66">
        <f>H499*$L$1+H499</f>
        <v>51505.490400000002</v>
      </c>
      <c r="K499" s="15"/>
    </row>
    <row r="500" spans="1:11" x14ac:dyDescent="0.3">
      <c r="A500" s="7" t="s">
        <v>1124</v>
      </c>
      <c r="B500" s="10" t="s">
        <v>617</v>
      </c>
      <c r="C500" s="7" t="s">
        <v>613</v>
      </c>
      <c r="D500" s="7" t="s">
        <v>614</v>
      </c>
      <c r="E500" s="24">
        <v>44354</v>
      </c>
      <c r="F500" s="12">
        <f ca="1">DATEDIF(E500,TODAY(),"Y")</f>
        <v>2</v>
      </c>
      <c r="G500" s="13" t="s">
        <v>615</v>
      </c>
      <c r="H500" s="68">
        <v>15375</v>
      </c>
      <c r="I500" s="10">
        <v>3</v>
      </c>
      <c r="J500" s="66">
        <f>H500*$L$1+H500</f>
        <v>15810.112499999999</v>
      </c>
      <c r="K500" s="15"/>
    </row>
    <row r="501" spans="1:11" x14ac:dyDescent="0.3">
      <c r="A501" s="7" t="s">
        <v>1125</v>
      </c>
      <c r="B501" s="10" t="s">
        <v>641</v>
      </c>
      <c r="C501" s="7" t="s">
        <v>625</v>
      </c>
      <c r="D501" s="7" t="s">
        <v>606</v>
      </c>
      <c r="E501" s="24">
        <v>42695</v>
      </c>
      <c r="F501" s="12">
        <f ca="1">DATEDIF(E501,TODAY(),"Y")</f>
        <v>7</v>
      </c>
      <c r="G501" s="13"/>
      <c r="H501" s="68">
        <v>63488</v>
      </c>
      <c r="I501" s="10">
        <v>1</v>
      </c>
      <c r="J501" s="66">
        <f>H501*$L$1+H501</f>
        <v>65284.710399999996</v>
      </c>
      <c r="K501" s="15"/>
    </row>
    <row r="502" spans="1:11" x14ac:dyDescent="0.3">
      <c r="A502" s="7" t="s">
        <v>1126</v>
      </c>
      <c r="B502" s="10" t="s">
        <v>603</v>
      </c>
      <c r="C502" s="7" t="s">
        <v>625</v>
      </c>
      <c r="D502" s="7" t="s">
        <v>614</v>
      </c>
      <c r="E502" s="24">
        <v>42965</v>
      </c>
      <c r="F502" s="12">
        <f ca="1">DATEDIF(E502,TODAY(),"Y")</f>
        <v>6</v>
      </c>
      <c r="G502" s="13" t="s">
        <v>594</v>
      </c>
      <c r="H502" s="68">
        <v>29200</v>
      </c>
      <c r="I502" s="10">
        <v>4</v>
      </c>
      <c r="J502" s="66">
        <f>H502*$L$1+H502</f>
        <v>30026.36</v>
      </c>
      <c r="K502" s="15"/>
    </row>
    <row r="503" spans="1:11" x14ac:dyDescent="0.3">
      <c r="A503" s="7" t="s">
        <v>1127</v>
      </c>
      <c r="B503" s="10" t="s">
        <v>596</v>
      </c>
      <c r="C503" s="7" t="s">
        <v>608</v>
      </c>
      <c r="D503" s="7" t="s">
        <v>593</v>
      </c>
      <c r="E503" s="24">
        <v>39794</v>
      </c>
      <c r="F503" s="12">
        <f ca="1">DATEDIF(E503,TODAY(),"Y")</f>
        <v>14</v>
      </c>
      <c r="G503" s="13" t="s">
        <v>601</v>
      </c>
      <c r="H503" s="68">
        <v>29892</v>
      </c>
      <c r="I503" s="10">
        <v>4</v>
      </c>
      <c r="J503" s="66">
        <f>H503*$L$1+H503</f>
        <v>30737.943599999999</v>
      </c>
      <c r="K503" s="15"/>
    </row>
    <row r="504" spans="1:11" x14ac:dyDescent="0.3">
      <c r="A504" s="7" t="s">
        <v>1128</v>
      </c>
      <c r="B504" s="10" t="s">
        <v>596</v>
      </c>
      <c r="C504" s="7" t="s">
        <v>627</v>
      </c>
      <c r="D504" s="7" t="s">
        <v>614</v>
      </c>
      <c r="E504" s="24">
        <v>39574</v>
      </c>
      <c r="F504" s="12">
        <f ca="1">DATEDIF(E504,TODAY(),"Y")</f>
        <v>15</v>
      </c>
      <c r="G504" s="13"/>
      <c r="H504" s="68">
        <v>29859</v>
      </c>
      <c r="I504" s="10">
        <v>3</v>
      </c>
      <c r="J504" s="66">
        <f>H504*$L$1+H504</f>
        <v>30704.009699999999</v>
      </c>
      <c r="K504" s="15"/>
    </row>
    <row r="505" spans="1:11" x14ac:dyDescent="0.3">
      <c r="A505" s="7" t="s">
        <v>1129</v>
      </c>
      <c r="B505" s="10" t="s">
        <v>591</v>
      </c>
      <c r="C505" s="7" t="s">
        <v>592</v>
      </c>
      <c r="D505" s="7" t="s">
        <v>593</v>
      </c>
      <c r="E505" s="24">
        <v>39536</v>
      </c>
      <c r="F505" s="12">
        <f ca="1">DATEDIF(E505,TODAY(),"Y")</f>
        <v>15</v>
      </c>
      <c r="G505" s="13" t="s">
        <v>611</v>
      </c>
      <c r="H505" s="68">
        <v>85745</v>
      </c>
      <c r="I505" s="10">
        <v>3</v>
      </c>
      <c r="J505" s="66">
        <f>H505*$L$1+H505</f>
        <v>88171.583499999993</v>
      </c>
      <c r="K505" s="15"/>
    </row>
    <row r="506" spans="1:11" x14ac:dyDescent="0.3">
      <c r="A506" s="7" t="s">
        <v>1130</v>
      </c>
      <c r="B506" s="10" t="s">
        <v>596</v>
      </c>
      <c r="C506" s="7" t="s">
        <v>613</v>
      </c>
      <c r="D506" s="7" t="s">
        <v>606</v>
      </c>
      <c r="E506" s="24">
        <v>42557</v>
      </c>
      <c r="F506" s="12">
        <f ca="1">DATEDIF(E506,TODAY(),"Y")</f>
        <v>7</v>
      </c>
      <c r="G506" s="13"/>
      <c r="H506" s="68">
        <v>32372</v>
      </c>
      <c r="I506" s="10">
        <v>4</v>
      </c>
      <c r="J506" s="66">
        <f>H506*$L$1+H506</f>
        <v>33288.1276</v>
      </c>
      <c r="K506" s="15"/>
    </row>
    <row r="507" spans="1:11" x14ac:dyDescent="0.3">
      <c r="A507" s="7" t="s">
        <v>1131</v>
      </c>
      <c r="B507" s="10" t="s">
        <v>596</v>
      </c>
      <c r="C507" s="7" t="s">
        <v>756</v>
      </c>
      <c r="D507" s="7" t="s">
        <v>606</v>
      </c>
      <c r="E507" s="24">
        <v>39398</v>
      </c>
      <c r="F507" s="12">
        <f ca="1">DATEDIF(E507,TODAY(),"Y")</f>
        <v>16</v>
      </c>
      <c r="G507" s="13"/>
      <c r="H507" s="68">
        <v>30417</v>
      </c>
      <c r="I507" s="10">
        <v>3</v>
      </c>
      <c r="J507" s="66">
        <f>H507*$L$1+H507</f>
        <v>31277.801100000001</v>
      </c>
      <c r="K507" s="15"/>
    </row>
    <row r="508" spans="1:11" x14ac:dyDescent="0.3">
      <c r="A508" s="7" t="s">
        <v>1132</v>
      </c>
      <c r="B508" s="10" t="s">
        <v>596</v>
      </c>
      <c r="C508" s="7" t="s">
        <v>598</v>
      </c>
      <c r="D508" s="7" t="s">
        <v>606</v>
      </c>
      <c r="E508" s="24">
        <v>42967</v>
      </c>
      <c r="F508" s="12">
        <f ca="1">DATEDIF(E508,TODAY(),"Y")</f>
        <v>6</v>
      </c>
      <c r="G508" s="13"/>
      <c r="H508" s="68">
        <v>95082</v>
      </c>
      <c r="I508" s="10">
        <v>5</v>
      </c>
      <c r="J508" s="66">
        <f>H508*$L$1+H508</f>
        <v>97772.820600000006</v>
      </c>
      <c r="K508" s="15"/>
    </row>
    <row r="509" spans="1:11" x14ac:dyDescent="0.3">
      <c r="A509" s="7" t="s">
        <v>1133</v>
      </c>
      <c r="B509" s="10" t="s">
        <v>603</v>
      </c>
      <c r="C509" s="7" t="s">
        <v>787</v>
      </c>
      <c r="D509" s="7" t="s">
        <v>593</v>
      </c>
      <c r="E509" s="24">
        <v>44151</v>
      </c>
      <c r="F509" s="12">
        <f ca="1">DATEDIF(E509,TODAY(),"Y")</f>
        <v>3</v>
      </c>
      <c r="G509" s="13" t="s">
        <v>601</v>
      </c>
      <c r="H509" s="68">
        <v>37804</v>
      </c>
      <c r="I509" s="10">
        <v>4</v>
      </c>
      <c r="J509" s="66">
        <f>H509*$L$1+H509</f>
        <v>38873.853199999998</v>
      </c>
      <c r="K509" s="15"/>
    </row>
    <row r="510" spans="1:11" x14ac:dyDescent="0.3">
      <c r="A510" s="7" t="s">
        <v>1134</v>
      </c>
      <c r="B510" s="10" t="s">
        <v>641</v>
      </c>
      <c r="C510" s="7" t="s">
        <v>625</v>
      </c>
      <c r="D510" s="7" t="s">
        <v>593</v>
      </c>
      <c r="E510" s="24">
        <v>39378</v>
      </c>
      <c r="F510" s="12">
        <f ca="1">DATEDIF(E510,TODAY(),"Y")</f>
        <v>16</v>
      </c>
      <c r="G510" s="13" t="s">
        <v>594</v>
      </c>
      <c r="H510" s="68">
        <v>104498</v>
      </c>
      <c r="I510" s="10">
        <v>1</v>
      </c>
      <c r="J510" s="66">
        <f>H510*$L$1+H510</f>
        <v>107455.2934</v>
      </c>
      <c r="K510" s="15"/>
    </row>
    <row r="511" spans="1:11" x14ac:dyDescent="0.3">
      <c r="A511" s="7" t="s">
        <v>1135</v>
      </c>
      <c r="B511" s="10" t="s">
        <v>591</v>
      </c>
      <c r="C511" s="7" t="s">
        <v>610</v>
      </c>
      <c r="D511" s="7" t="s">
        <v>622</v>
      </c>
      <c r="E511" s="24">
        <v>44215</v>
      </c>
      <c r="F511" s="12">
        <f ca="1">DATEDIF(E511,TODAY(),"Y")</f>
        <v>2</v>
      </c>
      <c r="G511" s="13"/>
      <c r="H511" s="68">
        <v>23637</v>
      </c>
      <c r="I511" s="10">
        <v>4</v>
      </c>
      <c r="J511" s="66">
        <f>H511*$L$1+H511</f>
        <v>24305.927100000001</v>
      </c>
      <c r="K511" s="15"/>
    </row>
    <row r="512" spans="1:11" x14ac:dyDescent="0.3">
      <c r="A512" s="7" t="s">
        <v>1136</v>
      </c>
      <c r="B512" s="10" t="s">
        <v>641</v>
      </c>
      <c r="C512" s="7" t="s">
        <v>608</v>
      </c>
      <c r="D512" s="7" t="s">
        <v>606</v>
      </c>
      <c r="E512" s="24">
        <v>43441</v>
      </c>
      <c r="F512" s="12">
        <f ca="1">DATEDIF(E512,TODAY(),"Y")</f>
        <v>4</v>
      </c>
      <c r="G512" s="13"/>
      <c r="H512" s="68">
        <v>85546</v>
      </c>
      <c r="I512" s="10">
        <v>5</v>
      </c>
      <c r="J512" s="66">
        <f>H512*$L$1+H512</f>
        <v>87966.951799999995</v>
      </c>
      <c r="K512" s="15"/>
    </row>
    <row r="513" spans="1:11" x14ac:dyDescent="0.3">
      <c r="A513" s="7" t="s">
        <v>1137</v>
      </c>
      <c r="B513" s="10" t="s">
        <v>617</v>
      </c>
      <c r="C513" s="7" t="s">
        <v>625</v>
      </c>
      <c r="D513" s="7" t="s">
        <v>614</v>
      </c>
      <c r="E513" s="24">
        <v>42903</v>
      </c>
      <c r="F513" s="12">
        <f ca="1">DATEDIF(E513,TODAY(),"Y")</f>
        <v>6</v>
      </c>
      <c r="G513" s="13" t="s">
        <v>594</v>
      </c>
      <c r="H513" s="68">
        <v>30078</v>
      </c>
      <c r="I513" s="10">
        <v>3</v>
      </c>
      <c r="J513" s="66">
        <f>H513*$L$1+H513</f>
        <v>30929.207399999999</v>
      </c>
      <c r="K513" s="15"/>
    </row>
    <row r="514" spans="1:11" x14ac:dyDescent="0.3">
      <c r="A514" s="7" t="s">
        <v>1138</v>
      </c>
      <c r="B514" s="10" t="s">
        <v>596</v>
      </c>
      <c r="C514" s="7" t="s">
        <v>608</v>
      </c>
      <c r="D514" s="7" t="s">
        <v>593</v>
      </c>
      <c r="E514" s="24">
        <v>40108</v>
      </c>
      <c r="F514" s="12">
        <f ca="1">DATEDIF(E514,TODAY(),"Y")</f>
        <v>14</v>
      </c>
      <c r="G514" s="13" t="s">
        <v>611</v>
      </c>
      <c r="H514" s="68">
        <v>27917</v>
      </c>
      <c r="I514" s="10">
        <v>4</v>
      </c>
      <c r="J514" s="66">
        <f>H514*$L$1+H514</f>
        <v>28707.051100000001</v>
      </c>
      <c r="K514" s="15"/>
    </row>
    <row r="515" spans="1:11" x14ac:dyDescent="0.3">
      <c r="A515" s="7" t="s">
        <v>1139</v>
      </c>
      <c r="B515" s="10" t="s">
        <v>591</v>
      </c>
      <c r="C515" s="7" t="s">
        <v>653</v>
      </c>
      <c r="D515" s="7" t="s">
        <v>614</v>
      </c>
      <c r="E515" s="24">
        <v>43122</v>
      </c>
      <c r="F515" s="12">
        <f ca="1">DATEDIF(E515,TODAY(),"Y")</f>
        <v>5</v>
      </c>
      <c r="G515" s="13"/>
      <c r="H515" s="68">
        <v>34467</v>
      </c>
      <c r="I515" s="10">
        <v>2</v>
      </c>
      <c r="J515" s="66">
        <f>H515*$L$1+H515</f>
        <v>35442.416100000002</v>
      </c>
      <c r="K515" s="15"/>
    </row>
    <row r="516" spans="1:11" x14ac:dyDescent="0.3">
      <c r="A516" s="7" t="s">
        <v>1140</v>
      </c>
      <c r="B516" s="10" t="s">
        <v>596</v>
      </c>
      <c r="C516" s="7" t="s">
        <v>608</v>
      </c>
      <c r="D516" s="7" t="s">
        <v>593</v>
      </c>
      <c r="E516" s="24">
        <v>43361</v>
      </c>
      <c r="F516" s="12">
        <f ca="1">DATEDIF(E516,TODAY(),"Y")</f>
        <v>5</v>
      </c>
      <c r="G516" s="13" t="s">
        <v>594</v>
      </c>
      <c r="H516" s="68">
        <v>92448</v>
      </c>
      <c r="I516" s="10">
        <v>5</v>
      </c>
      <c r="J516" s="66">
        <f>H516*$L$1+H516</f>
        <v>95064.278399999996</v>
      </c>
      <c r="K516" s="15"/>
    </row>
    <row r="517" spans="1:11" x14ac:dyDescent="0.3">
      <c r="A517" s="7" t="s">
        <v>1141</v>
      </c>
      <c r="B517" s="10" t="s">
        <v>596</v>
      </c>
      <c r="C517" s="7" t="s">
        <v>608</v>
      </c>
      <c r="D517" s="7" t="s">
        <v>606</v>
      </c>
      <c r="E517" s="24">
        <v>44530</v>
      </c>
      <c r="F517" s="12">
        <f ca="1">DATEDIF(E517,TODAY(),"Y")</f>
        <v>2</v>
      </c>
      <c r="G517" s="13"/>
      <c r="H517" s="68">
        <v>80305</v>
      </c>
      <c r="I517" s="10">
        <v>4</v>
      </c>
      <c r="J517" s="66">
        <f>H517*$L$1+H517</f>
        <v>82577.631500000003</v>
      </c>
      <c r="K517" s="15"/>
    </row>
    <row r="518" spans="1:11" x14ac:dyDescent="0.3">
      <c r="A518" s="7" t="s">
        <v>1142</v>
      </c>
      <c r="B518" s="10" t="s">
        <v>596</v>
      </c>
      <c r="C518" s="7" t="s">
        <v>636</v>
      </c>
      <c r="D518" s="7" t="s">
        <v>606</v>
      </c>
      <c r="E518" s="24">
        <v>42491</v>
      </c>
      <c r="F518" s="12">
        <f ca="1">DATEDIF(E518,TODAY(),"Y")</f>
        <v>7</v>
      </c>
      <c r="G518" s="13"/>
      <c r="H518" s="68">
        <v>55035</v>
      </c>
      <c r="I518" s="10">
        <v>2</v>
      </c>
      <c r="J518" s="66">
        <f>H518*$L$1+H518</f>
        <v>56592.4905</v>
      </c>
      <c r="K518" s="15"/>
    </row>
    <row r="519" spans="1:11" x14ac:dyDescent="0.3">
      <c r="A519" s="7" t="s">
        <v>1143</v>
      </c>
      <c r="B519" s="10" t="s">
        <v>603</v>
      </c>
      <c r="C519" s="7" t="s">
        <v>649</v>
      </c>
      <c r="D519" s="7" t="s">
        <v>593</v>
      </c>
      <c r="E519" s="24">
        <v>44701</v>
      </c>
      <c r="F519" s="12">
        <f ca="1">DATEDIF(E519,TODAY(),"Y")</f>
        <v>1</v>
      </c>
      <c r="G519" s="13" t="s">
        <v>1394</v>
      </c>
      <c r="H519" s="68">
        <v>65875</v>
      </c>
      <c r="I519" s="10">
        <v>2</v>
      </c>
      <c r="J519" s="66">
        <f>H519*$L$1+H519</f>
        <v>67739.262499999997</v>
      </c>
      <c r="K519" s="15"/>
    </row>
    <row r="520" spans="1:11" x14ac:dyDescent="0.3">
      <c r="A520" s="7" t="s">
        <v>1144</v>
      </c>
      <c r="B520" s="10" t="s">
        <v>603</v>
      </c>
      <c r="C520" s="7" t="s">
        <v>592</v>
      </c>
      <c r="D520" s="7" t="s">
        <v>593</v>
      </c>
      <c r="E520" s="24">
        <v>42615</v>
      </c>
      <c r="F520" s="12">
        <f ca="1">DATEDIF(E520,TODAY(),"Y")</f>
        <v>7</v>
      </c>
      <c r="G520" s="13" t="s">
        <v>599</v>
      </c>
      <c r="H520" s="68">
        <v>94962</v>
      </c>
      <c r="I520" s="10">
        <v>4</v>
      </c>
      <c r="J520" s="66">
        <f>H520*$L$1+H520</f>
        <v>97649.424599999998</v>
      </c>
      <c r="K520" s="15"/>
    </row>
    <row r="521" spans="1:11" x14ac:dyDescent="0.3">
      <c r="A521" s="7" t="s">
        <v>1145</v>
      </c>
      <c r="B521" s="10" t="s">
        <v>591</v>
      </c>
      <c r="C521" s="7" t="s">
        <v>608</v>
      </c>
      <c r="D521" s="7" t="s">
        <v>614</v>
      </c>
      <c r="E521" s="24">
        <v>44102</v>
      </c>
      <c r="F521" s="12">
        <f ca="1">DATEDIF(E521,TODAY(),"Y")</f>
        <v>3</v>
      </c>
      <c r="G521" s="13" t="s">
        <v>615</v>
      </c>
      <c r="H521" s="68">
        <v>32053</v>
      </c>
      <c r="I521" s="10">
        <v>4</v>
      </c>
      <c r="J521" s="66">
        <f>H521*$L$1+H521</f>
        <v>32960.099900000001</v>
      </c>
      <c r="K521" s="15"/>
    </row>
    <row r="522" spans="1:11" x14ac:dyDescent="0.3">
      <c r="A522" s="7" t="s">
        <v>1146</v>
      </c>
      <c r="B522" s="10" t="s">
        <v>619</v>
      </c>
      <c r="C522" s="7" t="s">
        <v>608</v>
      </c>
      <c r="D522" s="7" t="s">
        <v>606</v>
      </c>
      <c r="E522" s="24">
        <v>41513</v>
      </c>
      <c r="F522" s="12">
        <f ca="1">DATEDIF(E522,TODAY(),"Y")</f>
        <v>10</v>
      </c>
      <c r="G522" s="13"/>
      <c r="H522" s="68">
        <v>71647</v>
      </c>
      <c r="I522" s="10">
        <v>2</v>
      </c>
      <c r="J522" s="66">
        <f>H522*$L$1+H522</f>
        <v>73674.610100000005</v>
      </c>
      <c r="K522" s="15"/>
    </row>
    <row r="523" spans="1:11" x14ac:dyDescent="0.3">
      <c r="A523" s="7" t="s">
        <v>1147</v>
      </c>
      <c r="B523" s="10" t="s">
        <v>641</v>
      </c>
      <c r="C523" s="7" t="s">
        <v>608</v>
      </c>
      <c r="D523" s="7" t="s">
        <v>622</v>
      </c>
      <c r="E523" s="24">
        <v>42718</v>
      </c>
      <c r="F523" s="12">
        <f ca="1">DATEDIF(E523,TODAY(),"Y")</f>
        <v>6</v>
      </c>
      <c r="G523" s="13"/>
      <c r="H523" s="68">
        <v>35107</v>
      </c>
      <c r="I523" s="10">
        <v>2</v>
      </c>
      <c r="J523" s="66">
        <f>H523*$L$1+H523</f>
        <v>36100.528100000003</v>
      </c>
      <c r="K523" s="15"/>
    </row>
    <row r="524" spans="1:11" x14ac:dyDescent="0.3">
      <c r="A524" s="7" t="s">
        <v>1148</v>
      </c>
      <c r="B524" s="10" t="s">
        <v>617</v>
      </c>
      <c r="C524" s="7" t="s">
        <v>625</v>
      </c>
      <c r="D524" s="7" t="s">
        <v>593</v>
      </c>
      <c r="E524" s="24">
        <v>44172</v>
      </c>
      <c r="F524" s="12">
        <f ca="1">DATEDIF(E524,TODAY(),"Y")</f>
        <v>2</v>
      </c>
      <c r="G524" s="13" t="s">
        <v>615</v>
      </c>
      <c r="H524" s="68">
        <v>35637</v>
      </c>
      <c r="I524" s="10">
        <v>4</v>
      </c>
      <c r="J524" s="66">
        <f>H524*$L$1+H524</f>
        <v>36645.527099999999</v>
      </c>
      <c r="K524" s="15"/>
    </row>
    <row r="525" spans="1:11" x14ac:dyDescent="0.3">
      <c r="A525" s="7" t="s">
        <v>1149</v>
      </c>
      <c r="B525" s="10" t="s">
        <v>596</v>
      </c>
      <c r="C525" s="7" t="s">
        <v>608</v>
      </c>
      <c r="D525" s="7" t="s">
        <v>606</v>
      </c>
      <c r="E525" s="24">
        <v>44408</v>
      </c>
      <c r="F525" s="12">
        <f ca="1">DATEDIF(E525,TODAY(),"Y")</f>
        <v>2</v>
      </c>
      <c r="G525" s="13"/>
      <c r="H525" s="68">
        <v>105602</v>
      </c>
      <c r="I525" s="10">
        <v>4</v>
      </c>
      <c r="J525" s="66">
        <f>H525*$L$1+H525</f>
        <v>108590.53660000001</v>
      </c>
      <c r="K525" s="15"/>
    </row>
    <row r="526" spans="1:11" x14ac:dyDescent="0.3">
      <c r="A526" s="7" t="s">
        <v>1150</v>
      </c>
      <c r="B526" s="10" t="s">
        <v>603</v>
      </c>
      <c r="C526" s="7" t="s">
        <v>610</v>
      </c>
      <c r="D526" s="7" t="s">
        <v>593</v>
      </c>
      <c r="E526" s="24">
        <v>44714</v>
      </c>
      <c r="F526" s="12">
        <f ca="1">DATEDIF(E526,TODAY(),"Y")</f>
        <v>1</v>
      </c>
      <c r="G526" s="13" t="s">
        <v>594</v>
      </c>
      <c r="H526" s="68">
        <v>52083</v>
      </c>
      <c r="I526" s="10">
        <v>3</v>
      </c>
      <c r="J526" s="66">
        <f>H526*$L$1+H526</f>
        <v>53556.948900000003</v>
      </c>
      <c r="K526" s="15"/>
    </row>
    <row r="527" spans="1:11" x14ac:dyDescent="0.3">
      <c r="A527" s="7" t="s">
        <v>1151</v>
      </c>
      <c r="B527" s="10" t="s">
        <v>603</v>
      </c>
      <c r="C527" s="7" t="s">
        <v>665</v>
      </c>
      <c r="D527" s="7" t="s">
        <v>606</v>
      </c>
      <c r="E527" s="24">
        <v>43069</v>
      </c>
      <c r="F527" s="12">
        <f ca="1">DATEDIF(E527,TODAY(),"Y")</f>
        <v>6</v>
      </c>
      <c r="G527" s="13"/>
      <c r="H527" s="68">
        <v>48718</v>
      </c>
      <c r="I527" s="10">
        <v>4</v>
      </c>
      <c r="J527" s="66">
        <f>H527*$L$1+H527</f>
        <v>50096.719400000002</v>
      </c>
      <c r="K527" s="15"/>
    </row>
    <row r="528" spans="1:11" x14ac:dyDescent="0.3">
      <c r="A528" s="7" t="s">
        <v>1152</v>
      </c>
      <c r="B528" s="10" t="s">
        <v>596</v>
      </c>
      <c r="C528" s="7" t="s">
        <v>608</v>
      </c>
      <c r="D528" s="7" t="s">
        <v>593</v>
      </c>
      <c r="E528" s="24">
        <v>42315</v>
      </c>
      <c r="F528" s="12">
        <f ca="1">DATEDIF(E528,TODAY(),"Y")</f>
        <v>8</v>
      </c>
      <c r="G528" s="13" t="s">
        <v>1193</v>
      </c>
      <c r="H528" s="68">
        <v>33410</v>
      </c>
      <c r="I528" s="10">
        <v>2</v>
      </c>
      <c r="J528" s="66">
        <f>H528*$L$1+H528</f>
        <v>34355.502999999997</v>
      </c>
      <c r="K528" s="15"/>
    </row>
    <row r="529" spans="1:11" x14ac:dyDescent="0.3">
      <c r="A529" s="7" t="s">
        <v>1153</v>
      </c>
      <c r="B529" s="10" t="s">
        <v>641</v>
      </c>
      <c r="C529" s="7" t="s">
        <v>608</v>
      </c>
      <c r="D529" s="7" t="s">
        <v>593</v>
      </c>
      <c r="E529" s="24">
        <v>44488</v>
      </c>
      <c r="F529" s="12">
        <f ca="1">DATEDIF(E529,TODAY(),"Y")</f>
        <v>2</v>
      </c>
      <c r="G529" s="13" t="s">
        <v>615</v>
      </c>
      <c r="H529" s="68">
        <v>115870</v>
      </c>
      <c r="I529" s="10">
        <v>3</v>
      </c>
      <c r="J529" s="66">
        <f>H529*$L$1+H529</f>
        <v>119149.121</v>
      </c>
      <c r="K529" s="15"/>
    </row>
    <row r="530" spans="1:11" x14ac:dyDescent="0.3">
      <c r="A530" s="7" t="s">
        <v>1154</v>
      </c>
      <c r="B530" s="10" t="s">
        <v>596</v>
      </c>
      <c r="C530" s="7" t="s">
        <v>613</v>
      </c>
      <c r="D530" s="7" t="s">
        <v>593</v>
      </c>
      <c r="E530" s="24">
        <v>42664</v>
      </c>
      <c r="F530" s="12">
        <f ca="1">DATEDIF(E530,TODAY(),"Y")</f>
        <v>7</v>
      </c>
      <c r="G530" s="13" t="s">
        <v>1394</v>
      </c>
      <c r="H530" s="68">
        <v>93300</v>
      </c>
      <c r="I530" s="10">
        <v>2</v>
      </c>
      <c r="J530" s="66">
        <f>H530*$L$1+H530</f>
        <v>95940.39</v>
      </c>
      <c r="K530" s="15"/>
    </row>
    <row r="531" spans="1:11" x14ac:dyDescent="0.3">
      <c r="A531" s="7" t="s">
        <v>1155</v>
      </c>
      <c r="B531" s="10" t="s">
        <v>641</v>
      </c>
      <c r="C531" s="7" t="s">
        <v>663</v>
      </c>
      <c r="D531" s="7" t="s">
        <v>606</v>
      </c>
      <c r="E531" s="24">
        <v>42563</v>
      </c>
      <c r="F531" s="12">
        <f ca="1">DATEDIF(E531,TODAY(),"Y")</f>
        <v>7</v>
      </c>
      <c r="G531" s="13"/>
      <c r="H531" s="68">
        <v>48186</v>
      </c>
      <c r="I531" s="10">
        <v>2</v>
      </c>
      <c r="J531" s="66">
        <f>H531*$L$1+H531</f>
        <v>49549.663800000002</v>
      </c>
      <c r="K531" s="15"/>
    </row>
    <row r="532" spans="1:11" x14ac:dyDescent="0.3">
      <c r="A532" s="7" t="s">
        <v>1156</v>
      </c>
      <c r="B532" s="10" t="s">
        <v>641</v>
      </c>
      <c r="C532" s="7" t="s">
        <v>696</v>
      </c>
      <c r="D532" s="7" t="s">
        <v>593</v>
      </c>
      <c r="E532" s="24">
        <v>39720</v>
      </c>
      <c r="F532" s="12">
        <f ca="1">DATEDIF(E532,TODAY(),"Y")</f>
        <v>15</v>
      </c>
      <c r="G532" s="13" t="s">
        <v>601</v>
      </c>
      <c r="H532" s="68">
        <v>95880</v>
      </c>
      <c r="I532" s="10">
        <v>5</v>
      </c>
      <c r="J532" s="66">
        <f>H532*$L$1+H532</f>
        <v>98593.403999999995</v>
      </c>
      <c r="K532" s="15"/>
    </row>
    <row r="533" spans="1:11" x14ac:dyDescent="0.3">
      <c r="A533" s="7" t="s">
        <v>1157</v>
      </c>
      <c r="B533" s="10" t="s">
        <v>596</v>
      </c>
      <c r="C533" s="7" t="s">
        <v>608</v>
      </c>
      <c r="D533" s="7" t="s">
        <v>606</v>
      </c>
      <c r="E533" s="24">
        <v>43875</v>
      </c>
      <c r="F533" s="12">
        <f ca="1">DATEDIF(E533,TODAY(),"Y")</f>
        <v>3</v>
      </c>
      <c r="G533" s="13"/>
      <c r="H533" s="68">
        <v>32465</v>
      </c>
      <c r="I533" s="10">
        <v>3</v>
      </c>
      <c r="J533" s="66">
        <f>H533*$L$1+H533</f>
        <v>33383.7595</v>
      </c>
      <c r="K533" s="15"/>
    </row>
    <row r="534" spans="1:11" x14ac:dyDescent="0.3">
      <c r="A534" s="7" t="s">
        <v>1158</v>
      </c>
      <c r="B534" s="10" t="s">
        <v>641</v>
      </c>
      <c r="C534" s="7" t="s">
        <v>608</v>
      </c>
      <c r="D534" s="7" t="s">
        <v>606</v>
      </c>
      <c r="E534" s="24">
        <v>42493</v>
      </c>
      <c r="F534" s="12">
        <f ca="1">DATEDIF(E534,TODAY(),"Y")</f>
        <v>7</v>
      </c>
      <c r="G534" s="13"/>
      <c r="H534" s="68">
        <v>36655</v>
      </c>
      <c r="I534" s="10">
        <v>2</v>
      </c>
      <c r="J534" s="66">
        <f>H534*$L$1+H534</f>
        <v>37692.336499999998</v>
      </c>
      <c r="K534" s="15"/>
    </row>
    <row r="535" spans="1:11" x14ac:dyDescent="0.3">
      <c r="A535" s="7" t="s">
        <v>1159</v>
      </c>
      <c r="B535" s="10" t="s">
        <v>617</v>
      </c>
      <c r="C535" s="7" t="s">
        <v>665</v>
      </c>
      <c r="D535" s="7" t="s">
        <v>606</v>
      </c>
      <c r="E535" s="24">
        <v>43032</v>
      </c>
      <c r="F535" s="12">
        <f ca="1">DATEDIF(E535,TODAY(),"Y")</f>
        <v>6</v>
      </c>
      <c r="G535" s="13"/>
      <c r="H535" s="68">
        <v>79029</v>
      </c>
      <c r="I535" s="10">
        <v>4</v>
      </c>
      <c r="J535" s="66">
        <f>H535*$L$1+H535</f>
        <v>81265.520699999994</v>
      </c>
      <c r="K535" s="15"/>
    </row>
    <row r="536" spans="1:11" x14ac:dyDescent="0.3">
      <c r="A536" s="7" t="s">
        <v>1160</v>
      </c>
      <c r="B536" s="10" t="s">
        <v>591</v>
      </c>
      <c r="C536" s="7" t="s">
        <v>665</v>
      </c>
      <c r="D536" s="7" t="s">
        <v>593</v>
      </c>
      <c r="E536" s="24">
        <v>44078</v>
      </c>
      <c r="F536" s="12">
        <f ca="1">DATEDIF(E536,TODAY(),"Y")</f>
        <v>3</v>
      </c>
      <c r="G536" s="13" t="s">
        <v>611</v>
      </c>
      <c r="H536" s="68">
        <v>103501</v>
      </c>
      <c r="I536" s="10">
        <v>3</v>
      </c>
      <c r="J536" s="66">
        <f>H536*$L$1+H536</f>
        <v>106430.07829999999</v>
      </c>
      <c r="K536" s="15"/>
    </row>
    <row r="537" spans="1:11" x14ac:dyDescent="0.3">
      <c r="A537" s="7" t="s">
        <v>1161</v>
      </c>
      <c r="B537" s="10" t="s">
        <v>596</v>
      </c>
      <c r="C537" s="7" t="s">
        <v>627</v>
      </c>
      <c r="D537" s="7" t="s">
        <v>622</v>
      </c>
      <c r="E537" s="24">
        <v>44257</v>
      </c>
      <c r="F537" s="12">
        <f ca="1">DATEDIF(E537,TODAY(),"Y")</f>
        <v>2</v>
      </c>
      <c r="G537" s="13"/>
      <c r="H537" s="68">
        <v>30414</v>
      </c>
      <c r="I537" s="10">
        <v>3</v>
      </c>
      <c r="J537" s="66">
        <f>H537*$L$1+H537</f>
        <v>31274.716199999999</v>
      </c>
      <c r="K537" s="15"/>
    </row>
    <row r="538" spans="1:11" x14ac:dyDescent="0.3">
      <c r="A538" s="7" t="s">
        <v>1162</v>
      </c>
      <c r="B538" s="10" t="s">
        <v>596</v>
      </c>
      <c r="C538" s="7" t="s">
        <v>665</v>
      </c>
      <c r="D538" s="7" t="s">
        <v>593</v>
      </c>
      <c r="E538" s="24">
        <v>41523</v>
      </c>
      <c r="F538" s="12">
        <f ca="1">DATEDIF(E538,TODAY(),"Y")</f>
        <v>10</v>
      </c>
      <c r="G538" s="13" t="s">
        <v>594</v>
      </c>
      <c r="H538" s="68">
        <v>113223</v>
      </c>
      <c r="I538" s="10">
        <v>5</v>
      </c>
      <c r="J538" s="66">
        <f>H538*$L$1+H538</f>
        <v>116427.21090000001</v>
      </c>
      <c r="K538" s="15"/>
    </row>
    <row r="539" spans="1:11" x14ac:dyDescent="0.3">
      <c r="A539" s="7" t="s">
        <v>1163</v>
      </c>
      <c r="B539" s="10" t="s">
        <v>617</v>
      </c>
      <c r="C539" s="7" t="s">
        <v>663</v>
      </c>
      <c r="D539" s="7" t="s">
        <v>593</v>
      </c>
      <c r="E539" s="24">
        <v>42711</v>
      </c>
      <c r="F539" s="12">
        <f ca="1">DATEDIF(E539,TODAY(),"Y")</f>
        <v>6</v>
      </c>
      <c r="G539" s="13" t="s">
        <v>601</v>
      </c>
      <c r="H539" s="68">
        <v>59996</v>
      </c>
      <c r="I539" s="10">
        <v>2</v>
      </c>
      <c r="J539" s="66">
        <f>H539*$L$1+H539</f>
        <v>61693.8868</v>
      </c>
      <c r="K539" s="15"/>
    </row>
    <row r="540" spans="1:11" x14ac:dyDescent="0.3">
      <c r="A540" s="7" t="s">
        <v>1164</v>
      </c>
      <c r="B540" s="10" t="s">
        <v>591</v>
      </c>
      <c r="C540" s="7" t="s">
        <v>608</v>
      </c>
      <c r="D540" s="7" t="s">
        <v>614</v>
      </c>
      <c r="E540" s="24">
        <v>43331</v>
      </c>
      <c r="F540" s="12">
        <f ca="1">DATEDIF(E540,TODAY(),"Y")</f>
        <v>5</v>
      </c>
      <c r="G540" s="13" t="s">
        <v>601</v>
      </c>
      <c r="H540" s="68">
        <v>21958</v>
      </c>
      <c r="I540" s="10">
        <v>2</v>
      </c>
      <c r="J540" s="66">
        <f>H540*$L$1+H540</f>
        <v>22579.411400000001</v>
      </c>
      <c r="K540" s="15"/>
    </row>
    <row r="541" spans="1:11" x14ac:dyDescent="0.3">
      <c r="A541" s="7" t="s">
        <v>1165</v>
      </c>
      <c r="B541" s="10" t="s">
        <v>591</v>
      </c>
      <c r="C541" s="7" t="s">
        <v>665</v>
      </c>
      <c r="D541" s="7" t="s">
        <v>593</v>
      </c>
      <c r="E541" s="24">
        <v>39713</v>
      </c>
      <c r="F541" s="12">
        <f ca="1">DATEDIF(E541,TODAY(),"Y")</f>
        <v>15</v>
      </c>
      <c r="G541" s="13" t="s">
        <v>601</v>
      </c>
      <c r="H541" s="68">
        <v>59850</v>
      </c>
      <c r="I541" s="10">
        <v>4</v>
      </c>
      <c r="J541" s="66">
        <f>H541*$L$1+H541</f>
        <v>61543.754999999997</v>
      </c>
      <c r="K541" s="15"/>
    </row>
    <row r="542" spans="1:11" x14ac:dyDescent="0.3">
      <c r="A542" s="7" t="s">
        <v>1166</v>
      </c>
      <c r="B542" s="10" t="s">
        <v>591</v>
      </c>
      <c r="C542" s="7" t="s">
        <v>696</v>
      </c>
      <c r="D542" s="7" t="s">
        <v>593</v>
      </c>
      <c r="E542" s="24">
        <v>42531</v>
      </c>
      <c r="F542" s="12">
        <f ca="1">DATEDIF(E542,TODAY(),"Y")</f>
        <v>7</v>
      </c>
      <c r="G542" s="13" t="s">
        <v>594</v>
      </c>
      <c r="H542" s="68">
        <v>54424</v>
      </c>
      <c r="I542" s="10">
        <v>4</v>
      </c>
      <c r="J542" s="66">
        <f>H542*$L$1+H542</f>
        <v>55964.199200000003</v>
      </c>
      <c r="K542" s="15"/>
    </row>
    <row r="543" spans="1:11" x14ac:dyDescent="0.3">
      <c r="A543" s="7" t="s">
        <v>1167</v>
      </c>
      <c r="B543" s="10" t="s">
        <v>596</v>
      </c>
      <c r="C543" s="7" t="s">
        <v>620</v>
      </c>
      <c r="D543" s="7" t="s">
        <v>593</v>
      </c>
      <c r="E543" s="24">
        <v>42849</v>
      </c>
      <c r="F543" s="12">
        <f ca="1">DATEDIF(E543,TODAY(),"Y")</f>
        <v>6</v>
      </c>
      <c r="G543" s="13" t="s">
        <v>615</v>
      </c>
      <c r="H543" s="68">
        <v>46869</v>
      </c>
      <c r="I543" s="10">
        <v>3</v>
      </c>
      <c r="J543" s="66">
        <f>H543*$L$1+H543</f>
        <v>48195.392699999997</v>
      </c>
      <c r="K543" s="15"/>
    </row>
    <row r="544" spans="1:11" x14ac:dyDescent="0.3">
      <c r="A544" s="7" t="s">
        <v>1168</v>
      </c>
      <c r="B544" s="10" t="s">
        <v>603</v>
      </c>
      <c r="C544" s="7" t="s">
        <v>608</v>
      </c>
      <c r="D544" s="7" t="s">
        <v>593</v>
      </c>
      <c r="E544" s="24">
        <v>42744</v>
      </c>
      <c r="F544" s="12">
        <f ca="1">DATEDIF(E544,TODAY(),"Y")</f>
        <v>6</v>
      </c>
      <c r="G544" s="13" t="s">
        <v>611</v>
      </c>
      <c r="H544" s="68">
        <v>38570</v>
      </c>
      <c r="I544" s="10">
        <v>5</v>
      </c>
      <c r="J544" s="66">
        <f>H544*$L$1+H544</f>
        <v>39661.531000000003</v>
      </c>
      <c r="K544" s="15"/>
    </row>
    <row r="545" spans="1:11" x14ac:dyDescent="0.3">
      <c r="A545" s="7" t="s">
        <v>1169</v>
      </c>
      <c r="B545" s="10" t="s">
        <v>603</v>
      </c>
      <c r="C545" s="7" t="s">
        <v>649</v>
      </c>
      <c r="D545" s="7" t="s">
        <v>593</v>
      </c>
      <c r="E545" s="24">
        <v>40690</v>
      </c>
      <c r="F545" s="12">
        <f ca="1">DATEDIF(E545,TODAY(),"Y")</f>
        <v>12</v>
      </c>
      <c r="G545" s="13" t="s">
        <v>611</v>
      </c>
      <c r="H545" s="68">
        <v>81330</v>
      </c>
      <c r="I545" s="10">
        <v>4</v>
      </c>
      <c r="J545" s="66">
        <f>H545*$L$1+H545</f>
        <v>83631.638999999996</v>
      </c>
      <c r="K545" s="15"/>
    </row>
    <row r="546" spans="1:11" x14ac:dyDescent="0.3">
      <c r="A546" s="7" t="s">
        <v>1170</v>
      </c>
      <c r="B546" s="10" t="s">
        <v>596</v>
      </c>
      <c r="C546" s="7" t="s">
        <v>665</v>
      </c>
      <c r="D546" s="7" t="s">
        <v>606</v>
      </c>
      <c r="E546" s="24">
        <v>43345</v>
      </c>
      <c r="F546" s="12">
        <f ca="1">DATEDIF(E546,TODAY(),"Y")</f>
        <v>5</v>
      </c>
      <c r="G546" s="13"/>
      <c r="H546" s="68">
        <v>84601</v>
      </c>
      <c r="I546" s="10">
        <v>5</v>
      </c>
      <c r="J546" s="66">
        <f>H546*$L$1+H546</f>
        <v>86995.208299999998</v>
      </c>
      <c r="K546" s="15"/>
    </row>
    <row r="547" spans="1:11" x14ac:dyDescent="0.3">
      <c r="A547" s="7" t="s">
        <v>1171</v>
      </c>
      <c r="B547" s="10" t="s">
        <v>641</v>
      </c>
      <c r="C547" s="7" t="s">
        <v>592</v>
      </c>
      <c r="D547" s="7" t="s">
        <v>614</v>
      </c>
      <c r="E547" s="24">
        <v>41352</v>
      </c>
      <c r="F547" s="12">
        <f ca="1">DATEDIF(E547,TODAY(),"Y")</f>
        <v>10</v>
      </c>
      <c r="G547" s="13" t="s">
        <v>615</v>
      </c>
      <c r="H547" s="68">
        <v>17130</v>
      </c>
      <c r="I547" s="10">
        <v>4</v>
      </c>
      <c r="J547" s="66">
        <f>H547*$L$1+H547</f>
        <v>17614.778999999999</v>
      </c>
      <c r="K547" s="15"/>
    </row>
    <row r="548" spans="1:11" x14ac:dyDescent="0.3">
      <c r="A548" s="7" t="s">
        <v>1172</v>
      </c>
      <c r="B548" s="10" t="s">
        <v>591</v>
      </c>
      <c r="C548" s="7" t="s">
        <v>625</v>
      </c>
      <c r="D548" s="7" t="s">
        <v>614</v>
      </c>
      <c r="E548" s="24">
        <v>39407</v>
      </c>
      <c r="F548" s="12">
        <f ca="1">DATEDIF(E548,TODAY(),"Y")</f>
        <v>16</v>
      </c>
      <c r="G548" s="13" t="s">
        <v>611</v>
      </c>
      <c r="H548" s="68">
        <v>19544</v>
      </c>
      <c r="I548" s="10">
        <v>5</v>
      </c>
      <c r="J548" s="66">
        <f>H548*$L$1+H548</f>
        <v>20097.0952</v>
      </c>
      <c r="K548" s="15"/>
    </row>
    <row r="549" spans="1:11" x14ac:dyDescent="0.3">
      <c r="A549" s="7" t="s">
        <v>1173</v>
      </c>
      <c r="B549" s="10" t="s">
        <v>591</v>
      </c>
      <c r="C549" s="7" t="s">
        <v>625</v>
      </c>
      <c r="D549" s="7" t="s">
        <v>593</v>
      </c>
      <c r="E549" s="24">
        <v>44810</v>
      </c>
      <c r="F549" s="12">
        <f ca="1">DATEDIF(E549,TODAY(),"Y")</f>
        <v>1</v>
      </c>
      <c r="G549" s="13" t="s">
        <v>615</v>
      </c>
      <c r="H549" s="68">
        <v>90453</v>
      </c>
      <c r="I549" s="10">
        <v>1</v>
      </c>
      <c r="J549" s="66">
        <f>H549*$L$1+H549</f>
        <v>93012.819900000002</v>
      </c>
      <c r="K549" s="15"/>
    </row>
    <row r="550" spans="1:11" x14ac:dyDescent="0.3">
      <c r="A550" s="7" t="s">
        <v>1174</v>
      </c>
      <c r="B550" s="10" t="s">
        <v>596</v>
      </c>
      <c r="C550" s="7" t="s">
        <v>647</v>
      </c>
      <c r="D550" s="7" t="s">
        <v>593</v>
      </c>
      <c r="E550" s="24">
        <v>44120</v>
      </c>
      <c r="F550" s="12">
        <f ca="1">DATEDIF(E550,TODAY(),"Y")</f>
        <v>3</v>
      </c>
      <c r="G550" s="13" t="s">
        <v>1394</v>
      </c>
      <c r="H550" s="68">
        <v>25329</v>
      </c>
      <c r="I550" s="10">
        <v>1</v>
      </c>
      <c r="J550" s="66">
        <f>H550*$L$1+H550</f>
        <v>26045.810700000002</v>
      </c>
      <c r="K550" s="15"/>
    </row>
    <row r="551" spans="1:11" x14ac:dyDescent="0.3">
      <c r="A551" s="7" t="s">
        <v>1175</v>
      </c>
      <c r="B551" s="10" t="s">
        <v>603</v>
      </c>
      <c r="C551" s="7" t="s">
        <v>620</v>
      </c>
      <c r="D551" s="7" t="s">
        <v>593</v>
      </c>
      <c r="E551" s="24">
        <v>42361</v>
      </c>
      <c r="F551" s="12">
        <f ca="1">DATEDIF(E551,TODAY(),"Y")</f>
        <v>7</v>
      </c>
      <c r="G551" s="13" t="s">
        <v>594</v>
      </c>
      <c r="H551" s="68">
        <v>104684</v>
      </c>
      <c r="I551" s="10">
        <v>4</v>
      </c>
      <c r="J551" s="66">
        <f>H551*$L$1+H551</f>
        <v>107646.5572</v>
      </c>
      <c r="K551" s="15"/>
    </row>
    <row r="552" spans="1:11" x14ac:dyDescent="0.3">
      <c r="A552" s="7" t="s">
        <v>1176</v>
      </c>
      <c r="B552" s="10" t="s">
        <v>591</v>
      </c>
      <c r="C552" s="7" t="s">
        <v>649</v>
      </c>
      <c r="D552" s="7" t="s">
        <v>593</v>
      </c>
      <c r="E552" s="24">
        <v>44430</v>
      </c>
      <c r="F552" s="12">
        <f ca="1">DATEDIF(E552,TODAY(),"Y")</f>
        <v>2</v>
      </c>
      <c r="G552" s="13" t="s">
        <v>601</v>
      </c>
      <c r="H552" s="68">
        <v>83857</v>
      </c>
      <c r="I552" s="10">
        <v>3</v>
      </c>
      <c r="J552" s="66">
        <f>H552*$L$1+H552</f>
        <v>86230.153099999996</v>
      </c>
      <c r="K552" s="15"/>
    </row>
    <row r="553" spans="1:11" x14ac:dyDescent="0.3">
      <c r="A553" s="7" t="s">
        <v>1177</v>
      </c>
      <c r="B553" s="10" t="s">
        <v>641</v>
      </c>
      <c r="C553" s="7" t="s">
        <v>682</v>
      </c>
      <c r="D553" s="7" t="s">
        <v>606</v>
      </c>
      <c r="E553" s="24">
        <v>40134</v>
      </c>
      <c r="F553" s="12">
        <f ca="1">DATEDIF(E553,TODAY(),"Y")</f>
        <v>14</v>
      </c>
      <c r="G553" s="13"/>
      <c r="H553" s="68">
        <v>41563</v>
      </c>
      <c r="I553" s="10">
        <v>2</v>
      </c>
      <c r="J553" s="66">
        <f>H553*$L$1+H553</f>
        <v>42739.232900000003</v>
      </c>
      <c r="K553" s="15"/>
    </row>
    <row r="554" spans="1:11" x14ac:dyDescent="0.3">
      <c r="A554" s="7" t="s">
        <v>1178</v>
      </c>
      <c r="B554" s="10" t="s">
        <v>603</v>
      </c>
      <c r="C554" s="7" t="s">
        <v>610</v>
      </c>
      <c r="D554" s="7" t="s">
        <v>606</v>
      </c>
      <c r="E554" s="24">
        <v>42758</v>
      </c>
      <c r="F554" s="12">
        <f ca="1">DATEDIF(E554,TODAY(),"Y")</f>
        <v>6</v>
      </c>
      <c r="G554" s="13"/>
      <c r="H554" s="68">
        <v>31029</v>
      </c>
      <c r="I554" s="10">
        <v>4</v>
      </c>
      <c r="J554" s="66">
        <f>H554*$L$1+H554</f>
        <v>31907.120699999999</v>
      </c>
      <c r="K554" s="15"/>
    </row>
    <row r="555" spans="1:11" x14ac:dyDescent="0.3">
      <c r="A555" s="7" t="s">
        <v>1179</v>
      </c>
      <c r="B555" s="10" t="s">
        <v>591</v>
      </c>
      <c r="C555" s="7" t="s">
        <v>649</v>
      </c>
      <c r="D555" s="7" t="s">
        <v>593</v>
      </c>
      <c r="E555" s="24">
        <v>39840</v>
      </c>
      <c r="F555" s="12">
        <f ca="1">DATEDIF(E555,TODAY(),"Y")</f>
        <v>14</v>
      </c>
      <c r="G555" s="13" t="s">
        <v>611</v>
      </c>
      <c r="H555" s="68">
        <v>51561</v>
      </c>
      <c r="I555" s="10">
        <v>4</v>
      </c>
      <c r="J555" s="66">
        <f>H555*$L$1+H555</f>
        <v>53020.176299999999</v>
      </c>
      <c r="K555" s="15"/>
    </row>
    <row r="556" spans="1:11" x14ac:dyDescent="0.3">
      <c r="A556" s="7" t="s">
        <v>1180</v>
      </c>
      <c r="B556" s="10" t="s">
        <v>591</v>
      </c>
      <c r="C556" s="7" t="s">
        <v>598</v>
      </c>
      <c r="D556" s="7" t="s">
        <v>593</v>
      </c>
      <c r="E556" s="24">
        <v>42743</v>
      </c>
      <c r="F556" s="12">
        <f ca="1">DATEDIF(E556,TODAY(),"Y")</f>
        <v>6</v>
      </c>
      <c r="G556" s="13" t="s">
        <v>1393</v>
      </c>
      <c r="H556" s="68">
        <v>105363</v>
      </c>
      <c r="I556" s="10">
        <v>4</v>
      </c>
      <c r="J556" s="66">
        <f>H556*$L$1+H556</f>
        <v>108344.7729</v>
      </c>
      <c r="K556" s="15"/>
    </row>
    <row r="557" spans="1:11" x14ac:dyDescent="0.3">
      <c r="A557" s="7" t="s">
        <v>1181</v>
      </c>
      <c r="B557" s="10" t="s">
        <v>603</v>
      </c>
      <c r="C557" s="7" t="s">
        <v>613</v>
      </c>
      <c r="D557" s="7" t="s">
        <v>593</v>
      </c>
      <c r="E557" s="24">
        <v>44180</v>
      </c>
      <c r="F557" s="12">
        <f ca="1">DATEDIF(E557,TODAY(),"Y")</f>
        <v>2</v>
      </c>
      <c r="G557" s="13" t="s">
        <v>611</v>
      </c>
      <c r="H557" s="68">
        <v>58866</v>
      </c>
      <c r="I557" s="10">
        <v>1</v>
      </c>
      <c r="J557" s="66">
        <f>H557*$L$1+H557</f>
        <v>60531.907800000001</v>
      </c>
      <c r="K557" s="15"/>
    </row>
    <row r="558" spans="1:11" x14ac:dyDescent="0.3">
      <c r="A558" s="7" t="s">
        <v>1182</v>
      </c>
      <c r="B558" s="10" t="s">
        <v>596</v>
      </c>
      <c r="C558" s="7" t="s">
        <v>620</v>
      </c>
      <c r="D558" s="7" t="s">
        <v>593</v>
      </c>
      <c r="E558" s="24">
        <v>43972</v>
      </c>
      <c r="F558" s="12">
        <f ca="1">DATEDIF(E558,TODAY(),"Y")</f>
        <v>3</v>
      </c>
      <c r="G558" s="13" t="s">
        <v>594</v>
      </c>
      <c r="H558" s="68">
        <v>76555</v>
      </c>
      <c r="I558" s="10">
        <v>4</v>
      </c>
      <c r="J558" s="66">
        <f>H558*$L$1+H558</f>
        <v>78721.506500000003</v>
      </c>
      <c r="K558" s="15"/>
    </row>
    <row r="559" spans="1:11" x14ac:dyDescent="0.3">
      <c r="A559" s="7" t="s">
        <v>1183</v>
      </c>
      <c r="B559" s="10" t="s">
        <v>617</v>
      </c>
      <c r="C559" s="7" t="s">
        <v>649</v>
      </c>
      <c r="D559" s="7" t="s">
        <v>606</v>
      </c>
      <c r="E559" s="24">
        <v>42684</v>
      </c>
      <c r="F559" s="12">
        <f ca="1">DATEDIF(E559,TODAY(),"Y")</f>
        <v>7</v>
      </c>
      <c r="G559" s="13"/>
      <c r="H559" s="68">
        <v>53087</v>
      </c>
      <c r="I559" s="10">
        <v>4</v>
      </c>
      <c r="J559" s="66">
        <f>H559*$L$1+H559</f>
        <v>54589.362099999998</v>
      </c>
      <c r="K559" s="15"/>
    </row>
    <row r="560" spans="1:11" x14ac:dyDescent="0.3">
      <c r="A560" s="7" t="s">
        <v>1184</v>
      </c>
      <c r="B560" s="10" t="s">
        <v>603</v>
      </c>
      <c r="C560" s="7" t="s">
        <v>649</v>
      </c>
      <c r="D560" s="7" t="s">
        <v>593</v>
      </c>
      <c r="E560" s="24">
        <v>40568</v>
      </c>
      <c r="F560" s="12">
        <f ca="1">DATEDIF(E560,TODAY(),"Y")</f>
        <v>12</v>
      </c>
      <c r="G560" s="13" t="s">
        <v>594</v>
      </c>
      <c r="H560" s="68">
        <v>84681</v>
      </c>
      <c r="I560" s="10">
        <v>5</v>
      </c>
      <c r="J560" s="66">
        <f>H560*$L$1+H560</f>
        <v>87077.472299999994</v>
      </c>
      <c r="K560" s="15"/>
    </row>
    <row r="561" spans="1:11" x14ac:dyDescent="0.3">
      <c r="A561" s="7" t="s">
        <v>1185</v>
      </c>
      <c r="B561" s="10" t="s">
        <v>619</v>
      </c>
      <c r="C561" s="7" t="s">
        <v>608</v>
      </c>
      <c r="D561" s="7" t="s">
        <v>593</v>
      </c>
      <c r="E561" s="24">
        <v>42382</v>
      </c>
      <c r="F561" s="12">
        <f ca="1">DATEDIF(E561,TODAY(),"Y")</f>
        <v>7</v>
      </c>
      <c r="G561" s="13" t="s">
        <v>615</v>
      </c>
      <c r="H561" s="68">
        <v>18208</v>
      </c>
      <c r="I561" s="10">
        <v>5</v>
      </c>
      <c r="J561" s="66">
        <f>H561*$L$1+H561</f>
        <v>18723.286400000001</v>
      </c>
      <c r="K561" s="15"/>
    </row>
    <row r="562" spans="1:11" x14ac:dyDescent="0.3">
      <c r="A562" s="7" t="s">
        <v>1186</v>
      </c>
      <c r="B562" s="10" t="s">
        <v>617</v>
      </c>
      <c r="C562" s="7" t="s">
        <v>608</v>
      </c>
      <c r="D562" s="7" t="s">
        <v>593</v>
      </c>
      <c r="E562" s="24">
        <v>44202</v>
      </c>
      <c r="F562" s="12">
        <f ca="1">DATEDIF(E562,TODAY(),"Y")</f>
        <v>2</v>
      </c>
      <c r="G562" s="13" t="s">
        <v>599</v>
      </c>
      <c r="H562" s="68">
        <v>46976</v>
      </c>
      <c r="I562" s="10">
        <v>3</v>
      </c>
      <c r="J562" s="66">
        <f>H562*$L$1+H562</f>
        <v>48305.4208</v>
      </c>
      <c r="K562" s="15"/>
    </row>
    <row r="563" spans="1:11" x14ac:dyDescent="0.3">
      <c r="A563" s="7" t="s">
        <v>1187</v>
      </c>
      <c r="B563" s="10" t="s">
        <v>603</v>
      </c>
      <c r="C563" s="7" t="s">
        <v>598</v>
      </c>
      <c r="D563" s="7" t="s">
        <v>606</v>
      </c>
      <c r="E563" s="24">
        <v>39419</v>
      </c>
      <c r="F563" s="12">
        <f ca="1">DATEDIF(E563,TODAY(),"Y")</f>
        <v>15</v>
      </c>
      <c r="G563" s="13"/>
      <c r="H563" s="68">
        <v>31095</v>
      </c>
      <c r="I563" s="10">
        <v>4</v>
      </c>
      <c r="J563" s="66">
        <f>H563*$L$1+H563</f>
        <v>31974.988499999999</v>
      </c>
      <c r="K563" s="15"/>
    </row>
    <row r="564" spans="1:11" x14ac:dyDescent="0.3">
      <c r="A564" s="7" t="s">
        <v>1188</v>
      </c>
      <c r="B564" s="10" t="s">
        <v>591</v>
      </c>
      <c r="C564" s="7" t="s">
        <v>608</v>
      </c>
      <c r="D564" s="7" t="s">
        <v>593</v>
      </c>
      <c r="E564" s="24">
        <v>43448</v>
      </c>
      <c r="F564" s="12">
        <f ca="1">DATEDIF(E564,TODAY(),"Y")</f>
        <v>4</v>
      </c>
      <c r="G564" s="13" t="s">
        <v>611</v>
      </c>
      <c r="H564" s="68">
        <v>51305</v>
      </c>
      <c r="I564" s="10">
        <v>2</v>
      </c>
      <c r="J564" s="66">
        <f>H564*$L$1+H564</f>
        <v>52756.931499999999</v>
      </c>
      <c r="K564" s="15"/>
    </row>
    <row r="565" spans="1:11" x14ac:dyDescent="0.3">
      <c r="A565" s="7" t="s">
        <v>1189</v>
      </c>
      <c r="B565" s="10" t="s">
        <v>617</v>
      </c>
      <c r="C565" s="7" t="s">
        <v>608</v>
      </c>
      <c r="D565" s="7" t="s">
        <v>614</v>
      </c>
      <c r="E565" s="24">
        <v>43223</v>
      </c>
      <c r="F565" s="12">
        <f ca="1">DATEDIF(E565,TODAY(),"Y")</f>
        <v>5</v>
      </c>
      <c r="G565" s="13" t="s">
        <v>601</v>
      </c>
      <c r="H565" s="68">
        <v>28981</v>
      </c>
      <c r="I565" s="10">
        <v>1</v>
      </c>
      <c r="J565" s="66">
        <f>H565*$L$1+H565</f>
        <v>29801.1623</v>
      </c>
      <c r="K565" s="15"/>
    </row>
    <row r="566" spans="1:11" x14ac:dyDescent="0.3">
      <c r="A566" s="7" t="s">
        <v>1190</v>
      </c>
      <c r="B566" s="10" t="s">
        <v>591</v>
      </c>
      <c r="C566" s="7" t="s">
        <v>665</v>
      </c>
      <c r="D566" s="7" t="s">
        <v>593</v>
      </c>
      <c r="E566" s="24">
        <v>42925</v>
      </c>
      <c r="F566" s="12">
        <f ca="1">DATEDIF(E566,TODAY(),"Y")</f>
        <v>6</v>
      </c>
      <c r="G566" s="13" t="s">
        <v>594</v>
      </c>
      <c r="H566" s="68">
        <v>61473</v>
      </c>
      <c r="I566" s="10">
        <v>2</v>
      </c>
      <c r="J566" s="66">
        <f>H566*$L$1+H566</f>
        <v>63212.685899999997</v>
      </c>
      <c r="K566" s="15"/>
    </row>
    <row r="567" spans="1:11" x14ac:dyDescent="0.3">
      <c r="A567" s="7" t="s">
        <v>1191</v>
      </c>
      <c r="B567" s="10" t="s">
        <v>617</v>
      </c>
      <c r="C567" s="7" t="s">
        <v>692</v>
      </c>
      <c r="D567" s="7" t="s">
        <v>593</v>
      </c>
      <c r="E567" s="24">
        <v>42980</v>
      </c>
      <c r="F567" s="12">
        <f ca="1">DATEDIF(E567,TODAY(),"Y")</f>
        <v>6</v>
      </c>
      <c r="G567" s="13" t="s">
        <v>615</v>
      </c>
      <c r="H567" s="68">
        <v>51790</v>
      </c>
      <c r="I567" s="10">
        <v>2</v>
      </c>
      <c r="J567" s="66">
        <f>H567*$L$1+H567</f>
        <v>53255.656999999999</v>
      </c>
      <c r="K567" s="15"/>
    </row>
    <row r="568" spans="1:11" x14ac:dyDescent="0.3">
      <c r="A568" s="7" t="s">
        <v>1192</v>
      </c>
      <c r="B568" s="10" t="s">
        <v>591</v>
      </c>
      <c r="C568" s="7" t="s">
        <v>608</v>
      </c>
      <c r="D568" s="7" t="s">
        <v>593</v>
      </c>
      <c r="E568" s="24">
        <v>42724</v>
      </c>
      <c r="F568" s="12">
        <f ca="1">DATEDIF(E568,TODAY(),"Y")</f>
        <v>6</v>
      </c>
      <c r="G568" s="13" t="s">
        <v>601</v>
      </c>
      <c r="H568" s="68">
        <v>58094</v>
      </c>
      <c r="I568" s="10">
        <v>5</v>
      </c>
      <c r="J568" s="66">
        <f>H568*$L$1+H568</f>
        <v>59738.0602</v>
      </c>
      <c r="K568" s="15"/>
    </row>
    <row r="569" spans="1:11" x14ac:dyDescent="0.3">
      <c r="A569" s="7" t="s">
        <v>1194</v>
      </c>
      <c r="B569" s="10" t="s">
        <v>641</v>
      </c>
      <c r="C569" s="7" t="s">
        <v>625</v>
      </c>
      <c r="D569" s="7" t="s">
        <v>593</v>
      </c>
      <c r="E569" s="24">
        <v>39657</v>
      </c>
      <c r="F569" s="12">
        <f ca="1">DATEDIF(E569,TODAY(),"Y")</f>
        <v>15</v>
      </c>
      <c r="G569" s="13" t="s">
        <v>601</v>
      </c>
      <c r="H569" s="68">
        <v>64385</v>
      </c>
      <c r="I569" s="10">
        <v>5</v>
      </c>
      <c r="J569" s="66">
        <f>H569*$L$1+H569</f>
        <v>66207.095499999996</v>
      </c>
      <c r="K569" s="15"/>
    </row>
    <row r="570" spans="1:11" x14ac:dyDescent="0.3">
      <c r="A570" s="7" t="s">
        <v>1195</v>
      </c>
      <c r="B570" s="10" t="s">
        <v>603</v>
      </c>
      <c r="C570" s="7" t="s">
        <v>620</v>
      </c>
      <c r="D570" s="7" t="s">
        <v>614</v>
      </c>
      <c r="E570" s="24">
        <v>40281</v>
      </c>
      <c r="F570" s="12">
        <f ca="1">DATEDIF(E570,TODAY(),"Y")</f>
        <v>13</v>
      </c>
      <c r="G570" s="13"/>
      <c r="H570" s="68">
        <v>26347</v>
      </c>
      <c r="I570" s="10">
        <v>3</v>
      </c>
      <c r="J570" s="66">
        <f>H570*$L$1+H570</f>
        <v>27092.6201</v>
      </c>
      <c r="K570" s="15"/>
    </row>
    <row r="571" spans="1:11" x14ac:dyDescent="0.3">
      <c r="A571" s="7" t="s">
        <v>1196</v>
      </c>
      <c r="B571" s="10" t="s">
        <v>591</v>
      </c>
      <c r="C571" s="7" t="s">
        <v>613</v>
      </c>
      <c r="D571" s="7" t="s">
        <v>622</v>
      </c>
      <c r="E571" s="24">
        <v>39403</v>
      </c>
      <c r="F571" s="12">
        <f ca="1">DATEDIF(E571,TODAY(),"Y")</f>
        <v>16</v>
      </c>
      <c r="G571" s="13"/>
      <c r="H571" s="68">
        <v>20509</v>
      </c>
      <c r="I571" s="10">
        <v>2</v>
      </c>
      <c r="J571" s="66">
        <f>H571*$L$1+H571</f>
        <v>21089.404699999999</v>
      </c>
      <c r="K571" s="15"/>
    </row>
    <row r="572" spans="1:11" x14ac:dyDescent="0.3">
      <c r="A572" s="7" t="s">
        <v>1197</v>
      </c>
      <c r="B572" s="10" t="s">
        <v>596</v>
      </c>
      <c r="C572" s="7" t="s">
        <v>610</v>
      </c>
      <c r="D572" s="7" t="s">
        <v>606</v>
      </c>
      <c r="E572" s="24">
        <v>43362</v>
      </c>
      <c r="F572" s="12">
        <f ca="1">DATEDIF(E572,TODAY(),"Y")</f>
        <v>5</v>
      </c>
      <c r="G572" s="13"/>
      <c r="H572" s="68">
        <v>107318</v>
      </c>
      <c r="I572" s="10">
        <v>3</v>
      </c>
      <c r="J572" s="66">
        <f>H572*$L$1+H572</f>
        <v>110355.09940000001</v>
      </c>
      <c r="K572" s="15"/>
    </row>
    <row r="573" spans="1:11" x14ac:dyDescent="0.3">
      <c r="A573" s="7" t="s">
        <v>1198</v>
      </c>
      <c r="B573" s="10" t="s">
        <v>603</v>
      </c>
      <c r="C573" s="7" t="s">
        <v>605</v>
      </c>
      <c r="D573" s="7" t="s">
        <v>593</v>
      </c>
      <c r="E573" s="24">
        <v>44499</v>
      </c>
      <c r="F573" s="12">
        <f ca="1">DATEDIF(E573,TODAY(),"Y")</f>
        <v>2</v>
      </c>
      <c r="G573" s="13" t="s">
        <v>594</v>
      </c>
      <c r="H573" s="68">
        <v>52016</v>
      </c>
      <c r="I573" s="10">
        <v>5</v>
      </c>
      <c r="J573" s="66">
        <f>H573*$L$1+H573</f>
        <v>53488.052799999998</v>
      </c>
      <c r="K573" s="15"/>
    </row>
    <row r="574" spans="1:11" x14ac:dyDescent="0.3">
      <c r="A574" s="7" t="s">
        <v>1199</v>
      </c>
      <c r="B574" s="10" t="s">
        <v>591</v>
      </c>
      <c r="C574" s="7" t="s">
        <v>598</v>
      </c>
      <c r="D574" s="7" t="s">
        <v>614</v>
      </c>
      <c r="E574" s="24">
        <v>39748</v>
      </c>
      <c r="F574" s="12">
        <f ca="1">DATEDIF(E574,TODAY(),"Y")</f>
        <v>15</v>
      </c>
      <c r="G574" s="13" t="s">
        <v>594</v>
      </c>
      <c r="H574" s="68">
        <v>25689</v>
      </c>
      <c r="I574" s="10">
        <v>1</v>
      </c>
      <c r="J574" s="66">
        <f>H574*$L$1+H574</f>
        <v>26415.9987</v>
      </c>
      <c r="K574" s="15"/>
    </row>
    <row r="575" spans="1:11" x14ac:dyDescent="0.3">
      <c r="A575" s="7" t="s">
        <v>1200</v>
      </c>
      <c r="B575" s="10" t="s">
        <v>591</v>
      </c>
      <c r="C575" s="7" t="s">
        <v>608</v>
      </c>
      <c r="D575" s="7" t="s">
        <v>606</v>
      </c>
      <c r="E575" s="24">
        <v>44668</v>
      </c>
      <c r="F575" s="12">
        <f ca="1">DATEDIF(E575,TODAY(),"Y")</f>
        <v>1</v>
      </c>
      <c r="G575" s="13"/>
      <c r="H575" s="68">
        <v>94630</v>
      </c>
      <c r="I575" s="10">
        <v>2</v>
      </c>
      <c r="J575" s="66">
        <f>H575*$L$1+H575</f>
        <v>97308.028999999995</v>
      </c>
      <c r="K575" s="15"/>
    </row>
    <row r="576" spans="1:11" x14ac:dyDescent="0.3">
      <c r="A576" s="7" t="s">
        <v>1201</v>
      </c>
      <c r="B576" s="10" t="s">
        <v>591</v>
      </c>
      <c r="C576" s="7" t="s">
        <v>649</v>
      </c>
      <c r="D576" s="7" t="s">
        <v>593</v>
      </c>
      <c r="E576" s="24">
        <v>40813</v>
      </c>
      <c r="F576" s="12">
        <f ca="1">DATEDIF(E576,TODAY(),"Y")</f>
        <v>12</v>
      </c>
      <c r="G576" s="13" t="s">
        <v>1394</v>
      </c>
      <c r="H576" s="68">
        <v>39288</v>
      </c>
      <c r="I576" s="10">
        <v>3</v>
      </c>
      <c r="J576" s="66">
        <f>H576*$L$1+H576</f>
        <v>40399.850400000003</v>
      </c>
      <c r="K576" s="15"/>
    </row>
    <row r="577" spans="1:11" x14ac:dyDescent="0.3">
      <c r="A577" s="7" t="s">
        <v>1202</v>
      </c>
      <c r="B577" s="10" t="s">
        <v>596</v>
      </c>
      <c r="C577" s="7" t="s">
        <v>625</v>
      </c>
      <c r="D577" s="7" t="s">
        <v>606</v>
      </c>
      <c r="E577" s="24">
        <v>42801</v>
      </c>
      <c r="F577" s="12">
        <f ca="1">DATEDIF(E577,TODAY(),"Y")</f>
        <v>6</v>
      </c>
      <c r="G577" s="13"/>
      <c r="H577" s="68">
        <v>97130</v>
      </c>
      <c r="I577" s="10">
        <v>5</v>
      </c>
      <c r="J577" s="66">
        <f>H577*$L$1+H577</f>
        <v>99878.778999999995</v>
      </c>
      <c r="K577" s="15"/>
    </row>
    <row r="578" spans="1:11" x14ac:dyDescent="0.3">
      <c r="A578" s="7" t="s">
        <v>1203</v>
      </c>
      <c r="B578" s="10" t="s">
        <v>591</v>
      </c>
      <c r="C578" s="7" t="s">
        <v>608</v>
      </c>
      <c r="D578" s="7" t="s">
        <v>606</v>
      </c>
      <c r="E578" s="24">
        <v>43111</v>
      </c>
      <c r="F578" s="12">
        <f ca="1">DATEDIF(E578,TODAY(),"Y")</f>
        <v>5</v>
      </c>
      <c r="G578" s="13"/>
      <c r="H578" s="68">
        <v>43730</v>
      </c>
      <c r="I578" s="10">
        <v>3</v>
      </c>
      <c r="J578" s="66">
        <f>H578*$L$1+H578</f>
        <v>44967.559000000001</v>
      </c>
      <c r="K578" s="15"/>
    </row>
    <row r="579" spans="1:11" x14ac:dyDescent="0.3">
      <c r="A579" s="7" t="s">
        <v>1204</v>
      </c>
      <c r="B579" s="10" t="s">
        <v>596</v>
      </c>
      <c r="C579" s="7" t="s">
        <v>653</v>
      </c>
      <c r="D579" s="7" t="s">
        <v>593</v>
      </c>
      <c r="E579" s="24">
        <v>39927</v>
      </c>
      <c r="F579" s="12">
        <f ca="1">DATEDIF(E579,TODAY(),"Y")</f>
        <v>14</v>
      </c>
      <c r="G579" s="13" t="s">
        <v>1393</v>
      </c>
      <c r="H579" s="68">
        <v>36415</v>
      </c>
      <c r="I579" s="10">
        <v>3</v>
      </c>
      <c r="J579" s="66">
        <f>H579*$L$1+H579</f>
        <v>37445.544500000004</v>
      </c>
      <c r="K579" s="15"/>
    </row>
    <row r="580" spans="1:11" x14ac:dyDescent="0.3">
      <c r="A580" s="7" t="s">
        <v>1205</v>
      </c>
      <c r="B580" s="10" t="s">
        <v>603</v>
      </c>
      <c r="C580" s="7" t="s">
        <v>592</v>
      </c>
      <c r="D580" s="7" t="s">
        <v>593</v>
      </c>
      <c r="E580" s="24">
        <v>42715</v>
      </c>
      <c r="F580" s="12">
        <f ca="1">DATEDIF(E580,TODAY(),"Y")</f>
        <v>6</v>
      </c>
      <c r="G580" s="13" t="s">
        <v>611</v>
      </c>
      <c r="H580" s="68">
        <v>19957</v>
      </c>
      <c r="I580" s="10">
        <v>4</v>
      </c>
      <c r="J580" s="66">
        <f>H580*$L$1+H580</f>
        <v>20521.783100000001</v>
      </c>
      <c r="K580" s="15"/>
    </row>
    <row r="581" spans="1:11" x14ac:dyDescent="0.3">
      <c r="A581" s="7" t="s">
        <v>1206</v>
      </c>
      <c r="B581" s="10" t="s">
        <v>603</v>
      </c>
      <c r="C581" s="7" t="s">
        <v>608</v>
      </c>
      <c r="D581" s="7" t="s">
        <v>606</v>
      </c>
      <c r="E581" s="24">
        <v>44553</v>
      </c>
      <c r="F581" s="12">
        <f ca="1">DATEDIF(E581,TODAY(),"Y")</f>
        <v>1</v>
      </c>
      <c r="G581" s="13"/>
      <c r="H581" s="68">
        <v>61685</v>
      </c>
      <c r="I581" s="10">
        <v>3</v>
      </c>
      <c r="J581" s="66">
        <f>H581*$L$1+H581</f>
        <v>63430.6855</v>
      </c>
      <c r="K581" s="15"/>
    </row>
    <row r="582" spans="1:11" x14ac:dyDescent="0.3">
      <c r="A582" s="7" t="s">
        <v>1207</v>
      </c>
      <c r="B582" s="10" t="s">
        <v>596</v>
      </c>
      <c r="C582" s="7" t="s">
        <v>620</v>
      </c>
      <c r="D582" s="7" t="s">
        <v>606</v>
      </c>
      <c r="E582" s="24">
        <v>41278</v>
      </c>
      <c r="F582" s="12">
        <f ca="1">DATEDIF(E582,TODAY(),"Y")</f>
        <v>10</v>
      </c>
      <c r="G582" s="13"/>
      <c r="H582" s="68">
        <v>31335</v>
      </c>
      <c r="I582" s="10">
        <v>3</v>
      </c>
      <c r="J582" s="66">
        <f>H582*$L$1+H582</f>
        <v>32221.780500000001</v>
      </c>
      <c r="K582" s="15"/>
    </row>
    <row r="583" spans="1:11" x14ac:dyDescent="0.3">
      <c r="A583" s="7" t="s">
        <v>1208</v>
      </c>
      <c r="B583" s="10" t="s">
        <v>596</v>
      </c>
      <c r="C583" s="7" t="s">
        <v>682</v>
      </c>
      <c r="D583" s="7" t="s">
        <v>593</v>
      </c>
      <c r="E583" s="24">
        <v>44197</v>
      </c>
      <c r="F583" s="12">
        <f ca="1">DATEDIF(E583,TODAY(),"Y")</f>
        <v>2</v>
      </c>
      <c r="G583" s="13" t="s">
        <v>599</v>
      </c>
      <c r="H583" s="68">
        <v>112119</v>
      </c>
      <c r="I583" s="10">
        <v>1</v>
      </c>
      <c r="J583" s="66">
        <f>H583*$L$1+H583</f>
        <v>115291.96769999999</v>
      </c>
      <c r="K583" s="15"/>
    </row>
    <row r="584" spans="1:11" x14ac:dyDescent="0.3">
      <c r="A584" s="7" t="s">
        <v>1209</v>
      </c>
      <c r="B584" s="10" t="s">
        <v>619</v>
      </c>
      <c r="C584" s="7" t="s">
        <v>625</v>
      </c>
      <c r="D584" s="7" t="s">
        <v>593</v>
      </c>
      <c r="E584" s="24">
        <v>43379</v>
      </c>
      <c r="F584" s="12">
        <f ca="1">DATEDIF(E584,TODAY(),"Y")</f>
        <v>5</v>
      </c>
      <c r="G584" s="13" t="s">
        <v>599</v>
      </c>
      <c r="H584" s="68">
        <v>29972</v>
      </c>
      <c r="I584" s="10">
        <v>3</v>
      </c>
      <c r="J584" s="66">
        <f>H584*$L$1+H584</f>
        <v>30820.207600000002</v>
      </c>
      <c r="K584" s="15"/>
    </row>
    <row r="585" spans="1:11" x14ac:dyDescent="0.3">
      <c r="A585" s="7" t="s">
        <v>1210</v>
      </c>
      <c r="B585" s="10" t="s">
        <v>641</v>
      </c>
      <c r="C585" s="7" t="s">
        <v>649</v>
      </c>
      <c r="D585" s="7" t="s">
        <v>614</v>
      </c>
      <c r="E585" s="24">
        <v>41103</v>
      </c>
      <c r="F585" s="12">
        <f ca="1">DATEDIF(E585,TODAY(),"Y")</f>
        <v>11</v>
      </c>
      <c r="G585" s="13"/>
      <c r="H585" s="68">
        <v>27225</v>
      </c>
      <c r="I585" s="10">
        <v>3</v>
      </c>
      <c r="J585" s="66">
        <f>H585*$L$1+H585</f>
        <v>27995.467499999999</v>
      </c>
      <c r="K585" s="15"/>
    </row>
    <row r="586" spans="1:11" x14ac:dyDescent="0.3">
      <c r="A586" s="7" t="s">
        <v>1211</v>
      </c>
      <c r="B586" s="10" t="s">
        <v>617</v>
      </c>
      <c r="C586" s="7" t="s">
        <v>608</v>
      </c>
      <c r="D586" s="7" t="s">
        <v>606</v>
      </c>
      <c r="E586" s="24">
        <v>43890</v>
      </c>
      <c r="F586" s="12">
        <f ca="1">DATEDIF(E586,TODAY(),"Y")</f>
        <v>3</v>
      </c>
      <c r="G586" s="13"/>
      <c r="H586" s="68">
        <v>36554</v>
      </c>
      <c r="I586" s="10">
        <v>4</v>
      </c>
      <c r="J586" s="66">
        <f>H586*$L$1+H586</f>
        <v>37588.478199999998</v>
      </c>
      <c r="K586" s="15"/>
    </row>
    <row r="587" spans="1:11" x14ac:dyDescent="0.3">
      <c r="A587" s="7" t="s">
        <v>1212</v>
      </c>
      <c r="B587" s="10" t="s">
        <v>603</v>
      </c>
      <c r="C587" s="7" t="s">
        <v>696</v>
      </c>
      <c r="D587" s="7" t="s">
        <v>606</v>
      </c>
      <c r="E587" s="24">
        <v>43997</v>
      </c>
      <c r="F587" s="12">
        <f ca="1">DATEDIF(E587,TODAY(),"Y")</f>
        <v>3</v>
      </c>
      <c r="G587" s="13"/>
      <c r="H587" s="68">
        <v>42148</v>
      </c>
      <c r="I587" s="10">
        <v>4</v>
      </c>
      <c r="J587" s="66">
        <f>H587*$L$1+H587</f>
        <v>43340.788399999998</v>
      </c>
      <c r="K587" s="15"/>
    </row>
    <row r="588" spans="1:11" x14ac:dyDescent="0.3">
      <c r="A588" s="7" t="s">
        <v>1213</v>
      </c>
      <c r="B588" s="10" t="s">
        <v>596</v>
      </c>
      <c r="C588" s="7" t="s">
        <v>625</v>
      </c>
      <c r="D588" s="7" t="s">
        <v>593</v>
      </c>
      <c r="E588" s="24">
        <v>40470</v>
      </c>
      <c r="F588" s="12">
        <f ca="1">DATEDIF(E588,TODAY(),"Y")</f>
        <v>13</v>
      </c>
      <c r="G588" s="13" t="s">
        <v>601</v>
      </c>
      <c r="H588" s="68">
        <v>44741</v>
      </c>
      <c r="I588" s="10">
        <v>3</v>
      </c>
      <c r="J588" s="66">
        <f>H588*$L$1+H588</f>
        <v>46007.170299999998</v>
      </c>
      <c r="K588" s="15"/>
    </row>
    <row r="589" spans="1:11" x14ac:dyDescent="0.3">
      <c r="A589" s="7" t="s">
        <v>1214</v>
      </c>
      <c r="B589" s="10" t="s">
        <v>603</v>
      </c>
      <c r="C589" s="7" t="s">
        <v>592</v>
      </c>
      <c r="D589" s="7" t="s">
        <v>593</v>
      </c>
      <c r="E589" s="24">
        <v>41650</v>
      </c>
      <c r="F589" s="12">
        <f ca="1">DATEDIF(E589,TODAY(),"Y")</f>
        <v>9</v>
      </c>
      <c r="G589" s="13" t="s">
        <v>599</v>
      </c>
      <c r="H589" s="68">
        <v>52269</v>
      </c>
      <c r="I589" s="10">
        <v>2</v>
      </c>
      <c r="J589" s="66">
        <f>H589*$L$1+H589</f>
        <v>53748.212700000004</v>
      </c>
      <c r="K589" s="15"/>
    </row>
    <row r="590" spans="1:11" x14ac:dyDescent="0.3">
      <c r="A590" s="7" t="s">
        <v>1215</v>
      </c>
      <c r="B590" s="10" t="s">
        <v>603</v>
      </c>
      <c r="C590" s="7" t="s">
        <v>592</v>
      </c>
      <c r="D590" s="7" t="s">
        <v>614</v>
      </c>
      <c r="E590" s="24">
        <v>39546</v>
      </c>
      <c r="F590" s="12">
        <f ca="1">DATEDIF(E590,TODAY(),"Y")</f>
        <v>15</v>
      </c>
      <c r="G590" s="13" t="s">
        <v>594</v>
      </c>
      <c r="H590" s="68">
        <v>31175</v>
      </c>
      <c r="I590" s="10">
        <v>5</v>
      </c>
      <c r="J590" s="66">
        <f>H590*$L$1+H590</f>
        <v>32057.252499999999</v>
      </c>
      <c r="K590" s="15"/>
    </row>
    <row r="591" spans="1:11" x14ac:dyDescent="0.3">
      <c r="A591" s="7" t="s">
        <v>1216</v>
      </c>
      <c r="B591" s="10" t="s">
        <v>596</v>
      </c>
      <c r="C591" s="7" t="s">
        <v>613</v>
      </c>
      <c r="D591" s="7" t="s">
        <v>593</v>
      </c>
      <c r="E591" s="24">
        <v>43296</v>
      </c>
      <c r="F591" s="12">
        <f ca="1">DATEDIF(E591,TODAY(),"Y")</f>
        <v>5</v>
      </c>
      <c r="G591" s="13" t="s">
        <v>599</v>
      </c>
      <c r="H591" s="68">
        <v>31042</v>
      </c>
      <c r="I591" s="10">
        <v>4</v>
      </c>
      <c r="J591" s="66">
        <f>H591*$L$1+H591</f>
        <v>31920.488600000001</v>
      </c>
      <c r="K591" s="15"/>
    </row>
    <row r="592" spans="1:11" x14ac:dyDescent="0.3">
      <c r="A592" s="7" t="s">
        <v>1217</v>
      </c>
      <c r="B592" s="10" t="s">
        <v>591</v>
      </c>
      <c r="C592" s="7" t="s">
        <v>608</v>
      </c>
      <c r="D592" s="7" t="s">
        <v>606</v>
      </c>
      <c r="E592" s="24">
        <v>44029</v>
      </c>
      <c r="F592" s="12">
        <f ca="1">DATEDIF(E592,TODAY(),"Y")</f>
        <v>3</v>
      </c>
      <c r="G592" s="13"/>
      <c r="H592" s="68">
        <v>28623</v>
      </c>
      <c r="I592" s="10">
        <v>3</v>
      </c>
      <c r="J592" s="66">
        <f>H592*$L$1+H592</f>
        <v>29433.030900000002</v>
      </c>
      <c r="K592" s="15"/>
    </row>
    <row r="593" spans="1:11" x14ac:dyDescent="0.3">
      <c r="A593" s="7" t="s">
        <v>1218</v>
      </c>
      <c r="B593" s="10" t="s">
        <v>619</v>
      </c>
      <c r="C593" s="7" t="s">
        <v>625</v>
      </c>
      <c r="D593" s="7" t="s">
        <v>606</v>
      </c>
      <c r="E593" s="24">
        <v>42559</v>
      </c>
      <c r="F593" s="12">
        <f ca="1">DATEDIF(E593,TODAY(),"Y")</f>
        <v>7</v>
      </c>
      <c r="G593" s="13"/>
      <c r="H593" s="68">
        <v>79933</v>
      </c>
      <c r="I593" s="10">
        <v>1</v>
      </c>
      <c r="J593" s="66">
        <f>H593*$L$1+H593</f>
        <v>82195.103900000002</v>
      </c>
      <c r="K593" s="15"/>
    </row>
    <row r="594" spans="1:11" x14ac:dyDescent="0.3">
      <c r="A594" s="7" t="s">
        <v>1219</v>
      </c>
      <c r="B594" s="10" t="s">
        <v>591</v>
      </c>
      <c r="C594" s="7" t="s">
        <v>625</v>
      </c>
      <c r="D594" s="7" t="s">
        <v>593</v>
      </c>
      <c r="E594" s="24">
        <v>42646</v>
      </c>
      <c r="F594" s="12">
        <f ca="1">DATEDIF(E594,TODAY(),"Y")</f>
        <v>7</v>
      </c>
      <c r="G594" s="13" t="s">
        <v>611</v>
      </c>
      <c r="H594" s="68">
        <v>50101</v>
      </c>
      <c r="I594" s="10">
        <v>3</v>
      </c>
      <c r="J594" s="66">
        <f>H594*$L$1+H594</f>
        <v>51518.8583</v>
      </c>
      <c r="K594" s="15"/>
    </row>
    <row r="595" spans="1:11" x14ac:dyDescent="0.3">
      <c r="A595" s="7" t="s">
        <v>1220</v>
      </c>
      <c r="B595" s="10" t="s">
        <v>596</v>
      </c>
      <c r="C595" s="7" t="s">
        <v>625</v>
      </c>
      <c r="D595" s="7" t="s">
        <v>593</v>
      </c>
      <c r="E595" s="24">
        <v>42579</v>
      </c>
      <c r="F595" s="12">
        <f ca="1">DATEDIF(E595,TODAY(),"Y")</f>
        <v>7</v>
      </c>
      <c r="G595" s="13" t="s">
        <v>601</v>
      </c>
      <c r="H595" s="68">
        <v>42720</v>
      </c>
      <c r="I595" s="10">
        <v>1</v>
      </c>
      <c r="J595" s="66">
        <f>H595*$L$1+H595</f>
        <v>43928.976000000002</v>
      </c>
      <c r="K595" s="15"/>
    </row>
    <row r="596" spans="1:11" x14ac:dyDescent="0.3">
      <c r="A596" s="7" t="s">
        <v>1221</v>
      </c>
      <c r="B596" s="10" t="s">
        <v>617</v>
      </c>
      <c r="C596" s="7" t="s">
        <v>608</v>
      </c>
      <c r="D596" s="7" t="s">
        <v>593</v>
      </c>
      <c r="E596" s="24">
        <v>44303</v>
      </c>
      <c r="F596" s="12">
        <f ca="1">DATEDIF(E596,TODAY(),"Y")</f>
        <v>2</v>
      </c>
      <c r="G596" s="13" t="s">
        <v>615</v>
      </c>
      <c r="H596" s="68">
        <v>62045</v>
      </c>
      <c r="I596" s="10">
        <v>2</v>
      </c>
      <c r="J596" s="66">
        <f>H596*$L$1+H596</f>
        <v>63800.873500000002</v>
      </c>
      <c r="K596" s="15"/>
    </row>
    <row r="597" spans="1:11" x14ac:dyDescent="0.3">
      <c r="A597" s="7" t="s">
        <v>1222</v>
      </c>
      <c r="B597" s="10" t="s">
        <v>591</v>
      </c>
      <c r="C597" s="7" t="s">
        <v>625</v>
      </c>
      <c r="D597" s="7" t="s">
        <v>622</v>
      </c>
      <c r="E597" s="24">
        <v>43998</v>
      </c>
      <c r="F597" s="12">
        <f ca="1">DATEDIF(E597,TODAY(),"Y")</f>
        <v>3</v>
      </c>
      <c r="G597" s="13"/>
      <c r="H597" s="68">
        <v>28850</v>
      </c>
      <c r="I597" s="10">
        <v>5</v>
      </c>
      <c r="J597" s="66">
        <f>H597*$L$1+H597</f>
        <v>29666.455000000002</v>
      </c>
      <c r="K597" s="15"/>
    </row>
    <row r="598" spans="1:11" x14ac:dyDescent="0.3">
      <c r="A598" s="7" t="s">
        <v>1223</v>
      </c>
      <c r="B598" s="10" t="s">
        <v>591</v>
      </c>
      <c r="C598" s="7" t="s">
        <v>592</v>
      </c>
      <c r="D598" s="7" t="s">
        <v>614</v>
      </c>
      <c r="E598" s="24">
        <v>43180</v>
      </c>
      <c r="F598" s="12">
        <f ca="1">DATEDIF(E598,TODAY(),"Y")</f>
        <v>5</v>
      </c>
      <c r="G598" s="13"/>
      <c r="H598" s="68">
        <v>21081</v>
      </c>
      <c r="I598" s="10">
        <v>2</v>
      </c>
      <c r="J598" s="66">
        <f>H598*$L$1+H598</f>
        <v>21677.5923</v>
      </c>
      <c r="K598" s="15"/>
    </row>
    <row r="599" spans="1:11" x14ac:dyDescent="0.3">
      <c r="A599" s="7" t="s">
        <v>1224</v>
      </c>
      <c r="B599" s="10" t="s">
        <v>617</v>
      </c>
      <c r="C599" s="7" t="s">
        <v>598</v>
      </c>
      <c r="D599" s="7" t="s">
        <v>593</v>
      </c>
      <c r="E599" s="24">
        <v>43308</v>
      </c>
      <c r="F599" s="12">
        <f ca="1">DATEDIF(E599,TODAY(),"Y")</f>
        <v>5</v>
      </c>
      <c r="G599" s="13" t="s">
        <v>594</v>
      </c>
      <c r="H599" s="68">
        <v>17869</v>
      </c>
      <c r="I599" s="10">
        <v>1</v>
      </c>
      <c r="J599" s="66">
        <f>H599*$L$1+H599</f>
        <v>18374.6927</v>
      </c>
      <c r="K599" s="15"/>
    </row>
    <row r="600" spans="1:11" x14ac:dyDescent="0.3">
      <c r="A600" s="7" t="s">
        <v>1225</v>
      </c>
      <c r="B600" s="10" t="s">
        <v>641</v>
      </c>
      <c r="C600" s="7" t="s">
        <v>613</v>
      </c>
      <c r="D600" s="7" t="s">
        <v>593</v>
      </c>
      <c r="E600" s="24">
        <v>42367</v>
      </c>
      <c r="F600" s="12">
        <f ca="1">DATEDIF(E600,TODAY(),"Y")</f>
        <v>7</v>
      </c>
      <c r="G600" s="13" t="s">
        <v>615</v>
      </c>
      <c r="H600" s="68">
        <v>83375</v>
      </c>
      <c r="I600" s="10">
        <v>3</v>
      </c>
      <c r="J600" s="66">
        <f>H600*$L$1+H600</f>
        <v>85734.512499999997</v>
      </c>
      <c r="K600" s="15"/>
    </row>
    <row r="601" spans="1:11" x14ac:dyDescent="0.3">
      <c r="A601" s="7" t="s">
        <v>1226</v>
      </c>
      <c r="B601" s="10" t="s">
        <v>619</v>
      </c>
      <c r="C601" s="7" t="s">
        <v>605</v>
      </c>
      <c r="D601" s="7" t="s">
        <v>593</v>
      </c>
      <c r="E601" s="24">
        <v>43889</v>
      </c>
      <c r="F601" s="12">
        <f ca="1">DATEDIF(E601,TODAY(),"Y")</f>
        <v>3</v>
      </c>
      <c r="G601" s="13" t="s">
        <v>594</v>
      </c>
      <c r="H601" s="68">
        <v>97689</v>
      </c>
      <c r="I601" s="10">
        <v>3</v>
      </c>
      <c r="J601" s="66">
        <f>H601*$L$1+H601</f>
        <v>100453.5987</v>
      </c>
      <c r="K601" s="15"/>
    </row>
    <row r="602" spans="1:11" x14ac:dyDescent="0.3">
      <c r="A602" s="7" t="s">
        <v>1227</v>
      </c>
      <c r="B602" s="10" t="s">
        <v>603</v>
      </c>
      <c r="C602" s="7" t="s">
        <v>613</v>
      </c>
      <c r="D602" s="7" t="s">
        <v>622</v>
      </c>
      <c r="E602" s="24">
        <v>40544</v>
      </c>
      <c r="F602" s="12">
        <f ca="1">DATEDIF(E602,TODAY(),"Y")</f>
        <v>12</v>
      </c>
      <c r="G602" s="13"/>
      <c r="H602" s="68">
        <v>32500</v>
      </c>
      <c r="I602" s="10">
        <v>4</v>
      </c>
      <c r="J602" s="66">
        <f>H602*$L$1+H602</f>
        <v>33419.75</v>
      </c>
      <c r="K602" s="15"/>
    </row>
    <row r="603" spans="1:11" x14ac:dyDescent="0.3">
      <c r="A603" s="7" t="s">
        <v>1228</v>
      </c>
      <c r="B603" s="10" t="s">
        <v>591</v>
      </c>
      <c r="C603" s="7" t="s">
        <v>620</v>
      </c>
      <c r="D603" s="7" t="s">
        <v>614</v>
      </c>
      <c r="E603" s="24">
        <v>42870</v>
      </c>
      <c r="F603" s="12">
        <f ca="1">DATEDIF(E603,TODAY(),"Y")</f>
        <v>6</v>
      </c>
      <c r="G603" s="13"/>
      <c r="H603" s="68">
        <v>16692</v>
      </c>
      <c r="I603" s="10">
        <v>5</v>
      </c>
      <c r="J603" s="66">
        <f>H603*$L$1+H603</f>
        <v>17164.383600000001</v>
      </c>
      <c r="K603" s="15"/>
    </row>
    <row r="604" spans="1:11" x14ac:dyDescent="0.3">
      <c r="A604" s="7" t="s">
        <v>1229</v>
      </c>
      <c r="B604" s="10" t="s">
        <v>596</v>
      </c>
      <c r="C604" s="7" t="s">
        <v>665</v>
      </c>
      <c r="D604" s="7" t="s">
        <v>614</v>
      </c>
      <c r="E604" s="24">
        <v>44502</v>
      </c>
      <c r="F604" s="12">
        <f ca="1">DATEDIF(E604,TODAY(),"Y")</f>
        <v>2</v>
      </c>
      <c r="G604" s="13" t="s">
        <v>601</v>
      </c>
      <c r="H604" s="68">
        <v>22178</v>
      </c>
      <c r="I604" s="10">
        <v>2</v>
      </c>
      <c r="J604" s="66">
        <f>H604*$L$1+H604</f>
        <v>22805.6374</v>
      </c>
      <c r="K604" s="15"/>
    </row>
    <row r="605" spans="1:11" x14ac:dyDescent="0.3">
      <c r="A605" s="7" t="s">
        <v>1230</v>
      </c>
      <c r="B605" s="10" t="s">
        <v>591</v>
      </c>
      <c r="C605" s="7" t="s">
        <v>592</v>
      </c>
      <c r="D605" s="7" t="s">
        <v>593</v>
      </c>
      <c r="E605" s="24">
        <v>42867</v>
      </c>
      <c r="F605" s="12">
        <f ca="1">DATEDIF(E605,TODAY(),"Y")</f>
        <v>6</v>
      </c>
      <c r="G605" s="13" t="s">
        <v>601</v>
      </c>
      <c r="H605" s="68">
        <v>86783</v>
      </c>
      <c r="I605" s="10">
        <v>2</v>
      </c>
      <c r="J605" s="66">
        <f>H605*$L$1+H605</f>
        <v>89238.958899999998</v>
      </c>
      <c r="K605" s="15"/>
    </row>
    <row r="606" spans="1:11" x14ac:dyDescent="0.3">
      <c r="A606" s="7" t="s">
        <v>1231</v>
      </c>
      <c r="B606" s="10" t="s">
        <v>603</v>
      </c>
      <c r="C606" s="7" t="s">
        <v>608</v>
      </c>
      <c r="D606" s="7" t="s">
        <v>622</v>
      </c>
      <c r="E606" s="24">
        <v>39658</v>
      </c>
      <c r="F606" s="12">
        <f ca="1">DATEDIF(E606,TODAY(),"Y")</f>
        <v>15</v>
      </c>
      <c r="G606" s="13"/>
      <c r="H606" s="68">
        <v>35628</v>
      </c>
      <c r="I606" s="10">
        <v>5</v>
      </c>
      <c r="J606" s="66">
        <f>H606*$L$1+H606</f>
        <v>36636.272400000002</v>
      </c>
      <c r="K606" s="15"/>
    </row>
    <row r="607" spans="1:11" x14ac:dyDescent="0.3">
      <c r="A607" s="7" t="s">
        <v>1232</v>
      </c>
      <c r="B607" s="10" t="s">
        <v>596</v>
      </c>
      <c r="C607" s="7" t="s">
        <v>625</v>
      </c>
      <c r="D607" s="7" t="s">
        <v>593</v>
      </c>
      <c r="E607" s="24">
        <v>43631</v>
      </c>
      <c r="F607" s="12">
        <f ca="1">DATEDIF(E607,TODAY(),"Y")</f>
        <v>4</v>
      </c>
      <c r="G607" s="13" t="s">
        <v>1393</v>
      </c>
      <c r="H607" s="68">
        <v>75704</v>
      </c>
      <c r="I607" s="10">
        <v>4</v>
      </c>
      <c r="J607" s="66">
        <f>H607*$L$1+H607</f>
        <v>77846.423200000005</v>
      </c>
      <c r="K607" s="15"/>
    </row>
    <row r="608" spans="1:11" x14ac:dyDescent="0.3">
      <c r="A608" s="7" t="s">
        <v>1233</v>
      </c>
      <c r="B608" s="10" t="s">
        <v>617</v>
      </c>
      <c r="C608" s="7" t="s">
        <v>620</v>
      </c>
      <c r="D608" s="7" t="s">
        <v>614</v>
      </c>
      <c r="E608" s="24">
        <v>44110</v>
      </c>
      <c r="F608" s="12">
        <f ca="1">DATEDIF(E608,TODAY(),"Y")</f>
        <v>3</v>
      </c>
      <c r="G608" s="13" t="s">
        <v>599</v>
      </c>
      <c r="H608" s="68">
        <v>27445</v>
      </c>
      <c r="I608" s="10">
        <v>2</v>
      </c>
      <c r="J608" s="66">
        <f>H608*$L$1+H608</f>
        <v>28221.693500000001</v>
      </c>
      <c r="K608" s="15"/>
    </row>
    <row r="609" spans="1:11" x14ac:dyDescent="0.3">
      <c r="A609" s="7" t="s">
        <v>1234</v>
      </c>
      <c r="B609" s="10" t="s">
        <v>596</v>
      </c>
      <c r="C609" s="7" t="s">
        <v>649</v>
      </c>
      <c r="D609" s="7" t="s">
        <v>606</v>
      </c>
      <c r="E609" s="24">
        <v>44623</v>
      </c>
      <c r="F609" s="12">
        <f ca="1">DATEDIF(E609,TODAY(),"Y")</f>
        <v>1</v>
      </c>
      <c r="G609" s="13"/>
      <c r="H609" s="68">
        <v>64572</v>
      </c>
      <c r="I609" s="10">
        <v>5</v>
      </c>
      <c r="J609" s="66">
        <f>H609*$L$1+H609</f>
        <v>66399.387600000002</v>
      </c>
      <c r="K609" s="15"/>
    </row>
    <row r="610" spans="1:11" x14ac:dyDescent="0.3">
      <c r="A610" s="7" t="s">
        <v>1235</v>
      </c>
      <c r="B610" s="10" t="s">
        <v>596</v>
      </c>
      <c r="C610" s="7" t="s">
        <v>620</v>
      </c>
      <c r="D610" s="7" t="s">
        <v>593</v>
      </c>
      <c r="E610" s="24">
        <v>42994</v>
      </c>
      <c r="F610" s="12">
        <f ca="1">DATEDIF(E610,TODAY(),"Y")</f>
        <v>6</v>
      </c>
      <c r="G610" s="13" t="s">
        <v>611</v>
      </c>
      <c r="H610" s="68">
        <v>61306</v>
      </c>
      <c r="I610" s="10">
        <v>3</v>
      </c>
      <c r="J610" s="66">
        <f>H610*$L$1+H610</f>
        <v>63040.959799999997</v>
      </c>
      <c r="K610" s="15"/>
    </row>
    <row r="611" spans="1:11" x14ac:dyDescent="0.3">
      <c r="A611" s="7" t="s">
        <v>1236</v>
      </c>
      <c r="B611" s="10" t="s">
        <v>596</v>
      </c>
      <c r="C611" s="7" t="s">
        <v>608</v>
      </c>
      <c r="D611" s="7" t="s">
        <v>606</v>
      </c>
      <c r="E611" s="24">
        <v>42409</v>
      </c>
      <c r="F611" s="12">
        <f ca="1">DATEDIF(E611,TODAY(),"Y")</f>
        <v>7</v>
      </c>
      <c r="G611" s="13"/>
      <c r="H611" s="68">
        <v>39129</v>
      </c>
      <c r="I611" s="10">
        <v>5</v>
      </c>
      <c r="J611" s="66">
        <f>H611*$L$1+H611</f>
        <v>40236.350700000003</v>
      </c>
      <c r="K611" s="15"/>
    </row>
    <row r="612" spans="1:11" x14ac:dyDescent="0.3">
      <c r="A612" s="7" t="s">
        <v>1237</v>
      </c>
      <c r="B612" s="10" t="s">
        <v>591</v>
      </c>
      <c r="C612" s="7" t="s">
        <v>598</v>
      </c>
      <c r="D612" s="7" t="s">
        <v>593</v>
      </c>
      <c r="E612" s="24">
        <v>44295</v>
      </c>
      <c r="F612" s="12">
        <f ca="1">DATEDIF(E612,TODAY(),"Y")</f>
        <v>2</v>
      </c>
      <c r="G612" s="13" t="s">
        <v>599</v>
      </c>
      <c r="H612" s="68">
        <v>34607</v>
      </c>
      <c r="I612" s="10">
        <v>5</v>
      </c>
      <c r="J612" s="66">
        <f>H612*$L$1+H612</f>
        <v>35586.378100000002</v>
      </c>
      <c r="K612" s="15"/>
    </row>
    <row r="613" spans="1:11" x14ac:dyDescent="0.3">
      <c r="A613" s="7" t="s">
        <v>1238</v>
      </c>
      <c r="B613" s="10" t="s">
        <v>591</v>
      </c>
      <c r="C613" s="7" t="s">
        <v>620</v>
      </c>
      <c r="D613" s="7" t="s">
        <v>593</v>
      </c>
      <c r="E613" s="24">
        <v>42617</v>
      </c>
      <c r="F613" s="12">
        <f ca="1">DATEDIF(E613,TODAY(),"Y")</f>
        <v>7</v>
      </c>
      <c r="G613" s="13" t="s">
        <v>1193</v>
      </c>
      <c r="H613" s="68">
        <v>82660</v>
      </c>
      <c r="I613" s="10">
        <v>4</v>
      </c>
      <c r="J613" s="66">
        <f>H613*$L$1+H613</f>
        <v>84999.278000000006</v>
      </c>
      <c r="K613" s="15"/>
    </row>
    <row r="614" spans="1:11" x14ac:dyDescent="0.3">
      <c r="A614" s="7" t="s">
        <v>1239</v>
      </c>
      <c r="B614" s="10" t="s">
        <v>603</v>
      </c>
      <c r="C614" s="7" t="s">
        <v>608</v>
      </c>
      <c r="D614" s="7" t="s">
        <v>622</v>
      </c>
      <c r="E614" s="24">
        <v>42700</v>
      </c>
      <c r="F614" s="12">
        <f ca="1">DATEDIF(E614,TODAY(),"Y")</f>
        <v>7</v>
      </c>
      <c r="G614" s="13"/>
      <c r="H614" s="68">
        <v>40842</v>
      </c>
      <c r="I614" s="10">
        <v>2</v>
      </c>
      <c r="J614" s="66">
        <f>H614*$L$1+H614</f>
        <v>41997.828600000001</v>
      </c>
      <c r="K614" s="15"/>
    </row>
    <row r="615" spans="1:11" x14ac:dyDescent="0.3">
      <c r="A615" s="7" t="s">
        <v>1240</v>
      </c>
      <c r="B615" s="10" t="s">
        <v>596</v>
      </c>
      <c r="C615" s="7" t="s">
        <v>620</v>
      </c>
      <c r="D615" s="7" t="s">
        <v>606</v>
      </c>
      <c r="E615" s="24">
        <v>42912</v>
      </c>
      <c r="F615" s="12">
        <f ca="1">DATEDIF(E615,TODAY(),"Y")</f>
        <v>6</v>
      </c>
      <c r="G615" s="13"/>
      <c r="H615" s="68">
        <v>83375</v>
      </c>
      <c r="I615" s="10">
        <v>2</v>
      </c>
      <c r="J615" s="66">
        <f>H615*$L$1+H615</f>
        <v>85734.512499999997</v>
      </c>
      <c r="K615" s="15"/>
    </row>
    <row r="616" spans="1:11" x14ac:dyDescent="0.3">
      <c r="A616" s="7" t="s">
        <v>1241</v>
      </c>
      <c r="B616" s="10" t="s">
        <v>596</v>
      </c>
      <c r="C616" s="7" t="s">
        <v>608</v>
      </c>
      <c r="D616" s="7" t="s">
        <v>593</v>
      </c>
      <c r="E616" s="24">
        <v>44161</v>
      </c>
      <c r="F616" s="12">
        <f ca="1">DATEDIF(E616,TODAY(),"Y")</f>
        <v>3</v>
      </c>
      <c r="G616" s="13" t="s">
        <v>594</v>
      </c>
      <c r="H616" s="68">
        <v>32186</v>
      </c>
      <c r="I616" s="10">
        <v>5</v>
      </c>
      <c r="J616" s="66">
        <f>H616*$L$1+H616</f>
        <v>33096.863799999999</v>
      </c>
      <c r="K616" s="15"/>
    </row>
    <row r="617" spans="1:11" x14ac:dyDescent="0.3">
      <c r="A617" s="7" t="s">
        <v>1242</v>
      </c>
      <c r="B617" s="10" t="s">
        <v>619</v>
      </c>
      <c r="C617" s="7" t="s">
        <v>620</v>
      </c>
      <c r="D617" s="7" t="s">
        <v>593</v>
      </c>
      <c r="E617" s="24">
        <v>43840</v>
      </c>
      <c r="F617" s="12">
        <f ca="1">DATEDIF(E617,TODAY(),"Y")</f>
        <v>3</v>
      </c>
      <c r="G617" s="13" t="s">
        <v>611</v>
      </c>
      <c r="H617" s="68">
        <v>94683</v>
      </c>
      <c r="I617" s="10">
        <v>4</v>
      </c>
      <c r="J617" s="66">
        <f>H617*$L$1+H617</f>
        <v>97362.528900000005</v>
      </c>
      <c r="K617" s="15"/>
    </row>
    <row r="618" spans="1:11" x14ac:dyDescent="0.3">
      <c r="A618" s="7" t="s">
        <v>1243</v>
      </c>
      <c r="B618" s="10" t="s">
        <v>596</v>
      </c>
      <c r="C618" s="7" t="s">
        <v>625</v>
      </c>
      <c r="D618" s="7" t="s">
        <v>593</v>
      </c>
      <c r="E618" s="24">
        <v>43092</v>
      </c>
      <c r="F618" s="12">
        <f ca="1">DATEDIF(E618,TODAY(),"Y")</f>
        <v>5</v>
      </c>
      <c r="G618" s="13" t="s">
        <v>611</v>
      </c>
      <c r="H618" s="68">
        <v>119407</v>
      </c>
      <c r="I618" s="10">
        <v>4</v>
      </c>
      <c r="J618" s="66">
        <f>H618*$L$1+H618</f>
        <v>122786.2181</v>
      </c>
      <c r="K618" s="15"/>
    </row>
    <row r="619" spans="1:11" x14ac:dyDescent="0.3">
      <c r="A619" s="7" t="s">
        <v>1244</v>
      </c>
      <c r="B619" s="10" t="s">
        <v>591</v>
      </c>
      <c r="C619" s="7" t="s">
        <v>665</v>
      </c>
      <c r="D619" s="7" t="s">
        <v>593</v>
      </c>
      <c r="E619" s="24">
        <v>39498</v>
      </c>
      <c r="F619" s="12">
        <f ca="1">DATEDIF(E619,TODAY(),"Y")</f>
        <v>15</v>
      </c>
      <c r="G619" s="13" t="s">
        <v>611</v>
      </c>
      <c r="H619" s="68">
        <v>84229</v>
      </c>
      <c r="I619" s="10">
        <v>4</v>
      </c>
      <c r="J619" s="66">
        <f>H619*$L$1+H619</f>
        <v>86612.680699999997</v>
      </c>
      <c r="K619" s="15"/>
    </row>
    <row r="620" spans="1:11" x14ac:dyDescent="0.3">
      <c r="A620" s="7" t="s">
        <v>1245</v>
      </c>
      <c r="B620" s="10" t="s">
        <v>596</v>
      </c>
      <c r="C620" s="7" t="s">
        <v>598</v>
      </c>
      <c r="D620" s="7" t="s">
        <v>606</v>
      </c>
      <c r="E620" s="24">
        <v>43859</v>
      </c>
      <c r="F620" s="12">
        <f ca="1">DATEDIF(E620,TODAY(),"Y")</f>
        <v>3</v>
      </c>
      <c r="G620" s="13"/>
      <c r="H620" s="68">
        <v>96611</v>
      </c>
      <c r="I620" s="10">
        <v>3</v>
      </c>
      <c r="J620" s="66">
        <f>H620*$L$1+H620</f>
        <v>99345.0913</v>
      </c>
      <c r="K620" s="15"/>
    </row>
    <row r="621" spans="1:11" x14ac:dyDescent="0.3">
      <c r="A621" s="7" t="s">
        <v>1246</v>
      </c>
      <c r="B621" s="10" t="s">
        <v>596</v>
      </c>
      <c r="C621" s="7" t="s">
        <v>627</v>
      </c>
      <c r="D621" s="7" t="s">
        <v>606</v>
      </c>
      <c r="E621" s="24">
        <v>43023</v>
      </c>
      <c r="F621" s="12">
        <f ca="1">DATEDIF(E621,TODAY(),"Y")</f>
        <v>6</v>
      </c>
      <c r="G621" s="13"/>
      <c r="H621" s="68">
        <v>59385</v>
      </c>
      <c r="I621" s="10">
        <v>1</v>
      </c>
      <c r="J621" s="66">
        <f>H621*$L$1+H621</f>
        <v>61065.595500000003</v>
      </c>
      <c r="K621" s="15"/>
    </row>
    <row r="622" spans="1:11" x14ac:dyDescent="0.3">
      <c r="A622" s="7" t="s">
        <v>1247</v>
      </c>
      <c r="B622" s="10" t="s">
        <v>596</v>
      </c>
      <c r="C622" s="7" t="s">
        <v>610</v>
      </c>
      <c r="D622" s="7" t="s">
        <v>614</v>
      </c>
      <c r="E622" s="24">
        <v>39699</v>
      </c>
      <c r="F622" s="12">
        <f ca="1">DATEDIF(E622,TODAY(),"Y")</f>
        <v>15</v>
      </c>
      <c r="G622" s="13" t="s">
        <v>615</v>
      </c>
      <c r="H622" s="68">
        <v>15594</v>
      </c>
      <c r="I622" s="10">
        <v>2</v>
      </c>
      <c r="J622" s="66">
        <f>H622*$L$1+H622</f>
        <v>16035.3102</v>
      </c>
      <c r="K622" s="15"/>
    </row>
    <row r="623" spans="1:11" x14ac:dyDescent="0.3">
      <c r="A623" s="7" t="s">
        <v>1248</v>
      </c>
      <c r="B623" s="10" t="s">
        <v>591</v>
      </c>
      <c r="C623" s="7" t="s">
        <v>665</v>
      </c>
      <c r="D623" s="7" t="s">
        <v>614</v>
      </c>
      <c r="E623" s="24">
        <v>42830</v>
      </c>
      <c r="F623" s="12">
        <f ca="1">DATEDIF(E623,TODAY(),"Y")</f>
        <v>6</v>
      </c>
      <c r="G623" s="13" t="s">
        <v>599</v>
      </c>
      <c r="H623" s="68">
        <v>14936</v>
      </c>
      <c r="I623" s="10">
        <v>4</v>
      </c>
      <c r="J623" s="66">
        <f>H623*$L$1+H623</f>
        <v>15358.6888</v>
      </c>
      <c r="K623" s="15"/>
    </row>
    <row r="624" spans="1:11" x14ac:dyDescent="0.3">
      <c r="A624" s="7" t="s">
        <v>1249</v>
      </c>
      <c r="B624" s="10" t="s">
        <v>591</v>
      </c>
      <c r="C624" s="7" t="s">
        <v>649</v>
      </c>
      <c r="D624" s="7" t="s">
        <v>606</v>
      </c>
      <c r="E624" s="24">
        <v>39773</v>
      </c>
      <c r="F624" s="12">
        <f ca="1">DATEDIF(E624,TODAY(),"Y")</f>
        <v>15</v>
      </c>
      <c r="G624" s="13"/>
      <c r="H624" s="68">
        <v>46523</v>
      </c>
      <c r="I624" s="10">
        <v>2</v>
      </c>
      <c r="J624" s="66">
        <f>H624*$L$1+H624</f>
        <v>47839.600899999998</v>
      </c>
      <c r="K624" s="15"/>
    </row>
    <row r="625" spans="1:11" x14ac:dyDescent="0.3">
      <c r="A625" s="7" t="s">
        <v>1250</v>
      </c>
      <c r="B625" s="10" t="s">
        <v>619</v>
      </c>
      <c r="C625" s="7" t="s">
        <v>665</v>
      </c>
      <c r="D625" s="7" t="s">
        <v>614</v>
      </c>
      <c r="E625" s="24">
        <v>44656</v>
      </c>
      <c r="F625" s="12">
        <f ca="1">DATEDIF(E625,TODAY(),"Y")</f>
        <v>1</v>
      </c>
      <c r="G625" s="13"/>
      <c r="H625" s="68">
        <v>18228</v>
      </c>
      <c r="I625" s="10">
        <v>3</v>
      </c>
      <c r="J625" s="66">
        <f>H625*$L$1+H625</f>
        <v>18743.8524</v>
      </c>
      <c r="K625" s="15"/>
    </row>
    <row r="626" spans="1:11" x14ac:dyDescent="0.3">
      <c r="A626" s="7" t="s">
        <v>1251</v>
      </c>
      <c r="B626" s="10" t="s">
        <v>603</v>
      </c>
      <c r="C626" s="7" t="s">
        <v>625</v>
      </c>
      <c r="D626" s="7" t="s">
        <v>622</v>
      </c>
      <c r="E626" s="24">
        <v>42991</v>
      </c>
      <c r="F626" s="12">
        <f ca="1">DATEDIF(E626,TODAY(),"Y")</f>
        <v>6</v>
      </c>
      <c r="G626" s="13"/>
      <c r="H626" s="68">
        <v>37713</v>
      </c>
      <c r="I626" s="10">
        <v>1</v>
      </c>
      <c r="J626" s="66">
        <f>H626*$L$1+H626</f>
        <v>38780.277900000001</v>
      </c>
      <c r="K626" s="15"/>
    </row>
    <row r="627" spans="1:11" x14ac:dyDescent="0.3">
      <c r="A627" s="7" t="s">
        <v>1252</v>
      </c>
      <c r="B627" s="10" t="s">
        <v>591</v>
      </c>
      <c r="C627" s="7" t="s">
        <v>625</v>
      </c>
      <c r="D627" s="7" t="s">
        <v>614</v>
      </c>
      <c r="E627" s="24">
        <v>42431</v>
      </c>
      <c r="F627" s="12">
        <f ca="1">DATEDIF(E627,TODAY(),"Y")</f>
        <v>7</v>
      </c>
      <c r="G627" s="13"/>
      <c r="H627" s="68">
        <v>23056</v>
      </c>
      <c r="I627" s="10">
        <v>4</v>
      </c>
      <c r="J627" s="66">
        <f>H627*$L$1+H627</f>
        <v>23708.484799999998</v>
      </c>
      <c r="K627" s="15"/>
    </row>
    <row r="628" spans="1:11" x14ac:dyDescent="0.3">
      <c r="A628" s="7" t="s">
        <v>1253</v>
      </c>
      <c r="B628" s="10" t="s">
        <v>596</v>
      </c>
      <c r="C628" s="7" t="s">
        <v>613</v>
      </c>
      <c r="D628" s="7" t="s">
        <v>593</v>
      </c>
      <c r="E628" s="24">
        <v>42668</v>
      </c>
      <c r="F628" s="12">
        <f ca="1">DATEDIF(E628,TODAY(),"Y")</f>
        <v>7</v>
      </c>
      <c r="G628" s="13" t="s">
        <v>601</v>
      </c>
      <c r="H628" s="68">
        <v>61725</v>
      </c>
      <c r="I628" s="10">
        <v>2</v>
      </c>
      <c r="J628" s="66">
        <f>H628*$L$1+H628</f>
        <v>63471.817499999997</v>
      </c>
      <c r="K628" s="15"/>
    </row>
    <row r="629" spans="1:11" x14ac:dyDescent="0.3">
      <c r="A629" s="7" t="s">
        <v>1254</v>
      </c>
      <c r="B629" s="10" t="s">
        <v>596</v>
      </c>
      <c r="C629" s="7" t="s">
        <v>608</v>
      </c>
      <c r="D629" s="7" t="s">
        <v>593</v>
      </c>
      <c r="E629" s="24">
        <v>44591</v>
      </c>
      <c r="F629" s="12">
        <f ca="1">DATEDIF(E629,TODAY(),"Y")</f>
        <v>1</v>
      </c>
      <c r="G629" s="13" t="s">
        <v>594</v>
      </c>
      <c r="H629" s="68">
        <v>45366</v>
      </c>
      <c r="I629" s="10">
        <v>4</v>
      </c>
      <c r="J629" s="66">
        <f>H629*$L$1+H629</f>
        <v>46649.857799999998</v>
      </c>
      <c r="K629" s="15"/>
    </row>
    <row r="630" spans="1:11" x14ac:dyDescent="0.3">
      <c r="A630" s="7" t="s">
        <v>1255</v>
      </c>
      <c r="B630" s="10" t="s">
        <v>596</v>
      </c>
      <c r="C630" s="7" t="s">
        <v>608</v>
      </c>
      <c r="D630" s="7" t="s">
        <v>593</v>
      </c>
      <c r="E630" s="24">
        <v>40035</v>
      </c>
      <c r="F630" s="12">
        <f ca="1">DATEDIF(E630,TODAY(),"Y")</f>
        <v>14</v>
      </c>
      <c r="G630" s="13" t="s">
        <v>611</v>
      </c>
      <c r="H630" s="68">
        <v>43273</v>
      </c>
      <c r="I630" s="10">
        <v>2</v>
      </c>
      <c r="J630" s="66">
        <f>H630*$L$1+H630</f>
        <v>44497.625899999999</v>
      </c>
      <c r="K630" s="15"/>
    </row>
    <row r="631" spans="1:11" x14ac:dyDescent="0.3">
      <c r="A631" s="7" t="s">
        <v>1256</v>
      </c>
      <c r="B631" s="10" t="s">
        <v>596</v>
      </c>
      <c r="C631" s="7" t="s">
        <v>608</v>
      </c>
      <c r="D631" s="7" t="s">
        <v>593</v>
      </c>
      <c r="E631" s="24">
        <v>40554</v>
      </c>
      <c r="F631" s="12">
        <f ca="1">DATEDIF(E631,TODAY(),"Y")</f>
        <v>12</v>
      </c>
      <c r="G631" s="13" t="s">
        <v>599</v>
      </c>
      <c r="H631" s="68">
        <v>91118</v>
      </c>
      <c r="I631" s="10">
        <v>5</v>
      </c>
      <c r="J631" s="66">
        <f>H631*$L$1+H631</f>
        <v>93696.6394</v>
      </c>
      <c r="K631" s="15"/>
    </row>
    <row r="632" spans="1:11" x14ac:dyDescent="0.3">
      <c r="A632" s="7" t="s">
        <v>1257</v>
      </c>
      <c r="B632" s="10" t="s">
        <v>596</v>
      </c>
      <c r="C632" s="7" t="s">
        <v>608</v>
      </c>
      <c r="D632" s="7" t="s">
        <v>593</v>
      </c>
      <c r="E632" s="24">
        <v>39479</v>
      </c>
      <c r="F632" s="12">
        <f ca="1">DATEDIF(E632,TODAY(),"Y")</f>
        <v>15</v>
      </c>
      <c r="G632" s="13" t="s">
        <v>599</v>
      </c>
      <c r="H632" s="68">
        <v>84242</v>
      </c>
      <c r="I632" s="10">
        <v>3</v>
      </c>
      <c r="J632" s="66">
        <f>H632*$L$1+H632</f>
        <v>86626.048599999995</v>
      </c>
      <c r="K632" s="15"/>
    </row>
    <row r="633" spans="1:11" x14ac:dyDescent="0.3">
      <c r="A633" s="7" t="s">
        <v>1258</v>
      </c>
      <c r="B633" s="10" t="s">
        <v>603</v>
      </c>
      <c r="C633" s="7" t="s">
        <v>625</v>
      </c>
      <c r="D633" s="7" t="s">
        <v>606</v>
      </c>
      <c r="E633" s="24">
        <v>42683</v>
      </c>
      <c r="F633" s="12">
        <f ca="1">DATEDIF(E633,TODAY(),"Y")</f>
        <v>7</v>
      </c>
      <c r="G633" s="13"/>
      <c r="H633" s="68">
        <v>60515</v>
      </c>
      <c r="I633" s="10">
        <v>3</v>
      </c>
      <c r="J633" s="66">
        <f>H633*$L$1+H633</f>
        <v>62227.574500000002</v>
      </c>
      <c r="K633" s="15"/>
    </row>
    <row r="634" spans="1:11" x14ac:dyDescent="0.3">
      <c r="A634" s="7" t="s">
        <v>1259</v>
      </c>
      <c r="B634" s="10" t="s">
        <v>596</v>
      </c>
      <c r="C634" s="7" t="s">
        <v>620</v>
      </c>
      <c r="D634" s="7" t="s">
        <v>606</v>
      </c>
      <c r="E634" s="24">
        <v>44092</v>
      </c>
      <c r="F634" s="12">
        <f ca="1">DATEDIF(E634,TODAY(),"Y")</f>
        <v>3</v>
      </c>
      <c r="G634" s="13"/>
      <c r="H634" s="68">
        <v>44566</v>
      </c>
      <c r="I634" s="10">
        <v>4</v>
      </c>
      <c r="J634" s="66">
        <f>H634*$L$1+H634</f>
        <v>45827.217799999999</v>
      </c>
      <c r="K634" s="15"/>
    </row>
    <row r="635" spans="1:11" x14ac:dyDescent="0.3">
      <c r="A635" s="7" t="s">
        <v>1260</v>
      </c>
      <c r="B635" s="10" t="s">
        <v>591</v>
      </c>
      <c r="C635" s="7" t="s">
        <v>592</v>
      </c>
      <c r="D635" s="7" t="s">
        <v>593</v>
      </c>
      <c r="E635" s="24">
        <v>42667</v>
      </c>
      <c r="F635" s="12">
        <f ca="1">DATEDIF(E635,TODAY(),"Y")</f>
        <v>7</v>
      </c>
      <c r="G635" s="13" t="s">
        <v>601</v>
      </c>
      <c r="H635" s="68">
        <v>84176</v>
      </c>
      <c r="I635" s="10">
        <v>5</v>
      </c>
      <c r="J635" s="66">
        <f>H635*$L$1+H635</f>
        <v>86558.180800000002</v>
      </c>
      <c r="K635" s="15"/>
    </row>
    <row r="636" spans="1:11" x14ac:dyDescent="0.3">
      <c r="A636" s="7" t="s">
        <v>1261</v>
      </c>
      <c r="B636" s="10" t="s">
        <v>596</v>
      </c>
      <c r="C636" s="7" t="s">
        <v>620</v>
      </c>
      <c r="D636" s="7" t="s">
        <v>606</v>
      </c>
      <c r="E636" s="24">
        <v>42751</v>
      </c>
      <c r="F636" s="12">
        <f ca="1">DATEDIF(E636,TODAY(),"Y")</f>
        <v>6</v>
      </c>
      <c r="G636" s="13"/>
      <c r="H636" s="68">
        <v>31016</v>
      </c>
      <c r="I636" s="10">
        <v>4</v>
      </c>
      <c r="J636" s="66">
        <f>H636*$L$1+H636</f>
        <v>31893.752799999998</v>
      </c>
      <c r="K636" s="15"/>
    </row>
    <row r="637" spans="1:11" x14ac:dyDescent="0.3">
      <c r="A637" s="7" t="s">
        <v>1262</v>
      </c>
      <c r="B637" s="10" t="s">
        <v>591</v>
      </c>
      <c r="C637" s="7" t="s">
        <v>625</v>
      </c>
      <c r="D637" s="7" t="s">
        <v>593</v>
      </c>
      <c r="E637" s="24">
        <v>44129</v>
      </c>
      <c r="F637" s="12">
        <f ca="1">DATEDIF(E637,TODAY(),"Y")</f>
        <v>3</v>
      </c>
      <c r="G637" s="13" t="s">
        <v>594</v>
      </c>
      <c r="H637" s="68">
        <v>83444</v>
      </c>
      <c r="I637" s="10">
        <v>4</v>
      </c>
      <c r="J637" s="66">
        <f>H637*$L$1+H637</f>
        <v>85805.465200000006</v>
      </c>
      <c r="K637" s="15"/>
    </row>
    <row r="638" spans="1:11" x14ac:dyDescent="0.3">
      <c r="A638" s="7" t="s">
        <v>1263</v>
      </c>
      <c r="B638" s="10" t="s">
        <v>603</v>
      </c>
      <c r="C638" s="7" t="s">
        <v>649</v>
      </c>
      <c r="D638" s="7" t="s">
        <v>593</v>
      </c>
      <c r="E638" s="24">
        <v>39722</v>
      </c>
      <c r="F638" s="12">
        <f ca="1">DATEDIF(E638,TODAY(),"Y")</f>
        <v>15</v>
      </c>
      <c r="G638" s="13" t="s">
        <v>615</v>
      </c>
      <c r="H638" s="68">
        <v>41576</v>
      </c>
      <c r="I638" s="10">
        <v>5</v>
      </c>
      <c r="J638" s="66">
        <f>H638*$L$1+H638</f>
        <v>42752.6008</v>
      </c>
      <c r="K638" s="15"/>
    </row>
    <row r="639" spans="1:11" x14ac:dyDescent="0.3">
      <c r="A639" s="7" t="s">
        <v>1264</v>
      </c>
      <c r="B639" s="10" t="s">
        <v>596</v>
      </c>
      <c r="C639" s="7" t="s">
        <v>696</v>
      </c>
      <c r="D639" s="7" t="s">
        <v>606</v>
      </c>
      <c r="E639" s="24">
        <v>40715</v>
      </c>
      <c r="F639" s="12">
        <f ca="1">DATEDIF(E639,TODAY(),"Y")</f>
        <v>12</v>
      </c>
      <c r="G639" s="13"/>
      <c r="H639" s="68">
        <v>38743</v>
      </c>
      <c r="I639" s="10">
        <v>1</v>
      </c>
      <c r="J639" s="66">
        <f>H639*$L$1+H639</f>
        <v>39839.426899999999</v>
      </c>
      <c r="K639" s="15"/>
    </row>
    <row r="640" spans="1:11" x14ac:dyDescent="0.3">
      <c r="A640" s="7" t="s">
        <v>1265</v>
      </c>
      <c r="B640" s="10" t="s">
        <v>596</v>
      </c>
      <c r="C640" s="7" t="s">
        <v>608</v>
      </c>
      <c r="D640" s="7" t="s">
        <v>593</v>
      </c>
      <c r="E640" s="24">
        <v>42859</v>
      </c>
      <c r="F640" s="12">
        <f ca="1">DATEDIF(E640,TODAY(),"Y")</f>
        <v>6</v>
      </c>
      <c r="G640" s="13" t="s">
        <v>611</v>
      </c>
      <c r="H640" s="68">
        <v>92329</v>
      </c>
      <c r="I640" s="10">
        <v>2</v>
      </c>
      <c r="J640" s="66">
        <f>H640*$L$1+H640</f>
        <v>94941.910699999993</v>
      </c>
      <c r="K640" s="15"/>
    </row>
    <row r="641" spans="1:11" x14ac:dyDescent="0.3">
      <c r="A641" s="7" t="s">
        <v>1266</v>
      </c>
      <c r="B641" s="10" t="s">
        <v>641</v>
      </c>
      <c r="C641" s="7" t="s">
        <v>620</v>
      </c>
      <c r="D641" s="7" t="s">
        <v>614</v>
      </c>
      <c r="E641" s="24">
        <v>40040</v>
      </c>
      <c r="F641" s="12">
        <f ca="1">DATEDIF(E641,TODAY(),"Y")</f>
        <v>14</v>
      </c>
      <c r="G641" s="13" t="s">
        <v>594</v>
      </c>
      <c r="H641" s="68">
        <v>22836</v>
      </c>
      <c r="I641" s="10">
        <v>3</v>
      </c>
      <c r="J641" s="66">
        <f>H641*$L$1+H641</f>
        <v>23482.2588</v>
      </c>
      <c r="K641" s="15"/>
    </row>
    <row r="642" spans="1:11" x14ac:dyDescent="0.3">
      <c r="A642" s="7" t="s">
        <v>1267</v>
      </c>
      <c r="B642" s="10" t="s">
        <v>603</v>
      </c>
      <c r="C642" s="7" t="s">
        <v>665</v>
      </c>
      <c r="D642" s="7" t="s">
        <v>593</v>
      </c>
      <c r="E642" s="24">
        <v>42850</v>
      </c>
      <c r="F642" s="12">
        <f ca="1">DATEDIF(E642,TODAY(),"Y")</f>
        <v>6</v>
      </c>
      <c r="G642" s="13" t="s">
        <v>594</v>
      </c>
      <c r="H642" s="68">
        <v>72086</v>
      </c>
      <c r="I642" s="10">
        <v>4</v>
      </c>
      <c r="J642" s="66">
        <f>H642*$L$1+H642</f>
        <v>74126.033800000005</v>
      </c>
      <c r="K642" s="15"/>
    </row>
    <row r="643" spans="1:11" x14ac:dyDescent="0.3">
      <c r="A643" s="7" t="s">
        <v>1268</v>
      </c>
      <c r="B643" s="10" t="s">
        <v>619</v>
      </c>
      <c r="C643" s="7" t="s">
        <v>649</v>
      </c>
      <c r="D643" s="7" t="s">
        <v>606</v>
      </c>
      <c r="E643" s="24">
        <v>44173</v>
      </c>
      <c r="F643" s="12">
        <f ca="1">DATEDIF(E643,TODAY(),"Y")</f>
        <v>2</v>
      </c>
      <c r="G643" s="13"/>
      <c r="H643" s="68">
        <v>91650</v>
      </c>
      <c r="I643" s="10">
        <v>5</v>
      </c>
      <c r="J643" s="66">
        <f>H643*$L$1+H643</f>
        <v>94243.695000000007</v>
      </c>
      <c r="K643" s="15"/>
    </row>
    <row r="644" spans="1:11" x14ac:dyDescent="0.3">
      <c r="A644" s="7" t="s">
        <v>1269</v>
      </c>
      <c r="B644" s="10" t="s">
        <v>603</v>
      </c>
      <c r="C644" s="7" t="s">
        <v>647</v>
      </c>
      <c r="D644" s="7" t="s">
        <v>606</v>
      </c>
      <c r="E644" s="24">
        <v>44540</v>
      </c>
      <c r="F644" s="12">
        <f ca="1">DATEDIF(E644,TODAY(),"Y")</f>
        <v>1</v>
      </c>
      <c r="G644" s="13"/>
      <c r="H644" s="68">
        <v>80532</v>
      </c>
      <c r="I644" s="10">
        <v>2</v>
      </c>
      <c r="J644" s="66">
        <f>H644*$L$1+H644</f>
        <v>82811.055599999992</v>
      </c>
      <c r="K644" s="15"/>
    </row>
    <row r="645" spans="1:11" x14ac:dyDescent="0.3">
      <c r="A645" s="7" t="s">
        <v>1270</v>
      </c>
      <c r="B645" s="10" t="s">
        <v>617</v>
      </c>
      <c r="C645" s="7" t="s">
        <v>592</v>
      </c>
      <c r="D645" s="7" t="s">
        <v>606</v>
      </c>
      <c r="E645" s="24">
        <v>41628</v>
      </c>
      <c r="F645" s="12">
        <f ca="1">DATEDIF(E645,TODAY(),"Y")</f>
        <v>9</v>
      </c>
      <c r="G645" s="13"/>
      <c r="H645" s="68">
        <v>40366</v>
      </c>
      <c r="I645" s="10">
        <v>1</v>
      </c>
      <c r="J645" s="66">
        <f>H645*$L$1+H645</f>
        <v>41508.357799999998</v>
      </c>
      <c r="K645" s="15"/>
    </row>
    <row r="646" spans="1:11" x14ac:dyDescent="0.3">
      <c r="A646" s="7" t="s">
        <v>1271</v>
      </c>
      <c r="B646" s="10" t="s">
        <v>641</v>
      </c>
      <c r="C646" s="7" t="s">
        <v>625</v>
      </c>
      <c r="D646" s="7" t="s">
        <v>606</v>
      </c>
      <c r="E646" s="24">
        <v>43846</v>
      </c>
      <c r="F646" s="12">
        <f ca="1">DATEDIF(E646,TODAY(),"Y")</f>
        <v>3</v>
      </c>
      <c r="G646" s="13"/>
      <c r="H646" s="68">
        <v>114726</v>
      </c>
      <c r="I646" s="10">
        <v>3</v>
      </c>
      <c r="J646" s="66">
        <f>H646*$L$1+H646</f>
        <v>117972.7458</v>
      </c>
      <c r="K646" s="15"/>
    </row>
    <row r="647" spans="1:11" x14ac:dyDescent="0.3">
      <c r="A647" s="7" t="s">
        <v>1272</v>
      </c>
      <c r="B647" s="10" t="s">
        <v>596</v>
      </c>
      <c r="C647" s="7" t="s">
        <v>608</v>
      </c>
      <c r="D647" s="7" t="s">
        <v>593</v>
      </c>
      <c r="E647" s="24">
        <v>44187</v>
      </c>
      <c r="F647" s="12">
        <f ca="1">DATEDIF(E647,TODAY(),"Y")</f>
        <v>2</v>
      </c>
      <c r="G647" s="13" t="s">
        <v>1393</v>
      </c>
      <c r="H647" s="68">
        <v>49003</v>
      </c>
      <c r="I647" s="10">
        <v>4</v>
      </c>
      <c r="J647" s="66">
        <f>H647*$L$1+H647</f>
        <v>50389.784899999999</v>
      </c>
      <c r="K647" s="15"/>
    </row>
    <row r="648" spans="1:11" x14ac:dyDescent="0.3">
      <c r="A648" s="7" t="s">
        <v>1273</v>
      </c>
      <c r="B648" s="10" t="s">
        <v>591</v>
      </c>
      <c r="C648" s="7" t="s">
        <v>756</v>
      </c>
      <c r="D648" s="7" t="s">
        <v>606</v>
      </c>
      <c r="E648" s="24">
        <v>42956</v>
      </c>
      <c r="F648" s="12">
        <f ca="1">DATEDIF(E648,TODAY(),"Y")</f>
        <v>6</v>
      </c>
      <c r="G648" s="13"/>
      <c r="H648" s="68">
        <v>90294</v>
      </c>
      <c r="I648" s="10">
        <v>5</v>
      </c>
      <c r="J648" s="66">
        <f>H648*$L$1+H648</f>
        <v>92849.320200000002</v>
      </c>
      <c r="K648" s="15"/>
    </row>
    <row r="649" spans="1:11" x14ac:dyDescent="0.3">
      <c r="A649" s="7" t="s">
        <v>1274</v>
      </c>
      <c r="B649" s="10" t="s">
        <v>591</v>
      </c>
      <c r="C649" s="7" t="s">
        <v>665</v>
      </c>
      <c r="D649" s="7" t="s">
        <v>606</v>
      </c>
      <c r="E649" s="24">
        <v>39602</v>
      </c>
      <c r="F649" s="12">
        <f ca="1">DATEDIF(E649,TODAY(),"Y")</f>
        <v>15</v>
      </c>
      <c r="G649" s="13"/>
      <c r="H649" s="68">
        <v>85745</v>
      </c>
      <c r="I649" s="10">
        <v>5</v>
      </c>
      <c r="J649" s="66">
        <f>H649*$L$1+H649</f>
        <v>88171.583499999993</v>
      </c>
      <c r="K649" s="15"/>
    </row>
    <row r="650" spans="1:11" x14ac:dyDescent="0.3">
      <c r="A650" s="7" t="s">
        <v>1275</v>
      </c>
      <c r="B650" s="10" t="s">
        <v>596</v>
      </c>
      <c r="C650" s="7" t="s">
        <v>696</v>
      </c>
      <c r="D650" s="7" t="s">
        <v>614</v>
      </c>
      <c r="E650" s="24">
        <v>43342</v>
      </c>
      <c r="F650" s="12">
        <f ca="1">DATEDIF(E650,TODAY(),"Y")</f>
        <v>5</v>
      </c>
      <c r="G650" s="13"/>
      <c r="H650" s="68">
        <v>24153</v>
      </c>
      <c r="I650" s="10">
        <v>3</v>
      </c>
      <c r="J650" s="66">
        <f>H650*$L$1+H650</f>
        <v>24836.529900000001</v>
      </c>
      <c r="K650" s="15"/>
    </row>
    <row r="651" spans="1:11" x14ac:dyDescent="0.3">
      <c r="A651" s="7" t="s">
        <v>1276</v>
      </c>
      <c r="B651" s="10" t="s">
        <v>603</v>
      </c>
      <c r="C651" s="7" t="s">
        <v>592</v>
      </c>
      <c r="D651" s="7" t="s">
        <v>593</v>
      </c>
      <c r="E651" s="24">
        <v>41211</v>
      </c>
      <c r="F651" s="12">
        <f ca="1">DATEDIF(E651,TODAY(),"Y")</f>
        <v>11</v>
      </c>
      <c r="G651" s="13" t="s">
        <v>1393</v>
      </c>
      <c r="H651" s="68">
        <v>81622</v>
      </c>
      <c r="I651" s="10">
        <v>3</v>
      </c>
      <c r="J651" s="66">
        <f>H651*$L$1+H651</f>
        <v>83931.902600000001</v>
      </c>
      <c r="K651" s="15"/>
    </row>
    <row r="652" spans="1:11" x14ac:dyDescent="0.3">
      <c r="A652" s="7" t="s">
        <v>1277</v>
      </c>
      <c r="B652" s="10" t="s">
        <v>591</v>
      </c>
      <c r="C652" s="7" t="s">
        <v>608</v>
      </c>
      <c r="D652" s="7" t="s">
        <v>593</v>
      </c>
      <c r="E652" s="24">
        <v>40650</v>
      </c>
      <c r="F652" s="12">
        <f ca="1">DATEDIF(E652,TODAY(),"Y")</f>
        <v>12</v>
      </c>
      <c r="G652" s="13" t="s">
        <v>599</v>
      </c>
      <c r="H652" s="68">
        <v>54104</v>
      </c>
      <c r="I652" s="10">
        <v>5</v>
      </c>
      <c r="J652" s="66">
        <f>H652*$L$1+H652</f>
        <v>55635.143199999999</v>
      </c>
      <c r="K652" s="15"/>
    </row>
    <row r="653" spans="1:11" x14ac:dyDescent="0.3">
      <c r="A653" s="7" t="s">
        <v>1278</v>
      </c>
      <c r="B653" s="10" t="s">
        <v>591</v>
      </c>
      <c r="C653" s="7" t="s">
        <v>608</v>
      </c>
      <c r="D653" s="7" t="s">
        <v>593</v>
      </c>
      <c r="E653" s="24">
        <v>40220</v>
      </c>
      <c r="F653" s="12">
        <f ca="1">DATEDIF(E653,TODAY(),"Y")</f>
        <v>13</v>
      </c>
      <c r="G653" s="13" t="s">
        <v>601</v>
      </c>
      <c r="H653" s="68">
        <v>94935</v>
      </c>
      <c r="I653" s="10">
        <v>2</v>
      </c>
      <c r="J653" s="66">
        <f>H653*$L$1+H653</f>
        <v>97621.660499999998</v>
      </c>
      <c r="K653" s="15"/>
    </row>
    <row r="654" spans="1:11" x14ac:dyDescent="0.3">
      <c r="A654" s="7" t="s">
        <v>1279</v>
      </c>
      <c r="B654" s="10" t="s">
        <v>591</v>
      </c>
      <c r="C654" s="7" t="s">
        <v>613</v>
      </c>
      <c r="D654" s="7" t="s">
        <v>593</v>
      </c>
      <c r="E654" s="24">
        <v>42724</v>
      </c>
      <c r="F654" s="12">
        <f ca="1">DATEDIF(E654,TODAY(),"Y")</f>
        <v>6</v>
      </c>
      <c r="G654" s="13" t="s">
        <v>611</v>
      </c>
      <c r="H654" s="68">
        <v>60089</v>
      </c>
      <c r="I654" s="10">
        <v>5</v>
      </c>
      <c r="J654" s="66">
        <f>H654*$L$1+H654</f>
        <v>61789.518700000001</v>
      </c>
      <c r="K654" s="15"/>
    </row>
    <row r="655" spans="1:11" x14ac:dyDescent="0.3">
      <c r="A655" s="7" t="s">
        <v>1280</v>
      </c>
      <c r="B655" s="10" t="s">
        <v>596</v>
      </c>
      <c r="C655" s="7" t="s">
        <v>665</v>
      </c>
      <c r="D655" s="7" t="s">
        <v>593</v>
      </c>
      <c r="E655" s="24">
        <v>39791</v>
      </c>
      <c r="F655" s="12">
        <f ca="1">DATEDIF(E655,TODAY(),"Y")</f>
        <v>14</v>
      </c>
      <c r="G655" s="13" t="s">
        <v>599</v>
      </c>
      <c r="H655" s="68">
        <v>63641</v>
      </c>
      <c r="I655" s="10">
        <v>1</v>
      </c>
      <c r="J655" s="66">
        <f>H655*$L$1+H655</f>
        <v>65442.040300000001</v>
      </c>
      <c r="K655" s="15"/>
    </row>
    <row r="656" spans="1:11" x14ac:dyDescent="0.3">
      <c r="A656" s="7" t="s">
        <v>1281</v>
      </c>
      <c r="B656" s="10" t="s">
        <v>591</v>
      </c>
      <c r="C656" s="7" t="s">
        <v>625</v>
      </c>
      <c r="D656" s="7" t="s">
        <v>593</v>
      </c>
      <c r="E656" s="24">
        <v>44026</v>
      </c>
      <c r="F656" s="12">
        <f ca="1">DATEDIF(E656,TODAY(),"Y")</f>
        <v>3</v>
      </c>
      <c r="G656" s="13" t="s">
        <v>615</v>
      </c>
      <c r="H656" s="68">
        <v>118157</v>
      </c>
      <c r="I656" s="10">
        <v>5</v>
      </c>
      <c r="J656" s="66">
        <f>H656*$L$1+H656</f>
        <v>121500.8431</v>
      </c>
      <c r="K656" s="15"/>
    </row>
    <row r="657" spans="1:11" x14ac:dyDescent="0.3">
      <c r="A657" s="7" t="s">
        <v>1282</v>
      </c>
      <c r="B657" s="10" t="s">
        <v>617</v>
      </c>
      <c r="C657" s="7" t="s">
        <v>696</v>
      </c>
      <c r="D657" s="7" t="s">
        <v>593</v>
      </c>
      <c r="E657" s="24">
        <v>44460</v>
      </c>
      <c r="F657" s="12">
        <f ca="1">DATEDIF(E657,TODAY(),"Y")</f>
        <v>2</v>
      </c>
      <c r="G657" s="13" t="s">
        <v>594</v>
      </c>
      <c r="H657" s="68">
        <v>57961</v>
      </c>
      <c r="I657" s="10">
        <v>5</v>
      </c>
      <c r="J657" s="66">
        <f>H657*$L$1+H657</f>
        <v>59601.296300000002</v>
      </c>
      <c r="K657" s="15"/>
    </row>
    <row r="658" spans="1:11" x14ac:dyDescent="0.3">
      <c r="A658" s="7" t="s">
        <v>1283</v>
      </c>
      <c r="B658" s="10" t="s">
        <v>617</v>
      </c>
      <c r="C658" s="7" t="s">
        <v>608</v>
      </c>
      <c r="D658" s="7" t="s">
        <v>593</v>
      </c>
      <c r="E658" s="24">
        <v>39752</v>
      </c>
      <c r="F658" s="12">
        <f ca="1">DATEDIF(E658,TODAY(),"Y")</f>
        <v>15</v>
      </c>
      <c r="G658" s="13" t="s">
        <v>601</v>
      </c>
      <c r="H658" s="68">
        <v>31282</v>
      </c>
      <c r="I658" s="10">
        <v>2</v>
      </c>
      <c r="J658" s="66">
        <f>H658*$L$1+H658</f>
        <v>32167.280599999998</v>
      </c>
      <c r="K658" s="15"/>
    </row>
    <row r="659" spans="1:11" x14ac:dyDescent="0.3">
      <c r="A659" s="7" t="s">
        <v>1284</v>
      </c>
      <c r="B659" s="10" t="s">
        <v>603</v>
      </c>
      <c r="C659" s="7" t="s">
        <v>787</v>
      </c>
      <c r="D659" s="7" t="s">
        <v>614</v>
      </c>
      <c r="E659" s="24">
        <v>42907</v>
      </c>
      <c r="F659" s="12">
        <f ca="1">DATEDIF(E659,TODAY(),"Y")</f>
        <v>6</v>
      </c>
      <c r="G659" s="13"/>
      <c r="H659" s="68">
        <v>34248</v>
      </c>
      <c r="I659" s="10">
        <v>5</v>
      </c>
      <c r="J659" s="66">
        <f>H659*$L$1+H659</f>
        <v>35217.218399999998</v>
      </c>
      <c r="K659" s="15"/>
    </row>
    <row r="660" spans="1:11" x14ac:dyDescent="0.3">
      <c r="A660" s="7" t="s">
        <v>1285</v>
      </c>
      <c r="B660" s="10" t="s">
        <v>591</v>
      </c>
      <c r="C660" s="7" t="s">
        <v>613</v>
      </c>
      <c r="D660" s="7" t="s">
        <v>593</v>
      </c>
      <c r="E660" s="24">
        <v>41082</v>
      </c>
      <c r="F660" s="12">
        <f ca="1">DATEDIF(E660,TODAY(),"Y")</f>
        <v>11</v>
      </c>
      <c r="G660" s="13" t="s">
        <v>599</v>
      </c>
      <c r="H660" s="68">
        <v>68894</v>
      </c>
      <c r="I660" s="10">
        <v>1</v>
      </c>
      <c r="J660" s="66">
        <f>H660*$L$1+H660</f>
        <v>70843.700200000007</v>
      </c>
      <c r="K660" s="15"/>
    </row>
    <row r="661" spans="1:11" x14ac:dyDescent="0.3">
      <c r="A661" s="7" t="s">
        <v>1286</v>
      </c>
      <c r="B661" s="10" t="s">
        <v>617</v>
      </c>
      <c r="C661" s="7" t="s">
        <v>625</v>
      </c>
      <c r="D661" s="7" t="s">
        <v>593</v>
      </c>
      <c r="E661" s="24">
        <v>40718</v>
      </c>
      <c r="F661" s="12">
        <f ca="1">DATEDIF(E661,TODAY(),"Y")</f>
        <v>12</v>
      </c>
      <c r="G661" s="13" t="s">
        <v>599</v>
      </c>
      <c r="H661" s="68">
        <v>21160</v>
      </c>
      <c r="I661" s="10">
        <v>3</v>
      </c>
      <c r="J661" s="66">
        <f>H661*$L$1+H661</f>
        <v>21758.828000000001</v>
      </c>
      <c r="K661" s="15"/>
    </row>
    <row r="662" spans="1:11" x14ac:dyDescent="0.3">
      <c r="A662" s="7" t="s">
        <v>1287</v>
      </c>
      <c r="B662" s="10" t="s">
        <v>619</v>
      </c>
      <c r="C662" s="7" t="s">
        <v>665</v>
      </c>
      <c r="D662" s="7" t="s">
        <v>614</v>
      </c>
      <c r="E662" s="24">
        <v>43812</v>
      </c>
      <c r="F662" s="12">
        <f ca="1">DATEDIF(E662,TODAY(),"Y")</f>
        <v>3</v>
      </c>
      <c r="G662" s="13"/>
      <c r="H662" s="68">
        <v>33589</v>
      </c>
      <c r="I662" s="10">
        <v>3</v>
      </c>
      <c r="J662" s="66">
        <f>H662*$L$1+H662</f>
        <v>34539.568700000003</v>
      </c>
      <c r="K662" s="15"/>
    </row>
    <row r="663" spans="1:11" x14ac:dyDescent="0.3">
      <c r="A663" s="7" t="s">
        <v>1288</v>
      </c>
      <c r="B663" s="10" t="s">
        <v>603</v>
      </c>
      <c r="C663" s="7" t="s">
        <v>663</v>
      </c>
      <c r="D663" s="7" t="s">
        <v>593</v>
      </c>
      <c r="E663" s="24">
        <v>41719</v>
      </c>
      <c r="F663" s="12">
        <f ca="1">DATEDIF(E663,TODAY(),"Y")</f>
        <v>9</v>
      </c>
      <c r="G663" s="13" t="s">
        <v>594</v>
      </c>
      <c r="H663" s="68">
        <v>65636</v>
      </c>
      <c r="I663" s="10">
        <v>4</v>
      </c>
      <c r="J663" s="66">
        <f>H663*$L$1+H663</f>
        <v>67493.498800000001</v>
      </c>
      <c r="K663" s="15"/>
    </row>
    <row r="664" spans="1:11" x14ac:dyDescent="0.3">
      <c r="A664" s="7" t="s">
        <v>1289</v>
      </c>
      <c r="B664" s="10" t="s">
        <v>619</v>
      </c>
      <c r="C664" s="7" t="s">
        <v>696</v>
      </c>
      <c r="D664" s="7" t="s">
        <v>593</v>
      </c>
      <c r="E664" s="24">
        <v>40984</v>
      </c>
      <c r="F664" s="12">
        <f ca="1">DATEDIF(E664,TODAY(),"Y")</f>
        <v>11</v>
      </c>
      <c r="G664" s="13" t="s">
        <v>594</v>
      </c>
      <c r="H664" s="68">
        <v>78656</v>
      </c>
      <c r="I664" s="10">
        <v>5</v>
      </c>
      <c r="J664" s="66">
        <f>H664*$L$1+H664</f>
        <v>80881.964800000002</v>
      </c>
      <c r="K664" s="15"/>
    </row>
    <row r="665" spans="1:11" x14ac:dyDescent="0.3">
      <c r="A665" s="7" t="s">
        <v>1290</v>
      </c>
      <c r="B665" s="10" t="s">
        <v>641</v>
      </c>
      <c r="C665" s="7" t="s">
        <v>592</v>
      </c>
      <c r="D665" s="7" t="s">
        <v>593</v>
      </c>
      <c r="E665" s="24">
        <v>43265</v>
      </c>
      <c r="F665" s="12">
        <f ca="1">DATEDIF(E665,TODAY(),"Y")</f>
        <v>5</v>
      </c>
      <c r="G665" s="13" t="s">
        <v>594</v>
      </c>
      <c r="H665" s="68">
        <v>43358</v>
      </c>
      <c r="I665" s="10">
        <v>5</v>
      </c>
      <c r="J665" s="66">
        <f>H665*$L$1+H665</f>
        <v>44585.0314</v>
      </c>
      <c r="K665" s="15"/>
    </row>
    <row r="666" spans="1:11" x14ac:dyDescent="0.3">
      <c r="A666" s="7" t="s">
        <v>1291</v>
      </c>
      <c r="B666" s="10" t="s">
        <v>617</v>
      </c>
      <c r="C666" s="7" t="s">
        <v>598</v>
      </c>
      <c r="D666" s="7" t="s">
        <v>606</v>
      </c>
      <c r="E666" s="24">
        <v>40146</v>
      </c>
      <c r="F666" s="12">
        <f ca="1">DATEDIF(E666,TODAY(),"Y")</f>
        <v>14</v>
      </c>
      <c r="G666" s="13"/>
      <c r="H666" s="68">
        <v>99830</v>
      </c>
      <c r="I666" s="10">
        <v>5</v>
      </c>
      <c r="J666" s="66">
        <f>H666*$L$1+H666</f>
        <v>102655.189</v>
      </c>
      <c r="K666" s="15"/>
    </row>
    <row r="667" spans="1:11" x14ac:dyDescent="0.3">
      <c r="A667" s="7" t="s">
        <v>1292</v>
      </c>
      <c r="B667" s="10" t="s">
        <v>596</v>
      </c>
      <c r="C667" s="7" t="s">
        <v>682</v>
      </c>
      <c r="D667" s="7" t="s">
        <v>614</v>
      </c>
      <c r="E667" s="24">
        <v>44024</v>
      </c>
      <c r="F667" s="12">
        <f ca="1">DATEDIF(E667,TODAY(),"Y")</f>
        <v>3</v>
      </c>
      <c r="G667" s="13" t="s">
        <v>594</v>
      </c>
      <c r="H667" s="68">
        <v>18667</v>
      </c>
      <c r="I667" s="10">
        <v>4</v>
      </c>
      <c r="J667" s="66">
        <f>H667*$L$1+H667</f>
        <v>19195.276099999999</v>
      </c>
      <c r="K667" s="15"/>
    </row>
    <row r="668" spans="1:11" x14ac:dyDescent="0.3">
      <c r="A668" s="7" t="s">
        <v>1293</v>
      </c>
      <c r="B668" s="10" t="s">
        <v>641</v>
      </c>
      <c r="C668" s="7" t="s">
        <v>649</v>
      </c>
      <c r="D668" s="7" t="s">
        <v>593</v>
      </c>
      <c r="E668" s="24">
        <v>44283</v>
      </c>
      <c r="F668" s="12">
        <f ca="1">DATEDIF(E668,TODAY(),"Y")</f>
        <v>2</v>
      </c>
      <c r="G668" s="13" t="s">
        <v>1193</v>
      </c>
      <c r="H668" s="68">
        <v>46124</v>
      </c>
      <c r="I668" s="10">
        <v>5</v>
      </c>
      <c r="J668" s="66">
        <f>H668*$L$1+H668</f>
        <v>47429.309200000003</v>
      </c>
      <c r="K668" s="15"/>
    </row>
    <row r="669" spans="1:11" x14ac:dyDescent="0.3">
      <c r="A669" s="7" t="s">
        <v>1294</v>
      </c>
      <c r="B669" s="10" t="s">
        <v>591</v>
      </c>
      <c r="C669" s="7" t="s">
        <v>608</v>
      </c>
      <c r="D669" s="7" t="s">
        <v>606</v>
      </c>
      <c r="E669" s="24">
        <v>42994</v>
      </c>
      <c r="F669" s="12">
        <f ca="1">DATEDIF(E669,TODAY(),"Y")</f>
        <v>6</v>
      </c>
      <c r="G669" s="13"/>
      <c r="H669" s="68">
        <v>31510</v>
      </c>
      <c r="I669" s="10">
        <v>4</v>
      </c>
      <c r="J669" s="66">
        <f>H669*$L$1+H669</f>
        <v>32401.733</v>
      </c>
      <c r="K669" s="15"/>
    </row>
    <row r="670" spans="1:11" x14ac:dyDescent="0.3">
      <c r="A670" s="7" t="s">
        <v>1295</v>
      </c>
      <c r="B670" s="10" t="s">
        <v>641</v>
      </c>
      <c r="C670" s="7" t="s">
        <v>649</v>
      </c>
      <c r="D670" s="7" t="s">
        <v>614</v>
      </c>
      <c r="E670" s="24">
        <v>39665</v>
      </c>
      <c r="F670" s="12">
        <f ca="1">DATEDIF(E670,TODAY(),"Y")</f>
        <v>15</v>
      </c>
      <c r="G670" s="13" t="s">
        <v>611</v>
      </c>
      <c r="H670" s="68">
        <v>25908</v>
      </c>
      <c r="I670" s="10">
        <v>4</v>
      </c>
      <c r="J670" s="66">
        <f>H670*$L$1+H670</f>
        <v>26641.196400000001</v>
      </c>
      <c r="K670" s="15"/>
    </row>
    <row r="671" spans="1:11" x14ac:dyDescent="0.3">
      <c r="A671" s="7" t="s">
        <v>1296</v>
      </c>
      <c r="B671" s="10" t="s">
        <v>603</v>
      </c>
      <c r="C671" s="7" t="s">
        <v>592</v>
      </c>
      <c r="D671" s="7" t="s">
        <v>622</v>
      </c>
      <c r="E671" s="24">
        <v>43823</v>
      </c>
      <c r="F671" s="12">
        <f ca="1">DATEDIF(E671,TODAY(),"Y")</f>
        <v>3</v>
      </c>
      <c r="G671" s="13"/>
      <c r="H671" s="68">
        <v>33021</v>
      </c>
      <c r="I671" s="10">
        <v>5</v>
      </c>
      <c r="J671" s="66">
        <f>H671*$L$1+H671</f>
        <v>33955.494299999998</v>
      </c>
      <c r="K671" s="15"/>
    </row>
    <row r="672" spans="1:11" x14ac:dyDescent="0.3">
      <c r="A672" s="7" t="s">
        <v>1297</v>
      </c>
      <c r="B672" s="10" t="s">
        <v>603</v>
      </c>
      <c r="C672" s="7" t="s">
        <v>592</v>
      </c>
      <c r="D672" s="7" t="s">
        <v>593</v>
      </c>
      <c r="E672" s="24">
        <v>42315</v>
      </c>
      <c r="F672" s="12">
        <f ca="1">DATEDIF(E672,TODAY(),"Y")</f>
        <v>8</v>
      </c>
      <c r="G672" s="13" t="s">
        <v>599</v>
      </c>
      <c r="H672" s="68">
        <v>83743</v>
      </c>
      <c r="I672" s="10">
        <v>1</v>
      </c>
      <c r="J672" s="66">
        <f>H672*$L$1+H672</f>
        <v>86112.926900000006</v>
      </c>
      <c r="K672" s="15"/>
    </row>
    <row r="673" spans="1:11" x14ac:dyDescent="0.3">
      <c r="A673" s="7" t="s">
        <v>1298</v>
      </c>
      <c r="B673" s="10" t="s">
        <v>617</v>
      </c>
      <c r="C673" s="7" t="s">
        <v>613</v>
      </c>
      <c r="D673" s="7" t="s">
        <v>606</v>
      </c>
      <c r="E673" s="24">
        <v>39846</v>
      </c>
      <c r="F673" s="12">
        <f ca="1">DATEDIF(E673,TODAY(),"Y")</f>
        <v>14</v>
      </c>
      <c r="G673" s="13"/>
      <c r="H673" s="68">
        <v>64093</v>
      </c>
      <c r="I673" s="10">
        <v>1</v>
      </c>
      <c r="J673" s="66">
        <f>H673*$L$1+H673</f>
        <v>65906.831900000005</v>
      </c>
      <c r="K673" s="15"/>
    </row>
    <row r="674" spans="1:11" x14ac:dyDescent="0.3">
      <c r="A674" s="7" t="s">
        <v>1299</v>
      </c>
      <c r="B674" s="10" t="s">
        <v>617</v>
      </c>
      <c r="C674" s="7" t="s">
        <v>649</v>
      </c>
      <c r="D674" s="7" t="s">
        <v>606</v>
      </c>
      <c r="E674" s="24">
        <v>39654</v>
      </c>
      <c r="F674" s="12">
        <f ca="1">DATEDIF(E674,TODAY(),"Y")</f>
        <v>15</v>
      </c>
      <c r="G674" s="13"/>
      <c r="H674" s="68">
        <v>66646</v>
      </c>
      <c r="I674" s="10">
        <v>1</v>
      </c>
      <c r="J674" s="66">
        <f>H674*$L$1+H674</f>
        <v>68532.0818</v>
      </c>
      <c r="K674" s="15"/>
    </row>
    <row r="675" spans="1:11" x14ac:dyDescent="0.3">
      <c r="A675" s="7" t="s">
        <v>1300</v>
      </c>
      <c r="B675" s="10" t="s">
        <v>641</v>
      </c>
      <c r="C675" s="7" t="s">
        <v>665</v>
      </c>
      <c r="D675" s="7" t="s">
        <v>606</v>
      </c>
      <c r="E675" s="24">
        <v>43310</v>
      </c>
      <c r="F675" s="12">
        <f ca="1">DATEDIF(E675,TODAY(),"Y")</f>
        <v>5</v>
      </c>
      <c r="G675" s="13"/>
      <c r="H675" s="68">
        <v>44199</v>
      </c>
      <c r="I675" s="10">
        <v>4</v>
      </c>
      <c r="J675" s="66">
        <f>H675*$L$1+H675</f>
        <v>45449.831700000002</v>
      </c>
      <c r="K675" s="15"/>
    </row>
    <row r="676" spans="1:11" x14ac:dyDescent="0.3">
      <c r="A676" s="7" t="s">
        <v>1301</v>
      </c>
      <c r="B676" s="10" t="s">
        <v>596</v>
      </c>
      <c r="C676" s="7" t="s">
        <v>620</v>
      </c>
      <c r="D676" s="7" t="s">
        <v>593</v>
      </c>
      <c r="E676" s="24">
        <v>39523</v>
      </c>
      <c r="F676" s="12">
        <f ca="1">DATEDIF(E676,TODAY(),"Y")</f>
        <v>15</v>
      </c>
      <c r="G676" s="13" t="s">
        <v>1193</v>
      </c>
      <c r="H676" s="68">
        <v>19062</v>
      </c>
      <c r="I676" s="10">
        <v>5</v>
      </c>
      <c r="J676" s="66">
        <f>H676*$L$1+H676</f>
        <v>19601.454600000001</v>
      </c>
      <c r="K676" s="15"/>
    </row>
    <row r="677" spans="1:11" x14ac:dyDescent="0.3">
      <c r="A677" s="7" t="s">
        <v>1302</v>
      </c>
      <c r="B677" s="10" t="s">
        <v>596</v>
      </c>
      <c r="C677" s="7" t="s">
        <v>620</v>
      </c>
      <c r="D677" s="7" t="s">
        <v>606</v>
      </c>
      <c r="E677" s="24">
        <v>44039</v>
      </c>
      <c r="F677" s="12">
        <f ca="1">DATEDIF(E677,TODAY(),"Y")</f>
        <v>3</v>
      </c>
      <c r="G677" s="13"/>
      <c r="H677" s="68">
        <v>70410</v>
      </c>
      <c r="I677" s="10">
        <v>4</v>
      </c>
      <c r="J677" s="66">
        <f>H677*$L$1+H677</f>
        <v>72402.603000000003</v>
      </c>
      <c r="K677" s="15"/>
    </row>
    <row r="678" spans="1:11" x14ac:dyDescent="0.3">
      <c r="A678" s="7" t="s">
        <v>1303</v>
      </c>
      <c r="B678" s="10" t="s">
        <v>596</v>
      </c>
      <c r="C678" s="7" t="s">
        <v>627</v>
      </c>
      <c r="D678" s="7" t="s">
        <v>593</v>
      </c>
      <c r="E678" s="24">
        <v>43595</v>
      </c>
      <c r="F678" s="12">
        <f ca="1">DATEDIF(E678,TODAY(),"Y")</f>
        <v>4</v>
      </c>
      <c r="G678" s="13" t="s">
        <v>601</v>
      </c>
      <c r="H678" s="68">
        <v>46537</v>
      </c>
      <c r="I678" s="10">
        <v>3</v>
      </c>
      <c r="J678" s="66">
        <f>H678*$L$1+H678</f>
        <v>47853.997100000001</v>
      </c>
      <c r="K678" s="15"/>
    </row>
    <row r="679" spans="1:11" x14ac:dyDescent="0.3">
      <c r="A679" s="7" t="s">
        <v>1304</v>
      </c>
      <c r="B679" s="10" t="s">
        <v>591</v>
      </c>
      <c r="C679" s="7" t="s">
        <v>598</v>
      </c>
      <c r="D679" s="7" t="s">
        <v>593</v>
      </c>
      <c r="E679" s="24">
        <v>42920</v>
      </c>
      <c r="F679" s="12">
        <f ca="1">DATEDIF(E679,TODAY(),"Y")</f>
        <v>6</v>
      </c>
      <c r="G679" s="13" t="s">
        <v>599</v>
      </c>
      <c r="H679" s="68">
        <v>30590</v>
      </c>
      <c r="I679" s="10">
        <v>4</v>
      </c>
      <c r="J679" s="66">
        <f>H679*$L$1+H679</f>
        <v>31455.697</v>
      </c>
      <c r="K679" s="15"/>
    </row>
    <row r="680" spans="1:11" x14ac:dyDescent="0.3">
      <c r="A680" s="7" t="s">
        <v>1305</v>
      </c>
      <c r="B680" s="10" t="s">
        <v>591</v>
      </c>
      <c r="C680" s="7" t="s">
        <v>592</v>
      </c>
      <c r="D680" s="7" t="s">
        <v>593</v>
      </c>
      <c r="E680" s="24">
        <v>43407</v>
      </c>
      <c r="F680" s="12">
        <f ca="1">DATEDIF(E680,TODAY(),"Y")</f>
        <v>5</v>
      </c>
      <c r="G680" s="13" t="s">
        <v>599</v>
      </c>
      <c r="H680" s="68">
        <v>104432</v>
      </c>
      <c r="I680" s="10">
        <v>4</v>
      </c>
      <c r="J680" s="66">
        <f>H680*$L$1+H680</f>
        <v>107387.4256</v>
      </c>
      <c r="K680" s="15"/>
    </row>
    <row r="681" spans="1:11" x14ac:dyDescent="0.3">
      <c r="A681" s="7" t="s">
        <v>1306</v>
      </c>
      <c r="B681" s="10" t="s">
        <v>603</v>
      </c>
      <c r="C681" s="7" t="s">
        <v>608</v>
      </c>
      <c r="D681" s="7" t="s">
        <v>593</v>
      </c>
      <c r="E681" s="24">
        <v>44563</v>
      </c>
      <c r="F681" s="12">
        <f ca="1">DATEDIF(E681,TODAY(),"Y")</f>
        <v>1</v>
      </c>
      <c r="G681" s="13" t="s">
        <v>615</v>
      </c>
      <c r="H681" s="68">
        <v>61912</v>
      </c>
      <c r="I681" s="10">
        <v>4</v>
      </c>
      <c r="J681" s="66">
        <f>H681*$L$1+H681</f>
        <v>63664.109600000003</v>
      </c>
      <c r="K681" s="15"/>
    </row>
    <row r="682" spans="1:11" x14ac:dyDescent="0.3">
      <c r="A682" s="7" t="s">
        <v>1307</v>
      </c>
      <c r="B682" s="10" t="s">
        <v>591</v>
      </c>
      <c r="C682" s="7" t="s">
        <v>592</v>
      </c>
      <c r="D682" s="7" t="s">
        <v>593</v>
      </c>
      <c r="E682" s="24">
        <v>44284</v>
      </c>
      <c r="F682" s="12">
        <f ca="1">DATEDIF(E682,TODAY(),"Y")</f>
        <v>2</v>
      </c>
      <c r="G682" s="13" t="s">
        <v>1193</v>
      </c>
      <c r="H682" s="68">
        <v>105575</v>
      </c>
      <c r="I682" s="10">
        <v>1</v>
      </c>
      <c r="J682" s="66">
        <f>H682*$L$1+H682</f>
        <v>108562.77250000001</v>
      </c>
      <c r="K682" s="15"/>
    </row>
    <row r="683" spans="1:11" x14ac:dyDescent="0.3">
      <c r="A683" s="7" t="s">
        <v>1308</v>
      </c>
      <c r="B683" s="10" t="s">
        <v>641</v>
      </c>
      <c r="C683" s="7" t="s">
        <v>620</v>
      </c>
      <c r="D683" s="7" t="s">
        <v>593</v>
      </c>
      <c r="E683" s="24">
        <v>44671</v>
      </c>
      <c r="F683" s="12">
        <f ca="1">DATEDIF(E683,TODAY(),"Y")</f>
        <v>1</v>
      </c>
      <c r="G683" s="13" t="s">
        <v>1193</v>
      </c>
      <c r="H683" s="68">
        <v>78640</v>
      </c>
      <c r="I683" s="10">
        <v>4</v>
      </c>
      <c r="J683" s="66">
        <f>H683*$L$1+H683</f>
        <v>80865.512000000002</v>
      </c>
      <c r="K683" s="15"/>
    </row>
    <row r="684" spans="1:11" x14ac:dyDescent="0.3">
      <c r="A684" s="7" t="s">
        <v>1309</v>
      </c>
      <c r="B684" s="10" t="s">
        <v>591</v>
      </c>
      <c r="C684" s="7" t="s">
        <v>608</v>
      </c>
      <c r="D684" s="7" t="s">
        <v>593</v>
      </c>
      <c r="E684" s="24">
        <v>44100</v>
      </c>
      <c r="F684" s="12">
        <f ca="1">DATEDIF(E684,TODAY(),"Y")</f>
        <v>3</v>
      </c>
      <c r="G684" s="13" t="s">
        <v>1193</v>
      </c>
      <c r="H684" s="68">
        <v>61938</v>
      </c>
      <c r="I684" s="10">
        <v>4</v>
      </c>
      <c r="J684" s="66">
        <f>H684*$L$1+H684</f>
        <v>63690.845399999998</v>
      </c>
      <c r="K684" s="15"/>
    </row>
    <row r="685" spans="1:11" x14ac:dyDescent="0.3">
      <c r="A685" s="7" t="s">
        <v>1310</v>
      </c>
      <c r="B685" s="10" t="s">
        <v>641</v>
      </c>
      <c r="C685" s="7" t="s">
        <v>756</v>
      </c>
      <c r="D685" s="7" t="s">
        <v>593</v>
      </c>
      <c r="E685" s="24">
        <v>42601</v>
      </c>
      <c r="F685" s="12">
        <f ca="1">DATEDIF(E685,TODAY(),"Y")</f>
        <v>7</v>
      </c>
      <c r="G685" s="13" t="s">
        <v>615</v>
      </c>
      <c r="H685" s="68">
        <v>101107</v>
      </c>
      <c r="I685" s="10">
        <v>1</v>
      </c>
      <c r="J685" s="66">
        <f>H685*$L$1+H685</f>
        <v>103968.3281</v>
      </c>
      <c r="K685" s="15"/>
    </row>
    <row r="686" spans="1:11" x14ac:dyDescent="0.3">
      <c r="A686" s="7" t="s">
        <v>1311</v>
      </c>
      <c r="B686" s="10" t="s">
        <v>596</v>
      </c>
      <c r="C686" s="7" t="s">
        <v>598</v>
      </c>
      <c r="D686" s="7" t="s">
        <v>593</v>
      </c>
      <c r="E686" s="24">
        <v>42453</v>
      </c>
      <c r="F686" s="12">
        <f ca="1">DATEDIF(E686,TODAY(),"Y")</f>
        <v>7</v>
      </c>
      <c r="G686" s="13" t="s">
        <v>594</v>
      </c>
      <c r="H686" s="68">
        <v>80172</v>
      </c>
      <c r="I686" s="10">
        <v>1</v>
      </c>
      <c r="J686" s="66">
        <f>H686*$L$1+H686</f>
        <v>82440.867599999998</v>
      </c>
      <c r="K686" s="15"/>
    </row>
    <row r="687" spans="1:11" x14ac:dyDescent="0.3">
      <c r="A687" s="7" t="s">
        <v>1312</v>
      </c>
      <c r="B687" s="10" t="s">
        <v>619</v>
      </c>
      <c r="C687" s="7" t="s">
        <v>608</v>
      </c>
      <c r="D687" s="7" t="s">
        <v>593</v>
      </c>
      <c r="E687" s="24">
        <v>41924</v>
      </c>
      <c r="F687" s="12">
        <f ca="1">DATEDIF(E687,TODAY(),"Y")</f>
        <v>9</v>
      </c>
      <c r="G687" s="13" t="s">
        <v>601</v>
      </c>
      <c r="H687" s="68">
        <v>108182</v>
      </c>
      <c r="I687" s="10">
        <v>2</v>
      </c>
      <c r="J687" s="66">
        <f>H687*$L$1+H687</f>
        <v>111243.5506</v>
      </c>
      <c r="K687" s="15"/>
    </row>
    <row r="688" spans="1:11" x14ac:dyDescent="0.3">
      <c r="A688" s="7" t="s">
        <v>1313</v>
      </c>
      <c r="B688" s="10" t="s">
        <v>596</v>
      </c>
      <c r="C688" s="7" t="s">
        <v>647</v>
      </c>
      <c r="D688" s="7" t="s">
        <v>606</v>
      </c>
      <c r="E688" s="24">
        <v>42428</v>
      </c>
      <c r="F688" s="12">
        <f ca="1">DATEDIF(E688,TODAY(),"Y")</f>
        <v>7</v>
      </c>
      <c r="G688" s="13"/>
      <c r="H688" s="68">
        <v>22654</v>
      </c>
      <c r="I688" s="10">
        <v>1</v>
      </c>
      <c r="J688" s="66">
        <f>H688*$L$1+H688</f>
        <v>23295.108199999999</v>
      </c>
      <c r="K688" s="15"/>
    </row>
    <row r="689" spans="1:11" x14ac:dyDescent="0.3">
      <c r="A689" s="7" t="s">
        <v>1314</v>
      </c>
      <c r="B689" s="10" t="s">
        <v>619</v>
      </c>
      <c r="C689" s="7" t="s">
        <v>665</v>
      </c>
      <c r="D689" s="7" t="s">
        <v>606</v>
      </c>
      <c r="E689" s="24">
        <v>39630</v>
      </c>
      <c r="F689" s="12">
        <f ca="1">DATEDIF(E689,TODAY(),"Y")</f>
        <v>15</v>
      </c>
      <c r="G689" s="13"/>
      <c r="H689" s="68">
        <v>61320</v>
      </c>
      <c r="I689" s="10">
        <v>5</v>
      </c>
      <c r="J689" s="66">
        <f>H689*$L$1+H689</f>
        <v>63055.356</v>
      </c>
      <c r="K689" s="15"/>
    </row>
    <row r="690" spans="1:11" x14ac:dyDescent="0.3">
      <c r="A690" s="7" t="s">
        <v>1315</v>
      </c>
      <c r="B690" s="10" t="s">
        <v>603</v>
      </c>
      <c r="C690" s="7" t="s">
        <v>620</v>
      </c>
      <c r="D690" s="7" t="s">
        <v>606</v>
      </c>
      <c r="E690" s="24">
        <v>41261</v>
      </c>
      <c r="F690" s="12">
        <f ca="1">DATEDIF(E690,TODAY(),"Y")</f>
        <v>10</v>
      </c>
      <c r="G690" s="13"/>
      <c r="H690" s="68">
        <v>56924</v>
      </c>
      <c r="I690" s="10">
        <v>5</v>
      </c>
      <c r="J690" s="66">
        <f>H690*$L$1+H690</f>
        <v>58534.949200000003</v>
      </c>
      <c r="K690" s="15"/>
    </row>
    <row r="691" spans="1:11" x14ac:dyDescent="0.3">
      <c r="A691" s="7" t="s">
        <v>1316</v>
      </c>
      <c r="B691" s="10" t="s">
        <v>591</v>
      </c>
      <c r="C691" s="7" t="s">
        <v>613</v>
      </c>
      <c r="D691" s="7" t="s">
        <v>606</v>
      </c>
      <c r="E691" s="24">
        <v>44392</v>
      </c>
      <c r="F691" s="12">
        <f ca="1">DATEDIF(E691,TODAY(),"Y")</f>
        <v>2</v>
      </c>
      <c r="G691" s="13"/>
      <c r="H691" s="68">
        <v>72485</v>
      </c>
      <c r="I691" s="10">
        <v>5</v>
      </c>
      <c r="J691" s="66">
        <f>H691*$L$1+H691</f>
        <v>74536.325500000006</v>
      </c>
      <c r="K691" s="15"/>
    </row>
    <row r="692" spans="1:11" x14ac:dyDescent="0.3">
      <c r="A692" s="7" t="s">
        <v>1317</v>
      </c>
      <c r="B692" s="10" t="s">
        <v>596</v>
      </c>
      <c r="C692" s="7" t="s">
        <v>592</v>
      </c>
      <c r="D692" s="7" t="s">
        <v>593</v>
      </c>
      <c r="E692" s="24">
        <v>44267</v>
      </c>
      <c r="F692" s="12">
        <f ca="1">DATEDIF(E692,TODAY(),"Y")</f>
        <v>2</v>
      </c>
      <c r="G692" s="13" t="s">
        <v>594</v>
      </c>
      <c r="H692" s="68">
        <v>118556</v>
      </c>
      <c r="I692" s="10">
        <v>1</v>
      </c>
      <c r="J692" s="66">
        <f>H692*$L$1+H692</f>
        <v>121911.1348</v>
      </c>
      <c r="K692" s="15"/>
    </row>
    <row r="693" spans="1:11" x14ac:dyDescent="0.3">
      <c r="A693" s="7" t="s">
        <v>1318</v>
      </c>
      <c r="B693" s="10" t="s">
        <v>603</v>
      </c>
      <c r="C693" s="7" t="s">
        <v>620</v>
      </c>
      <c r="D693" s="7" t="s">
        <v>614</v>
      </c>
      <c r="E693" s="24">
        <v>43225</v>
      </c>
      <c r="F693" s="12">
        <f ca="1">DATEDIF(E693,TODAY(),"Y")</f>
        <v>5</v>
      </c>
      <c r="G693" s="13"/>
      <c r="H693" s="68">
        <v>23275</v>
      </c>
      <c r="I693" s="10">
        <v>1</v>
      </c>
      <c r="J693" s="66">
        <f>H693*$L$1+H693</f>
        <v>23933.682499999999</v>
      </c>
      <c r="K693" s="15"/>
    </row>
    <row r="694" spans="1:11" x14ac:dyDescent="0.3">
      <c r="A694" s="7" t="s">
        <v>1319</v>
      </c>
      <c r="B694" s="10" t="s">
        <v>591</v>
      </c>
      <c r="C694" s="7" t="s">
        <v>663</v>
      </c>
      <c r="D694" s="7" t="s">
        <v>593</v>
      </c>
      <c r="E694" s="24">
        <v>39434</v>
      </c>
      <c r="F694" s="12">
        <f ca="1">DATEDIF(E694,TODAY(),"Y")</f>
        <v>15</v>
      </c>
      <c r="G694" s="13" t="s">
        <v>601</v>
      </c>
      <c r="H694" s="68">
        <v>109206</v>
      </c>
      <c r="I694" s="10">
        <v>3</v>
      </c>
      <c r="J694" s="66">
        <f>H694*$L$1+H694</f>
        <v>112296.5298</v>
      </c>
      <c r="K694" s="15"/>
    </row>
    <row r="695" spans="1:11" x14ac:dyDescent="0.3">
      <c r="A695" s="7" t="s">
        <v>1320</v>
      </c>
      <c r="B695" s="10" t="s">
        <v>596</v>
      </c>
      <c r="C695" s="7" t="s">
        <v>620</v>
      </c>
      <c r="D695" s="7" t="s">
        <v>593</v>
      </c>
      <c r="E695" s="24">
        <v>43840</v>
      </c>
      <c r="F695" s="12">
        <f ca="1">DATEDIF(E695,TODAY(),"Y")</f>
        <v>3</v>
      </c>
      <c r="G695" s="13" t="s">
        <v>594</v>
      </c>
      <c r="H695" s="68">
        <v>65709</v>
      </c>
      <c r="I695" s="10">
        <v>4</v>
      </c>
      <c r="J695" s="66">
        <f>H695*$L$1+H695</f>
        <v>67568.564700000003</v>
      </c>
      <c r="K695" s="15"/>
    </row>
    <row r="696" spans="1:11" x14ac:dyDescent="0.3">
      <c r="A696" s="7" t="s">
        <v>1321</v>
      </c>
      <c r="B696" s="10" t="s">
        <v>591</v>
      </c>
      <c r="C696" s="7" t="s">
        <v>625</v>
      </c>
      <c r="D696" s="7" t="s">
        <v>593</v>
      </c>
      <c r="E696" s="24">
        <v>39446</v>
      </c>
      <c r="F696" s="12">
        <f ca="1">DATEDIF(E696,TODAY(),"Y")</f>
        <v>15</v>
      </c>
      <c r="G696" s="13" t="s">
        <v>611</v>
      </c>
      <c r="H696" s="68">
        <v>23823</v>
      </c>
      <c r="I696" s="10">
        <v>5</v>
      </c>
      <c r="J696" s="66">
        <f>H696*$L$1+H696</f>
        <v>24497.190900000001</v>
      </c>
      <c r="K696" s="15"/>
    </row>
    <row r="697" spans="1:11" x14ac:dyDescent="0.3">
      <c r="A697" s="7" t="s">
        <v>1322</v>
      </c>
      <c r="B697" s="10" t="s">
        <v>617</v>
      </c>
      <c r="C697" s="7" t="s">
        <v>592</v>
      </c>
      <c r="D697" s="7" t="s">
        <v>606</v>
      </c>
      <c r="E697" s="24">
        <v>43879</v>
      </c>
      <c r="F697" s="12">
        <f ca="1">DATEDIF(E697,TODAY(),"Y")</f>
        <v>3</v>
      </c>
      <c r="G697" s="13"/>
      <c r="H697" s="68">
        <v>61559</v>
      </c>
      <c r="I697" s="10">
        <v>5</v>
      </c>
      <c r="J697" s="66">
        <f>H697*$L$1+H697</f>
        <v>63301.119700000003</v>
      </c>
      <c r="K697" s="15"/>
    </row>
    <row r="698" spans="1:11" x14ac:dyDescent="0.3">
      <c r="A698" s="7" t="s">
        <v>1323</v>
      </c>
      <c r="B698" s="10" t="s">
        <v>617</v>
      </c>
      <c r="C698" s="7" t="s">
        <v>665</v>
      </c>
      <c r="D698" s="7" t="s">
        <v>593</v>
      </c>
      <c r="E698" s="24">
        <v>44728</v>
      </c>
      <c r="F698" s="12">
        <f ca="1">DATEDIF(E698,TODAY(),"Y")</f>
        <v>1</v>
      </c>
      <c r="G698" s="13" t="s">
        <v>599</v>
      </c>
      <c r="H698" s="68">
        <v>47454</v>
      </c>
      <c r="I698" s="10">
        <v>2</v>
      </c>
      <c r="J698" s="66">
        <f>H698*$L$1+H698</f>
        <v>48796.948199999999</v>
      </c>
      <c r="K698" s="15"/>
    </row>
    <row r="699" spans="1:11" x14ac:dyDescent="0.3">
      <c r="A699" s="7" t="s">
        <v>1324</v>
      </c>
      <c r="B699" s="10" t="s">
        <v>591</v>
      </c>
      <c r="C699" s="7" t="s">
        <v>608</v>
      </c>
      <c r="D699" s="7" t="s">
        <v>593</v>
      </c>
      <c r="E699" s="24">
        <v>39917</v>
      </c>
      <c r="F699" s="12">
        <f ca="1">DATEDIF(E699,TODAY(),"Y")</f>
        <v>14</v>
      </c>
      <c r="G699" s="13" t="s">
        <v>1193</v>
      </c>
      <c r="H699" s="68">
        <v>49231</v>
      </c>
      <c r="I699" s="10">
        <v>4</v>
      </c>
      <c r="J699" s="66">
        <f>H699*$L$1+H699</f>
        <v>50624.237300000001</v>
      </c>
      <c r="K699" s="15"/>
    </row>
    <row r="700" spans="1:11" x14ac:dyDescent="0.3">
      <c r="A700" s="7" t="s">
        <v>1325</v>
      </c>
      <c r="B700" s="10" t="s">
        <v>591</v>
      </c>
      <c r="C700" s="7" t="s">
        <v>649</v>
      </c>
      <c r="D700" s="7" t="s">
        <v>614</v>
      </c>
      <c r="E700" s="24">
        <v>40272</v>
      </c>
      <c r="F700" s="12">
        <f ca="1">DATEDIF(E700,TODAY(),"Y")</f>
        <v>13</v>
      </c>
      <c r="G700" s="13" t="s">
        <v>601</v>
      </c>
      <c r="H700" s="68">
        <v>17350</v>
      </c>
      <c r="I700" s="10">
        <v>1</v>
      </c>
      <c r="J700" s="66">
        <f>H700*$L$1+H700</f>
        <v>17841.005000000001</v>
      </c>
      <c r="K700" s="15"/>
    </row>
    <row r="701" spans="1:11" x14ac:dyDescent="0.3">
      <c r="A701" s="7" t="s">
        <v>1326</v>
      </c>
      <c r="B701" s="10" t="s">
        <v>619</v>
      </c>
      <c r="C701" s="7" t="s">
        <v>620</v>
      </c>
      <c r="D701" s="7" t="s">
        <v>593</v>
      </c>
      <c r="E701" s="24">
        <v>39663</v>
      </c>
      <c r="F701" s="12">
        <f ca="1">DATEDIF(E701,TODAY(),"Y")</f>
        <v>15</v>
      </c>
      <c r="G701" s="13" t="s">
        <v>611</v>
      </c>
      <c r="H701" s="68">
        <v>63202</v>
      </c>
      <c r="I701" s="10">
        <v>1</v>
      </c>
      <c r="J701" s="66">
        <f>H701*$L$1+H701</f>
        <v>64990.616600000001</v>
      </c>
      <c r="K701" s="15"/>
    </row>
    <row r="702" spans="1:11" x14ac:dyDescent="0.3">
      <c r="A702" s="7" t="s">
        <v>1327</v>
      </c>
      <c r="B702" s="10" t="s">
        <v>603</v>
      </c>
      <c r="C702" s="7" t="s">
        <v>608</v>
      </c>
      <c r="D702" s="7" t="s">
        <v>593</v>
      </c>
      <c r="E702" s="24">
        <v>41013</v>
      </c>
      <c r="F702" s="12">
        <f ca="1">DATEDIF(E702,TODAY(),"Y")</f>
        <v>11</v>
      </c>
      <c r="G702" s="13" t="s">
        <v>611</v>
      </c>
      <c r="H702" s="68">
        <v>85293</v>
      </c>
      <c r="I702" s="10">
        <v>1</v>
      </c>
      <c r="J702" s="66">
        <f>H702*$L$1+H702</f>
        <v>87706.791899999997</v>
      </c>
      <c r="K702" s="15"/>
    </row>
    <row r="703" spans="1:11" x14ac:dyDescent="0.3">
      <c r="A703" s="7" t="s">
        <v>1328</v>
      </c>
      <c r="B703" s="10" t="s">
        <v>603</v>
      </c>
      <c r="C703" s="7" t="s">
        <v>653</v>
      </c>
      <c r="D703" s="7" t="s">
        <v>614</v>
      </c>
      <c r="E703" s="24">
        <v>44329</v>
      </c>
      <c r="F703" s="12">
        <f ca="1">DATEDIF(E703,TODAY(),"Y")</f>
        <v>2</v>
      </c>
      <c r="G703" s="13" t="s">
        <v>601</v>
      </c>
      <c r="H703" s="68">
        <v>19983</v>
      </c>
      <c r="I703" s="10">
        <v>5</v>
      </c>
      <c r="J703" s="66">
        <f>H703*$L$1+H703</f>
        <v>20548.518899999999</v>
      </c>
      <c r="K703" s="15"/>
    </row>
    <row r="704" spans="1:11" x14ac:dyDescent="0.3">
      <c r="A704" s="7" t="s">
        <v>1329</v>
      </c>
      <c r="B704" s="10" t="s">
        <v>591</v>
      </c>
      <c r="C704" s="7" t="s">
        <v>608</v>
      </c>
      <c r="D704" s="7" t="s">
        <v>593</v>
      </c>
      <c r="E704" s="24">
        <v>43910</v>
      </c>
      <c r="F704" s="12">
        <f ca="1">DATEDIF(E704,TODAY(),"Y")</f>
        <v>3</v>
      </c>
      <c r="G704" s="13" t="s">
        <v>599</v>
      </c>
      <c r="H704" s="68">
        <v>98447</v>
      </c>
      <c r="I704" s="10">
        <v>2</v>
      </c>
      <c r="J704" s="66">
        <f>H704*$L$1+H704</f>
        <v>101233.05009999999</v>
      </c>
      <c r="K704" s="15"/>
    </row>
    <row r="705" spans="1:11" x14ac:dyDescent="0.3">
      <c r="A705" s="7" t="s">
        <v>1330</v>
      </c>
      <c r="B705" s="10" t="s">
        <v>596</v>
      </c>
      <c r="C705" s="7" t="s">
        <v>653</v>
      </c>
      <c r="D705" s="7" t="s">
        <v>593</v>
      </c>
      <c r="E705" s="24">
        <v>39644</v>
      </c>
      <c r="F705" s="12">
        <f ca="1">DATEDIF(E705,TODAY(),"Y")</f>
        <v>15</v>
      </c>
      <c r="G705" s="13" t="s">
        <v>615</v>
      </c>
      <c r="H705" s="68">
        <v>50024</v>
      </c>
      <c r="I705" s="10">
        <v>4</v>
      </c>
      <c r="J705" s="66">
        <f>H705*$L$1+H705</f>
        <v>51439.679199999999</v>
      </c>
      <c r="K705" s="15"/>
    </row>
    <row r="706" spans="1:11" x14ac:dyDescent="0.3">
      <c r="A706" s="7" t="s">
        <v>1331</v>
      </c>
      <c r="B706" s="10" t="s">
        <v>619</v>
      </c>
      <c r="C706" s="7" t="s">
        <v>787</v>
      </c>
      <c r="D706" s="7" t="s">
        <v>593</v>
      </c>
      <c r="E706" s="24">
        <v>43281</v>
      </c>
      <c r="F706" s="12">
        <f ca="1">DATEDIF(E706,TODAY(),"Y")</f>
        <v>5</v>
      </c>
      <c r="G706" s="13" t="s">
        <v>599</v>
      </c>
      <c r="H706" s="68">
        <v>77526</v>
      </c>
      <c r="I706" s="10">
        <v>5</v>
      </c>
      <c r="J706" s="66">
        <f>H706*$L$1+H706</f>
        <v>79719.985799999995</v>
      </c>
      <c r="K706" s="15"/>
    </row>
    <row r="707" spans="1:11" x14ac:dyDescent="0.3">
      <c r="A707" s="7" t="s">
        <v>1332</v>
      </c>
      <c r="B707" s="10" t="s">
        <v>619</v>
      </c>
      <c r="C707" s="7" t="s">
        <v>625</v>
      </c>
      <c r="D707" s="7" t="s">
        <v>593</v>
      </c>
      <c r="E707" s="24">
        <v>42730</v>
      </c>
      <c r="F707" s="12">
        <f ca="1">DATEDIF(E707,TODAY(),"Y")</f>
        <v>6</v>
      </c>
      <c r="G707" s="13" t="s">
        <v>601</v>
      </c>
      <c r="H707" s="68">
        <v>57988</v>
      </c>
      <c r="I707" s="10">
        <v>5</v>
      </c>
      <c r="J707" s="66">
        <f>H707*$L$1+H707</f>
        <v>59629.060400000002</v>
      </c>
      <c r="K707" s="15"/>
    </row>
    <row r="708" spans="1:11" x14ac:dyDescent="0.3">
      <c r="A708" s="7" t="s">
        <v>1333</v>
      </c>
      <c r="B708" s="10" t="s">
        <v>596</v>
      </c>
      <c r="C708" s="7" t="s">
        <v>649</v>
      </c>
      <c r="D708" s="7" t="s">
        <v>614</v>
      </c>
      <c r="E708" s="24">
        <v>44047</v>
      </c>
      <c r="F708" s="12">
        <f ca="1">DATEDIF(E708,TODAY(),"Y")</f>
        <v>3</v>
      </c>
      <c r="G708" s="13"/>
      <c r="H708" s="68">
        <v>20203</v>
      </c>
      <c r="I708" s="10">
        <v>1</v>
      </c>
      <c r="J708" s="66">
        <f>H708*$L$1+H708</f>
        <v>20774.744900000002</v>
      </c>
      <c r="K708" s="15"/>
    </row>
    <row r="709" spans="1:11" x14ac:dyDescent="0.3">
      <c r="A709" s="7" t="s">
        <v>1334</v>
      </c>
      <c r="B709" s="10" t="s">
        <v>603</v>
      </c>
      <c r="C709" s="7" t="s">
        <v>665</v>
      </c>
      <c r="D709" s="7" t="s">
        <v>606</v>
      </c>
      <c r="E709" s="24">
        <v>43345</v>
      </c>
      <c r="F709" s="12">
        <f ca="1">DATEDIF(E709,TODAY(),"Y")</f>
        <v>5</v>
      </c>
      <c r="G709" s="13"/>
      <c r="H709" s="68">
        <v>52555</v>
      </c>
      <c r="I709" s="10">
        <v>5</v>
      </c>
      <c r="J709" s="66">
        <f>H709*$L$1+H709</f>
        <v>54042.306499999999</v>
      </c>
      <c r="K709" s="15"/>
    </row>
    <row r="710" spans="1:11" x14ac:dyDescent="0.3">
      <c r="A710" s="7" t="s">
        <v>1335</v>
      </c>
      <c r="B710" s="10" t="s">
        <v>591</v>
      </c>
      <c r="C710" s="7" t="s">
        <v>625</v>
      </c>
      <c r="D710" s="7" t="s">
        <v>593</v>
      </c>
      <c r="E710" s="24">
        <v>44045</v>
      </c>
      <c r="F710" s="12">
        <f ca="1">DATEDIF(E710,TODAY(),"Y")</f>
        <v>3</v>
      </c>
      <c r="G710" s="13" t="s">
        <v>1394</v>
      </c>
      <c r="H710" s="68">
        <v>52455</v>
      </c>
      <c r="I710" s="10">
        <v>4</v>
      </c>
      <c r="J710" s="66">
        <f>H710*$L$1+H710</f>
        <v>53939.476499999997</v>
      </c>
      <c r="K710" s="15"/>
    </row>
    <row r="711" spans="1:11" x14ac:dyDescent="0.3">
      <c r="A711" s="7" t="s">
        <v>1336</v>
      </c>
      <c r="B711" s="10" t="s">
        <v>591</v>
      </c>
      <c r="C711" s="7" t="s">
        <v>620</v>
      </c>
      <c r="D711" s="7" t="s">
        <v>593</v>
      </c>
      <c r="E711" s="24">
        <v>40181</v>
      </c>
      <c r="F711" s="12">
        <f ca="1">DATEDIF(E711,TODAY(),"Y")</f>
        <v>13</v>
      </c>
      <c r="G711" s="13" t="s">
        <v>601</v>
      </c>
      <c r="H711" s="68">
        <v>62124</v>
      </c>
      <c r="I711" s="10">
        <v>3</v>
      </c>
      <c r="J711" s="66">
        <f>H711*$L$1+H711</f>
        <v>63882.109199999999</v>
      </c>
      <c r="K711" s="15"/>
    </row>
    <row r="712" spans="1:11" x14ac:dyDescent="0.3">
      <c r="A712" s="7" t="s">
        <v>1337</v>
      </c>
      <c r="B712" s="10" t="s">
        <v>603</v>
      </c>
      <c r="C712" s="7" t="s">
        <v>620</v>
      </c>
      <c r="D712" s="7" t="s">
        <v>593</v>
      </c>
      <c r="E712" s="24">
        <v>42375</v>
      </c>
      <c r="F712" s="12">
        <f ca="1">DATEDIF(E712,TODAY(),"Y")</f>
        <v>7</v>
      </c>
      <c r="G712" s="13" t="s">
        <v>601</v>
      </c>
      <c r="H712" s="68">
        <v>97282</v>
      </c>
      <c r="I712" s="10">
        <v>5</v>
      </c>
      <c r="J712" s="66">
        <f>H712*$L$1+H712</f>
        <v>100035.0806</v>
      </c>
      <c r="K712" s="15"/>
    </row>
    <row r="713" spans="1:11" x14ac:dyDescent="0.3">
      <c r="A713" s="7" t="s">
        <v>1338</v>
      </c>
      <c r="B713" s="10" t="s">
        <v>603</v>
      </c>
      <c r="C713" s="7" t="s">
        <v>665</v>
      </c>
      <c r="D713" s="7" t="s">
        <v>606</v>
      </c>
      <c r="E713" s="24">
        <v>43777</v>
      </c>
      <c r="F713" s="12">
        <f ca="1">DATEDIF(E713,TODAY(),"Y")</f>
        <v>4</v>
      </c>
      <c r="G713" s="13"/>
      <c r="H713" s="68">
        <v>102876</v>
      </c>
      <c r="I713" s="10">
        <v>5</v>
      </c>
      <c r="J713" s="66">
        <f>H713*$L$1+H713</f>
        <v>105787.39079999999</v>
      </c>
      <c r="K713" s="15"/>
    </row>
    <row r="714" spans="1:11" x14ac:dyDescent="0.3">
      <c r="A714" s="7" t="s">
        <v>1339</v>
      </c>
      <c r="B714" s="10" t="s">
        <v>591</v>
      </c>
      <c r="C714" s="7" t="s">
        <v>608</v>
      </c>
      <c r="D714" s="7" t="s">
        <v>593</v>
      </c>
      <c r="E714" s="24">
        <v>44705</v>
      </c>
      <c r="F714" s="12">
        <f ca="1">DATEDIF(E714,TODAY(),"Y")</f>
        <v>1</v>
      </c>
      <c r="G714" s="13" t="s">
        <v>601</v>
      </c>
      <c r="H714" s="68">
        <v>110071</v>
      </c>
      <c r="I714" s="10">
        <v>4</v>
      </c>
      <c r="J714" s="66">
        <f>H714*$L$1+H714</f>
        <v>113186.00930000001</v>
      </c>
      <c r="K714" s="15"/>
    </row>
    <row r="715" spans="1:11" x14ac:dyDescent="0.3">
      <c r="A715" s="7" t="s">
        <v>1340</v>
      </c>
      <c r="B715" s="10" t="s">
        <v>619</v>
      </c>
      <c r="C715" s="7" t="s">
        <v>696</v>
      </c>
      <c r="D715" s="7" t="s">
        <v>593</v>
      </c>
      <c r="E715" s="24">
        <v>44455</v>
      </c>
      <c r="F715" s="12">
        <f ca="1">DATEDIF(E715,TODAY(),"Y")</f>
        <v>2</v>
      </c>
      <c r="G715" s="13" t="s">
        <v>599</v>
      </c>
      <c r="H715" s="68">
        <v>95334</v>
      </c>
      <c r="I715" s="10">
        <v>4</v>
      </c>
      <c r="J715" s="66">
        <f>H715*$L$1+H715</f>
        <v>98031.9522</v>
      </c>
      <c r="K715" s="15"/>
    </row>
    <row r="716" spans="1:11" x14ac:dyDescent="0.3">
      <c r="A716" s="7" t="s">
        <v>1341</v>
      </c>
      <c r="B716" s="10" t="s">
        <v>591</v>
      </c>
      <c r="C716" s="7" t="s">
        <v>665</v>
      </c>
      <c r="D716" s="7" t="s">
        <v>593</v>
      </c>
      <c r="E716" s="24">
        <v>41244</v>
      </c>
      <c r="F716" s="12">
        <f ca="1">DATEDIF(E716,TODAY(),"Y")</f>
        <v>10</v>
      </c>
      <c r="G716" s="13" t="s">
        <v>611</v>
      </c>
      <c r="H716" s="68">
        <v>97609</v>
      </c>
      <c r="I716" s="10">
        <v>2</v>
      </c>
      <c r="J716" s="66">
        <f>H716*$L$1+H716</f>
        <v>100371.33470000001</v>
      </c>
      <c r="K716" s="15"/>
    </row>
    <row r="717" spans="1:11" x14ac:dyDescent="0.3">
      <c r="A717" s="7" t="s">
        <v>1342</v>
      </c>
      <c r="B717" s="10" t="s">
        <v>591</v>
      </c>
      <c r="C717" s="7" t="s">
        <v>696</v>
      </c>
      <c r="D717" s="7" t="s">
        <v>593</v>
      </c>
      <c r="E717" s="24">
        <v>42975</v>
      </c>
      <c r="F717" s="12">
        <f ca="1">DATEDIF(E717,TODAY(),"Y")</f>
        <v>6</v>
      </c>
      <c r="G717" s="13" t="s">
        <v>611</v>
      </c>
      <c r="H717" s="68">
        <v>64492</v>
      </c>
      <c r="I717" s="10">
        <v>2</v>
      </c>
      <c r="J717" s="66">
        <f>H717*$L$1+H717</f>
        <v>66317.123600000006</v>
      </c>
      <c r="K717" s="15"/>
    </row>
    <row r="718" spans="1:11" x14ac:dyDescent="0.3">
      <c r="A718" s="7" t="s">
        <v>1343</v>
      </c>
      <c r="B718" s="10" t="s">
        <v>596</v>
      </c>
      <c r="C718" s="7" t="s">
        <v>592</v>
      </c>
      <c r="D718" s="7" t="s">
        <v>606</v>
      </c>
      <c r="E718" s="24">
        <v>39406</v>
      </c>
      <c r="F718" s="12">
        <f ca="1">DATEDIF(E718,TODAY(),"Y")</f>
        <v>16</v>
      </c>
      <c r="G718" s="13"/>
      <c r="H718" s="68">
        <v>81170</v>
      </c>
      <c r="I718" s="10">
        <v>3</v>
      </c>
      <c r="J718" s="66">
        <f>H718*$L$1+H718</f>
        <v>83467.111000000004</v>
      </c>
      <c r="K718" s="15"/>
    </row>
    <row r="719" spans="1:11" x14ac:dyDescent="0.3">
      <c r="A719" s="7" t="s">
        <v>1344</v>
      </c>
      <c r="B719" s="10" t="s">
        <v>596</v>
      </c>
      <c r="C719" s="7" t="s">
        <v>620</v>
      </c>
      <c r="D719" s="7" t="s">
        <v>606</v>
      </c>
      <c r="E719" s="24">
        <v>44127</v>
      </c>
      <c r="F719" s="12">
        <f ca="1">DATEDIF(E719,TODAY(),"Y")</f>
        <v>3</v>
      </c>
      <c r="G719" s="13"/>
      <c r="H719" s="68">
        <v>106467</v>
      </c>
      <c r="I719" s="10">
        <v>2</v>
      </c>
      <c r="J719" s="66">
        <f>H719*$L$1+H719</f>
        <v>109480.01609999999</v>
      </c>
      <c r="K719" s="15"/>
    </row>
    <row r="720" spans="1:11" x14ac:dyDescent="0.3">
      <c r="A720" s="7" t="s">
        <v>1345</v>
      </c>
      <c r="B720" s="10" t="s">
        <v>596</v>
      </c>
      <c r="C720" s="7" t="s">
        <v>625</v>
      </c>
      <c r="D720" s="7" t="s">
        <v>593</v>
      </c>
      <c r="E720" s="24">
        <v>43169</v>
      </c>
      <c r="F720" s="12">
        <f ca="1">DATEDIF(E720,TODAY(),"Y")</f>
        <v>5</v>
      </c>
      <c r="G720" s="13" t="s">
        <v>601</v>
      </c>
      <c r="H720" s="68">
        <v>76502</v>
      </c>
      <c r="I720" s="10">
        <v>3</v>
      </c>
      <c r="J720" s="66">
        <f>H720*$L$1+H720</f>
        <v>78667.006599999993</v>
      </c>
      <c r="K720" s="15"/>
    </row>
    <row r="721" spans="1:11" x14ac:dyDescent="0.3">
      <c r="A721" s="7" t="s">
        <v>1346</v>
      </c>
      <c r="B721" s="10" t="s">
        <v>591</v>
      </c>
      <c r="C721" s="7" t="s">
        <v>696</v>
      </c>
      <c r="D721" s="7" t="s">
        <v>593</v>
      </c>
      <c r="E721" s="24">
        <v>42731</v>
      </c>
      <c r="F721" s="12">
        <f ca="1">DATEDIF(E721,TODAY(),"Y")</f>
        <v>6</v>
      </c>
      <c r="G721" s="13" t="s">
        <v>1394</v>
      </c>
      <c r="H721" s="68">
        <v>35059</v>
      </c>
      <c r="I721" s="10">
        <v>4</v>
      </c>
      <c r="J721" s="66">
        <f>H721*$L$1+H721</f>
        <v>36051.169699999999</v>
      </c>
      <c r="K721" s="15"/>
    </row>
    <row r="722" spans="1:11" x14ac:dyDescent="0.3">
      <c r="A722" s="7" t="s">
        <v>1347</v>
      </c>
      <c r="B722" s="10" t="s">
        <v>591</v>
      </c>
      <c r="C722" s="7" t="s">
        <v>608</v>
      </c>
      <c r="D722" s="7" t="s">
        <v>606</v>
      </c>
      <c r="E722" s="24">
        <v>44339</v>
      </c>
      <c r="F722" s="12">
        <f ca="1">DATEDIF(E722,TODAY(),"Y")</f>
        <v>2</v>
      </c>
      <c r="G722" s="13"/>
      <c r="H722" s="68">
        <v>81755</v>
      </c>
      <c r="I722" s="10">
        <v>5</v>
      </c>
      <c r="J722" s="66">
        <f>H722*$L$1+H722</f>
        <v>84068.666500000007</v>
      </c>
      <c r="K722" s="15"/>
    </row>
    <row r="723" spans="1:11" x14ac:dyDescent="0.3">
      <c r="A723" s="7" t="s">
        <v>1348</v>
      </c>
      <c r="B723" s="10" t="s">
        <v>596</v>
      </c>
      <c r="C723" s="7" t="s">
        <v>620</v>
      </c>
      <c r="D723" s="7" t="s">
        <v>593</v>
      </c>
      <c r="E723" s="24">
        <v>39549</v>
      </c>
      <c r="F723" s="12">
        <f ca="1">DATEDIF(E723,TODAY(),"Y")</f>
        <v>15</v>
      </c>
      <c r="G723" s="13" t="s">
        <v>615</v>
      </c>
      <c r="H723" s="68">
        <v>95374</v>
      </c>
      <c r="I723" s="10">
        <v>5</v>
      </c>
      <c r="J723" s="66">
        <f>H723*$L$1+H723</f>
        <v>98073.084199999998</v>
      </c>
      <c r="K723" s="15"/>
    </row>
    <row r="724" spans="1:11" x14ac:dyDescent="0.3">
      <c r="A724" s="7" t="s">
        <v>1349</v>
      </c>
      <c r="B724" s="10" t="s">
        <v>617</v>
      </c>
      <c r="C724" s="7" t="s">
        <v>653</v>
      </c>
      <c r="D724" s="7" t="s">
        <v>606</v>
      </c>
      <c r="E724" s="24">
        <v>39588</v>
      </c>
      <c r="F724" s="12">
        <f ca="1">DATEDIF(E724,TODAY(),"Y")</f>
        <v>15</v>
      </c>
      <c r="G724" s="13"/>
      <c r="H724" s="68">
        <v>59917</v>
      </c>
      <c r="I724" s="10">
        <v>1</v>
      </c>
      <c r="J724" s="66">
        <f>H724*$L$1+H724</f>
        <v>61612.651100000003</v>
      </c>
      <c r="K724" s="15"/>
    </row>
    <row r="725" spans="1:11" x14ac:dyDescent="0.3">
      <c r="A725" s="7" t="s">
        <v>1350</v>
      </c>
      <c r="B725" s="10" t="s">
        <v>596</v>
      </c>
      <c r="C725" s="7" t="s">
        <v>608</v>
      </c>
      <c r="D725" s="7" t="s">
        <v>606</v>
      </c>
      <c r="E725" s="24">
        <v>39791</v>
      </c>
      <c r="F725" s="12">
        <f ca="1">DATEDIF(E725,TODAY(),"Y")</f>
        <v>14</v>
      </c>
      <c r="G725" s="13"/>
      <c r="H725" s="68">
        <v>70902</v>
      </c>
      <c r="I725" s="10">
        <v>5</v>
      </c>
      <c r="J725" s="66">
        <f>H725*$L$1+H725</f>
        <v>72908.526599999997</v>
      </c>
      <c r="K725" s="15"/>
    </row>
    <row r="726" spans="1:11" x14ac:dyDescent="0.3">
      <c r="A726" s="7" t="s">
        <v>1351</v>
      </c>
      <c r="B726" s="10" t="s">
        <v>617</v>
      </c>
      <c r="C726" s="7" t="s">
        <v>625</v>
      </c>
      <c r="D726" s="7" t="s">
        <v>593</v>
      </c>
      <c r="E726" s="24">
        <v>43499</v>
      </c>
      <c r="F726" s="12">
        <f ca="1">DATEDIF(E726,TODAY(),"Y")</f>
        <v>4</v>
      </c>
      <c r="G726" s="13" t="s">
        <v>611</v>
      </c>
      <c r="H726" s="68">
        <v>34301</v>
      </c>
      <c r="I726" s="10">
        <v>3</v>
      </c>
      <c r="J726" s="66">
        <f>H726*$L$1+H726</f>
        <v>35271.7183</v>
      </c>
      <c r="K726" s="15"/>
    </row>
    <row r="727" spans="1:11" x14ac:dyDescent="0.3">
      <c r="A727" s="7" t="s">
        <v>1352</v>
      </c>
      <c r="B727" s="10" t="s">
        <v>596</v>
      </c>
      <c r="C727" s="7" t="s">
        <v>620</v>
      </c>
      <c r="D727" s="7" t="s">
        <v>593</v>
      </c>
      <c r="E727" s="24">
        <v>43273</v>
      </c>
      <c r="F727" s="12">
        <f ca="1">DATEDIF(E727,TODAY(),"Y")</f>
        <v>5</v>
      </c>
      <c r="G727" s="13" t="s">
        <v>594</v>
      </c>
      <c r="H727" s="68">
        <v>92196</v>
      </c>
      <c r="I727" s="10">
        <v>3</v>
      </c>
      <c r="J727" s="66">
        <f>H727*$L$1+H727</f>
        <v>94805.146800000002</v>
      </c>
      <c r="K727" s="15"/>
    </row>
    <row r="728" spans="1:11" x14ac:dyDescent="0.3">
      <c r="A728" s="7" t="s">
        <v>1353</v>
      </c>
      <c r="B728" s="10" t="s">
        <v>591</v>
      </c>
      <c r="C728" s="7" t="s">
        <v>610</v>
      </c>
      <c r="D728" s="7" t="s">
        <v>593</v>
      </c>
      <c r="E728" s="24">
        <v>41621</v>
      </c>
      <c r="F728" s="12">
        <f ca="1">DATEDIF(E728,TODAY(),"Y")</f>
        <v>9</v>
      </c>
      <c r="G728" s="13" t="s">
        <v>1193</v>
      </c>
      <c r="H728" s="68">
        <v>76355</v>
      </c>
      <c r="I728" s="10">
        <v>2</v>
      </c>
      <c r="J728" s="66">
        <f>H728*$L$1+H728</f>
        <v>78515.8465</v>
      </c>
      <c r="K728" s="15"/>
    </row>
    <row r="729" spans="1:11" x14ac:dyDescent="0.3">
      <c r="A729" s="7" t="s">
        <v>1354</v>
      </c>
      <c r="B729" s="10" t="s">
        <v>591</v>
      </c>
      <c r="C729" s="7" t="s">
        <v>598</v>
      </c>
      <c r="D729" s="7" t="s">
        <v>606</v>
      </c>
      <c r="E729" s="24">
        <v>42748</v>
      </c>
      <c r="F729" s="12">
        <f ca="1">DATEDIF(E729,TODAY(),"Y")</f>
        <v>6</v>
      </c>
      <c r="G729" s="13"/>
      <c r="H729" s="68">
        <v>34168</v>
      </c>
      <c r="I729" s="10">
        <v>2</v>
      </c>
      <c r="J729" s="66">
        <f>H729*$L$1+H729</f>
        <v>35134.954400000002</v>
      </c>
      <c r="K729" s="15"/>
    </row>
    <row r="730" spans="1:11" x14ac:dyDescent="0.3">
      <c r="A730" s="7" t="s">
        <v>1355</v>
      </c>
      <c r="B730" s="10" t="s">
        <v>617</v>
      </c>
      <c r="C730" s="7" t="s">
        <v>696</v>
      </c>
      <c r="D730" s="7" t="s">
        <v>593</v>
      </c>
      <c r="E730" s="24">
        <v>39850</v>
      </c>
      <c r="F730" s="12">
        <f ca="1">DATEDIF(E730,TODAY(),"Y")</f>
        <v>14</v>
      </c>
      <c r="G730" s="13" t="s">
        <v>601</v>
      </c>
      <c r="H730" s="68">
        <v>81569</v>
      </c>
      <c r="I730" s="10">
        <v>4</v>
      </c>
      <c r="J730" s="66">
        <f>H730*$L$1+H730</f>
        <v>83877.402700000006</v>
      </c>
      <c r="K730" s="15"/>
    </row>
    <row r="731" spans="1:11" x14ac:dyDescent="0.3">
      <c r="A731" s="7" t="s">
        <v>1356</v>
      </c>
      <c r="B731" s="10" t="s">
        <v>603</v>
      </c>
      <c r="C731" s="7" t="s">
        <v>665</v>
      </c>
      <c r="D731" s="7" t="s">
        <v>593</v>
      </c>
      <c r="E731" s="24">
        <v>44567</v>
      </c>
      <c r="F731" s="12">
        <f ca="1">DATEDIF(E731,TODAY(),"Y")</f>
        <v>1</v>
      </c>
      <c r="G731" s="13" t="s">
        <v>594</v>
      </c>
      <c r="H731" s="68">
        <v>87209</v>
      </c>
      <c r="I731" s="10">
        <v>3</v>
      </c>
      <c r="J731" s="66">
        <f>H731*$L$1+H731</f>
        <v>89677.0147</v>
      </c>
      <c r="K731" s="15"/>
    </row>
    <row r="732" spans="1:11" x14ac:dyDescent="0.3">
      <c r="A732" s="7" t="s">
        <v>1357</v>
      </c>
      <c r="B732" s="10" t="s">
        <v>596</v>
      </c>
      <c r="C732" s="7" t="s">
        <v>613</v>
      </c>
      <c r="D732" s="7" t="s">
        <v>593</v>
      </c>
      <c r="E732" s="24">
        <v>43386</v>
      </c>
      <c r="F732" s="12">
        <f ca="1">DATEDIF(E732,TODAY(),"Y")</f>
        <v>5</v>
      </c>
      <c r="G732" s="13" t="s">
        <v>1393</v>
      </c>
      <c r="H732" s="68">
        <v>78005</v>
      </c>
      <c r="I732" s="10">
        <v>4</v>
      </c>
      <c r="J732" s="66">
        <f>H732*$L$1+H732</f>
        <v>80212.541500000007</v>
      </c>
      <c r="K732" s="15"/>
    </row>
    <row r="733" spans="1:11" x14ac:dyDescent="0.3">
      <c r="A733" s="7" t="s">
        <v>1358</v>
      </c>
      <c r="B733" s="10" t="s">
        <v>617</v>
      </c>
      <c r="C733" s="7" t="s">
        <v>605</v>
      </c>
      <c r="D733" s="7" t="s">
        <v>593</v>
      </c>
      <c r="E733" s="24">
        <v>43780</v>
      </c>
      <c r="F733" s="12">
        <f ca="1">DATEDIF(E733,TODAY(),"Y")</f>
        <v>4</v>
      </c>
      <c r="G733" s="13" t="s">
        <v>594</v>
      </c>
      <c r="H733" s="68">
        <v>47348</v>
      </c>
      <c r="I733" s="10">
        <v>5</v>
      </c>
      <c r="J733" s="66">
        <f>H733*$L$1+H733</f>
        <v>48687.948400000001</v>
      </c>
      <c r="K733" s="15"/>
    </row>
    <row r="734" spans="1:11" x14ac:dyDescent="0.3">
      <c r="A734" s="7" t="s">
        <v>1359</v>
      </c>
      <c r="B734" s="10" t="s">
        <v>591</v>
      </c>
      <c r="C734" s="7" t="s">
        <v>620</v>
      </c>
      <c r="D734" s="7" t="s">
        <v>593</v>
      </c>
      <c r="E734" s="24">
        <v>43216</v>
      </c>
      <c r="F734" s="12">
        <f ca="1">DATEDIF(E734,TODAY(),"Y")</f>
        <v>5</v>
      </c>
      <c r="G734" s="13" t="s">
        <v>1394</v>
      </c>
      <c r="H734" s="68">
        <v>86078</v>
      </c>
      <c r="I734" s="10">
        <v>5</v>
      </c>
      <c r="J734" s="66">
        <f>H734*$L$1+H734</f>
        <v>88514.007400000002</v>
      </c>
      <c r="K734" s="15"/>
    </row>
    <row r="735" spans="1:11" x14ac:dyDescent="0.3">
      <c r="A735" s="7" t="s">
        <v>1360</v>
      </c>
      <c r="B735" s="10" t="s">
        <v>596</v>
      </c>
      <c r="C735" s="7" t="s">
        <v>592</v>
      </c>
      <c r="D735" s="7" t="s">
        <v>593</v>
      </c>
      <c r="E735" s="24">
        <v>44803</v>
      </c>
      <c r="F735" s="12">
        <f ca="1">DATEDIF(E735,TODAY(),"Y")</f>
        <v>1</v>
      </c>
      <c r="G735" s="13" t="s">
        <v>611</v>
      </c>
      <c r="H735" s="68">
        <v>42773</v>
      </c>
      <c r="I735" s="10">
        <v>3</v>
      </c>
      <c r="J735" s="66">
        <f>H735*$L$1+H735</f>
        <v>43983.475899999998</v>
      </c>
      <c r="K735" s="15"/>
    </row>
    <row r="736" spans="1:11" x14ac:dyDescent="0.3">
      <c r="A736" s="7" t="s">
        <v>1361</v>
      </c>
      <c r="B736" s="10" t="s">
        <v>596</v>
      </c>
      <c r="C736" s="7" t="s">
        <v>598</v>
      </c>
      <c r="D736" s="7" t="s">
        <v>606</v>
      </c>
      <c r="E736" s="24">
        <v>42469</v>
      </c>
      <c r="F736" s="12">
        <f ca="1">DATEDIF(E736,TODAY(),"Y")</f>
        <v>7</v>
      </c>
      <c r="G736" s="13"/>
      <c r="H736" s="68">
        <v>75637</v>
      </c>
      <c r="I736" s="10">
        <v>1</v>
      </c>
      <c r="J736" s="66">
        <f>H736*$L$1+H736</f>
        <v>77777.527100000007</v>
      </c>
      <c r="K736" s="15"/>
    </row>
    <row r="737" spans="1:11" x14ac:dyDescent="0.3">
      <c r="A737" s="7" t="s">
        <v>1362</v>
      </c>
      <c r="B737" s="10" t="s">
        <v>596</v>
      </c>
      <c r="C737" s="7" t="s">
        <v>608</v>
      </c>
      <c r="D737" s="7" t="s">
        <v>593</v>
      </c>
      <c r="E737" s="24">
        <v>42315</v>
      </c>
      <c r="F737" s="12">
        <f ca="1">DATEDIF(E737,TODAY(),"Y")</f>
        <v>8</v>
      </c>
      <c r="G737" s="13" t="s">
        <v>601</v>
      </c>
      <c r="H737" s="68">
        <v>56060</v>
      </c>
      <c r="I737" s="10">
        <v>5</v>
      </c>
      <c r="J737" s="66">
        <f>H737*$L$1+H737</f>
        <v>57646.498</v>
      </c>
      <c r="K737" s="15"/>
    </row>
    <row r="738" spans="1:11" x14ac:dyDescent="0.3">
      <c r="A738" s="7" t="s">
        <v>1363</v>
      </c>
      <c r="B738" s="10" t="s">
        <v>603</v>
      </c>
      <c r="C738" s="7" t="s">
        <v>663</v>
      </c>
      <c r="D738" s="7" t="s">
        <v>593</v>
      </c>
      <c r="E738" s="24">
        <v>39659</v>
      </c>
      <c r="F738" s="12">
        <f ca="1">DATEDIF(E738,TODAY(),"Y")</f>
        <v>15</v>
      </c>
      <c r="G738" s="13" t="s">
        <v>601</v>
      </c>
      <c r="H738" s="68">
        <v>109592</v>
      </c>
      <c r="I738" s="10">
        <v>2</v>
      </c>
      <c r="J738" s="66">
        <f>H738*$L$1+H738</f>
        <v>112693.45359999999</v>
      </c>
      <c r="K738" s="15"/>
    </row>
    <row r="739" spans="1:11" x14ac:dyDescent="0.3">
      <c r="A739" s="7" t="s">
        <v>1364</v>
      </c>
      <c r="B739" s="10" t="s">
        <v>591</v>
      </c>
      <c r="C739" s="7" t="s">
        <v>613</v>
      </c>
      <c r="D739" s="7" t="s">
        <v>593</v>
      </c>
      <c r="E739" s="24">
        <v>41392</v>
      </c>
      <c r="F739" s="12">
        <f ca="1">DATEDIF(E739,TODAY(),"Y")</f>
        <v>10</v>
      </c>
      <c r="G739" s="13" t="s">
        <v>594</v>
      </c>
      <c r="H739" s="68">
        <v>64824</v>
      </c>
      <c r="I739" s="10">
        <v>1</v>
      </c>
      <c r="J739" s="66">
        <f>H739*$L$1+H739</f>
        <v>66658.519199999995</v>
      </c>
      <c r="K739" s="15"/>
    </row>
    <row r="740" spans="1:11" x14ac:dyDescent="0.3">
      <c r="A740" s="7" t="s">
        <v>1365</v>
      </c>
      <c r="B740" s="10" t="s">
        <v>591</v>
      </c>
      <c r="C740" s="7" t="s">
        <v>665</v>
      </c>
      <c r="D740" s="7" t="s">
        <v>606</v>
      </c>
      <c r="E740" s="24">
        <v>40826</v>
      </c>
      <c r="F740" s="12">
        <f ca="1">DATEDIF(E740,TODAY(),"Y")</f>
        <v>12</v>
      </c>
      <c r="G740" s="13"/>
      <c r="H740" s="68">
        <v>16685</v>
      </c>
      <c r="I740" s="10">
        <v>4</v>
      </c>
      <c r="J740" s="66">
        <f>H740*$L$1+H740</f>
        <v>17157.1855</v>
      </c>
      <c r="K740" s="15"/>
    </row>
    <row r="741" spans="1:11" x14ac:dyDescent="0.3">
      <c r="A741" s="7" t="s">
        <v>1366</v>
      </c>
      <c r="B741" s="10" t="s">
        <v>596</v>
      </c>
      <c r="C741" s="7" t="s">
        <v>598</v>
      </c>
      <c r="D741" s="7" t="s">
        <v>593</v>
      </c>
      <c r="E741" s="24">
        <v>39538</v>
      </c>
      <c r="F741" s="12">
        <f ca="1">DATEDIF(E741,TODAY(),"Y")</f>
        <v>15</v>
      </c>
      <c r="G741" s="13" t="s">
        <v>594</v>
      </c>
      <c r="H741" s="68">
        <v>27265</v>
      </c>
      <c r="I741" s="10">
        <v>3</v>
      </c>
      <c r="J741" s="66">
        <f>H741*$L$1+H741</f>
        <v>28036.5995</v>
      </c>
      <c r="K741" s="15"/>
    </row>
    <row r="742" spans="1:11" x14ac:dyDescent="0.3">
      <c r="A742" s="7" t="s">
        <v>1367</v>
      </c>
      <c r="B742" s="10" t="s">
        <v>641</v>
      </c>
      <c r="C742" s="7" t="s">
        <v>625</v>
      </c>
      <c r="D742" s="7" t="s">
        <v>614</v>
      </c>
      <c r="E742" s="24">
        <v>39517</v>
      </c>
      <c r="F742" s="12">
        <f ca="1">DATEDIF(E742,TODAY(),"Y")</f>
        <v>15</v>
      </c>
      <c r="G742" s="13"/>
      <c r="H742" s="68">
        <v>35345</v>
      </c>
      <c r="I742" s="10">
        <v>5</v>
      </c>
      <c r="J742" s="66">
        <f>H742*$L$1+H742</f>
        <v>36345.263500000001</v>
      </c>
      <c r="K742" s="15"/>
    </row>
  </sheetData>
  <sortState xmlns:xlrd2="http://schemas.microsoft.com/office/spreadsheetml/2017/richdata2" ref="A2:J742">
    <sortCondition ref="A4:A74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>
      <selection activeCell="B9" sqref="B9"/>
    </sheetView>
  </sheetViews>
  <sheetFormatPr defaultColWidth="8.88671875" defaultRowHeight="14.4" x14ac:dyDescent="0.3"/>
  <cols>
    <col min="1" max="1" width="10.44140625" style="40" bestFit="1" customWidth="1"/>
    <col min="2" max="2" width="14" style="35" bestFit="1" customWidth="1"/>
    <col min="3" max="3" width="11.88671875" style="35" customWidth="1"/>
    <col min="4" max="4" width="20.6640625" style="35" customWidth="1"/>
    <col min="5" max="6" width="8.88671875" style="35"/>
    <col min="7" max="7" width="9.6640625" style="35" bestFit="1" customWidth="1"/>
    <col min="8" max="8" width="23.6640625" style="35" bestFit="1" customWidth="1"/>
    <col min="9" max="9" width="23.6640625" style="35" customWidth="1"/>
    <col min="10" max="10" width="8.88671875" style="35"/>
    <col min="11" max="11" width="10.5546875" style="38" bestFit="1" customWidth="1"/>
    <col min="12" max="12" width="12.44140625" style="35" bestFit="1" customWidth="1"/>
    <col min="13" max="15" width="14.21875" style="35" customWidth="1"/>
    <col min="16" max="16" width="11.44140625" style="35" bestFit="1" customWidth="1"/>
    <col min="17" max="17" width="17.21875" style="35" bestFit="1" customWidth="1"/>
    <col min="18" max="18" width="19.5546875" style="35" customWidth="1"/>
    <col min="19" max="16384" width="8.88671875" style="35"/>
  </cols>
  <sheetData>
    <row r="1" spans="1:17" x14ac:dyDescent="0.3">
      <c r="A1" s="39" t="s">
        <v>1614</v>
      </c>
      <c r="B1" s="34" t="s">
        <v>1372</v>
      </c>
      <c r="C1" s="34" t="s">
        <v>584</v>
      </c>
      <c r="D1" s="34" t="s">
        <v>583</v>
      </c>
      <c r="G1" s="35" t="s">
        <v>593</v>
      </c>
      <c r="H1" s="35" t="s">
        <v>787</v>
      </c>
      <c r="K1" s="36" t="s">
        <v>1597</v>
      </c>
      <c r="L1" s="37" t="s">
        <v>1598</v>
      </c>
      <c r="P1" s="35" t="s">
        <v>1599</v>
      </c>
    </row>
    <row r="2" spans="1:17" x14ac:dyDescent="0.3">
      <c r="G2" s="35" t="s">
        <v>614</v>
      </c>
      <c r="H2" s="35" t="s">
        <v>1600</v>
      </c>
      <c r="K2" s="38">
        <v>42054</v>
      </c>
      <c r="L2" s="38"/>
      <c r="Q2" s="35" t="s">
        <v>1601</v>
      </c>
    </row>
    <row r="3" spans="1:17" x14ac:dyDescent="0.3">
      <c r="G3" s="35" t="s">
        <v>622</v>
      </c>
      <c r="H3" s="35" t="s">
        <v>1602</v>
      </c>
      <c r="K3" s="38">
        <v>42055</v>
      </c>
      <c r="L3" s="38"/>
    </row>
    <row r="4" spans="1:17" x14ac:dyDescent="0.3">
      <c r="G4" s="35" t="s">
        <v>606</v>
      </c>
      <c r="H4" s="35" t="s">
        <v>1603</v>
      </c>
      <c r="K4" s="38">
        <v>42058</v>
      </c>
      <c r="L4" s="38"/>
    </row>
    <row r="5" spans="1:17" x14ac:dyDescent="0.3">
      <c r="H5" s="35" t="s">
        <v>1604</v>
      </c>
      <c r="K5" s="38">
        <v>42059</v>
      </c>
      <c r="L5" s="38"/>
    </row>
    <row r="6" spans="1:17" x14ac:dyDescent="0.3">
      <c r="H6" s="35" t="s">
        <v>1605</v>
      </c>
      <c r="K6" s="38">
        <v>42059</v>
      </c>
      <c r="L6" s="38"/>
    </row>
    <row r="7" spans="1:17" x14ac:dyDescent="0.3">
      <c r="H7" s="35" t="s">
        <v>728</v>
      </c>
      <c r="K7" s="38">
        <v>42060</v>
      </c>
      <c r="L7" s="38"/>
    </row>
    <row r="8" spans="1:17" x14ac:dyDescent="0.3">
      <c r="H8" s="35" t="s">
        <v>1606</v>
      </c>
      <c r="K8" s="38">
        <v>42061</v>
      </c>
      <c r="L8" s="38"/>
    </row>
    <row r="9" spans="1:17" x14ac:dyDescent="0.3">
      <c r="H9" s="35" t="s">
        <v>1607</v>
      </c>
      <c r="K9" s="38">
        <v>42062</v>
      </c>
      <c r="L9" s="38"/>
    </row>
    <row r="10" spans="1:17" x14ac:dyDescent="0.3">
      <c r="H10" s="35" t="s">
        <v>1608</v>
      </c>
      <c r="K10" s="38">
        <v>42062</v>
      </c>
      <c r="L10" s="38"/>
    </row>
    <row r="11" spans="1:17" x14ac:dyDescent="0.3">
      <c r="H11" s="35" t="s">
        <v>682</v>
      </c>
      <c r="K11" s="38">
        <v>42065</v>
      </c>
      <c r="L11" s="38"/>
    </row>
    <row r="12" spans="1:17" x14ac:dyDescent="0.3">
      <c r="H12" s="35" t="s">
        <v>608</v>
      </c>
      <c r="K12" s="38">
        <v>42066</v>
      </c>
      <c r="L12" s="38"/>
    </row>
    <row r="13" spans="1:17" x14ac:dyDescent="0.3">
      <c r="H13" s="35" t="s">
        <v>605</v>
      </c>
      <c r="K13" s="38">
        <v>42067</v>
      </c>
      <c r="L13" s="38"/>
    </row>
    <row r="14" spans="1:17" x14ac:dyDescent="0.3">
      <c r="H14" s="35" t="s">
        <v>1609</v>
      </c>
      <c r="K14" s="38">
        <v>42068</v>
      </c>
      <c r="L14" s="38"/>
    </row>
    <row r="15" spans="1:17" x14ac:dyDescent="0.3">
      <c r="H15" s="35" t="s">
        <v>1610</v>
      </c>
      <c r="K15" s="38">
        <v>42069</v>
      </c>
      <c r="L15" s="38"/>
    </row>
    <row r="16" spans="1:17" x14ac:dyDescent="0.3">
      <c r="H16" s="35" t="s">
        <v>1611</v>
      </c>
    </row>
    <row r="17" spans="8:8" x14ac:dyDescent="0.3">
      <c r="H17" s="35" t="s">
        <v>1612</v>
      </c>
    </row>
    <row r="18" spans="8:8" x14ac:dyDescent="0.3">
      <c r="H18" s="35" t="s">
        <v>653</v>
      </c>
    </row>
    <row r="19" spans="8:8" x14ac:dyDescent="0.3">
      <c r="H19" s="35" t="s">
        <v>1613</v>
      </c>
    </row>
    <row r="20" spans="8:8" x14ac:dyDescent="0.3">
      <c r="H20" s="35" t="s">
        <v>592</v>
      </c>
    </row>
    <row r="21" spans="8:8" x14ac:dyDescent="0.3">
      <c r="H21" s="35" t="s">
        <v>625</v>
      </c>
    </row>
    <row r="22" spans="8:8" x14ac:dyDescent="0.3">
      <c r="H22" s="35" t="s">
        <v>636</v>
      </c>
    </row>
    <row r="23" spans="8:8" x14ac:dyDescent="0.3">
      <c r="H23" s="35" t="s">
        <v>692</v>
      </c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>
      <selection activeCell="C14" sqref="C14"/>
    </sheetView>
  </sheetViews>
  <sheetFormatPr defaultColWidth="19.88671875" defaultRowHeight="14.4" x14ac:dyDescent="0.3"/>
  <cols>
    <col min="1" max="1" width="19.5546875" style="7" bestFit="1" customWidth="1"/>
    <col min="2" max="2" width="8.21875" style="10" bestFit="1" customWidth="1"/>
    <col min="3" max="3" width="27.21875" style="7" bestFit="1" customWidth="1"/>
    <col min="4" max="4" width="9.6640625" style="7" bestFit="1" customWidth="1"/>
    <col min="5" max="5" width="11.21875" style="11" bestFit="1" customWidth="1"/>
    <col min="6" max="6" width="7.109375" style="21" bestFit="1" customWidth="1"/>
    <col min="7" max="7" width="8.44140625" style="7" bestFit="1" customWidth="1"/>
    <col min="8" max="8" width="15.44140625" style="18" bestFit="1" customWidth="1"/>
    <col min="9" max="9" width="10" style="7" bestFit="1" customWidth="1"/>
    <col min="10" max="10" width="12.6640625" style="23" bestFit="1" customWidth="1"/>
    <col min="11" max="11" width="7.44140625" style="7" customWidth="1"/>
    <col min="12" max="12" width="6.5546875" style="7" bestFit="1" customWidth="1"/>
    <col min="13" max="16384" width="19.88671875" style="7"/>
  </cols>
  <sheetData>
    <row r="1" spans="1:12" x14ac:dyDescent="0.3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2" t="s">
        <v>1373</v>
      </c>
      <c r="L1" s="8">
        <v>2.9100000000000001E-2</v>
      </c>
    </row>
    <row r="2" spans="1:12" x14ac:dyDescent="0.3">
      <c r="A2" s="7" t="s">
        <v>1395</v>
      </c>
      <c r="B2" s="10" t="s">
        <v>619</v>
      </c>
      <c r="C2" s="7" t="s">
        <v>620</v>
      </c>
      <c r="D2" s="7" t="s">
        <v>606</v>
      </c>
      <c r="E2" s="24">
        <v>37527</v>
      </c>
      <c r="F2" s="12">
        <f t="shared" ref="F2:F65" ca="1" si="0">DATEDIF(E2,TODAY(),"Y")</f>
        <v>21</v>
      </c>
      <c r="G2" s="13"/>
      <c r="H2" s="14">
        <v>29260</v>
      </c>
      <c r="I2" s="10">
        <v>4</v>
      </c>
      <c r="J2" s="23">
        <f t="shared" ref="J2:J65" si="1">ROUND(H2*$L$1+H2,0)</f>
        <v>30111</v>
      </c>
      <c r="K2" s="15"/>
    </row>
    <row r="3" spans="1:12" x14ac:dyDescent="0.3">
      <c r="A3" s="7" t="s">
        <v>686</v>
      </c>
      <c r="B3" s="10" t="s">
        <v>603</v>
      </c>
      <c r="C3" s="7" t="s">
        <v>620</v>
      </c>
      <c r="D3" s="7" t="s">
        <v>606</v>
      </c>
      <c r="E3" s="24">
        <v>40138</v>
      </c>
      <c r="F3" s="12">
        <f t="shared" ca="1" si="0"/>
        <v>14</v>
      </c>
      <c r="G3" s="13"/>
      <c r="H3" s="14">
        <v>39000</v>
      </c>
      <c r="I3" s="10">
        <v>5</v>
      </c>
      <c r="J3" s="23">
        <f t="shared" si="1"/>
        <v>40135</v>
      </c>
      <c r="K3" s="15"/>
    </row>
    <row r="4" spans="1:12" x14ac:dyDescent="0.3">
      <c r="A4" s="7" t="s">
        <v>723</v>
      </c>
      <c r="B4" s="10" t="s">
        <v>591</v>
      </c>
      <c r="C4" s="7" t="s">
        <v>620</v>
      </c>
      <c r="D4" s="7" t="s">
        <v>606</v>
      </c>
      <c r="E4" s="24">
        <v>41199</v>
      </c>
      <c r="F4" s="12">
        <f t="shared" ca="1" si="0"/>
        <v>11</v>
      </c>
      <c r="G4" s="13"/>
      <c r="H4" s="14">
        <v>49260</v>
      </c>
      <c r="I4" s="10">
        <v>3</v>
      </c>
      <c r="J4" s="23">
        <f t="shared" si="1"/>
        <v>50693</v>
      </c>
      <c r="K4" s="15"/>
    </row>
    <row r="5" spans="1:12" x14ac:dyDescent="0.3">
      <c r="A5" s="7" t="s">
        <v>726</v>
      </c>
      <c r="B5" s="10" t="s">
        <v>603</v>
      </c>
      <c r="C5" s="7" t="s">
        <v>620</v>
      </c>
      <c r="D5" s="7" t="s">
        <v>606</v>
      </c>
      <c r="E5" s="24">
        <v>41575</v>
      </c>
      <c r="F5" s="12">
        <f t="shared" ca="1" si="0"/>
        <v>10</v>
      </c>
      <c r="G5" s="13"/>
      <c r="H5" s="14">
        <v>24840</v>
      </c>
      <c r="I5" s="10">
        <v>1</v>
      </c>
      <c r="J5" s="23">
        <f t="shared" si="1"/>
        <v>25563</v>
      </c>
      <c r="K5" s="15"/>
    </row>
    <row r="6" spans="1:12" x14ac:dyDescent="0.3">
      <c r="A6" s="7" t="s">
        <v>736</v>
      </c>
      <c r="B6" s="10" t="s">
        <v>617</v>
      </c>
      <c r="C6" s="7" t="s">
        <v>620</v>
      </c>
      <c r="D6" s="7" t="s">
        <v>606</v>
      </c>
      <c r="E6" s="24">
        <v>37291</v>
      </c>
      <c r="F6" s="12">
        <f t="shared" ca="1" si="0"/>
        <v>21</v>
      </c>
      <c r="G6" s="13"/>
      <c r="H6" s="14">
        <v>39000</v>
      </c>
      <c r="I6" s="10">
        <v>3</v>
      </c>
      <c r="J6" s="23">
        <f t="shared" si="1"/>
        <v>40135</v>
      </c>
      <c r="K6" s="15"/>
    </row>
    <row r="7" spans="1:12" x14ac:dyDescent="0.3">
      <c r="A7" s="7" t="s">
        <v>753</v>
      </c>
      <c r="B7" s="10" t="s">
        <v>591</v>
      </c>
      <c r="C7" s="7" t="s">
        <v>620</v>
      </c>
      <c r="D7" s="7" t="s">
        <v>606</v>
      </c>
      <c r="E7" s="24">
        <v>37766</v>
      </c>
      <c r="F7" s="12">
        <f t="shared" ca="1" si="0"/>
        <v>20</v>
      </c>
      <c r="G7" s="13"/>
      <c r="H7" s="14">
        <v>74500</v>
      </c>
      <c r="I7" s="10">
        <v>4</v>
      </c>
      <c r="J7" s="23">
        <f t="shared" si="1"/>
        <v>76668</v>
      </c>
      <c r="K7" s="15"/>
    </row>
    <row r="8" spans="1:12" x14ac:dyDescent="0.3">
      <c r="A8" s="7" t="s">
        <v>830</v>
      </c>
      <c r="B8" s="10" t="s">
        <v>603</v>
      </c>
      <c r="C8" s="7" t="s">
        <v>620</v>
      </c>
      <c r="D8" s="7" t="s">
        <v>606</v>
      </c>
      <c r="E8" s="24">
        <v>39808</v>
      </c>
      <c r="F8" s="12">
        <f t="shared" ca="1" si="0"/>
        <v>14</v>
      </c>
      <c r="G8" s="13"/>
      <c r="H8" s="14">
        <v>79730</v>
      </c>
      <c r="I8" s="10">
        <v>2</v>
      </c>
      <c r="J8" s="23">
        <f t="shared" si="1"/>
        <v>82050</v>
      </c>
      <c r="K8" s="15"/>
    </row>
    <row r="9" spans="1:12" x14ac:dyDescent="0.3">
      <c r="A9" s="7" t="s">
        <v>838</v>
      </c>
      <c r="B9" s="10" t="s">
        <v>603</v>
      </c>
      <c r="C9" s="7" t="s">
        <v>620</v>
      </c>
      <c r="D9" s="7" t="s">
        <v>606</v>
      </c>
      <c r="E9" s="24">
        <v>41919</v>
      </c>
      <c r="F9" s="12">
        <f t="shared" ca="1" si="0"/>
        <v>9</v>
      </c>
      <c r="G9" s="13"/>
      <c r="H9" s="14">
        <v>82500</v>
      </c>
      <c r="I9" s="10">
        <v>5</v>
      </c>
      <c r="J9" s="23">
        <f t="shared" si="1"/>
        <v>84901</v>
      </c>
      <c r="K9" s="15"/>
    </row>
    <row r="10" spans="1:12" x14ac:dyDescent="0.3">
      <c r="A10" s="7" t="s">
        <v>847</v>
      </c>
      <c r="B10" s="10" t="s">
        <v>603</v>
      </c>
      <c r="C10" s="7" t="s">
        <v>620</v>
      </c>
      <c r="D10" s="7" t="s">
        <v>606</v>
      </c>
      <c r="E10" s="24">
        <v>41808</v>
      </c>
      <c r="F10" s="12">
        <f t="shared" ca="1" si="0"/>
        <v>9</v>
      </c>
      <c r="G10" s="13"/>
      <c r="H10" s="14">
        <v>35045</v>
      </c>
      <c r="I10" s="10">
        <v>4</v>
      </c>
      <c r="J10" s="23">
        <f t="shared" si="1"/>
        <v>36065</v>
      </c>
      <c r="K10" s="15"/>
    </row>
    <row r="11" spans="1:12" x14ac:dyDescent="0.3">
      <c r="A11" s="7" t="s">
        <v>848</v>
      </c>
      <c r="B11" s="10" t="s">
        <v>603</v>
      </c>
      <c r="C11" s="7" t="s">
        <v>620</v>
      </c>
      <c r="D11" s="7" t="s">
        <v>606</v>
      </c>
      <c r="E11" s="24">
        <v>41588</v>
      </c>
      <c r="F11" s="12">
        <f t="shared" ca="1" si="0"/>
        <v>10</v>
      </c>
      <c r="G11" s="13"/>
      <c r="H11" s="14">
        <v>89450</v>
      </c>
      <c r="I11" s="10">
        <v>2</v>
      </c>
      <c r="J11" s="23">
        <f t="shared" si="1"/>
        <v>92053</v>
      </c>
      <c r="K11" s="15"/>
    </row>
    <row r="12" spans="1:12" x14ac:dyDescent="0.3">
      <c r="A12" s="7" t="s">
        <v>868</v>
      </c>
      <c r="B12" s="10" t="s">
        <v>596</v>
      </c>
      <c r="C12" s="7" t="s">
        <v>620</v>
      </c>
      <c r="D12" s="7" t="s">
        <v>606</v>
      </c>
      <c r="E12" s="24">
        <v>37376</v>
      </c>
      <c r="F12" s="12">
        <f t="shared" ca="1" si="0"/>
        <v>21</v>
      </c>
      <c r="G12" s="13"/>
      <c r="H12" s="14">
        <v>71300</v>
      </c>
      <c r="I12" s="10">
        <v>5</v>
      </c>
      <c r="J12" s="23">
        <f t="shared" si="1"/>
        <v>73375</v>
      </c>
      <c r="K12" s="15"/>
    </row>
    <row r="13" spans="1:12" x14ac:dyDescent="0.3">
      <c r="A13" s="7" t="s">
        <v>877</v>
      </c>
      <c r="B13" s="10" t="s">
        <v>641</v>
      </c>
      <c r="C13" s="7" t="s">
        <v>620</v>
      </c>
      <c r="D13" s="7" t="s">
        <v>606</v>
      </c>
      <c r="E13" s="24">
        <v>37029</v>
      </c>
      <c r="F13" s="12">
        <f t="shared" ca="1" si="0"/>
        <v>22</v>
      </c>
      <c r="G13" s="13"/>
      <c r="H13" s="14">
        <v>32095</v>
      </c>
      <c r="I13" s="10">
        <v>3</v>
      </c>
      <c r="J13" s="23">
        <f t="shared" si="1"/>
        <v>33029</v>
      </c>
      <c r="K13" s="15"/>
    </row>
    <row r="14" spans="1:12" x14ac:dyDescent="0.3">
      <c r="A14" s="7" t="s">
        <v>892</v>
      </c>
      <c r="B14" s="10" t="s">
        <v>596</v>
      </c>
      <c r="C14" s="7" t="s">
        <v>620</v>
      </c>
      <c r="D14" s="7" t="s">
        <v>606</v>
      </c>
      <c r="E14" s="24">
        <v>41394</v>
      </c>
      <c r="F14" s="12">
        <f t="shared" ca="1" si="0"/>
        <v>10</v>
      </c>
      <c r="G14" s="13"/>
      <c r="H14" s="14">
        <v>36005</v>
      </c>
      <c r="I14" s="10">
        <v>1</v>
      </c>
      <c r="J14" s="23">
        <f t="shared" si="1"/>
        <v>37053</v>
      </c>
      <c r="K14" s="15"/>
    </row>
    <row r="15" spans="1:12" x14ac:dyDescent="0.3">
      <c r="A15" s="7" t="s">
        <v>939</v>
      </c>
      <c r="B15" s="10" t="s">
        <v>591</v>
      </c>
      <c r="C15" s="7" t="s">
        <v>620</v>
      </c>
      <c r="D15" s="7" t="s">
        <v>606</v>
      </c>
      <c r="E15" s="24">
        <v>36827</v>
      </c>
      <c r="F15" s="12">
        <f t="shared" ca="1" si="0"/>
        <v>23</v>
      </c>
      <c r="G15" s="13"/>
      <c r="H15" s="14">
        <v>45030</v>
      </c>
      <c r="I15" s="10">
        <v>3</v>
      </c>
      <c r="J15" s="23">
        <f t="shared" si="1"/>
        <v>46340</v>
      </c>
      <c r="K15" s="15"/>
    </row>
    <row r="16" spans="1:12" x14ac:dyDescent="0.3">
      <c r="A16" s="7" t="s">
        <v>1029</v>
      </c>
      <c r="B16" s="10" t="s">
        <v>596</v>
      </c>
      <c r="C16" s="7" t="s">
        <v>620</v>
      </c>
      <c r="D16" s="7" t="s">
        <v>606</v>
      </c>
      <c r="E16" s="24">
        <v>41236</v>
      </c>
      <c r="F16" s="12">
        <f t="shared" ca="1" si="0"/>
        <v>11</v>
      </c>
      <c r="G16" s="13"/>
      <c r="H16" s="14">
        <v>22860</v>
      </c>
      <c r="I16" s="10">
        <v>5</v>
      </c>
      <c r="J16" s="23">
        <f t="shared" si="1"/>
        <v>23525</v>
      </c>
      <c r="K16" s="15"/>
    </row>
    <row r="17" spans="1:11" x14ac:dyDescent="0.3">
      <c r="A17" s="7" t="s">
        <v>1091</v>
      </c>
      <c r="B17" s="10" t="s">
        <v>591</v>
      </c>
      <c r="C17" s="7" t="s">
        <v>620</v>
      </c>
      <c r="D17" s="7" t="s">
        <v>606</v>
      </c>
      <c r="E17" s="24">
        <v>41478</v>
      </c>
      <c r="F17" s="12">
        <f t="shared" ca="1" si="0"/>
        <v>10</v>
      </c>
      <c r="G17" s="13"/>
      <c r="H17" s="14">
        <v>63206</v>
      </c>
      <c r="I17" s="10">
        <v>1</v>
      </c>
      <c r="J17" s="23">
        <f t="shared" si="1"/>
        <v>65045</v>
      </c>
      <c r="K17" s="15"/>
    </row>
    <row r="18" spans="1:11" x14ac:dyDescent="0.3">
      <c r="A18" s="7" t="s">
        <v>1093</v>
      </c>
      <c r="B18" s="10" t="s">
        <v>591</v>
      </c>
      <c r="C18" s="7" t="s">
        <v>620</v>
      </c>
      <c r="D18" s="7" t="s">
        <v>606</v>
      </c>
      <c r="E18" s="24">
        <v>36983</v>
      </c>
      <c r="F18" s="12">
        <f t="shared" ca="1" si="0"/>
        <v>22</v>
      </c>
      <c r="G18" s="13"/>
      <c r="H18" s="14">
        <v>23765</v>
      </c>
      <c r="I18" s="10">
        <v>3</v>
      </c>
      <c r="J18" s="23">
        <f t="shared" si="1"/>
        <v>24457</v>
      </c>
      <c r="K18" s="15"/>
    </row>
    <row r="19" spans="1:11" x14ac:dyDescent="0.3">
      <c r="A19" s="7" t="s">
        <v>1207</v>
      </c>
      <c r="B19" s="10" t="s">
        <v>596</v>
      </c>
      <c r="C19" s="7" t="s">
        <v>620</v>
      </c>
      <c r="D19" s="7" t="s">
        <v>606</v>
      </c>
      <c r="E19" s="24">
        <v>38702</v>
      </c>
      <c r="F19" s="12">
        <f t="shared" ca="1" si="0"/>
        <v>17</v>
      </c>
      <c r="G19" s="13"/>
      <c r="H19" s="14">
        <v>23560</v>
      </c>
      <c r="I19" s="10">
        <v>3</v>
      </c>
      <c r="J19" s="23">
        <f t="shared" si="1"/>
        <v>24246</v>
      </c>
      <c r="K19" s="15"/>
    </row>
    <row r="20" spans="1:11" x14ac:dyDescent="0.3">
      <c r="A20" s="7" t="s">
        <v>1240</v>
      </c>
      <c r="B20" s="10" t="s">
        <v>596</v>
      </c>
      <c r="C20" s="7" t="s">
        <v>620</v>
      </c>
      <c r="D20" s="7" t="s">
        <v>606</v>
      </c>
      <c r="E20" s="24">
        <v>40336</v>
      </c>
      <c r="F20" s="12">
        <f t="shared" ca="1" si="0"/>
        <v>13</v>
      </c>
      <c r="G20" s="13"/>
      <c r="H20" s="14">
        <v>62688</v>
      </c>
      <c r="I20" s="10">
        <v>2</v>
      </c>
      <c r="J20" s="23">
        <f t="shared" si="1"/>
        <v>64512</v>
      </c>
      <c r="K20" s="15"/>
    </row>
    <row r="21" spans="1:11" x14ac:dyDescent="0.3">
      <c r="A21" s="7" t="s">
        <v>1259</v>
      </c>
      <c r="B21" s="10" t="s">
        <v>596</v>
      </c>
      <c r="C21" s="7" t="s">
        <v>620</v>
      </c>
      <c r="D21" s="7" t="s">
        <v>606</v>
      </c>
      <c r="E21" s="24">
        <v>41516</v>
      </c>
      <c r="F21" s="12">
        <f t="shared" ca="1" si="0"/>
        <v>10</v>
      </c>
      <c r="G21" s="13"/>
      <c r="H21" s="14">
        <v>33508</v>
      </c>
      <c r="I21" s="10">
        <v>4</v>
      </c>
      <c r="J21" s="23">
        <f t="shared" si="1"/>
        <v>34483</v>
      </c>
      <c r="K21" s="15"/>
    </row>
    <row r="22" spans="1:11" x14ac:dyDescent="0.3">
      <c r="A22" s="7" t="s">
        <v>1261</v>
      </c>
      <c r="B22" s="10" t="s">
        <v>596</v>
      </c>
      <c r="C22" s="7" t="s">
        <v>620</v>
      </c>
      <c r="D22" s="7" t="s">
        <v>606</v>
      </c>
      <c r="E22" s="24">
        <v>40175</v>
      </c>
      <c r="F22" s="12">
        <f t="shared" ca="1" si="0"/>
        <v>13</v>
      </c>
      <c r="G22" s="13"/>
      <c r="H22" s="14">
        <v>23320</v>
      </c>
      <c r="I22" s="10">
        <v>4</v>
      </c>
      <c r="J22" s="23">
        <f t="shared" si="1"/>
        <v>23999</v>
      </c>
      <c r="K22" s="15"/>
    </row>
    <row r="23" spans="1:11" x14ac:dyDescent="0.3">
      <c r="A23" s="7" t="s">
        <v>1302</v>
      </c>
      <c r="B23" s="10" t="s">
        <v>596</v>
      </c>
      <c r="C23" s="7" t="s">
        <v>620</v>
      </c>
      <c r="D23" s="7" t="s">
        <v>606</v>
      </c>
      <c r="E23" s="24">
        <v>41463</v>
      </c>
      <c r="F23" s="12">
        <f t="shared" ca="1" si="0"/>
        <v>10</v>
      </c>
      <c r="G23" s="13"/>
      <c r="H23" s="14">
        <v>52940</v>
      </c>
      <c r="I23" s="10">
        <v>4</v>
      </c>
      <c r="J23" s="23">
        <f t="shared" si="1"/>
        <v>54481</v>
      </c>
      <c r="K23" s="15"/>
    </row>
    <row r="24" spans="1:11" x14ac:dyDescent="0.3">
      <c r="A24" s="7" t="s">
        <v>1315</v>
      </c>
      <c r="B24" s="10" t="s">
        <v>603</v>
      </c>
      <c r="C24" s="7" t="s">
        <v>620</v>
      </c>
      <c r="D24" s="7" t="s">
        <v>606</v>
      </c>
      <c r="E24" s="24">
        <v>38685</v>
      </c>
      <c r="F24" s="12">
        <f t="shared" ca="1" si="0"/>
        <v>18</v>
      </c>
      <c r="G24" s="13"/>
      <c r="H24" s="14">
        <v>42800</v>
      </c>
      <c r="I24" s="10">
        <v>5</v>
      </c>
      <c r="J24" s="23">
        <f t="shared" si="1"/>
        <v>44045</v>
      </c>
      <c r="K24" s="15"/>
    </row>
    <row r="25" spans="1:11" x14ac:dyDescent="0.3">
      <c r="A25" s="7" t="s">
        <v>1344</v>
      </c>
      <c r="B25" s="10" t="s">
        <v>596</v>
      </c>
      <c r="C25" s="7" t="s">
        <v>620</v>
      </c>
      <c r="D25" s="7" t="s">
        <v>606</v>
      </c>
      <c r="E25" s="24">
        <v>41551</v>
      </c>
      <c r="F25" s="12">
        <f t="shared" ca="1" si="0"/>
        <v>10</v>
      </c>
      <c r="G25" s="13"/>
      <c r="H25" s="14">
        <v>80050</v>
      </c>
      <c r="I25" s="10">
        <v>2</v>
      </c>
      <c r="J25" s="23">
        <f t="shared" si="1"/>
        <v>82379</v>
      </c>
      <c r="K25" s="15"/>
    </row>
    <row r="26" spans="1:11" x14ac:dyDescent="0.3">
      <c r="A26" s="7" t="s">
        <v>628</v>
      </c>
      <c r="B26" s="10" t="s">
        <v>591</v>
      </c>
      <c r="C26" s="7" t="s">
        <v>620</v>
      </c>
      <c r="D26" s="7" t="s">
        <v>593</v>
      </c>
      <c r="E26" s="24">
        <v>37515</v>
      </c>
      <c r="F26" s="12">
        <f t="shared" ca="1" si="0"/>
        <v>21</v>
      </c>
      <c r="G26" s="13" t="s">
        <v>601</v>
      </c>
      <c r="H26" s="14">
        <v>48250</v>
      </c>
      <c r="I26" s="10">
        <v>3</v>
      </c>
      <c r="J26" s="23">
        <f t="shared" si="1"/>
        <v>49654</v>
      </c>
      <c r="K26" s="15"/>
    </row>
    <row r="27" spans="1:11" x14ac:dyDescent="0.3">
      <c r="A27" s="7" t="s">
        <v>630</v>
      </c>
      <c r="B27" s="10" t="s">
        <v>591</v>
      </c>
      <c r="C27" s="7" t="s">
        <v>620</v>
      </c>
      <c r="D27" s="7" t="s">
        <v>593</v>
      </c>
      <c r="E27" s="24">
        <v>42210</v>
      </c>
      <c r="F27" s="12">
        <f t="shared" ca="1" si="0"/>
        <v>8</v>
      </c>
      <c r="G27" s="13" t="s">
        <v>615</v>
      </c>
      <c r="H27" s="14">
        <v>87980</v>
      </c>
      <c r="I27" s="10">
        <v>1</v>
      </c>
      <c r="J27" s="23">
        <f t="shared" si="1"/>
        <v>90540</v>
      </c>
      <c r="K27" s="15"/>
    </row>
    <row r="28" spans="1:11" x14ac:dyDescent="0.3">
      <c r="A28" s="7" t="s">
        <v>631</v>
      </c>
      <c r="B28" s="10" t="s">
        <v>596</v>
      </c>
      <c r="C28" s="7" t="s">
        <v>620</v>
      </c>
      <c r="D28" s="7" t="s">
        <v>593</v>
      </c>
      <c r="E28" s="24">
        <v>40086</v>
      </c>
      <c r="F28" s="12">
        <f t="shared" ca="1" si="0"/>
        <v>14</v>
      </c>
      <c r="G28" s="13" t="s">
        <v>594</v>
      </c>
      <c r="H28" s="14">
        <v>87030</v>
      </c>
      <c r="I28" s="10">
        <v>3</v>
      </c>
      <c r="J28" s="23">
        <f t="shared" si="1"/>
        <v>89563</v>
      </c>
      <c r="K28" s="15"/>
    </row>
    <row r="29" spans="1:11" x14ac:dyDescent="0.3">
      <c r="A29" s="7" t="s">
        <v>633</v>
      </c>
      <c r="B29" s="10" t="s">
        <v>596</v>
      </c>
      <c r="C29" s="7" t="s">
        <v>620</v>
      </c>
      <c r="D29" s="7" t="s">
        <v>593</v>
      </c>
      <c r="E29" s="24">
        <v>38712</v>
      </c>
      <c r="F29" s="12">
        <f t="shared" ca="1" si="0"/>
        <v>17</v>
      </c>
      <c r="G29" s="13" t="s">
        <v>615</v>
      </c>
      <c r="H29" s="14">
        <v>21648</v>
      </c>
      <c r="I29" s="10">
        <v>2</v>
      </c>
      <c r="J29" s="23">
        <f t="shared" si="1"/>
        <v>22278</v>
      </c>
      <c r="K29" s="15"/>
    </row>
    <row r="30" spans="1:11" x14ac:dyDescent="0.3">
      <c r="A30" s="7" t="s">
        <v>644</v>
      </c>
      <c r="B30" s="10" t="s">
        <v>603</v>
      </c>
      <c r="C30" s="7" t="s">
        <v>620</v>
      </c>
      <c r="D30" s="7" t="s">
        <v>593</v>
      </c>
      <c r="E30" s="24">
        <v>37333</v>
      </c>
      <c r="F30" s="12">
        <f t="shared" ca="1" si="0"/>
        <v>21</v>
      </c>
      <c r="G30" s="13" t="s">
        <v>611</v>
      </c>
      <c r="H30" s="14">
        <v>37760</v>
      </c>
      <c r="I30" s="10">
        <v>2</v>
      </c>
      <c r="J30" s="23">
        <f t="shared" si="1"/>
        <v>38859</v>
      </c>
      <c r="K30" s="15"/>
    </row>
    <row r="31" spans="1:11" x14ac:dyDescent="0.3">
      <c r="A31" s="7" t="s">
        <v>659</v>
      </c>
      <c r="B31" s="10" t="s">
        <v>596</v>
      </c>
      <c r="C31" s="7" t="s">
        <v>620</v>
      </c>
      <c r="D31" s="7" t="s">
        <v>593</v>
      </c>
      <c r="E31" s="24">
        <v>41265</v>
      </c>
      <c r="F31" s="12">
        <f t="shared" ca="1" si="0"/>
        <v>10</v>
      </c>
      <c r="G31" s="13" t="s">
        <v>599</v>
      </c>
      <c r="H31" s="14">
        <v>29760</v>
      </c>
      <c r="I31" s="10">
        <v>2</v>
      </c>
      <c r="J31" s="23">
        <f t="shared" si="1"/>
        <v>30626</v>
      </c>
      <c r="K31" s="15"/>
    </row>
    <row r="32" spans="1:11" x14ac:dyDescent="0.3">
      <c r="A32" s="7" t="s">
        <v>711</v>
      </c>
      <c r="B32" s="10" t="s">
        <v>596</v>
      </c>
      <c r="C32" s="7" t="s">
        <v>620</v>
      </c>
      <c r="D32" s="7" t="s">
        <v>593</v>
      </c>
      <c r="E32" s="24">
        <v>36862</v>
      </c>
      <c r="F32" s="12">
        <f t="shared" ca="1" si="0"/>
        <v>22</v>
      </c>
      <c r="G32" s="13" t="s">
        <v>1393</v>
      </c>
      <c r="H32" s="14">
        <v>12836</v>
      </c>
      <c r="I32" s="10">
        <v>5</v>
      </c>
      <c r="J32" s="23">
        <f t="shared" si="1"/>
        <v>13210</v>
      </c>
      <c r="K32" s="15"/>
    </row>
    <row r="33" spans="1:11" x14ac:dyDescent="0.3">
      <c r="A33" s="7" t="s">
        <v>718</v>
      </c>
      <c r="B33" s="10" t="s">
        <v>591</v>
      </c>
      <c r="C33" s="7" t="s">
        <v>620</v>
      </c>
      <c r="D33" s="7" t="s">
        <v>593</v>
      </c>
      <c r="E33" s="24">
        <v>40684</v>
      </c>
      <c r="F33" s="12">
        <f t="shared" ca="1" si="0"/>
        <v>12</v>
      </c>
      <c r="G33" s="13" t="s">
        <v>594</v>
      </c>
      <c r="H33" s="14">
        <v>47350</v>
      </c>
      <c r="I33" s="10">
        <v>5</v>
      </c>
      <c r="J33" s="23">
        <f t="shared" si="1"/>
        <v>48728</v>
      </c>
      <c r="K33" s="15"/>
    </row>
    <row r="34" spans="1:11" x14ac:dyDescent="0.3">
      <c r="A34" s="7" t="s">
        <v>734</v>
      </c>
      <c r="B34" s="10" t="s">
        <v>596</v>
      </c>
      <c r="C34" s="7" t="s">
        <v>620</v>
      </c>
      <c r="D34" s="7" t="s">
        <v>593</v>
      </c>
      <c r="E34" s="24">
        <v>37117</v>
      </c>
      <c r="F34" s="12">
        <f t="shared" ca="1" si="0"/>
        <v>22</v>
      </c>
      <c r="G34" s="13" t="s">
        <v>599</v>
      </c>
      <c r="H34" s="14">
        <v>49770</v>
      </c>
      <c r="I34" s="10">
        <v>1</v>
      </c>
      <c r="J34" s="23">
        <f t="shared" si="1"/>
        <v>51218</v>
      </c>
      <c r="K34" s="15"/>
    </row>
    <row r="35" spans="1:11" x14ac:dyDescent="0.3">
      <c r="A35" s="7" t="s">
        <v>747</v>
      </c>
      <c r="B35" s="10" t="s">
        <v>603</v>
      </c>
      <c r="C35" s="7" t="s">
        <v>620</v>
      </c>
      <c r="D35" s="7" t="s">
        <v>593</v>
      </c>
      <c r="E35" s="24">
        <v>37550</v>
      </c>
      <c r="F35" s="12">
        <f t="shared" ca="1" si="0"/>
        <v>21</v>
      </c>
      <c r="G35" s="13" t="s">
        <v>601</v>
      </c>
      <c r="H35" s="14">
        <v>35460</v>
      </c>
      <c r="I35" s="10">
        <v>1</v>
      </c>
      <c r="J35" s="23">
        <f t="shared" si="1"/>
        <v>36492</v>
      </c>
      <c r="K35" s="15"/>
    </row>
    <row r="36" spans="1:11" x14ac:dyDescent="0.3">
      <c r="A36" s="7" t="s">
        <v>792</v>
      </c>
      <c r="B36" s="10" t="s">
        <v>591</v>
      </c>
      <c r="C36" s="7" t="s">
        <v>620</v>
      </c>
      <c r="D36" s="7" t="s">
        <v>593</v>
      </c>
      <c r="E36" s="24">
        <v>40656</v>
      </c>
      <c r="F36" s="12">
        <f t="shared" ca="1" si="0"/>
        <v>12</v>
      </c>
      <c r="G36" s="13" t="s">
        <v>599</v>
      </c>
      <c r="H36" s="14">
        <v>34480</v>
      </c>
      <c r="I36" s="10">
        <v>3</v>
      </c>
      <c r="J36" s="23">
        <f t="shared" si="1"/>
        <v>35483</v>
      </c>
      <c r="K36" s="15"/>
    </row>
    <row r="37" spans="1:11" x14ac:dyDescent="0.3">
      <c r="A37" s="7" t="s">
        <v>801</v>
      </c>
      <c r="B37" s="10" t="s">
        <v>617</v>
      </c>
      <c r="C37" s="7" t="s">
        <v>620</v>
      </c>
      <c r="D37" s="7" t="s">
        <v>593</v>
      </c>
      <c r="E37" s="24">
        <v>41819</v>
      </c>
      <c r="F37" s="12">
        <f t="shared" ca="1" si="0"/>
        <v>9</v>
      </c>
      <c r="G37" s="13" t="s">
        <v>611</v>
      </c>
      <c r="H37" s="14">
        <v>44560</v>
      </c>
      <c r="I37" s="10">
        <v>2</v>
      </c>
      <c r="J37" s="23">
        <f t="shared" si="1"/>
        <v>45857</v>
      </c>
      <c r="K37" s="15"/>
    </row>
    <row r="38" spans="1:11" x14ac:dyDescent="0.3">
      <c r="A38" s="7" t="s">
        <v>816</v>
      </c>
      <c r="B38" s="10" t="s">
        <v>591</v>
      </c>
      <c r="C38" s="7" t="s">
        <v>620</v>
      </c>
      <c r="D38" s="7" t="s">
        <v>593</v>
      </c>
      <c r="E38" s="24">
        <v>41552</v>
      </c>
      <c r="F38" s="12">
        <f t="shared" ca="1" si="0"/>
        <v>10</v>
      </c>
      <c r="G38" s="13" t="s">
        <v>594</v>
      </c>
      <c r="H38" s="14">
        <v>71730</v>
      </c>
      <c r="I38" s="10">
        <v>1</v>
      </c>
      <c r="J38" s="23">
        <f t="shared" si="1"/>
        <v>73817</v>
      </c>
      <c r="K38" s="15"/>
    </row>
    <row r="39" spans="1:11" x14ac:dyDescent="0.3">
      <c r="A39" s="7" t="s">
        <v>821</v>
      </c>
      <c r="B39" s="10" t="s">
        <v>603</v>
      </c>
      <c r="C39" s="7" t="s">
        <v>620</v>
      </c>
      <c r="D39" s="7" t="s">
        <v>593</v>
      </c>
      <c r="E39" s="24">
        <v>38642</v>
      </c>
      <c r="F39" s="12">
        <f t="shared" ca="1" si="0"/>
        <v>18</v>
      </c>
      <c r="G39" s="13" t="s">
        <v>601</v>
      </c>
      <c r="H39" s="14">
        <v>31970</v>
      </c>
      <c r="I39" s="10">
        <v>5</v>
      </c>
      <c r="J39" s="23">
        <f t="shared" si="1"/>
        <v>32900</v>
      </c>
      <c r="K39" s="15"/>
    </row>
    <row r="40" spans="1:11" x14ac:dyDescent="0.3">
      <c r="A40" s="7" t="s">
        <v>841</v>
      </c>
      <c r="B40" s="10" t="s">
        <v>591</v>
      </c>
      <c r="C40" s="7" t="s">
        <v>620</v>
      </c>
      <c r="D40" s="7" t="s">
        <v>593</v>
      </c>
      <c r="E40" s="24">
        <v>38069</v>
      </c>
      <c r="F40" s="12">
        <f t="shared" ca="1" si="0"/>
        <v>19</v>
      </c>
      <c r="G40" s="13" t="s">
        <v>615</v>
      </c>
      <c r="H40" s="14">
        <v>66010</v>
      </c>
      <c r="I40" s="10">
        <v>5</v>
      </c>
      <c r="J40" s="23">
        <f t="shared" si="1"/>
        <v>67931</v>
      </c>
      <c r="K40" s="15"/>
    </row>
    <row r="41" spans="1:11" x14ac:dyDescent="0.3">
      <c r="A41" s="7" t="s">
        <v>843</v>
      </c>
      <c r="B41" s="10" t="s">
        <v>596</v>
      </c>
      <c r="C41" s="7" t="s">
        <v>620</v>
      </c>
      <c r="D41" s="7" t="s">
        <v>593</v>
      </c>
      <c r="E41" s="24">
        <v>38471</v>
      </c>
      <c r="F41" s="12">
        <f t="shared" ca="1" si="0"/>
        <v>18</v>
      </c>
      <c r="G41" s="13" t="s">
        <v>594</v>
      </c>
      <c r="H41" s="14">
        <v>33810</v>
      </c>
      <c r="I41" s="10">
        <v>5</v>
      </c>
      <c r="J41" s="23">
        <f t="shared" si="1"/>
        <v>34794</v>
      </c>
      <c r="K41" s="15"/>
    </row>
    <row r="42" spans="1:11" x14ac:dyDescent="0.3">
      <c r="A42" s="7" t="s">
        <v>846</v>
      </c>
      <c r="B42" s="10" t="s">
        <v>591</v>
      </c>
      <c r="C42" s="7" t="s">
        <v>620</v>
      </c>
      <c r="D42" s="7" t="s">
        <v>593</v>
      </c>
      <c r="E42" s="24">
        <v>36808</v>
      </c>
      <c r="F42" s="12">
        <f t="shared" ca="1" si="0"/>
        <v>23</v>
      </c>
      <c r="G42" s="13" t="s">
        <v>594</v>
      </c>
      <c r="H42" s="14">
        <v>48835</v>
      </c>
      <c r="I42" s="10">
        <v>5</v>
      </c>
      <c r="J42" s="23">
        <f t="shared" si="1"/>
        <v>50256</v>
      </c>
      <c r="K42" s="15"/>
    </row>
    <row r="43" spans="1:11" x14ac:dyDescent="0.3">
      <c r="A43" s="7" t="s">
        <v>864</v>
      </c>
      <c r="B43" s="10" t="s">
        <v>619</v>
      </c>
      <c r="C43" s="7" t="s">
        <v>620</v>
      </c>
      <c r="D43" s="7" t="s">
        <v>593</v>
      </c>
      <c r="E43" s="24">
        <v>41333</v>
      </c>
      <c r="F43" s="12">
        <f t="shared" ca="1" si="0"/>
        <v>10</v>
      </c>
      <c r="G43" s="13" t="s">
        <v>594</v>
      </c>
      <c r="H43" s="14">
        <v>47340</v>
      </c>
      <c r="I43" s="10">
        <v>2</v>
      </c>
      <c r="J43" s="23">
        <f t="shared" si="1"/>
        <v>48718</v>
      </c>
      <c r="K43" s="15"/>
    </row>
    <row r="44" spans="1:11" x14ac:dyDescent="0.3">
      <c r="A44" s="7" t="s">
        <v>906</v>
      </c>
      <c r="B44" s="10" t="s">
        <v>591</v>
      </c>
      <c r="C44" s="7" t="s">
        <v>620</v>
      </c>
      <c r="D44" s="7" t="s">
        <v>593</v>
      </c>
      <c r="E44" s="24">
        <v>41411</v>
      </c>
      <c r="F44" s="12">
        <f t="shared" ca="1" si="0"/>
        <v>10</v>
      </c>
      <c r="G44" s="13" t="s">
        <v>601</v>
      </c>
      <c r="H44" s="14">
        <v>38105</v>
      </c>
      <c r="I44" s="10">
        <v>2</v>
      </c>
      <c r="J44" s="23">
        <f t="shared" si="1"/>
        <v>39214</v>
      </c>
      <c r="K44" s="15"/>
    </row>
    <row r="45" spans="1:11" x14ac:dyDescent="0.3">
      <c r="A45" s="7" t="s">
        <v>916</v>
      </c>
      <c r="B45" s="10" t="s">
        <v>596</v>
      </c>
      <c r="C45" s="7" t="s">
        <v>620</v>
      </c>
      <c r="D45" s="7" t="s">
        <v>593</v>
      </c>
      <c r="E45" s="24">
        <v>37673</v>
      </c>
      <c r="F45" s="12">
        <f t="shared" ca="1" si="0"/>
        <v>20</v>
      </c>
      <c r="G45" s="13" t="s">
        <v>615</v>
      </c>
      <c r="H45" s="14">
        <v>65320</v>
      </c>
      <c r="I45" s="10">
        <v>5</v>
      </c>
      <c r="J45" s="23">
        <f t="shared" si="1"/>
        <v>67221</v>
      </c>
      <c r="K45" s="15"/>
    </row>
    <row r="46" spans="1:11" x14ac:dyDescent="0.3">
      <c r="A46" s="7" t="s">
        <v>922</v>
      </c>
      <c r="B46" s="10" t="s">
        <v>591</v>
      </c>
      <c r="C46" s="7" t="s">
        <v>620</v>
      </c>
      <c r="D46" s="7" t="s">
        <v>593</v>
      </c>
      <c r="E46" s="24">
        <v>42019</v>
      </c>
      <c r="F46" s="12">
        <f t="shared" ca="1" si="0"/>
        <v>8</v>
      </c>
      <c r="G46" s="13" t="s">
        <v>594</v>
      </c>
      <c r="H46" s="14">
        <v>46220</v>
      </c>
      <c r="I46" s="10">
        <v>3</v>
      </c>
      <c r="J46" s="23">
        <f t="shared" si="1"/>
        <v>47565</v>
      </c>
      <c r="K46" s="15"/>
    </row>
    <row r="47" spans="1:11" x14ac:dyDescent="0.3">
      <c r="A47" s="7" t="s">
        <v>925</v>
      </c>
      <c r="B47" s="10" t="s">
        <v>596</v>
      </c>
      <c r="C47" s="7" t="s">
        <v>620</v>
      </c>
      <c r="D47" s="7" t="s">
        <v>593</v>
      </c>
      <c r="E47" s="24">
        <v>38961</v>
      </c>
      <c r="F47" s="12">
        <f t="shared" ca="1" si="0"/>
        <v>17</v>
      </c>
      <c r="G47" s="13" t="s">
        <v>594</v>
      </c>
      <c r="H47" s="14">
        <v>66890</v>
      </c>
      <c r="I47" s="10">
        <v>5</v>
      </c>
      <c r="J47" s="23">
        <f t="shared" si="1"/>
        <v>68836</v>
      </c>
      <c r="K47" s="15"/>
    </row>
    <row r="48" spans="1:11" x14ac:dyDescent="0.3">
      <c r="A48" s="7" t="s">
        <v>959</v>
      </c>
      <c r="B48" s="10" t="s">
        <v>603</v>
      </c>
      <c r="C48" s="7" t="s">
        <v>620</v>
      </c>
      <c r="D48" s="7" t="s">
        <v>593</v>
      </c>
      <c r="E48" s="24">
        <v>40379</v>
      </c>
      <c r="F48" s="12">
        <f t="shared" ca="1" si="0"/>
        <v>13</v>
      </c>
      <c r="G48" s="13" t="s">
        <v>611</v>
      </c>
      <c r="H48" s="14">
        <v>35460</v>
      </c>
      <c r="I48" s="10">
        <v>3</v>
      </c>
      <c r="J48" s="23">
        <f t="shared" si="1"/>
        <v>36492</v>
      </c>
      <c r="K48" s="15"/>
    </row>
    <row r="49" spans="1:11" x14ac:dyDescent="0.3">
      <c r="A49" s="7" t="s">
        <v>963</v>
      </c>
      <c r="B49" s="10" t="s">
        <v>591</v>
      </c>
      <c r="C49" s="7" t="s">
        <v>620</v>
      </c>
      <c r="D49" s="7" t="s">
        <v>593</v>
      </c>
      <c r="E49" s="24">
        <v>41371</v>
      </c>
      <c r="F49" s="12">
        <f t="shared" ca="1" si="0"/>
        <v>10</v>
      </c>
      <c r="G49" s="13" t="s">
        <v>594</v>
      </c>
      <c r="H49" s="14">
        <v>66840</v>
      </c>
      <c r="I49" s="10">
        <v>4</v>
      </c>
      <c r="J49" s="23">
        <f t="shared" si="1"/>
        <v>68785</v>
      </c>
      <c r="K49" s="15"/>
    </row>
    <row r="50" spans="1:11" x14ac:dyDescent="0.3">
      <c r="A50" s="7" t="s">
        <v>966</v>
      </c>
      <c r="B50" s="10" t="s">
        <v>617</v>
      </c>
      <c r="C50" s="7" t="s">
        <v>620</v>
      </c>
      <c r="D50" s="7" t="s">
        <v>593</v>
      </c>
      <c r="E50" s="24">
        <v>41474</v>
      </c>
      <c r="F50" s="12">
        <f t="shared" ca="1" si="0"/>
        <v>10</v>
      </c>
      <c r="G50" s="13" t="s">
        <v>1193</v>
      </c>
      <c r="H50" s="14">
        <v>28260</v>
      </c>
      <c r="I50" s="10">
        <v>5</v>
      </c>
      <c r="J50" s="23">
        <f t="shared" si="1"/>
        <v>29082</v>
      </c>
      <c r="K50" s="15"/>
    </row>
    <row r="51" spans="1:11" x14ac:dyDescent="0.3">
      <c r="A51" s="7" t="s">
        <v>967</v>
      </c>
      <c r="B51" s="10" t="s">
        <v>596</v>
      </c>
      <c r="C51" s="7" t="s">
        <v>620</v>
      </c>
      <c r="D51" s="7" t="s">
        <v>593</v>
      </c>
      <c r="E51" s="24">
        <v>40145</v>
      </c>
      <c r="F51" s="12">
        <f t="shared" ca="1" si="0"/>
        <v>14</v>
      </c>
      <c r="G51" s="13" t="s">
        <v>601</v>
      </c>
      <c r="H51" s="14">
        <v>64430</v>
      </c>
      <c r="I51" s="10">
        <v>4</v>
      </c>
      <c r="J51" s="23">
        <f t="shared" si="1"/>
        <v>66305</v>
      </c>
      <c r="K51" s="15"/>
    </row>
    <row r="52" spans="1:11" x14ac:dyDescent="0.3">
      <c r="A52" s="7" t="s">
        <v>968</v>
      </c>
      <c r="B52" s="10" t="s">
        <v>591</v>
      </c>
      <c r="C52" s="7" t="s">
        <v>620</v>
      </c>
      <c r="D52" s="7" t="s">
        <v>593</v>
      </c>
      <c r="E52" s="24">
        <v>39228</v>
      </c>
      <c r="F52" s="12">
        <f t="shared" ca="1" si="0"/>
        <v>16</v>
      </c>
      <c r="G52" s="13" t="s">
        <v>601</v>
      </c>
      <c r="H52" s="14">
        <v>86200</v>
      </c>
      <c r="I52" s="10">
        <v>3</v>
      </c>
      <c r="J52" s="23">
        <f t="shared" si="1"/>
        <v>88708</v>
      </c>
      <c r="K52" s="15"/>
    </row>
    <row r="53" spans="1:11" x14ac:dyDescent="0.3">
      <c r="A53" s="7" t="s">
        <v>1004</v>
      </c>
      <c r="B53" s="10" t="s">
        <v>596</v>
      </c>
      <c r="C53" s="7" t="s">
        <v>620</v>
      </c>
      <c r="D53" s="7" t="s">
        <v>593</v>
      </c>
      <c r="E53" s="24">
        <v>40458</v>
      </c>
      <c r="F53" s="12">
        <f t="shared" ca="1" si="0"/>
        <v>13</v>
      </c>
      <c r="G53" s="13" t="s">
        <v>594</v>
      </c>
      <c r="H53" s="14">
        <v>31255</v>
      </c>
      <c r="I53" s="10">
        <v>5</v>
      </c>
      <c r="J53" s="23">
        <f t="shared" si="1"/>
        <v>32165</v>
      </c>
      <c r="K53" s="15"/>
    </row>
    <row r="54" spans="1:11" x14ac:dyDescent="0.3">
      <c r="A54" s="7" t="s">
        <v>1017</v>
      </c>
      <c r="B54" s="10" t="s">
        <v>641</v>
      </c>
      <c r="C54" s="7" t="s">
        <v>620</v>
      </c>
      <c r="D54" s="7" t="s">
        <v>593</v>
      </c>
      <c r="E54" s="24">
        <v>38626</v>
      </c>
      <c r="F54" s="12">
        <f t="shared" ca="1" si="0"/>
        <v>18</v>
      </c>
      <c r="G54" s="13" t="s">
        <v>601</v>
      </c>
      <c r="H54" s="14">
        <v>82490</v>
      </c>
      <c r="I54" s="10">
        <v>5</v>
      </c>
      <c r="J54" s="23">
        <f t="shared" si="1"/>
        <v>84890</v>
      </c>
      <c r="K54" s="15"/>
    </row>
    <row r="55" spans="1:11" x14ac:dyDescent="0.3">
      <c r="A55" s="7" t="s">
        <v>1024</v>
      </c>
      <c r="B55" s="10" t="s">
        <v>596</v>
      </c>
      <c r="C55" s="7" t="s">
        <v>620</v>
      </c>
      <c r="D55" s="7" t="s">
        <v>593</v>
      </c>
      <c r="E55" s="24">
        <v>40539</v>
      </c>
      <c r="F55" s="12">
        <f t="shared" ca="1" si="0"/>
        <v>12</v>
      </c>
      <c r="G55" s="13" t="s">
        <v>615</v>
      </c>
      <c r="H55" s="14">
        <v>62780</v>
      </c>
      <c r="I55" s="10">
        <v>4</v>
      </c>
      <c r="J55" s="23">
        <f t="shared" si="1"/>
        <v>64607</v>
      </c>
      <c r="K55" s="15"/>
    </row>
    <row r="56" spans="1:11" x14ac:dyDescent="0.3">
      <c r="A56" s="7" t="s">
        <v>1094</v>
      </c>
      <c r="B56" s="10" t="s">
        <v>596</v>
      </c>
      <c r="C56" s="7" t="s">
        <v>620</v>
      </c>
      <c r="D56" s="7" t="s">
        <v>593</v>
      </c>
      <c r="E56" s="24">
        <v>37194</v>
      </c>
      <c r="F56" s="12">
        <f t="shared" ca="1" si="0"/>
        <v>22</v>
      </c>
      <c r="G56" s="13" t="s">
        <v>1394</v>
      </c>
      <c r="H56" s="14">
        <v>58250</v>
      </c>
      <c r="I56" s="10">
        <v>2</v>
      </c>
      <c r="J56" s="23">
        <f t="shared" si="1"/>
        <v>59945</v>
      </c>
      <c r="K56" s="15"/>
    </row>
    <row r="57" spans="1:11" x14ac:dyDescent="0.3">
      <c r="A57" s="7" t="s">
        <v>1105</v>
      </c>
      <c r="B57" s="10" t="s">
        <v>591</v>
      </c>
      <c r="C57" s="7" t="s">
        <v>620</v>
      </c>
      <c r="D57" s="7" t="s">
        <v>593</v>
      </c>
      <c r="E57" s="24">
        <v>41107</v>
      </c>
      <c r="F57" s="12">
        <f t="shared" ca="1" si="0"/>
        <v>11</v>
      </c>
      <c r="G57" s="13" t="s">
        <v>615</v>
      </c>
      <c r="H57" s="14">
        <v>51180</v>
      </c>
      <c r="I57" s="10">
        <v>3</v>
      </c>
      <c r="J57" s="23">
        <f t="shared" si="1"/>
        <v>52669</v>
      </c>
      <c r="K57" s="15"/>
    </row>
    <row r="58" spans="1:11" x14ac:dyDescent="0.3">
      <c r="A58" s="7" t="s">
        <v>1167</v>
      </c>
      <c r="B58" s="10" t="s">
        <v>596</v>
      </c>
      <c r="C58" s="7" t="s">
        <v>620</v>
      </c>
      <c r="D58" s="7" t="s">
        <v>593</v>
      </c>
      <c r="E58" s="24">
        <v>40273</v>
      </c>
      <c r="F58" s="12">
        <f t="shared" ca="1" si="0"/>
        <v>13</v>
      </c>
      <c r="G58" s="13" t="s">
        <v>615</v>
      </c>
      <c r="H58" s="14">
        <v>35240</v>
      </c>
      <c r="I58" s="10">
        <v>3</v>
      </c>
      <c r="J58" s="23">
        <f t="shared" si="1"/>
        <v>36265</v>
      </c>
      <c r="K58" s="15"/>
    </row>
    <row r="59" spans="1:11" x14ac:dyDescent="0.3">
      <c r="A59" s="7" t="s">
        <v>1175</v>
      </c>
      <c r="B59" s="10" t="s">
        <v>603</v>
      </c>
      <c r="C59" s="7" t="s">
        <v>620</v>
      </c>
      <c r="D59" s="7" t="s">
        <v>593</v>
      </c>
      <c r="E59" s="24">
        <v>39785</v>
      </c>
      <c r="F59" s="12">
        <f t="shared" ca="1" si="0"/>
        <v>14</v>
      </c>
      <c r="G59" s="13" t="s">
        <v>594</v>
      </c>
      <c r="H59" s="14">
        <v>78710</v>
      </c>
      <c r="I59" s="10">
        <v>4</v>
      </c>
      <c r="J59" s="23">
        <f t="shared" si="1"/>
        <v>81000</v>
      </c>
      <c r="K59" s="15"/>
    </row>
    <row r="60" spans="1:11" x14ac:dyDescent="0.3">
      <c r="A60" s="7" t="s">
        <v>1182</v>
      </c>
      <c r="B60" s="10" t="s">
        <v>596</v>
      </c>
      <c r="C60" s="7" t="s">
        <v>620</v>
      </c>
      <c r="D60" s="7" t="s">
        <v>593</v>
      </c>
      <c r="E60" s="24">
        <v>41396</v>
      </c>
      <c r="F60" s="12">
        <f t="shared" ca="1" si="0"/>
        <v>10</v>
      </c>
      <c r="G60" s="13" t="s">
        <v>594</v>
      </c>
      <c r="H60" s="14">
        <v>57560</v>
      </c>
      <c r="I60" s="10">
        <v>4</v>
      </c>
      <c r="J60" s="23">
        <f t="shared" si="1"/>
        <v>59235</v>
      </c>
      <c r="K60" s="15"/>
    </row>
    <row r="61" spans="1:11" x14ac:dyDescent="0.3">
      <c r="A61" s="7" t="s">
        <v>1235</v>
      </c>
      <c r="B61" s="10" t="s">
        <v>596</v>
      </c>
      <c r="C61" s="7" t="s">
        <v>620</v>
      </c>
      <c r="D61" s="7" t="s">
        <v>593</v>
      </c>
      <c r="E61" s="24">
        <v>40418</v>
      </c>
      <c r="F61" s="12">
        <f t="shared" ca="1" si="0"/>
        <v>13</v>
      </c>
      <c r="G61" s="13" t="s">
        <v>611</v>
      </c>
      <c r="H61" s="14">
        <v>46095</v>
      </c>
      <c r="I61" s="10">
        <v>3</v>
      </c>
      <c r="J61" s="23">
        <f t="shared" si="1"/>
        <v>47436</v>
      </c>
      <c r="K61" s="15"/>
    </row>
    <row r="62" spans="1:11" x14ac:dyDescent="0.3">
      <c r="A62" s="7" t="s">
        <v>1238</v>
      </c>
      <c r="B62" s="10" t="s">
        <v>591</v>
      </c>
      <c r="C62" s="7" t="s">
        <v>620</v>
      </c>
      <c r="D62" s="7" t="s">
        <v>593</v>
      </c>
      <c r="E62" s="24">
        <v>40041</v>
      </c>
      <c r="F62" s="12">
        <f t="shared" ca="1" si="0"/>
        <v>14</v>
      </c>
      <c r="G62" s="13" t="s">
        <v>1193</v>
      </c>
      <c r="H62" s="14">
        <v>62150</v>
      </c>
      <c r="I62" s="10">
        <v>4</v>
      </c>
      <c r="J62" s="23">
        <f t="shared" si="1"/>
        <v>63959</v>
      </c>
      <c r="K62" s="15"/>
    </row>
    <row r="63" spans="1:11" x14ac:dyDescent="0.3">
      <c r="A63" s="7" t="s">
        <v>1242</v>
      </c>
      <c r="B63" s="10" t="s">
        <v>619</v>
      </c>
      <c r="C63" s="7" t="s">
        <v>620</v>
      </c>
      <c r="D63" s="7" t="s">
        <v>593</v>
      </c>
      <c r="E63" s="24">
        <v>41264</v>
      </c>
      <c r="F63" s="12">
        <f t="shared" ca="1" si="0"/>
        <v>10</v>
      </c>
      <c r="G63" s="13" t="s">
        <v>611</v>
      </c>
      <c r="H63" s="14">
        <v>71190</v>
      </c>
      <c r="I63" s="10">
        <v>4</v>
      </c>
      <c r="J63" s="23">
        <f t="shared" si="1"/>
        <v>73262</v>
      </c>
      <c r="K63" s="15"/>
    </row>
    <row r="64" spans="1:11" x14ac:dyDescent="0.3">
      <c r="A64" s="7" t="s">
        <v>1301</v>
      </c>
      <c r="B64" s="10" t="s">
        <v>596</v>
      </c>
      <c r="C64" s="7" t="s">
        <v>620</v>
      </c>
      <c r="D64" s="7" t="s">
        <v>593</v>
      </c>
      <c r="E64" s="24">
        <v>36947</v>
      </c>
      <c r="F64" s="12">
        <f t="shared" ca="1" si="0"/>
        <v>22</v>
      </c>
      <c r="G64" s="13" t="s">
        <v>1193</v>
      </c>
      <c r="H64" s="14">
        <v>14332</v>
      </c>
      <c r="I64" s="10">
        <v>5</v>
      </c>
      <c r="J64" s="23">
        <f t="shared" si="1"/>
        <v>14749</v>
      </c>
      <c r="K64" s="15"/>
    </row>
    <row r="65" spans="1:11" x14ac:dyDescent="0.3">
      <c r="A65" s="7" t="s">
        <v>1308</v>
      </c>
      <c r="B65" s="10" t="s">
        <v>641</v>
      </c>
      <c r="C65" s="7" t="s">
        <v>620</v>
      </c>
      <c r="D65" s="7" t="s">
        <v>593</v>
      </c>
      <c r="E65" s="24">
        <v>42095</v>
      </c>
      <c r="F65" s="12">
        <f t="shared" ca="1" si="0"/>
        <v>8</v>
      </c>
      <c r="G65" s="13" t="s">
        <v>1193</v>
      </c>
      <c r="H65" s="14">
        <v>59128</v>
      </c>
      <c r="I65" s="10">
        <v>4</v>
      </c>
      <c r="J65" s="23">
        <f t="shared" si="1"/>
        <v>60849</v>
      </c>
      <c r="K65" s="15"/>
    </row>
    <row r="66" spans="1:11" x14ac:dyDescent="0.3">
      <c r="A66" s="7" t="s">
        <v>1320</v>
      </c>
      <c r="B66" s="10" t="s">
        <v>596</v>
      </c>
      <c r="C66" s="7" t="s">
        <v>620</v>
      </c>
      <c r="D66" s="7" t="s">
        <v>593</v>
      </c>
      <c r="E66" s="24">
        <v>41264</v>
      </c>
      <c r="F66" s="12">
        <f t="shared" ref="F66:F129" ca="1" si="2">DATEDIF(E66,TODAY(),"Y")</f>
        <v>10</v>
      </c>
      <c r="G66" s="13" t="s">
        <v>594</v>
      </c>
      <c r="H66" s="14">
        <v>49405</v>
      </c>
      <c r="I66" s="10">
        <v>4</v>
      </c>
      <c r="J66" s="23">
        <f t="shared" ref="J66:J129" si="3">ROUND(H66*$L$1+H66,0)</f>
        <v>50843</v>
      </c>
      <c r="K66" s="15"/>
    </row>
    <row r="67" spans="1:11" x14ac:dyDescent="0.3">
      <c r="A67" s="7" t="s">
        <v>1326</v>
      </c>
      <c r="B67" s="10" t="s">
        <v>619</v>
      </c>
      <c r="C67" s="7" t="s">
        <v>620</v>
      </c>
      <c r="D67" s="7" t="s">
        <v>593</v>
      </c>
      <c r="E67" s="24">
        <v>37087</v>
      </c>
      <c r="F67" s="12">
        <f t="shared" ca="1" si="2"/>
        <v>22</v>
      </c>
      <c r="G67" s="13" t="s">
        <v>611</v>
      </c>
      <c r="H67" s="14">
        <v>47520</v>
      </c>
      <c r="I67" s="10">
        <v>1</v>
      </c>
      <c r="J67" s="23">
        <f t="shared" si="3"/>
        <v>48903</v>
      </c>
      <c r="K67" s="15"/>
    </row>
    <row r="68" spans="1:11" x14ac:dyDescent="0.3">
      <c r="A68" s="7" t="s">
        <v>1336</v>
      </c>
      <c r="B68" s="10" t="s">
        <v>591</v>
      </c>
      <c r="C68" s="7" t="s">
        <v>620</v>
      </c>
      <c r="D68" s="7" t="s">
        <v>593</v>
      </c>
      <c r="E68" s="24">
        <v>37605</v>
      </c>
      <c r="F68" s="12">
        <f t="shared" ca="1" si="2"/>
        <v>20</v>
      </c>
      <c r="G68" s="13" t="s">
        <v>601</v>
      </c>
      <c r="H68" s="14">
        <v>46710</v>
      </c>
      <c r="I68" s="10">
        <v>3</v>
      </c>
      <c r="J68" s="23">
        <f t="shared" si="3"/>
        <v>48069</v>
      </c>
      <c r="K68" s="15"/>
    </row>
    <row r="69" spans="1:11" x14ac:dyDescent="0.3">
      <c r="A69" s="7" t="s">
        <v>1337</v>
      </c>
      <c r="B69" s="10" t="s">
        <v>603</v>
      </c>
      <c r="C69" s="7" t="s">
        <v>620</v>
      </c>
      <c r="D69" s="7" t="s">
        <v>593</v>
      </c>
      <c r="E69" s="24">
        <v>39799</v>
      </c>
      <c r="F69" s="12">
        <f t="shared" ca="1" si="2"/>
        <v>14</v>
      </c>
      <c r="G69" s="13" t="s">
        <v>601</v>
      </c>
      <c r="H69" s="14">
        <v>73144</v>
      </c>
      <c r="I69" s="10">
        <v>5</v>
      </c>
      <c r="J69" s="23">
        <f t="shared" si="3"/>
        <v>75272</v>
      </c>
      <c r="K69" s="15"/>
    </row>
    <row r="70" spans="1:11" x14ac:dyDescent="0.3">
      <c r="A70" s="7" t="s">
        <v>1348</v>
      </c>
      <c r="B70" s="10" t="s">
        <v>596</v>
      </c>
      <c r="C70" s="7" t="s">
        <v>620</v>
      </c>
      <c r="D70" s="7" t="s">
        <v>593</v>
      </c>
      <c r="E70" s="24">
        <v>36973</v>
      </c>
      <c r="F70" s="12">
        <f t="shared" ca="1" si="2"/>
        <v>22</v>
      </c>
      <c r="G70" s="13" t="s">
        <v>615</v>
      </c>
      <c r="H70" s="14">
        <v>71710</v>
      </c>
      <c r="I70" s="10">
        <v>5</v>
      </c>
      <c r="J70" s="23">
        <f t="shared" si="3"/>
        <v>73797</v>
      </c>
      <c r="K70" s="15"/>
    </row>
    <row r="71" spans="1:11" x14ac:dyDescent="0.3">
      <c r="A71" s="7" t="s">
        <v>1352</v>
      </c>
      <c r="B71" s="10" t="s">
        <v>596</v>
      </c>
      <c r="C71" s="7" t="s">
        <v>620</v>
      </c>
      <c r="D71" s="7" t="s">
        <v>593</v>
      </c>
      <c r="E71" s="24">
        <v>40697</v>
      </c>
      <c r="F71" s="12">
        <f t="shared" ca="1" si="2"/>
        <v>12</v>
      </c>
      <c r="G71" s="13" t="s">
        <v>594</v>
      </c>
      <c r="H71" s="14">
        <v>69320</v>
      </c>
      <c r="I71" s="10">
        <v>3</v>
      </c>
      <c r="J71" s="23">
        <f t="shared" si="3"/>
        <v>71337</v>
      </c>
      <c r="K71" s="15"/>
    </row>
    <row r="72" spans="1:11" x14ac:dyDescent="0.3">
      <c r="A72" s="7" t="s">
        <v>1359</v>
      </c>
      <c r="B72" s="10" t="s">
        <v>591</v>
      </c>
      <c r="C72" s="7" t="s">
        <v>620</v>
      </c>
      <c r="D72" s="7" t="s">
        <v>593</v>
      </c>
      <c r="E72" s="24">
        <v>40640</v>
      </c>
      <c r="F72" s="12">
        <f t="shared" ca="1" si="2"/>
        <v>12</v>
      </c>
      <c r="G72" s="13" t="s">
        <v>1394</v>
      </c>
      <c r="H72" s="14">
        <v>64720</v>
      </c>
      <c r="I72" s="10">
        <v>5</v>
      </c>
      <c r="J72" s="23">
        <f t="shared" si="3"/>
        <v>66603</v>
      </c>
      <c r="K72" s="15"/>
    </row>
    <row r="73" spans="1:11" x14ac:dyDescent="0.3">
      <c r="A73" s="7" t="s">
        <v>717</v>
      </c>
      <c r="B73" s="10" t="s">
        <v>596</v>
      </c>
      <c r="C73" s="7" t="s">
        <v>620</v>
      </c>
      <c r="D73" s="7" t="s">
        <v>614</v>
      </c>
      <c r="E73" s="24">
        <v>41635</v>
      </c>
      <c r="F73" s="12">
        <f t="shared" ca="1" si="2"/>
        <v>9</v>
      </c>
      <c r="G73" s="13" t="s">
        <v>594</v>
      </c>
      <c r="H73" s="14">
        <v>18490</v>
      </c>
      <c r="I73" s="10">
        <v>3</v>
      </c>
      <c r="J73" s="23">
        <f t="shared" si="3"/>
        <v>19028</v>
      </c>
      <c r="K73" s="15"/>
    </row>
    <row r="74" spans="1:11" x14ac:dyDescent="0.3">
      <c r="A74" s="7" t="s">
        <v>741</v>
      </c>
      <c r="B74" s="10" t="s">
        <v>591</v>
      </c>
      <c r="C74" s="7" t="s">
        <v>620</v>
      </c>
      <c r="D74" s="7" t="s">
        <v>614</v>
      </c>
      <c r="E74" s="24">
        <v>40721</v>
      </c>
      <c r="F74" s="12">
        <f t="shared" ca="1" si="2"/>
        <v>12</v>
      </c>
      <c r="G74" s="13"/>
      <c r="H74" s="14">
        <v>16840</v>
      </c>
      <c r="I74" s="10">
        <v>5</v>
      </c>
      <c r="J74" s="23">
        <f t="shared" si="3"/>
        <v>17330</v>
      </c>
      <c r="K74" s="15"/>
    </row>
    <row r="75" spans="1:11" x14ac:dyDescent="0.3">
      <c r="A75" s="7" t="s">
        <v>778</v>
      </c>
      <c r="B75" s="10" t="s">
        <v>596</v>
      </c>
      <c r="C75" s="7" t="s">
        <v>620</v>
      </c>
      <c r="D75" s="7" t="s">
        <v>614</v>
      </c>
      <c r="E75" s="24">
        <v>41780</v>
      </c>
      <c r="F75" s="12">
        <f t="shared" ca="1" si="2"/>
        <v>9</v>
      </c>
      <c r="G75" s="13" t="s">
        <v>615</v>
      </c>
      <c r="H75" s="14">
        <v>13375</v>
      </c>
      <c r="I75" s="10">
        <v>1</v>
      </c>
      <c r="J75" s="23">
        <f t="shared" si="3"/>
        <v>13764</v>
      </c>
      <c r="K75" s="15"/>
    </row>
    <row r="76" spans="1:11" x14ac:dyDescent="0.3">
      <c r="A76" s="7" t="s">
        <v>810</v>
      </c>
      <c r="B76" s="10" t="s">
        <v>619</v>
      </c>
      <c r="C76" s="7" t="s">
        <v>620</v>
      </c>
      <c r="D76" s="7" t="s">
        <v>614</v>
      </c>
      <c r="E76" s="24">
        <v>41579</v>
      </c>
      <c r="F76" s="12">
        <f t="shared" ca="1" si="2"/>
        <v>10</v>
      </c>
      <c r="G76" s="13" t="s">
        <v>594</v>
      </c>
      <c r="H76" s="14">
        <v>17005</v>
      </c>
      <c r="I76" s="10">
        <v>2</v>
      </c>
      <c r="J76" s="23">
        <f t="shared" si="3"/>
        <v>17500</v>
      </c>
      <c r="K76" s="15"/>
    </row>
    <row r="77" spans="1:11" x14ac:dyDescent="0.3">
      <c r="A77" s="7" t="s">
        <v>879</v>
      </c>
      <c r="B77" s="10" t="s">
        <v>641</v>
      </c>
      <c r="C77" s="7" t="s">
        <v>620</v>
      </c>
      <c r="D77" s="7" t="s">
        <v>614</v>
      </c>
      <c r="E77" s="24">
        <v>36849</v>
      </c>
      <c r="F77" s="12">
        <f t="shared" ca="1" si="2"/>
        <v>23</v>
      </c>
      <c r="G77" s="13"/>
      <c r="H77" s="14">
        <v>26080</v>
      </c>
      <c r="I77" s="10">
        <v>5</v>
      </c>
      <c r="J77" s="23">
        <f t="shared" si="3"/>
        <v>26839</v>
      </c>
      <c r="K77" s="15"/>
    </row>
    <row r="78" spans="1:11" x14ac:dyDescent="0.3">
      <c r="A78" s="7" t="s">
        <v>930</v>
      </c>
      <c r="B78" s="10" t="s">
        <v>603</v>
      </c>
      <c r="C78" s="7" t="s">
        <v>620</v>
      </c>
      <c r="D78" s="7" t="s">
        <v>614</v>
      </c>
      <c r="E78" s="24">
        <v>41425</v>
      </c>
      <c r="F78" s="12">
        <f t="shared" ca="1" si="2"/>
        <v>10</v>
      </c>
      <c r="G78" s="13" t="s">
        <v>611</v>
      </c>
      <c r="H78" s="14">
        <v>15355</v>
      </c>
      <c r="I78" s="10">
        <v>5</v>
      </c>
      <c r="J78" s="23">
        <f t="shared" si="3"/>
        <v>15802</v>
      </c>
      <c r="K78" s="15"/>
    </row>
    <row r="79" spans="1:11" x14ac:dyDescent="0.3">
      <c r="A79" s="7" t="s">
        <v>945</v>
      </c>
      <c r="B79" s="10" t="s">
        <v>619</v>
      </c>
      <c r="C79" s="7" t="s">
        <v>620</v>
      </c>
      <c r="D79" s="7" t="s">
        <v>614</v>
      </c>
      <c r="E79" s="24">
        <v>40099</v>
      </c>
      <c r="F79" s="12">
        <f t="shared" ca="1" si="2"/>
        <v>14</v>
      </c>
      <c r="G79" s="13" t="s">
        <v>601</v>
      </c>
      <c r="H79" s="14">
        <v>18820</v>
      </c>
      <c r="I79" s="10">
        <v>5</v>
      </c>
      <c r="J79" s="23">
        <f t="shared" si="3"/>
        <v>19368</v>
      </c>
      <c r="K79" s="15"/>
    </row>
    <row r="80" spans="1:11" x14ac:dyDescent="0.3">
      <c r="A80" s="7" t="s">
        <v>988</v>
      </c>
      <c r="B80" s="10" t="s">
        <v>641</v>
      </c>
      <c r="C80" s="7" t="s">
        <v>620</v>
      </c>
      <c r="D80" s="7" t="s">
        <v>614</v>
      </c>
      <c r="E80" s="24">
        <v>41361</v>
      </c>
      <c r="F80" s="12">
        <f t="shared" ca="1" si="2"/>
        <v>10</v>
      </c>
      <c r="G80" s="13"/>
      <c r="H80" s="14">
        <v>13870</v>
      </c>
      <c r="I80" s="10">
        <v>3</v>
      </c>
      <c r="J80" s="23">
        <f t="shared" si="3"/>
        <v>14274</v>
      </c>
      <c r="K80" s="15"/>
    </row>
    <row r="81" spans="1:11" x14ac:dyDescent="0.3">
      <c r="A81" s="7" t="s">
        <v>1195</v>
      </c>
      <c r="B81" s="10" t="s">
        <v>603</v>
      </c>
      <c r="C81" s="7" t="s">
        <v>620</v>
      </c>
      <c r="D81" s="7" t="s">
        <v>614</v>
      </c>
      <c r="E81" s="24">
        <v>37705</v>
      </c>
      <c r="F81" s="12">
        <f t="shared" ca="1" si="2"/>
        <v>20</v>
      </c>
      <c r="G81" s="13"/>
      <c r="H81" s="14">
        <v>19810</v>
      </c>
      <c r="I81" s="10">
        <v>3</v>
      </c>
      <c r="J81" s="23">
        <f t="shared" si="3"/>
        <v>20386</v>
      </c>
      <c r="K81" s="15"/>
    </row>
    <row r="82" spans="1:11" x14ac:dyDescent="0.3">
      <c r="A82" s="7" t="s">
        <v>1228</v>
      </c>
      <c r="B82" s="10" t="s">
        <v>591</v>
      </c>
      <c r="C82" s="7" t="s">
        <v>620</v>
      </c>
      <c r="D82" s="7" t="s">
        <v>614</v>
      </c>
      <c r="E82" s="24">
        <v>40294</v>
      </c>
      <c r="F82" s="12">
        <f t="shared" ca="1" si="2"/>
        <v>13</v>
      </c>
      <c r="G82" s="13"/>
      <c r="H82" s="14">
        <v>12550</v>
      </c>
      <c r="I82" s="10">
        <v>5</v>
      </c>
      <c r="J82" s="23">
        <f t="shared" si="3"/>
        <v>12915</v>
      </c>
      <c r="K82" s="15"/>
    </row>
    <row r="83" spans="1:11" x14ac:dyDescent="0.3">
      <c r="A83" s="7" t="s">
        <v>1233</v>
      </c>
      <c r="B83" s="10" t="s">
        <v>617</v>
      </c>
      <c r="C83" s="7" t="s">
        <v>620</v>
      </c>
      <c r="D83" s="7" t="s">
        <v>614</v>
      </c>
      <c r="E83" s="24">
        <v>41534</v>
      </c>
      <c r="F83" s="12">
        <f t="shared" ca="1" si="2"/>
        <v>10</v>
      </c>
      <c r="G83" s="13" t="s">
        <v>599</v>
      </c>
      <c r="H83" s="14">
        <v>20635</v>
      </c>
      <c r="I83" s="10">
        <v>2</v>
      </c>
      <c r="J83" s="23">
        <f t="shared" si="3"/>
        <v>21235</v>
      </c>
      <c r="K83" s="15"/>
    </row>
    <row r="84" spans="1:11" x14ac:dyDescent="0.3">
      <c r="A84" s="7" t="s">
        <v>1266</v>
      </c>
      <c r="B84" s="10" t="s">
        <v>641</v>
      </c>
      <c r="C84" s="7" t="s">
        <v>620</v>
      </c>
      <c r="D84" s="7" t="s">
        <v>614</v>
      </c>
      <c r="E84" s="24">
        <v>37464</v>
      </c>
      <c r="F84" s="12">
        <f t="shared" ca="1" si="2"/>
        <v>21</v>
      </c>
      <c r="G84" s="13" t="s">
        <v>594</v>
      </c>
      <c r="H84" s="14">
        <v>17170</v>
      </c>
      <c r="I84" s="10">
        <v>3</v>
      </c>
      <c r="J84" s="23">
        <f t="shared" si="3"/>
        <v>17670</v>
      </c>
      <c r="K84" s="15"/>
    </row>
    <row r="85" spans="1:11" x14ac:dyDescent="0.3">
      <c r="A85" s="7" t="s">
        <v>1318</v>
      </c>
      <c r="B85" s="10" t="s">
        <v>603</v>
      </c>
      <c r="C85" s="7" t="s">
        <v>620</v>
      </c>
      <c r="D85" s="7" t="s">
        <v>614</v>
      </c>
      <c r="E85" s="24">
        <v>40649</v>
      </c>
      <c r="F85" s="12">
        <f t="shared" ca="1" si="2"/>
        <v>12</v>
      </c>
      <c r="G85" s="13"/>
      <c r="H85" s="14">
        <v>17500</v>
      </c>
      <c r="I85" s="10">
        <v>1</v>
      </c>
      <c r="J85" s="23">
        <f t="shared" si="3"/>
        <v>18009</v>
      </c>
      <c r="K85" s="15"/>
    </row>
    <row r="86" spans="1:11" x14ac:dyDescent="0.3">
      <c r="A86" s="7" t="s">
        <v>621</v>
      </c>
      <c r="B86" s="10" t="s">
        <v>591</v>
      </c>
      <c r="C86" s="7" t="s">
        <v>620</v>
      </c>
      <c r="D86" s="7" t="s">
        <v>622</v>
      </c>
      <c r="E86" s="24">
        <v>42071</v>
      </c>
      <c r="F86" s="12">
        <f t="shared" ca="1" si="2"/>
        <v>8</v>
      </c>
      <c r="G86" s="13"/>
      <c r="H86" s="14">
        <v>28748</v>
      </c>
      <c r="I86" s="10">
        <v>1</v>
      </c>
      <c r="J86" s="23">
        <f t="shared" si="3"/>
        <v>29585</v>
      </c>
      <c r="K86" s="15"/>
    </row>
    <row r="87" spans="1:11" x14ac:dyDescent="0.3">
      <c r="A87" s="7" t="s">
        <v>683</v>
      </c>
      <c r="B87" s="10" t="s">
        <v>603</v>
      </c>
      <c r="C87" s="7" t="s">
        <v>620</v>
      </c>
      <c r="D87" s="7" t="s">
        <v>622</v>
      </c>
      <c r="E87" s="24">
        <v>41926</v>
      </c>
      <c r="F87" s="12">
        <f t="shared" ca="1" si="2"/>
        <v>9</v>
      </c>
      <c r="G87" s="13"/>
      <c r="H87" s="14">
        <v>13068</v>
      </c>
      <c r="I87" s="10">
        <v>3</v>
      </c>
      <c r="J87" s="23">
        <f t="shared" si="3"/>
        <v>13448</v>
      </c>
      <c r="K87" s="15"/>
    </row>
    <row r="88" spans="1:11" x14ac:dyDescent="0.3">
      <c r="A88" s="7" t="s">
        <v>950</v>
      </c>
      <c r="B88" s="10" t="s">
        <v>596</v>
      </c>
      <c r="C88" s="7" t="s">
        <v>620</v>
      </c>
      <c r="D88" s="7" t="s">
        <v>622</v>
      </c>
      <c r="E88" s="24">
        <v>36933</v>
      </c>
      <c r="F88" s="12">
        <f t="shared" ca="1" si="2"/>
        <v>22</v>
      </c>
      <c r="G88" s="13"/>
      <c r="H88" s="14">
        <v>33452</v>
      </c>
      <c r="I88" s="10">
        <v>5</v>
      </c>
      <c r="J88" s="23">
        <f t="shared" si="3"/>
        <v>34425</v>
      </c>
      <c r="K88" s="15"/>
    </row>
    <row r="89" spans="1:11" x14ac:dyDescent="0.3">
      <c r="A89" s="7" t="s">
        <v>1012</v>
      </c>
      <c r="B89" s="10" t="s">
        <v>591</v>
      </c>
      <c r="C89" s="7" t="s">
        <v>620</v>
      </c>
      <c r="D89" s="7" t="s">
        <v>622</v>
      </c>
      <c r="E89" s="24">
        <v>40012</v>
      </c>
      <c r="F89" s="12">
        <f t="shared" ca="1" si="2"/>
        <v>14</v>
      </c>
      <c r="G89" s="13"/>
      <c r="H89" s="14">
        <v>32668</v>
      </c>
      <c r="I89" s="10">
        <v>4</v>
      </c>
      <c r="J89" s="23">
        <f t="shared" si="3"/>
        <v>33619</v>
      </c>
      <c r="K89" s="15"/>
    </row>
    <row r="90" spans="1:11" x14ac:dyDescent="0.3">
      <c r="A90" s="7" t="s">
        <v>786</v>
      </c>
      <c r="B90" s="10" t="s">
        <v>603</v>
      </c>
      <c r="C90" s="7" t="s">
        <v>787</v>
      </c>
      <c r="D90" s="7" t="s">
        <v>606</v>
      </c>
      <c r="E90" s="24">
        <v>41625</v>
      </c>
      <c r="F90" s="12">
        <f t="shared" ca="1" si="2"/>
        <v>9</v>
      </c>
      <c r="G90" s="13"/>
      <c r="H90" s="14">
        <v>86500</v>
      </c>
      <c r="I90" s="10">
        <v>1</v>
      </c>
      <c r="J90" s="23">
        <f t="shared" si="3"/>
        <v>89017</v>
      </c>
      <c r="K90" s="15"/>
    </row>
    <row r="91" spans="1:11" x14ac:dyDescent="0.3">
      <c r="A91" s="7" t="s">
        <v>1133</v>
      </c>
      <c r="B91" s="10" t="s">
        <v>603</v>
      </c>
      <c r="C91" s="7" t="s">
        <v>787</v>
      </c>
      <c r="D91" s="7" t="s">
        <v>593</v>
      </c>
      <c r="E91" s="24">
        <v>41575</v>
      </c>
      <c r="F91" s="12">
        <f t="shared" ca="1" si="2"/>
        <v>10</v>
      </c>
      <c r="G91" s="13" t="s">
        <v>601</v>
      </c>
      <c r="H91" s="14">
        <v>28424</v>
      </c>
      <c r="I91" s="10">
        <v>4</v>
      </c>
      <c r="J91" s="23">
        <f t="shared" si="3"/>
        <v>29251</v>
      </c>
      <c r="K91" s="15"/>
    </row>
    <row r="92" spans="1:11" x14ac:dyDescent="0.3">
      <c r="A92" s="7" t="s">
        <v>1331</v>
      </c>
      <c r="B92" s="10" t="s">
        <v>619</v>
      </c>
      <c r="C92" s="7" t="s">
        <v>787</v>
      </c>
      <c r="D92" s="7" t="s">
        <v>593</v>
      </c>
      <c r="E92" s="24">
        <v>40705</v>
      </c>
      <c r="F92" s="12">
        <f t="shared" ca="1" si="2"/>
        <v>12</v>
      </c>
      <c r="G92" s="13" t="s">
        <v>599</v>
      </c>
      <c r="H92" s="14">
        <v>58290</v>
      </c>
      <c r="I92" s="10">
        <v>5</v>
      </c>
      <c r="J92" s="23">
        <f t="shared" si="3"/>
        <v>59986</v>
      </c>
      <c r="K92" s="15"/>
    </row>
    <row r="93" spans="1:11" x14ac:dyDescent="0.3">
      <c r="A93" s="7" t="s">
        <v>1284</v>
      </c>
      <c r="B93" s="10" t="s">
        <v>603</v>
      </c>
      <c r="C93" s="7" t="s">
        <v>787</v>
      </c>
      <c r="D93" s="7" t="s">
        <v>614</v>
      </c>
      <c r="E93" s="24">
        <v>40331</v>
      </c>
      <c r="F93" s="12">
        <f t="shared" ca="1" si="2"/>
        <v>13</v>
      </c>
      <c r="G93" s="13"/>
      <c r="H93" s="14">
        <v>25750</v>
      </c>
      <c r="I93" s="10">
        <v>5</v>
      </c>
      <c r="J93" s="23">
        <f t="shared" si="3"/>
        <v>26499</v>
      </c>
      <c r="K93" s="15"/>
    </row>
    <row r="94" spans="1:11" x14ac:dyDescent="0.3">
      <c r="A94" s="7" t="s">
        <v>806</v>
      </c>
      <c r="B94" s="10" t="s">
        <v>617</v>
      </c>
      <c r="C94" s="7" t="s">
        <v>787</v>
      </c>
      <c r="D94" s="7" t="s">
        <v>622</v>
      </c>
      <c r="E94" s="24">
        <v>37199</v>
      </c>
      <c r="F94" s="12">
        <f t="shared" ca="1" si="2"/>
        <v>22</v>
      </c>
      <c r="G94" s="13"/>
      <c r="H94" s="14">
        <v>31100</v>
      </c>
      <c r="I94" s="10">
        <v>2</v>
      </c>
      <c r="J94" s="23">
        <f t="shared" si="3"/>
        <v>32005</v>
      </c>
      <c r="K94" s="15"/>
    </row>
    <row r="95" spans="1:11" x14ac:dyDescent="0.3">
      <c r="A95" s="7" t="s">
        <v>637</v>
      </c>
      <c r="B95" s="10" t="s">
        <v>617</v>
      </c>
      <c r="C95" s="7" t="s">
        <v>610</v>
      </c>
      <c r="D95" s="7" t="s">
        <v>606</v>
      </c>
      <c r="E95" s="24">
        <v>38828</v>
      </c>
      <c r="F95" s="12">
        <f t="shared" ca="1" si="2"/>
        <v>17</v>
      </c>
      <c r="G95" s="13"/>
      <c r="H95" s="14">
        <v>14789</v>
      </c>
      <c r="I95" s="10">
        <v>2</v>
      </c>
      <c r="J95" s="23">
        <f t="shared" si="3"/>
        <v>15219</v>
      </c>
      <c r="K95" s="15"/>
    </row>
    <row r="96" spans="1:11" x14ac:dyDescent="0.3">
      <c r="A96" s="7" t="s">
        <v>769</v>
      </c>
      <c r="B96" s="10" t="s">
        <v>619</v>
      </c>
      <c r="C96" s="7" t="s">
        <v>610</v>
      </c>
      <c r="D96" s="7" t="s">
        <v>606</v>
      </c>
      <c r="E96" s="24">
        <v>41167</v>
      </c>
      <c r="F96" s="12">
        <f t="shared" ca="1" si="2"/>
        <v>11</v>
      </c>
      <c r="G96" s="13"/>
      <c r="H96" s="14">
        <v>25245</v>
      </c>
      <c r="I96" s="10">
        <v>5</v>
      </c>
      <c r="J96" s="23">
        <f t="shared" si="3"/>
        <v>25980</v>
      </c>
      <c r="K96" s="15"/>
    </row>
    <row r="97" spans="1:11" x14ac:dyDescent="0.3">
      <c r="A97" s="7" t="s">
        <v>807</v>
      </c>
      <c r="B97" s="10" t="s">
        <v>641</v>
      </c>
      <c r="C97" s="7" t="s">
        <v>610</v>
      </c>
      <c r="D97" s="7" t="s">
        <v>606</v>
      </c>
      <c r="E97" s="24">
        <v>40263</v>
      </c>
      <c r="F97" s="12">
        <f t="shared" ca="1" si="2"/>
        <v>13</v>
      </c>
      <c r="G97" s="13"/>
      <c r="H97" s="14">
        <v>63440</v>
      </c>
      <c r="I97" s="10">
        <v>3</v>
      </c>
      <c r="J97" s="23">
        <f t="shared" si="3"/>
        <v>65286</v>
      </c>
      <c r="K97" s="15"/>
    </row>
    <row r="98" spans="1:11" x14ac:dyDescent="0.3">
      <c r="A98" s="7" t="s">
        <v>826</v>
      </c>
      <c r="B98" s="10" t="s">
        <v>596</v>
      </c>
      <c r="C98" s="7" t="s">
        <v>610</v>
      </c>
      <c r="D98" s="7" t="s">
        <v>606</v>
      </c>
      <c r="E98" s="24">
        <v>37457</v>
      </c>
      <c r="F98" s="12">
        <f t="shared" ca="1" si="2"/>
        <v>21</v>
      </c>
      <c r="G98" s="13"/>
      <c r="H98" s="14">
        <v>43460</v>
      </c>
      <c r="I98" s="10">
        <v>5</v>
      </c>
      <c r="J98" s="23">
        <f t="shared" si="3"/>
        <v>44725</v>
      </c>
      <c r="K98" s="15"/>
    </row>
    <row r="99" spans="1:11" x14ac:dyDescent="0.3">
      <c r="A99" s="7" t="s">
        <v>1042</v>
      </c>
      <c r="B99" s="10" t="s">
        <v>617</v>
      </c>
      <c r="C99" s="7" t="s">
        <v>610</v>
      </c>
      <c r="D99" s="7" t="s">
        <v>606</v>
      </c>
      <c r="E99" s="24">
        <v>41185</v>
      </c>
      <c r="F99" s="12">
        <f t="shared" ca="1" si="2"/>
        <v>11</v>
      </c>
      <c r="G99" s="13"/>
      <c r="H99" s="14">
        <v>51645</v>
      </c>
      <c r="I99" s="10">
        <v>3</v>
      </c>
      <c r="J99" s="23">
        <f t="shared" si="3"/>
        <v>53148</v>
      </c>
      <c r="K99" s="15"/>
    </row>
    <row r="100" spans="1:11" x14ac:dyDescent="0.3">
      <c r="A100" s="7" t="s">
        <v>1178</v>
      </c>
      <c r="B100" s="10" t="s">
        <v>603</v>
      </c>
      <c r="C100" s="7" t="s">
        <v>610</v>
      </c>
      <c r="D100" s="7" t="s">
        <v>606</v>
      </c>
      <c r="E100" s="24">
        <v>40182</v>
      </c>
      <c r="F100" s="12">
        <f t="shared" ca="1" si="2"/>
        <v>13</v>
      </c>
      <c r="G100" s="13"/>
      <c r="H100" s="14">
        <v>23330</v>
      </c>
      <c r="I100" s="10">
        <v>4</v>
      </c>
      <c r="J100" s="23">
        <f t="shared" si="3"/>
        <v>24009</v>
      </c>
      <c r="K100" s="15"/>
    </row>
    <row r="101" spans="1:11" x14ac:dyDescent="0.3">
      <c r="A101" s="7" t="s">
        <v>1197</v>
      </c>
      <c r="B101" s="10" t="s">
        <v>596</v>
      </c>
      <c r="C101" s="7" t="s">
        <v>610</v>
      </c>
      <c r="D101" s="7" t="s">
        <v>606</v>
      </c>
      <c r="E101" s="24">
        <v>40786</v>
      </c>
      <c r="F101" s="12">
        <f t="shared" ca="1" si="2"/>
        <v>12</v>
      </c>
      <c r="G101" s="13"/>
      <c r="H101" s="14">
        <v>80690</v>
      </c>
      <c r="I101" s="10">
        <v>3</v>
      </c>
      <c r="J101" s="23">
        <f t="shared" si="3"/>
        <v>83038</v>
      </c>
      <c r="K101" s="15"/>
    </row>
    <row r="102" spans="1:11" x14ac:dyDescent="0.3">
      <c r="A102" s="7" t="s">
        <v>609</v>
      </c>
      <c r="B102" s="10" t="s">
        <v>596</v>
      </c>
      <c r="C102" s="7" t="s">
        <v>610</v>
      </c>
      <c r="D102" s="7" t="s">
        <v>593</v>
      </c>
      <c r="E102" s="24">
        <v>37788</v>
      </c>
      <c r="F102" s="12">
        <f t="shared" ca="1" si="2"/>
        <v>20</v>
      </c>
      <c r="G102" s="13" t="s">
        <v>599</v>
      </c>
      <c r="H102" s="14">
        <v>89640</v>
      </c>
      <c r="I102" s="10">
        <v>4</v>
      </c>
      <c r="J102" s="23">
        <f t="shared" si="3"/>
        <v>92249</v>
      </c>
      <c r="K102" s="15"/>
    </row>
    <row r="103" spans="1:11" x14ac:dyDescent="0.3">
      <c r="A103" s="7" t="s">
        <v>855</v>
      </c>
      <c r="B103" s="10" t="s">
        <v>619</v>
      </c>
      <c r="C103" s="7" t="s">
        <v>610</v>
      </c>
      <c r="D103" s="7" t="s">
        <v>593</v>
      </c>
      <c r="E103" s="24">
        <v>37663</v>
      </c>
      <c r="F103" s="12">
        <f t="shared" ca="1" si="2"/>
        <v>20</v>
      </c>
      <c r="G103" s="13" t="s">
        <v>601</v>
      </c>
      <c r="H103" s="14">
        <v>52490</v>
      </c>
      <c r="I103" s="10">
        <v>4</v>
      </c>
      <c r="J103" s="23">
        <f t="shared" si="3"/>
        <v>54017</v>
      </c>
      <c r="K103" s="15"/>
    </row>
    <row r="104" spans="1:11" x14ac:dyDescent="0.3">
      <c r="A104" s="7" t="s">
        <v>961</v>
      </c>
      <c r="B104" s="10" t="s">
        <v>619</v>
      </c>
      <c r="C104" s="7" t="s">
        <v>610</v>
      </c>
      <c r="D104" s="7" t="s">
        <v>593</v>
      </c>
      <c r="E104" s="24">
        <v>37520</v>
      </c>
      <c r="F104" s="12">
        <f t="shared" ca="1" si="2"/>
        <v>21</v>
      </c>
      <c r="G104" s="13" t="s">
        <v>601</v>
      </c>
      <c r="H104" s="14">
        <v>61860</v>
      </c>
      <c r="I104" s="10">
        <v>5</v>
      </c>
      <c r="J104" s="23">
        <f t="shared" si="3"/>
        <v>63660</v>
      </c>
      <c r="K104" s="15"/>
    </row>
    <row r="105" spans="1:11" x14ac:dyDescent="0.3">
      <c r="A105" s="7" t="s">
        <v>1015</v>
      </c>
      <c r="B105" s="10" t="s">
        <v>591</v>
      </c>
      <c r="C105" s="7" t="s">
        <v>610</v>
      </c>
      <c r="D105" s="7" t="s">
        <v>593</v>
      </c>
      <c r="E105" s="24">
        <v>41411</v>
      </c>
      <c r="F105" s="12">
        <f t="shared" ca="1" si="2"/>
        <v>10</v>
      </c>
      <c r="G105" s="13" t="s">
        <v>611</v>
      </c>
      <c r="H105" s="14">
        <v>57680</v>
      </c>
      <c r="I105" s="10">
        <v>4</v>
      </c>
      <c r="J105" s="23">
        <f t="shared" si="3"/>
        <v>59358</v>
      </c>
      <c r="K105" s="15"/>
    </row>
    <row r="106" spans="1:11" x14ac:dyDescent="0.3">
      <c r="A106" s="7" t="s">
        <v>1056</v>
      </c>
      <c r="B106" s="10" t="s">
        <v>596</v>
      </c>
      <c r="C106" s="7" t="s">
        <v>610</v>
      </c>
      <c r="D106" s="7" t="s">
        <v>593</v>
      </c>
      <c r="E106" s="24">
        <v>41573</v>
      </c>
      <c r="F106" s="12">
        <f t="shared" ca="1" si="2"/>
        <v>10</v>
      </c>
      <c r="G106" s="13" t="s">
        <v>601</v>
      </c>
      <c r="H106" s="14">
        <v>10520</v>
      </c>
      <c r="I106" s="10">
        <v>4</v>
      </c>
      <c r="J106" s="23">
        <f t="shared" si="3"/>
        <v>10826</v>
      </c>
      <c r="K106" s="15"/>
    </row>
    <row r="107" spans="1:11" x14ac:dyDescent="0.3">
      <c r="A107" s="7" t="s">
        <v>1079</v>
      </c>
      <c r="B107" s="10" t="s">
        <v>596</v>
      </c>
      <c r="C107" s="7" t="s">
        <v>610</v>
      </c>
      <c r="D107" s="7" t="s">
        <v>593</v>
      </c>
      <c r="E107" s="24">
        <v>37558</v>
      </c>
      <c r="F107" s="12">
        <f t="shared" ca="1" si="2"/>
        <v>21</v>
      </c>
      <c r="G107" s="13" t="s">
        <v>601</v>
      </c>
      <c r="H107" s="14">
        <v>15552</v>
      </c>
      <c r="I107" s="10">
        <v>4</v>
      </c>
      <c r="J107" s="23">
        <f t="shared" si="3"/>
        <v>16005</v>
      </c>
      <c r="K107" s="15"/>
    </row>
    <row r="108" spans="1:11" x14ac:dyDescent="0.3">
      <c r="A108" s="7" t="s">
        <v>1150</v>
      </c>
      <c r="B108" s="10" t="s">
        <v>603</v>
      </c>
      <c r="C108" s="7" t="s">
        <v>610</v>
      </c>
      <c r="D108" s="7" t="s">
        <v>593</v>
      </c>
      <c r="E108" s="24">
        <v>42138</v>
      </c>
      <c r="F108" s="12">
        <f t="shared" ca="1" si="2"/>
        <v>8</v>
      </c>
      <c r="G108" s="13" t="s">
        <v>594</v>
      </c>
      <c r="H108" s="14">
        <v>39160</v>
      </c>
      <c r="I108" s="10">
        <v>3</v>
      </c>
      <c r="J108" s="23">
        <f t="shared" si="3"/>
        <v>40300</v>
      </c>
      <c r="K108" s="15"/>
    </row>
    <row r="109" spans="1:11" x14ac:dyDescent="0.3">
      <c r="A109" s="7" t="s">
        <v>1353</v>
      </c>
      <c r="B109" s="10" t="s">
        <v>591</v>
      </c>
      <c r="C109" s="7" t="s">
        <v>610</v>
      </c>
      <c r="D109" s="7" t="s">
        <v>593</v>
      </c>
      <c r="E109" s="24">
        <v>39045</v>
      </c>
      <c r="F109" s="12">
        <f t="shared" ca="1" si="2"/>
        <v>17</v>
      </c>
      <c r="G109" s="13" t="s">
        <v>1193</v>
      </c>
      <c r="H109" s="14">
        <v>57410</v>
      </c>
      <c r="I109" s="10">
        <v>2</v>
      </c>
      <c r="J109" s="23">
        <f t="shared" si="3"/>
        <v>59081</v>
      </c>
      <c r="K109" s="15"/>
    </row>
    <row r="110" spans="1:11" x14ac:dyDescent="0.3">
      <c r="A110" s="7" t="s">
        <v>1052</v>
      </c>
      <c r="B110" s="10" t="s">
        <v>591</v>
      </c>
      <c r="C110" s="7" t="s">
        <v>610</v>
      </c>
      <c r="D110" s="7" t="s">
        <v>614</v>
      </c>
      <c r="E110" s="24">
        <v>37620</v>
      </c>
      <c r="F110" s="12">
        <f t="shared" ca="1" si="2"/>
        <v>20</v>
      </c>
      <c r="G110" s="13" t="s">
        <v>611</v>
      </c>
      <c r="H110" s="14">
        <v>19645</v>
      </c>
      <c r="I110" s="10">
        <v>1</v>
      </c>
      <c r="J110" s="23">
        <f t="shared" si="3"/>
        <v>20217</v>
      </c>
      <c r="K110" s="15"/>
    </row>
    <row r="111" spans="1:11" x14ac:dyDescent="0.3">
      <c r="A111" s="7" t="s">
        <v>1247</v>
      </c>
      <c r="B111" s="10" t="s">
        <v>596</v>
      </c>
      <c r="C111" s="7" t="s">
        <v>610</v>
      </c>
      <c r="D111" s="7" t="s">
        <v>614</v>
      </c>
      <c r="E111" s="24">
        <v>37123</v>
      </c>
      <c r="F111" s="12">
        <f t="shared" ca="1" si="2"/>
        <v>22</v>
      </c>
      <c r="G111" s="13" t="s">
        <v>615</v>
      </c>
      <c r="H111" s="14">
        <v>11725</v>
      </c>
      <c r="I111" s="10">
        <v>2</v>
      </c>
      <c r="J111" s="23">
        <f t="shared" si="3"/>
        <v>12066</v>
      </c>
      <c r="K111" s="15"/>
    </row>
    <row r="112" spans="1:11" x14ac:dyDescent="0.3">
      <c r="A112" s="7" t="s">
        <v>1112</v>
      </c>
      <c r="B112" s="10" t="s">
        <v>591</v>
      </c>
      <c r="C112" s="7" t="s">
        <v>610</v>
      </c>
      <c r="D112" s="7" t="s">
        <v>622</v>
      </c>
      <c r="E112" s="24">
        <v>37196</v>
      </c>
      <c r="F112" s="12">
        <f t="shared" ca="1" si="2"/>
        <v>22</v>
      </c>
      <c r="G112" s="13"/>
      <c r="H112" s="14">
        <v>19340</v>
      </c>
      <c r="I112" s="10">
        <v>5</v>
      </c>
      <c r="J112" s="23">
        <f t="shared" si="3"/>
        <v>19903</v>
      </c>
      <c r="K112" s="15"/>
    </row>
    <row r="113" spans="1:11" x14ac:dyDescent="0.3">
      <c r="A113" s="7" t="s">
        <v>1135</v>
      </c>
      <c r="B113" s="10" t="s">
        <v>591</v>
      </c>
      <c r="C113" s="7" t="s">
        <v>610</v>
      </c>
      <c r="D113" s="7" t="s">
        <v>622</v>
      </c>
      <c r="E113" s="24">
        <v>41639</v>
      </c>
      <c r="F113" s="12">
        <f t="shared" ca="1" si="2"/>
        <v>9</v>
      </c>
      <c r="G113" s="13"/>
      <c r="H113" s="14">
        <v>17772</v>
      </c>
      <c r="I113" s="10">
        <v>4</v>
      </c>
      <c r="J113" s="23">
        <f t="shared" si="3"/>
        <v>18289</v>
      </c>
      <c r="K113" s="15"/>
    </row>
    <row r="114" spans="1:11" x14ac:dyDescent="0.3">
      <c r="A114" s="7" t="s">
        <v>1155</v>
      </c>
      <c r="B114" s="10" t="s">
        <v>641</v>
      </c>
      <c r="C114" s="7" t="s">
        <v>663</v>
      </c>
      <c r="D114" s="7" t="s">
        <v>606</v>
      </c>
      <c r="E114" s="24">
        <v>39987</v>
      </c>
      <c r="F114" s="12">
        <f t="shared" ca="1" si="2"/>
        <v>14</v>
      </c>
      <c r="G114" s="13"/>
      <c r="H114" s="14">
        <v>36230</v>
      </c>
      <c r="I114" s="10">
        <v>2</v>
      </c>
      <c r="J114" s="23">
        <f t="shared" si="3"/>
        <v>37284</v>
      </c>
      <c r="K114" s="15"/>
    </row>
    <row r="115" spans="1:11" x14ac:dyDescent="0.3">
      <c r="A115" s="7" t="s">
        <v>662</v>
      </c>
      <c r="B115" s="10" t="s">
        <v>591</v>
      </c>
      <c r="C115" s="7" t="s">
        <v>663</v>
      </c>
      <c r="D115" s="7" t="s">
        <v>593</v>
      </c>
      <c r="E115" s="24">
        <v>41937</v>
      </c>
      <c r="F115" s="12">
        <f t="shared" ca="1" si="2"/>
        <v>9</v>
      </c>
      <c r="G115" s="13" t="s">
        <v>594</v>
      </c>
      <c r="H115" s="14">
        <v>52940</v>
      </c>
      <c r="I115" s="10">
        <v>4</v>
      </c>
      <c r="J115" s="23">
        <f t="shared" si="3"/>
        <v>54481</v>
      </c>
      <c r="K115" s="15"/>
    </row>
    <row r="116" spans="1:11" x14ac:dyDescent="0.3">
      <c r="A116" s="7" t="s">
        <v>675</v>
      </c>
      <c r="B116" s="10" t="s">
        <v>603</v>
      </c>
      <c r="C116" s="7" t="s">
        <v>663</v>
      </c>
      <c r="D116" s="7" t="s">
        <v>593</v>
      </c>
      <c r="E116" s="24">
        <v>36993</v>
      </c>
      <c r="F116" s="12">
        <f t="shared" ca="1" si="2"/>
        <v>22</v>
      </c>
      <c r="G116" s="13" t="s">
        <v>611</v>
      </c>
      <c r="H116" s="14">
        <v>68260</v>
      </c>
      <c r="I116" s="10">
        <v>5</v>
      </c>
      <c r="J116" s="23">
        <f t="shared" si="3"/>
        <v>70246</v>
      </c>
      <c r="K116" s="15"/>
    </row>
    <row r="117" spans="1:11" x14ac:dyDescent="0.3">
      <c r="A117" s="7" t="s">
        <v>732</v>
      </c>
      <c r="B117" s="10" t="s">
        <v>603</v>
      </c>
      <c r="C117" s="7" t="s">
        <v>663</v>
      </c>
      <c r="D117" s="7" t="s">
        <v>593</v>
      </c>
      <c r="E117" s="24">
        <v>37330</v>
      </c>
      <c r="F117" s="12">
        <f t="shared" ca="1" si="2"/>
        <v>21</v>
      </c>
      <c r="G117" s="13" t="s">
        <v>1193</v>
      </c>
      <c r="H117" s="14">
        <v>39764</v>
      </c>
      <c r="I117" s="10">
        <v>1</v>
      </c>
      <c r="J117" s="23">
        <f t="shared" si="3"/>
        <v>40921</v>
      </c>
      <c r="K117" s="15"/>
    </row>
    <row r="118" spans="1:11" x14ac:dyDescent="0.3">
      <c r="A118" s="7" t="s">
        <v>805</v>
      </c>
      <c r="B118" s="10" t="s">
        <v>591</v>
      </c>
      <c r="C118" s="7" t="s">
        <v>663</v>
      </c>
      <c r="D118" s="7" t="s">
        <v>593</v>
      </c>
      <c r="E118" s="24">
        <v>41153</v>
      </c>
      <c r="F118" s="12">
        <f t="shared" ca="1" si="2"/>
        <v>11</v>
      </c>
      <c r="G118" s="13" t="s">
        <v>601</v>
      </c>
      <c r="H118" s="14">
        <v>28680</v>
      </c>
      <c r="I118" s="10">
        <v>1</v>
      </c>
      <c r="J118" s="23">
        <f t="shared" si="3"/>
        <v>29515</v>
      </c>
      <c r="K118" s="15"/>
    </row>
    <row r="119" spans="1:11" x14ac:dyDescent="0.3">
      <c r="A119" s="7" t="s">
        <v>1061</v>
      </c>
      <c r="B119" s="10" t="s">
        <v>596</v>
      </c>
      <c r="C119" s="7" t="s">
        <v>663</v>
      </c>
      <c r="D119" s="7" t="s">
        <v>593</v>
      </c>
      <c r="E119" s="24">
        <v>37085</v>
      </c>
      <c r="F119" s="12">
        <f t="shared" ca="1" si="2"/>
        <v>22</v>
      </c>
      <c r="G119" s="13" t="s">
        <v>615</v>
      </c>
      <c r="H119" s="14">
        <v>45750</v>
      </c>
      <c r="I119" s="10">
        <v>5</v>
      </c>
      <c r="J119" s="23">
        <f t="shared" si="3"/>
        <v>47081</v>
      </c>
      <c r="K119" s="15"/>
    </row>
    <row r="120" spans="1:11" x14ac:dyDescent="0.3">
      <c r="A120" s="7" t="s">
        <v>1163</v>
      </c>
      <c r="B120" s="10" t="s">
        <v>617</v>
      </c>
      <c r="C120" s="7" t="s">
        <v>663</v>
      </c>
      <c r="D120" s="7" t="s">
        <v>593</v>
      </c>
      <c r="E120" s="24">
        <v>40135</v>
      </c>
      <c r="F120" s="12">
        <f t="shared" ca="1" si="2"/>
        <v>14</v>
      </c>
      <c r="G120" s="13" t="s">
        <v>601</v>
      </c>
      <c r="H120" s="14">
        <v>45110</v>
      </c>
      <c r="I120" s="10">
        <v>2</v>
      </c>
      <c r="J120" s="23">
        <f t="shared" si="3"/>
        <v>46423</v>
      </c>
      <c r="K120" s="15"/>
    </row>
    <row r="121" spans="1:11" x14ac:dyDescent="0.3">
      <c r="A121" s="7" t="s">
        <v>1288</v>
      </c>
      <c r="B121" s="10" t="s">
        <v>603</v>
      </c>
      <c r="C121" s="7" t="s">
        <v>663</v>
      </c>
      <c r="D121" s="7" t="s">
        <v>593</v>
      </c>
      <c r="E121" s="24">
        <v>39143</v>
      </c>
      <c r="F121" s="12">
        <f t="shared" ca="1" si="2"/>
        <v>16</v>
      </c>
      <c r="G121" s="13" t="s">
        <v>594</v>
      </c>
      <c r="H121" s="14">
        <v>49350</v>
      </c>
      <c r="I121" s="10">
        <v>4</v>
      </c>
      <c r="J121" s="23">
        <f t="shared" si="3"/>
        <v>50786</v>
      </c>
      <c r="K121" s="15"/>
    </row>
    <row r="122" spans="1:11" x14ac:dyDescent="0.3">
      <c r="A122" s="7" t="s">
        <v>1319</v>
      </c>
      <c r="B122" s="10" t="s">
        <v>591</v>
      </c>
      <c r="C122" s="7" t="s">
        <v>663</v>
      </c>
      <c r="D122" s="7" t="s">
        <v>593</v>
      </c>
      <c r="E122" s="24">
        <v>36858</v>
      </c>
      <c r="F122" s="12">
        <f t="shared" ca="1" si="2"/>
        <v>23</v>
      </c>
      <c r="G122" s="13" t="s">
        <v>601</v>
      </c>
      <c r="H122" s="14">
        <v>82110</v>
      </c>
      <c r="I122" s="10">
        <v>3</v>
      </c>
      <c r="J122" s="23">
        <f t="shared" si="3"/>
        <v>84499</v>
      </c>
      <c r="K122" s="15"/>
    </row>
    <row r="123" spans="1:11" x14ac:dyDescent="0.3">
      <c r="A123" s="7" t="s">
        <v>1363</v>
      </c>
      <c r="B123" s="10" t="s">
        <v>603</v>
      </c>
      <c r="C123" s="7" t="s">
        <v>663</v>
      </c>
      <c r="D123" s="7" t="s">
        <v>593</v>
      </c>
      <c r="E123" s="24">
        <v>37083</v>
      </c>
      <c r="F123" s="12">
        <f t="shared" ca="1" si="2"/>
        <v>22</v>
      </c>
      <c r="G123" s="13" t="s">
        <v>601</v>
      </c>
      <c r="H123" s="14">
        <v>82400</v>
      </c>
      <c r="I123" s="10">
        <v>2</v>
      </c>
      <c r="J123" s="23">
        <f t="shared" si="3"/>
        <v>84798</v>
      </c>
      <c r="K123" s="15"/>
    </row>
    <row r="124" spans="1:11" x14ac:dyDescent="0.3">
      <c r="A124" s="7" t="s">
        <v>679</v>
      </c>
      <c r="B124" s="10" t="s">
        <v>591</v>
      </c>
      <c r="C124" s="7" t="s">
        <v>663</v>
      </c>
      <c r="D124" s="7" t="s">
        <v>614</v>
      </c>
      <c r="E124" s="24">
        <v>41495</v>
      </c>
      <c r="F124" s="12">
        <f t="shared" ca="1" si="2"/>
        <v>10</v>
      </c>
      <c r="G124" s="13"/>
      <c r="H124" s="14">
        <v>14530</v>
      </c>
      <c r="I124" s="10">
        <v>3</v>
      </c>
      <c r="J124" s="23">
        <f t="shared" si="3"/>
        <v>14953</v>
      </c>
      <c r="K124" s="15"/>
    </row>
    <row r="125" spans="1:11" x14ac:dyDescent="0.3">
      <c r="A125" s="7" t="s">
        <v>740</v>
      </c>
      <c r="B125" s="10" t="s">
        <v>596</v>
      </c>
      <c r="C125" s="7" t="s">
        <v>663</v>
      </c>
      <c r="D125" s="7" t="s">
        <v>614</v>
      </c>
      <c r="E125" s="24">
        <v>40900</v>
      </c>
      <c r="F125" s="12">
        <f t="shared" ca="1" si="2"/>
        <v>11</v>
      </c>
      <c r="G125" s="13" t="s">
        <v>594</v>
      </c>
      <c r="H125" s="14">
        <v>12220</v>
      </c>
      <c r="I125" s="10">
        <v>3</v>
      </c>
      <c r="J125" s="23">
        <f t="shared" si="3"/>
        <v>12576</v>
      </c>
      <c r="K125" s="15"/>
    </row>
    <row r="126" spans="1:11" x14ac:dyDescent="0.3">
      <c r="A126" s="7" t="s">
        <v>831</v>
      </c>
      <c r="B126" s="10" t="s">
        <v>603</v>
      </c>
      <c r="C126" s="7" t="s">
        <v>663</v>
      </c>
      <c r="D126" s="7" t="s">
        <v>614</v>
      </c>
      <c r="E126" s="24">
        <v>39794</v>
      </c>
      <c r="F126" s="12">
        <f t="shared" ca="1" si="2"/>
        <v>14</v>
      </c>
      <c r="G126" s="13"/>
      <c r="H126" s="14">
        <v>26245</v>
      </c>
      <c r="I126" s="10">
        <v>2</v>
      </c>
      <c r="J126" s="23">
        <f t="shared" si="3"/>
        <v>27009</v>
      </c>
      <c r="K126" s="15"/>
    </row>
    <row r="127" spans="1:11" x14ac:dyDescent="0.3">
      <c r="A127" s="7" t="s">
        <v>1109</v>
      </c>
      <c r="B127" s="10" t="s">
        <v>596</v>
      </c>
      <c r="C127" s="7" t="s">
        <v>663</v>
      </c>
      <c r="D127" s="7" t="s">
        <v>622</v>
      </c>
      <c r="E127" s="24">
        <v>42178</v>
      </c>
      <c r="F127" s="12">
        <f t="shared" ca="1" si="2"/>
        <v>8</v>
      </c>
      <c r="G127" s="13"/>
      <c r="H127" s="14">
        <v>26004</v>
      </c>
      <c r="I127" s="10">
        <v>3</v>
      </c>
      <c r="J127" s="23">
        <f t="shared" si="3"/>
        <v>26761</v>
      </c>
      <c r="K127" s="15"/>
    </row>
    <row r="128" spans="1:11" x14ac:dyDescent="0.3">
      <c r="A128" s="7" t="s">
        <v>837</v>
      </c>
      <c r="B128" s="10" t="s">
        <v>596</v>
      </c>
      <c r="C128" s="7" t="s">
        <v>728</v>
      </c>
      <c r="D128" s="7" t="s">
        <v>593</v>
      </c>
      <c r="E128" s="24">
        <v>38821</v>
      </c>
      <c r="F128" s="12">
        <f t="shared" ca="1" si="2"/>
        <v>17</v>
      </c>
      <c r="G128" s="13" t="s">
        <v>1393</v>
      </c>
      <c r="H128" s="14">
        <v>75420</v>
      </c>
      <c r="I128" s="10">
        <v>1</v>
      </c>
      <c r="J128" s="23">
        <f t="shared" si="3"/>
        <v>77615</v>
      </c>
      <c r="K128" s="15"/>
    </row>
    <row r="129" spans="1:11" x14ac:dyDescent="0.3">
      <c r="A129" s="7" t="s">
        <v>872</v>
      </c>
      <c r="B129" s="10" t="s">
        <v>641</v>
      </c>
      <c r="C129" s="7" t="s">
        <v>728</v>
      </c>
      <c r="D129" s="7" t="s">
        <v>593</v>
      </c>
      <c r="E129" s="24">
        <v>37507</v>
      </c>
      <c r="F129" s="12">
        <f t="shared" ca="1" si="2"/>
        <v>21</v>
      </c>
      <c r="G129" s="13" t="s">
        <v>601</v>
      </c>
      <c r="H129" s="14">
        <v>32100</v>
      </c>
      <c r="I129" s="10">
        <v>1</v>
      </c>
      <c r="J129" s="23">
        <f t="shared" si="3"/>
        <v>33034</v>
      </c>
      <c r="K129" s="15"/>
    </row>
    <row r="130" spans="1:11" x14ac:dyDescent="0.3">
      <c r="A130" s="7" t="s">
        <v>986</v>
      </c>
      <c r="B130" s="10" t="s">
        <v>619</v>
      </c>
      <c r="C130" s="7" t="s">
        <v>728</v>
      </c>
      <c r="D130" s="7" t="s">
        <v>593</v>
      </c>
      <c r="E130" s="24">
        <v>41453</v>
      </c>
      <c r="F130" s="12">
        <f t="shared" ref="F130:F193" ca="1" si="4">DATEDIF(E130,TODAY(),"Y")</f>
        <v>10</v>
      </c>
      <c r="G130" s="13" t="s">
        <v>601</v>
      </c>
      <c r="H130" s="14">
        <v>43410</v>
      </c>
      <c r="I130" s="10">
        <v>1</v>
      </c>
      <c r="J130" s="23">
        <f t="shared" ref="J130:J193" si="5">ROUND(H130*$L$1+H130,0)</f>
        <v>44673</v>
      </c>
      <c r="K130" s="15"/>
    </row>
    <row r="131" spans="1:11" x14ac:dyDescent="0.3">
      <c r="A131" s="7" t="s">
        <v>997</v>
      </c>
      <c r="B131" s="10" t="s">
        <v>591</v>
      </c>
      <c r="C131" s="7" t="s">
        <v>728</v>
      </c>
      <c r="D131" s="7" t="s">
        <v>593</v>
      </c>
      <c r="E131" s="24">
        <v>41260</v>
      </c>
      <c r="F131" s="12">
        <f t="shared" ca="1" si="4"/>
        <v>10</v>
      </c>
      <c r="G131" s="13" t="s">
        <v>601</v>
      </c>
      <c r="H131" s="14">
        <v>73190</v>
      </c>
      <c r="I131" s="10">
        <v>1</v>
      </c>
      <c r="J131" s="23">
        <f t="shared" si="5"/>
        <v>75320</v>
      </c>
      <c r="K131" s="15"/>
    </row>
    <row r="132" spans="1:11" x14ac:dyDescent="0.3">
      <c r="A132" s="7" t="s">
        <v>1028</v>
      </c>
      <c r="B132" s="10" t="s">
        <v>591</v>
      </c>
      <c r="C132" s="7" t="s">
        <v>728</v>
      </c>
      <c r="D132" s="7" t="s">
        <v>593</v>
      </c>
      <c r="E132" s="24">
        <v>40284</v>
      </c>
      <c r="F132" s="12">
        <f t="shared" ca="1" si="4"/>
        <v>13</v>
      </c>
      <c r="G132" s="13" t="s">
        <v>594</v>
      </c>
      <c r="H132" s="14">
        <v>24980</v>
      </c>
      <c r="I132" s="10">
        <v>3</v>
      </c>
      <c r="J132" s="23">
        <f t="shared" si="5"/>
        <v>25707</v>
      </c>
      <c r="K132" s="15"/>
    </row>
    <row r="133" spans="1:11" x14ac:dyDescent="0.3">
      <c r="A133" s="7" t="s">
        <v>1116</v>
      </c>
      <c r="B133" s="10" t="s">
        <v>596</v>
      </c>
      <c r="C133" s="7" t="s">
        <v>728</v>
      </c>
      <c r="D133" s="7" t="s">
        <v>593</v>
      </c>
      <c r="E133" s="24">
        <v>41506</v>
      </c>
      <c r="F133" s="12">
        <f t="shared" ca="1" si="4"/>
        <v>10</v>
      </c>
      <c r="G133" s="13" t="s">
        <v>601</v>
      </c>
      <c r="H133" s="14">
        <v>46230</v>
      </c>
      <c r="I133" s="10">
        <v>2</v>
      </c>
      <c r="J133" s="23">
        <f t="shared" si="5"/>
        <v>47575</v>
      </c>
      <c r="K133" s="15"/>
    </row>
    <row r="134" spans="1:11" x14ac:dyDescent="0.3">
      <c r="A134" s="7" t="s">
        <v>727</v>
      </c>
      <c r="B134" s="10" t="s">
        <v>591</v>
      </c>
      <c r="C134" s="7" t="s">
        <v>728</v>
      </c>
      <c r="D134" s="7" t="s">
        <v>614</v>
      </c>
      <c r="E134" s="24">
        <v>37601</v>
      </c>
      <c r="F134" s="12">
        <f t="shared" ca="1" si="4"/>
        <v>20</v>
      </c>
      <c r="G134" s="13"/>
      <c r="H134" s="14">
        <v>16345</v>
      </c>
      <c r="I134" s="10">
        <v>2</v>
      </c>
      <c r="J134" s="23">
        <f t="shared" si="5"/>
        <v>16821</v>
      </c>
      <c r="K134" s="15"/>
    </row>
    <row r="135" spans="1:11" x14ac:dyDescent="0.3">
      <c r="A135" s="7" t="s">
        <v>915</v>
      </c>
      <c r="B135" s="10" t="s">
        <v>596</v>
      </c>
      <c r="C135" s="7" t="s">
        <v>728</v>
      </c>
      <c r="D135" s="7" t="s">
        <v>614</v>
      </c>
      <c r="E135" s="24">
        <v>40408</v>
      </c>
      <c r="F135" s="12">
        <f t="shared" ca="1" si="4"/>
        <v>13</v>
      </c>
      <c r="G135" s="13" t="s">
        <v>601</v>
      </c>
      <c r="H135" s="14">
        <v>22780</v>
      </c>
      <c r="I135" s="10">
        <v>5</v>
      </c>
      <c r="J135" s="23">
        <f t="shared" si="5"/>
        <v>23443</v>
      </c>
      <c r="K135" s="15"/>
    </row>
    <row r="136" spans="1:11" x14ac:dyDescent="0.3">
      <c r="A136" s="7" t="s">
        <v>931</v>
      </c>
      <c r="B136" s="10" t="s">
        <v>596</v>
      </c>
      <c r="C136" s="7" t="s">
        <v>728</v>
      </c>
      <c r="D136" s="7" t="s">
        <v>622</v>
      </c>
      <c r="E136" s="24">
        <v>37408</v>
      </c>
      <c r="F136" s="12">
        <f t="shared" ca="1" si="4"/>
        <v>21</v>
      </c>
      <c r="G136" s="13"/>
      <c r="H136" s="14">
        <v>18556</v>
      </c>
      <c r="I136" s="10">
        <v>5</v>
      </c>
      <c r="J136" s="23">
        <f t="shared" si="5"/>
        <v>19096</v>
      </c>
      <c r="K136" s="15"/>
    </row>
    <row r="137" spans="1:11" x14ac:dyDescent="0.3">
      <c r="A137" s="7" t="s">
        <v>680</v>
      </c>
      <c r="B137" s="10" t="s">
        <v>603</v>
      </c>
      <c r="C137" s="7" t="s">
        <v>665</v>
      </c>
      <c r="D137" s="7" t="s">
        <v>606</v>
      </c>
      <c r="E137" s="24">
        <v>40634</v>
      </c>
      <c r="F137" s="12">
        <f t="shared" ca="1" si="4"/>
        <v>12</v>
      </c>
      <c r="G137" s="13"/>
      <c r="H137" s="14">
        <v>39680</v>
      </c>
      <c r="I137" s="10">
        <v>1</v>
      </c>
      <c r="J137" s="23">
        <f t="shared" si="5"/>
        <v>40835</v>
      </c>
      <c r="K137" s="15"/>
    </row>
    <row r="138" spans="1:11" x14ac:dyDescent="0.3">
      <c r="A138" s="7" t="s">
        <v>698</v>
      </c>
      <c r="B138" s="10" t="s">
        <v>596</v>
      </c>
      <c r="C138" s="7" t="s">
        <v>665</v>
      </c>
      <c r="D138" s="7" t="s">
        <v>606</v>
      </c>
      <c r="E138" s="24">
        <v>38395</v>
      </c>
      <c r="F138" s="12">
        <f t="shared" ca="1" si="4"/>
        <v>18</v>
      </c>
      <c r="G138" s="13"/>
      <c r="H138" s="14">
        <v>28970</v>
      </c>
      <c r="I138" s="10">
        <v>3</v>
      </c>
      <c r="J138" s="23">
        <f t="shared" si="5"/>
        <v>29813</v>
      </c>
      <c r="K138" s="15"/>
    </row>
    <row r="139" spans="1:11" x14ac:dyDescent="0.3">
      <c r="A139" s="7" t="s">
        <v>766</v>
      </c>
      <c r="B139" s="10" t="s">
        <v>641</v>
      </c>
      <c r="C139" s="7" t="s">
        <v>665</v>
      </c>
      <c r="D139" s="7" t="s">
        <v>606</v>
      </c>
      <c r="E139" s="24">
        <v>40263</v>
      </c>
      <c r="F139" s="12">
        <f t="shared" ca="1" si="4"/>
        <v>13</v>
      </c>
      <c r="G139" s="13"/>
      <c r="H139" s="14">
        <v>45770</v>
      </c>
      <c r="I139" s="10">
        <v>5</v>
      </c>
      <c r="J139" s="23">
        <f t="shared" si="5"/>
        <v>47102</v>
      </c>
      <c r="K139" s="15"/>
    </row>
    <row r="140" spans="1:11" x14ac:dyDescent="0.3">
      <c r="A140" s="7" t="s">
        <v>854</v>
      </c>
      <c r="B140" s="10" t="s">
        <v>596</v>
      </c>
      <c r="C140" s="7" t="s">
        <v>665</v>
      </c>
      <c r="D140" s="7" t="s">
        <v>606</v>
      </c>
      <c r="E140" s="24">
        <v>40473</v>
      </c>
      <c r="F140" s="12">
        <f t="shared" ca="1" si="4"/>
        <v>13</v>
      </c>
      <c r="G140" s="13"/>
      <c r="H140" s="14">
        <v>41060</v>
      </c>
      <c r="I140" s="10">
        <v>3</v>
      </c>
      <c r="J140" s="23">
        <f t="shared" si="5"/>
        <v>42255</v>
      </c>
      <c r="K140" s="15"/>
    </row>
    <row r="141" spans="1:11" x14ac:dyDescent="0.3">
      <c r="A141" s="7" t="s">
        <v>887</v>
      </c>
      <c r="B141" s="10" t="s">
        <v>641</v>
      </c>
      <c r="C141" s="7" t="s">
        <v>665</v>
      </c>
      <c r="D141" s="7" t="s">
        <v>606</v>
      </c>
      <c r="E141" s="24">
        <v>40823</v>
      </c>
      <c r="F141" s="12">
        <f t="shared" ca="1" si="4"/>
        <v>12</v>
      </c>
      <c r="G141" s="13"/>
      <c r="H141" s="14">
        <v>60040</v>
      </c>
      <c r="I141" s="10">
        <v>5</v>
      </c>
      <c r="J141" s="23">
        <f t="shared" si="5"/>
        <v>61787</v>
      </c>
      <c r="K141" s="15"/>
    </row>
    <row r="142" spans="1:11" x14ac:dyDescent="0.3">
      <c r="A142" s="7" t="s">
        <v>952</v>
      </c>
      <c r="B142" s="10" t="s">
        <v>603</v>
      </c>
      <c r="C142" s="7" t="s">
        <v>665</v>
      </c>
      <c r="D142" s="7" t="s">
        <v>606</v>
      </c>
      <c r="E142" s="24">
        <v>41746</v>
      </c>
      <c r="F142" s="12">
        <f t="shared" ca="1" si="4"/>
        <v>9</v>
      </c>
      <c r="G142" s="13"/>
      <c r="H142" s="14">
        <v>69400</v>
      </c>
      <c r="I142" s="10">
        <v>5</v>
      </c>
      <c r="J142" s="23">
        <f t="shared" si="5"/>
        <v>71420</v>
      </c>
      <c r="K142" s="15"/>
    </row>
    <row r="143" spans="1:11" x14ac:dyDescent="0.3">
      <c r="A143" s="7" t="s">
        <v>965</v>
      </c>
      <c r="B143" s="10" t="s">
        <v>603</v>
      </c>
      <c r="C143" s="7" t="s">
        <v>665</v>
      </c>
      <c r="D143" s="7" t="s">
        <v>606</v>
      </c>
      <c r="E143" s="24">
        <v>37039</v>
      </c>
      <c r="F143" s="12">
        <f t="shared" ca="1" si="4"/>
        <v>22</v>
      </c>
      <c r="G143" s="13"/>
      <c r="H143" s="14">
        <v>30340</v>
      </c>
      <c r="I143" s="10">
        <v>3</v>
      </c>
      <c r="J143" s="23">
        <f t="shared" si="5"/>
        <v>31223</v>
      </c>
      <c r="K143" s="15"/>
    </row>
    <row r="144" spans="1:11" x14ac:dyDescent="0.3">
      <c r="A144" s="7" t="s">
        <v>984</v>
      </c>
      <c r="B144" s="10" t="s">
        <v>591</v>
      </c>
      <c r="C144" s="7" t="s">
        <v>665</v>
      </c>
      <c r="D144" s="7" t="s">
        <v>606</v>
      </c>
      <c r="E144" s="24">
        <v>41335</v>
      </c>
      <c r="F144" s="12">
        <f t="shared" ca="1" si="4"/>
        <v>10</v>
      </c>
      <c r="G144" s="13"/>
      <c r="H144" s="14">
        <v>47280</v>
      </c>
      <c r="I144" s="10">
        <v>1</v>
      </c>
      <c r="J144" s="23">
        <f t="shared" si="5"/>
        <v>48656</v>
      </c>
      <c r="K144" s="15"/>
    </row>
    <row r="145" spans="1:11" x14ac:dyDescent="0.3">
      <c r="A145" s="7" t="s">
        <v>1003</v>
      </c>
      <c r="B145" s="10" t="s">
        <v>596</v>
      </c>
      <c r="C145" s="7" t="s">
        <v>665</v>
      </c>
      <c r="D145" s="7" t="s">
        <v>606</v>
      </c>
      <c r="E145" s="24">
        <v>40746</v>
      </c>
      <c r="F145" s="12">
        <f t="shared" ca="1" si="4"/>
        <v>12</v>
      </c>
      <c r="G145" s="13"/>
      <c r="H145" s="14">
        <v>29330</v>
      </c>
      <c r="I145" s="10">
        <v>5</v>
      </c>
      <c r="J145" s="23">
        <f t="shared" si="5"/>
        <v>30184</v>
      </c>
      <c r="K145" s="15"/>
    </row>
    <row r="146" spans="1:11" x14ac:dyDescent="0.3">
      <c r="A146" s="7" t="s">
        <v>1088</v>
      </c>
      <c r="B146" s="10" t="s">
        <v>591</v>
      </c>
      <c r="C146" s="7" t="s">
        <v>665</v>
      </c>
      <c r="D146" s="7" t="s">
        <v>606</v>
      </c>
      <c r="E146" s="24">
        <v>37343</v>
      </c>
      <c r="F146" s="12">
        <f t="shared" ca="1" si="4"/>
        <v>21</v>
      </c>
      <c r="G146" s="13"/>
      <c r="H146" s="14">
        <v>86970</v>
      </c>
      <c r="I146" s="10">
        <v>4</v>
      </c>
      <c r="J146" s="23">
        <f t="shared" si="5"/>
        <v>89501</v>
      </c>
      <c r="K146" s="15"/>
    </row>
    <row r="147" spans="1:11" x14ac:dyDescent="0.3">
      <c r="A147" s="7" t="s">
        <v>1151</v>
      </c>
      <c r="B147" s="10" t="s">
        <v>603</v>
      </c>
      <c r="C147" s="7" t="s">
        <v>665</v>
      </c>
      <c r="D147" s="7" t="s">
        <v>606</v>
      </c>
      <c r="E147" s="24">
        <v>40493</v>
      </c>
      <c r="F147" s="12">
        <f t="shared" ca="1" si="4"/>
        <v>13</v>
      </c>
      <c r="G147" s="13"/>
      <c r="H147" s="14">
        <v>36630</v>
      </c>
      <c r="I147" s="10">
        <v>4</v>
      </c>
      <c r="J147" s="23">
        <f t="shared" si="5"/>
        <v>37696</v>
      </c>
      <c r="K147" s="15"/>
    </row>
    <row r="148" spans="1:11" x14ac:dyDescent="0.3">
      <c r="A148" s="7" t="s">
        <v>1159</v>
      </c>
      <c r="B148" s="10" t="s">
        <v>617</v>
      </c>
      <c r="C148" s="7" t="s">
        <v>665</v>
      </c>
      <c r="D148" s="7" t="s">
        <v>606</v>
      </c>
      <c r="E148" s="24">
        <v>40456</v>
      </c>
      <c r="F148" s="12">
        <f t="shared" ca="1" si="4"/>
        <v>13</v>
      </c>
      <c r="G148" s="13"/>
      <c r="H148" s="14">
        <v>59420</v>
      </c>
      <c r="I148" s="10">
        <v>4</v>
      </c>
      <c r="J148" s="23">
        <f t="shared" si="5"/>
        <v>61149</v>
      </c>
      <c r="K148" s="15"/>
    </row>
    <row r="149" spans="1:11" x14ac:dyDescent="0.3">
      <c r="A149" s="7" t="s">
        <v>1170</v>
      </c>
      <c r="B149" s="10" t="s">
        <v>596</v>
      </c>
      <c r="C149" s="7" t="s">
        <v>665</v>
      </c>
      <c r="D149" s="7" t="s">
        <v>606</v>
      </c>
      <c r="E149" s="24">
        <v>40769</v>
      </c>
      <c r="F149" s="12">
        <f t="shared" ca="1" si="4"/>
        <v>12</v>
      </c>
      <c r="G149" s="13"/>
      <c r="H149" s="14">
        <v>63610</v>
      </c>
      <c r="I149" s="10">
        <v>5</v>
      </c>
      <c r="J149" s="23">
        <f t="shared" si="5"/>
        <v>65461</v>
      </c>
      <c r="K149" s="15"/>
    </row>
    <row r="150" spans="1:11" x14ac:dyDescent="0.3">
      <c r="A150" s="7" t="s">
        <v>1274</v>
      </c>
      <c r="B150" s="10" t="s">
        <v>591</v>
      </c>
      <c r="C150" s="7" t="s">
        <v>665</v>
      </c>
      <c r="D150" s="7" t="s">
        <v>606</v>
      </c>
      <c r="E150" s="24">
        <v>37026</v>
      </c>
      <c r="F150" s="12">
        <f t="shared" ca="1" si="4"/>
        <v>22</v>
      </c>
      <c r="G150" s="13"/>
      <c r="H150" s="14">
        <v>64470</v>
      </c>
      <c r="I150" s="10">
        <v>5</v>
      </c>
      <c r="J150" s="23">
        <f t="shared" si="5"/>
        <v>66346</v>
      </c>
      <c r="K150" s="15"/>
    </row>
    <row r="151" spans="1:11" x14ac:dyDescent="0.3">
      <c r="A151" s="7" t="s">
        <v>1300</v>
      </c>
      <c r="B151" s="10" t="s">
        <v>641</v>
      </c>
      <c r="C151" s="7" t="s">
        <v>665</v>
      </c>
      <c r="D151" s="7" t="s">
        <v>606</v>
      </c>
      <c r="E151" s="24">
        <v>40734</v>
      </c>
      <c r="F151" s="12">
        <f t="shared" ca="1" si="4"/>
        <v>12</v>
      </c>
      <c r="G151" s="13"/>
      <c r="H151" s="14">
        <v>33232</v>
      </c>
      <c r="I151" s="10">
        <v>4</v>
      </c>
      <c r="J151" s="23">
        <f t="shared" si="5"/>
        <v>34199</v>
      </c>
      <c r="K151" s="15"/>
    </row>
    <row r="152" spans="1:11" x14ac:dyDescent="0.3">
      <c r="A152" s="7" t="s">
        <v>1314</v>
      </c>
      <c r="B152" s="10" t="s">
        <v>619</v>
      </c>
      <c r="C152" s="7" t="s">
        <v>665</v>
      </c>
      <c r="D152" s="7" t="s">
        <v>606</v>
      </c>
      <c r="E152" s="24">
        <v>37054</v>
      </c>
      <c r="F152" s="12">
        <f t="shared" ca="1" si="4"/>
        <v>22</v>
      </c>
      <c r="G152" s="13"/>
      <c r="H152" s="14">
        <v>46105</v>
      </c>
      <c r="I152" s="10">
        <v>5</v>
      </c>
      <c r="J152" s="23">
        <f t="shared" si="5"/>
        <v>47447</v>
      </c>
      <c r="K152" s="15"/>
    </row>
    <row r="153" spans="1:11" x14ac:dyDescent="0.3">
      <c r="A153" s="7" t="s">
        <v>1334</v>
      </c>
      <c r="B153" s="10" t="s">
        <v>603</v>
      </c>
      <c r="C153" s="7" t="s">
        <v>665</v>
      </c>
      <c r="D153" s="7" t="s">
        <v>606</v>
      </c>
      <c r="E153" s="24">
        <v>40769</v>
      </c>
      <c r="F153" s="12">
        <f t="shared" ca="1" si="4"/>
        <v>12</v>
      </c>
      <c r="G153" s="13"/>
      <c r="H153" s="14">
        <v>39515</v>
      </c>
      <c r="I153" s="10">
        <v>5</v>
      </c>
      <c r="J153" s="23">
        <f t="shared" si="5"/>
        <v>40665</v>
      </c>
      <c r="K153" s="15"/>
    </row>
    <row r="154" spans="1:11" x14ac:dyDescent="0.3">
      <c r="A154" s="7" t="s">
        <v>1338</v>
      </c>
      <c r="B154" s="10" t="s">
        <v>603</v>
      </c>
      <c r="C154" s="7" t="s">
        <v>665</v>
      </c>
      <c r="D154" s="7" t="s">
        <v>606</v>
      </c>
      <c r="E154" s="24">
        <v>41201</v>
      </c>
      <c r="F154" s="12">
        <f t="shared" ca="1" si="4"/>
        <v>11</v>
      </c>
      <c r="G154" s="13"/>
      <c r="H154" s="14">
        <v>77350</v>
      </c>
      <c r="I154" s="10">
        <v>5</v>
      </c>
      <c r="J154" s="23">
        <f t="shared" si="5"/>
        <v>79601</v>
      </c>
      <c r="K154" s="15"/>
    </row>
    <row r="155" spans="1:11" x14ac:dyDescent="0.3">
      <c r="A155" s="7" t="s">
        <v>1365</v>
      </c>
      <c r="B155" s="10" t="s">
        <v>591</v>
      </c>
      <c r="C155" s="7" t="s">
        <v>665</v>
      </c>
      <c r="D155" s="7" t="s">
        <v>606</v>
      </c>
      <c r="E155" s="24">
        <v>38250</v>
      </c>
      <c r="F155" s="12">
        <f t="shared" ca="1" si="4"/>
        <v>19</v>
      </c>
      <c r="G155" s="13"/>
      <c r="H155" s="14">
        <v>12545</v>
      </c>
      <c r="I155" s="10">
        <v>4</v>
      </c>
      <c r="J155" s="23">
        <f t="shared" si="5"/>
        <v>12910</v>
      </c>
      <c r="K155" s="15"/>
    </row>
    <row r="156" spans="1:11" x14ac:dyDescent="0.3">
      <c r="A156" s="7" t="s">
        <v>664</v>
      </c>
      <c r="B156" s="10" t="s">
        <v>603</v>
      </c>
      <c r="C156" s="7" t="s">
        <v>665</v>
      </c>
      <c r="D156" s="7" t="s">
        <v>593</v>
      </c>
      <c r="E156" s="24">
        <v>41300</v>
      </c>
      <c r="F156" s="12">
        <f t="shared" ca="1" si="4"/>
        <v>10</v>
      </c>
      <c r="G156" s="13" t="s">
        <v>599</v>
      </c>
      <c r="H156" s="14">
        <v>32835</v>
      </c>
      <c r="I156" s="10">
        <v>2</v>
      </c>
      <c r="J156" s="23">
        <f t="shared" si="5"/>
        <v>33790</v>
      </c>
      <c r="K156" s="15"/>
    </row>
    <row r="157" spans="1:11" x14ac:dyDescent="0.3">
      <c r="A157" s="7" t="s">
        <v>751</v>
      </c>
      <c r="B157" s="10" t="s">
        <v>591</v>
      </c>
      <c r="C157" s="7" t="s">
        <v>665</v>
      </c>
      <c r="D157" s="7" t="s">
        <v>593</v>
      </c>
      <c r="E157" s="24">
        <v>41693</v>
      </c>
      <c r="F157" s="12">
        <f t="shared" ca="1" si="4"/>
        <v>9</v>
      </c>
      <c r="G157" s="13" t="s">
        <v>1394</v>
      </c>
      <c r="H157" s="14">
        <v>85510</v>
      </c>
      <c r="I157" s="10">
        <v>4</v>
      </c>
      <c r="J157" s="23">
        <f t="shared" si="5"/>
        <v>87998</v>
      </c>
      <c r="K157" s="15"/>
    </row>
    <row r="158" spans="1:11" x14ac:dyDescent="0.3">
      <c r="A158" s="7" t="s">
        <v>777</v>
      </c>
      <c r="B158" s="10" t="s">
        <v>596</v>
      </c>
      <c r="C158" s="7" t="s">
        <v>665</v>
      </c>
      <c r="D158" s="7" t="s">
        <v>593</v>
      </c>
      <c r="E158" s="24">
        <v>40624</v>
      </c>
      <c r="F158" s="12">
        <f t="shared" ca="1" si="4"/>
        <v>12</v>
      </c>
      <c r="G158" s="13" t="s">
        <v>611</v>
      </c>
      <c r="H158" s="14">
        <v>60060</v>
      </c>
      <c r="I158" s="10">
        <v>2</v>
      </c>
      <c r="J158" s="23">
        <f t="shared" si="5"/>
        <v>61808</v>
      </c>
      <c r="K158" s="15"/>
    </row>
    <row r="159" spans="1:11" x14ac:dyDescent="0.3">
      <c r="A159" s="7" t="s">
        <v>791</v>
      </c>
      <c r="B159" s="10" t="s">
        <v>591</v>
      </c>
      <c r="C159" s="7" t="s">
        <v>665</v>
      </c>
      <c r="D159" s="7" t="s">
        <v>593</v>
      </c>
      <c r="E159" s="24">
        <v>37957</v>
      </c>
      <c r="F159" s="12">
        <f t="shared" ca="1" si="4"/>
        <v>19</v>
      </c>
      <c r="G159" s="13" t="s">
        <v>599</v>
      </c>
      <c r="H159" s="14">
        <v>49930</v>
      </c>
      <c r="I159" s="10">
        <v>1</v>
      </c>
      <c r="J159" s="23">
        <f t="shared" si="5"/>
        <v>51383</v>
      </c>
      <c r="K159" s="15"/>
    </row>
    <row r="160" spans="1:11" x14ac:dyDescent="0.3">
      <c r="A160" s="7" t="s">
        <v>799</v>
      </c>
      <c r="B160" s="10" t="s">
        <v>596</v>
      </c>
      <c r="C160" s="7" t="s">
        <v>665</v>
      </c>
      <c r="D160" s="7" t="s">
        <v>593</v>
      </c>
      <c r="E160" s="24">
        <v>38811</v>
      </c>
      <c r="F160" s="12">
        <f t="shared" ca="1" si="4"/>
        <v>17</v>
      </c>
      <c r="G160" s="13" t="s">
        <v>601</v>
      </c>
      <c r="H160" s="14">
        <v>48010</v>
      </c>
      <c r="I160" s="10">
        <v>3</v>
      </c>
      <c r="J160" s="23">
        <f t="shared" si="5"/>
        <v>49407</v>
      </c>
      <c r="K160" s="15"/>
    </row>
    <row r="161" spans="1:11" x14ac:dyDescent="0.3">
      <c r="A161" s="7" t="s">
        <v>822</v>
      </c>
      <c r="B161" s="10" t="s">
        <v>619</v>
      </c>
      <c r="C161" s="7" t="s">
        <v>665</v>
      </c>
      <c r="D161" s="7" t="s">
        <v>593</v>
      </c>
      <c r="E161" s="24">
        <v>38900</v>
      </c>
      <c r="F161" s="12">
        <f t="shared" ca="1" si="4"/>
        <v>17</v>
      </c>
      <c r="G161" s="13" t="s">
        <v>1193</v>
      </c>
      <c r="H161" s="14">
        <v>64220</v>
      </c>
      <c r="I161" s="10">
        <v>5</v>
      </c>
      <c r="J161" s="23">
        <f t="shared" si="5"/>
        <v>66089</v>
      </c>
      <c r="K161" s="15"/>
    </row>
    <row r="162" spans="1:11" x14ac:dyDescent="0.3">
      <c r="A162" s="7" t="s">
        <v>832</v>
      </c>
      <c r="B162" s="10" t="s">
        <v>596</v>
      </c>
      <c r="C162" s="7" t="s">
        <v>665</v>
      </c>
      <c r="D162" s="7" t="s">
        <v>593</v>
      </c>
      <c r="E162" s="24">
        <v>42112</v>
      </c>
      <c r="F162" s="12">
        <f t="shared" ca="1" si="4"/>
        <v>8</v>
      </c>
      <c r="G162" s="13" t="s">
        <v>615</v>
      </c>
      <c r="H162" s="14">
        <v>62780</v>
      </c>
      <c r="I162" s="10">
        <v>3</v>
      </c>
      <c r="J162" s="23">
        <f t="shared" si="5"/>
        <v>64607</v>
      </c>
      <c r="K162" s="15"/>
    </row>
    <row r="163" spans="1:11" x14ac:dyDescent="0.3">
      <c r="A163" s="7" t="s">
        <v>834</v>
      </c>
      <c r="B163" s="10" t="s">
        <v>596</v>
      </c>
      <c r="C163" s="7" t="s">
        <v>665</v>
      </c>
      <c r="D163" s="7" t="s">
        <v>593</v>
      </c>
      <c r="E163" s="24">
        <v>40148</v>
      </c>
      <c r="F163" s="12">
        <f t="shared" ca="1" si="4"/>
        <v>13</v>
      </c>
      <c r="G163" s="13" t="s">
        <v>611</v>
      </c>
      <c r="H163" s="14">
        <v>42540</v>
      </c>
      <c r="I163" s="10">
        <v>5</v>
      </c>
      <c r="J163" s="23">
        <f t="shared" si="5"/>
        <v>43778</v>
      </c>
      <c r="K163" s="15"/>
    </row>
    <row r="164" spans="1:11" x14ac:dyDescent="0.3">
      <c r="A164" s="7" t="s">
        <v>897</v>
      </c>
      <c r="B164" s="10" t="s">
        <v>596</v>
      </c>
      <c r="C164" s="7" t="s">
        <v>665</v>
      </c>
      <c r="D164" s="7" t="s">
        <v>593</v>
      </c>
      <c r="E164" s="24">
        <v>38944</v>
      </c>
      <c r="F164" s="12">
        <f t="shared" ca="1" si="4"/>
        <v>17</v>
      </c>
      <c r="G164" s="13" t="s">
        <v>594</v>
      </c>
      <c r="H164" s="14">
        <v>75176</v>
      </c>
      <c r="I164" s="10">
        <v>3</v>
      </c>
      <c r="J164" s="23">
        <f t="shared" si="5"/>
        <v>77364</v>
      </c>
      <c r="K164" s="15"/>
    </row>
    <row r="165" spans="1:11" x14ac:dyDescent="0.3">
      <c r="A165" s="7" t="s">
        <v>903</v>
      </c>
      <c r="B165" s="10" t="s">
        <v>603</v>
      </c>
      <c r="C165" s="7" t="s">
        <v>665</v>
      </c>
      <c r="D165" s="7" t="s">
        <v>593</v>
      </c>
      <c r="E165" s="24">
        <v>37480</v>
      </c>
      <c r="F165" s="12">
        <f t="shared" ca="1" si="4"/>
        <v>21</v>
      </c>
      <c r="G165" s="13" t="s">
        <v>611</v>
      </c>
      <c r="H165" s="14">
        <v>54840</v>
      </c>
      <c r="I165" s="10">
        <v>4</v>
      </c>
      <c r="J165" s="23">
        <f t="shared" si="5"/>
        <v>56436</v>
      </c>
      <c r="K165" s="15"/>
    </row>
    <row r="166" spans="1:11" x14ac:dyDescent="0.3">
      <c r="A166" s="7" t="s">
        <v>905</v>
      </c>
      <c r="B166" s="10" t="s">
        <v>591</v>
      </c>
      <c r="C166" s="7" t="s">
        <v>665</v>
      </c>
      <c r="D166" s="7" t="s">
        <v>593</v>
      </c>
      <c r="E166" s="24">
        <v>37085</v>
      </c>
      <c r="F166" s="12">
        <f t="shared" ca="1" si="4"/>
        <v>22</v>
      </c>
      <c r="G166" s="13" t="s">
        <v>594</v>
      </c>
      <c r="H166" s="14">
        <v>33210</v>
      </c>
      <c r="I166" s="10">
        <v>4</v>
      </c>
      <c r="J166" s="23">
        <f t="shared" si="5"/>
        <v>34176</v>
      </c>
      <c r="K166" s="15"/>
    </row>
    <row r="167" spans="1:11" x14ac:dyDescent="0.3">
      <c r="A167" s="7" t="s">
        <v>928</v>
      </c>
      <c r="B167" s="10" t="s">
        <v>603</v>
      </c>
      <c r="C167" s="7" t="s">
        <v>665</v>
      </c>
      <c r="D167" s="7" t="s">
        <v>593</v>
      </c>
      <c r="E167" s="24">
        <v>41321</v>
      </c>
      <c r="F167" s="12">
        <f t="shared" ca="1" si="4"/>
        <v>10</v>
      </c>
      <c r="G167" s="13" t="s">
        <v>611</v>
      </c>
      <c r="H167" s="14">
        <v>77580</v>
      </c>
      <c r="I167" s="10">
        <v>3</v>
      </c>
      <c r="J167" s="23">
        <f t="shared" si="5"/>
        <v>79838</v>
      </c>
      <c r="K167" s="15"/>
    </row>
    <row r="168" spans="1:11" x14ac:dyDescent="0.3">
      <c r="A168" s="7" t="s">
        <v>942</v>
      </c>
      <c r="B168" s="10" t="s">
        <v>591</v>
      </c>
      <c r="C168" s="7" t="s">
        <v>665</v>
      </c>
      <c r="D168" s="7" t="s">
        <v>593</v>
      </c>
      <c r="E168" s="24">
        <v>41439</v>
      </c>
      <c r="F168" s="12">
        <f t="shared" ca="1" si="4"/>
        <v>10</v>
      </c>
      <c r="G168" s="13" t="s">
        <v>611</v>
      </c>
      <c r="H168" s="14">
        <v>59150</v>
      </c>
      <c r="I168" s="10">
        <v>4</v>
      </c>
      <c r="J168" s="23">
        <f t="shared" si="5"/>
        <v>60871</v>
      </c>
      <c r="K168" s="15"/>
    </row>
    <row r="169" spans="1:11" x14ac:dyDescent="0.3">
      <c r="A169" s="7" t="s">
        <v>953</v>
      </c>
      <c r="B169" s="10" t="s">
        <v>617</v>
      </c>
      <c r="C169" s="7" t="s">
        <v>665</v>
      </c>
      <c r="D169" s="7" t="s">
        <v>593</v>
      </c>
      <c r="E169" s="24">
        <v>37407</v>
      </c>
      <c r="F169" s="12">
        <f t="shared" ca="1" si="4"/>
        <v>21</v>
      </c>
      <c r="G169" s="13" t="s">
        <v>1394</v>
      </c>
      <c r="H169" s="14">
        <v>60800</v>
      </c>
      <c r="I169" s="10">
        <v>4</v>
      </c>
      <c r="J169" s="23">
        <f t="shared" si="5"/>
        <v>62569</v>
      </c>
      <c r="K169" s="15"/>
    </row>
    <row r="170" spans="1:11" x14ac:dyDescent="0.3">
      <c r="A170" s="7" t="s">
        <v>1036</v>
      </c>
      <c r="B170" s="10" t="s">
        <v>596</v>
      </c>
      <c r="C170" s="7" t="s">
        <v>665</v>
      </c>
      <c r="D170" s="7" t="s">
        <v>593</v>
      </c>
      <c r="E170" s="24">
        <v>37456</v>
      </c>
      <c r="F170" s="12">
        <f t="shared" ca="1" si="4"/>
        <v>21</v>
      </c>
      <c r="G170" s="13" t="s">
        <v>1393</v>
      </c>
      <c r="H170" s="14">
        <v>23810</v>
      </c>
      <c r="I170" s="10">
        <v>4</v>
      </c>
      <c r="J170" s="23">
        <f t="shared" si="5"/>
        <v>24503</v>
      </c>
      <c r="K170" s="15"/>
    </row>
    <row r="171" spans="1:11" x14ac:dyDescent="0.3">
      <c r="A171" s="7" t="s">
        <v>1055</v>
      </c>
      <c r="B171" s="10" t="s">
        <v>591</v>
      </c>
      <c r="C171" s="7" t="s">
        <v>665</v>
      </c>
      <c r="D171" s="7" t="s">
        <v>593</v>
      </c>
      <c r="E171" s="24">
        <v>38731</v>
      </c>
      <c r="F171" s="12">
        <f t="shared" ca="1" si="4"/>
        <v>17</v>
      </c>
      <c r="G171" s="13" t="s">
        <v>611</v>
      </c>
      <c r="H171" s="14">
        <v>8892</v>
      </c>
      <c r="I171" s="10">
        <v>1</v>
      </c>
      <c r="J171" s="23">
        <f t="shared" si="5"/>
        <v>9151</v>
      </c>
      <c r="K171" s="15"/>
    </row>
    <row r="172" spans="1:11" x14ac:dyDescent="0.3">
      <c r="A172" s="7" t="s">
        <v>1098</v>
      </c>
      <c r="B172" s="10" t="s">
        <v>596</v>
      </c>
      <c r="C172" s="7" t="s">
        <v>665</v>
      </c>
      <c r="D172" s="7" t="s">
        <v>593</v>
      </c>
      <c r="E172" s="24">
        <v>39734</v>
      </c>
      <c r="F172" s="12">
        <f t="shared" ca="1" si="4"/>
        <v>15</v>
      </c>
      <c r="G172" s="13" t="s">
        <v>599</v>
      </c>
      <c r="H172" s="14">
        <v>68710</v>
      </c>
      <c r="I172" s="10">
        <v>4</v>
      </c>
      <c r="J172" s="23">
        <f t="shared" si="5"/>
        <v>70709</v>
      </c>
      <c r="K172" s="15"/>
    </row>
    <row r="173" spans="1:11" x14ac:dyDescent="0.3">
      <c r="A173" s="7" t="s">
        <v>1110</v>
      </c>
      <c r="B173" s="10" t="s">
        <v>591</v>
      </c>
      <c r="C173" s="7" t="s">
        <v>665</v>
      </c>
      <c r="D173" s="7" t="s">
        <v>593</v>
      </c>
      <c r="E173" s="24">
        <v>40688</v>
      </c>
      <c r="F173" s="12">
        <f t="shared" ca="1" si="4"/>
        <v>12</v>
      </c>
      <c r="G173" s="13" t="s">
        <v>611</v>
      </c>
      <c r="H173" s="14">
        <v>24815</v>
      </c>
      <c r="I173" s="10">
        <v>1</v>
      </c>
      <c r="J173" s="23">
        <f t="shared" si="5"/>
        <v>25537</v>
      </c>
      <c r="K173" s="15"/>
    </row>
    <row r="174" spans="1:11" x14ac:dyDescent="0.3">
      <c r="A174" s="7" t="s">
        <v>1115</v>
      </c>
      <c r="B174" s="10" t="s">
        <v>603</v>
      </c>
      <c r="C174" s="7" t="s">
        <v>665</v>
      </c>
      <c r="D174" s="7" t="s">
        <v>593</v>
      </c>
      <c r="E174" s="24">
        <v>39322</v>
      </c>
      <c r="F174" s="12">
        <f t="shared" ca="1" si="4"/>
        <v>16</v>
      </c>
      <c r="G174" s="13" t="s">
        <v>601</v>
      </c>
      <c r="H174" s="14">
        <v>37980</v>
      </c>
      <c r="I174" s="10">
        <v>4</v>
      </c>
      <c r="J174" s="23">
        <f t="shared" si="5"/>
        <v>39085</v>
      </c>
      <c r="K174" s="15"/>
    </row>
    <row r="175" spans="1:11" x14ac:dyDescent="0.3">
      <c r="A175" s="7" t="s">
        <v>1160</v>
      </c>
      <c r="B175" s="10" t="s">
        <v>591</v>
      </c>
      <c r="C175" s="7" t="s">
        <v>665</v>
      </c>
      <c r="D175" s="7" t="s">
        <v>593</v>
      </c>
      <c r="E175" s="24">
        <v>41502</v>
      </c>
      <c r="F175" s="12">
        <f t="shared" ca="1" si="4"/>
        <v>10</v>
      </c>
      <c r="G175" s="13" t="s">
        <v>611</v>
      </c>
      <c r="H175" s="14">
        <v>77820</v>
      </c>
      <c r="I175" s="10">
        <v>3</v>
      </c>
      <c r="J175" s="23">
        <f t="shared" si="5"/>
        <v>80085</v>
      </c>
      <c r="K175" s="15"/>
    </row>
    <row r="176" spans="1:11" x14ac:dyDescent="0.3">
      <c r="A176" s="7" t="s">
        <v>1162</v>
      </c>
      <c r="B176" s="10" t="s">
        <v>596</v>
      </c>
      <c r="C176" s="7" t="s">
        <v>665</v>
      </c>
      <c r="D176" s="7" t="s">
        <v>593</v>
      </c>
      <c r="E176" s="24">
        <v>38947</v>
      </c>
      <c r="F176" s="12">
        <f t="shared" ca="1" si="4"/>
        <v>17</v>
      </c>
      <c r="G176" s="13" t="s">
        <v>594</v>
      </c>
      <c r="H176" s="14">
        <v>85130</v>
      </c>
      <c r="I176" s="10">
        <v>5</v>
      </c>
      <c r="J176" s="23">
        <f t="shared" si="5"/>
        <v>87607</v>
      </c>
      <c r="K176" s="15"/>
    </row>
    <row r="177" spans="1:11" x14ac:dyDescent="0.3">
      <c r="A177" s="7" t="s">
        <v>1165</v>
      </c>
      <c r="B177" s="10" t="s">
        <v>591</v>
      </c>
      <c r="C177" s="7" t="s">
        <v>665</v>
      </c>
      <c r="D177" s="7" t="s">
        <v>593</v>
      </c>
      <c r="E177" s="24">
        <v>37137</v>
      </c>
      <c r="F177" s="12">
        <f t="shared" ca="1" si="4"/>
        <v>22</v>
      </c>
      <c r="G177" s="13" t="s">
        <v>601</v>
      </c>
      <c r="H177" s="14">
        <v>45000</v>
      </c>
      <c r="I177" s="10">
        <v>4</v>
      </c>
      <c r="J177" s="23">
        <f t="shared" si="5"/>
        <v>46310</v>
      </c>
      <c r="K177" s="15"/>
    </row>
    <row r="178" spans="1:11" x14ac:dyDescent="0.3">
      <c r="A178" s="7" t="s">
        <v>1190</v>
      </c>
      <c r="B178" s="10" t="s">
        <v>591</v>
      </c>
      <c r="C178" s="7" t="s">
        <v>665</v>
      </c>
      <c r="D178" s="7" t="s">
        <v>593</v>
      </c>
      <c r="E178" s="24">
        <v>40349</v>
      </c>
      <c r="F178" s="12">
        <f t="shared" ca="1" si="4"/>
        <v>13</v>
      </c>
      <c r="G178" s="13" t="s">
        <v>594</v>
      </c>
      <c r="H178" s="14">
        <v>46220</v>
      </c>
      <c r="I178" s="10">
        <v>2</v>
      </c>
      <c r="J178" s="23">
        <f t="shared" si="5"/>
        <v>47565</v>
      </c>
      <c r="K178" s="15"/>
    </row>
    <row r="179" spans="1:11" x14ac:dyDescent="0.3">
      <c r="A179" s="7" t="s">
        <v>1244</v>
      </c>
      <c r="B179" s="10" t="s">
        <v>591</v>
      </c>
      <c r="C179" s="7" t="s">
        <v>665</v>
      </c>
      <c r="D179" s="7" t="s">
        <v>593</v>
      </c>
      <c r="E179" s="24">
        <v>36922</v>
      </c>
      <c r="F179" s="12">
        <f t="shared" ca="1" si="4"/>
        <v>22</v>
      </c>
      <c r="G179" s="13" t="s">
        <v>611</v>
      </c>
      <c r="H179" s="14">
        <v>63330</v>
      </c>
      <c r="I179" s="10">
        <v>4</v>
      </c>
      <c r="J179" s="23">
        <f t="shared" si="5"/>
        <v>65173</v>
      </c>
      <c r="K179" s="15"/>
    </row>
    <row r="180" spans="1:11" x14ac:dyDescent="0.3">
      <c r="A180" s="7" t="s">
        <v>1267</v>
      </c>
      <c r="B180" s="10" t="s">
        <v>603</v>
      </c>
      <c r="C180" s="7" t="s">
        <v>665</v>
      </c>
      <c r="D180" s="7" t="s">
        <v>593</v>
      </c>
      <c r="E180" s="24">
        <v>40274</v>
      </c>
      <c r="F180" s="12">
        <f t="shared" ca="1" si="4"/>
        <v>13</v>
      </c>
      <c r="G180" s="13" t="s">
        <v>594</v>
      </c>
      <c r="H180" s="14">
        <v>54200</v>
      </c>
      <c r="I180" s="10">
        <v>4</v>
      </c>
      <c r="J180" s="23">
        <f t="shared" si="5"/>
        <v>55777</v>
      </c>
      <c r="K180" s="15"/>
    </row>
    <row r="181" spans="1:11" x14ac:dyDescent="0.3">
      <c r="A181" s="7" t="s">
        <v>1280</v>
      </c>
      <c r="B181" s="10" t="s">
        <v>596</v>
      </c>
      <c r="C181" s="7" t="s">
        <v>665</v>
      </c>
      <c r="D181" s="7" t="s">
        <v>593</v>
      </c>
      <c r="E181" s="24">
        <v>37215</v>
      </c>
      <c r="F181" s="12">
        <f t="shared" ca="1" si="4"/>
        <v>22</v>
      </c>
      <c r="G181" s="13" t="s">
        <v>599</v>
      </c>
      <c r="H181" s="14">
        <v>47850</v>
      </c>
      <c r="I181" s="10">
        <v>1</v>
      </c>
      <c r="J181" s="23">
        <f t="shared" si="5"/>
        <v>49242</v>
      </c>
      <c r="K181" s="15"/>
    </row>
    <row r="182" spans="1:11" x14ac:dyDescent="0.3">
      <c r="A182" s="7" t="s">
        <v>1323</v>
      </c>
      <c r="B182" s="10" t="s">
        <v>617</v>
      </c>
      <c r="C182" s="7" t="s">
        <v>665</v>
      </c>
      <c r="D182" s="7" t="s">
        <v>593</v>
      </c>
      <c r="E182" s="24">
        <v>42152</v>
      </c>
      <c r="F182" s="12">
        <f t="shared" ca="1" si="4"/>
        <v>8</v>
      </c>
      <c r="G182" s="13" t="s">
        <v>599</v>
      </c>
      <c r="H182" s="14">
        <v>35680</v>
      </c>
      <c r="I182" s="10">
        <v>2</v>
      </c>
      <c r="J182" s="23">
        <f t="shared" si="5"/>
        <v>36718</v>
      </c>
      <c r="K182" s="15"/>
    </row>
    <row r="183" spans="1:11" x14ac:dyDescent="0.3">
      <c r="A183" s="7" t="s">
        <v>1341</v>
      </c>
      <c r="B183" s="10" t="s">
        <v>591</v>
      </c>
      <c r="C183" s="7" t="s">
        <v>665</v>
      </c>
      <c r="D183" s="7" t="s">
        <v>593</v>
      </c>
      <c r="E183" s="24">
        <v>38668</v>
      </c>
      <c r="F183" s="12">
        <f t="shared" ca="1" si="4"/>
        <v>18</v>
      </c>
      <c r="G183" s="13" t="s">
        <v>611</v>
      </c>
      <c r="H183" s="14">
        <v>73390</v>
      </c>
      <c r="I183" s="10">
        <v>2</v>
      </c>
      <c r="J183" s="23">
        <f t="shared" si="5"/>
        <v>75526</v>
      </c>
      <c r="K183" s="15"/>
    </row>
    <row r="184" spans="1:11" x14ac:dyDescent="0.3">
      <c r="A184" s="7" t="s">
        <v>1356</v>
      </c>
      <c r="B184" s="10" t="s">
        <v>603</v>
      </c>
      <c r="C184" s="7" t="s">
        <v>665</v>
      </c>
      <c r="D184" s="7" t="s">
        <v>593</v>
      </c>
      <c r="E184" s="24">
        <v>41991</v>
      </c>
      <c r="F184" s="12">
        <f t="shared" ca="1" si="4"/>
        <v>8</v>
      </c>
      <c r="G184" s="13" t="s">
        <v>594</v>
      </c>
      <c r="H184" s="14">
        <v>65571</v>
      </c>
      <c r="I184" s="10">
        <v>3</v>
      </c>
      <c r="J184" s="23">
        <f t="shared" si="5"/>
        <v>67479</v>
      </c>
      <c r="K184" s="15"/>
    </row>
    <row r="185" spans="1:11" x14ac:dyDescent="0.3">
      <c r="A185" s="7" t="s">
        <v>875</v>
      </c>
      <c r="B185" s="10" t="s">
        <v>591</v>
      </c>
      <c r="C185" s="7" t="s">
        <v>665</v>
      </c>
      <c r="D185" s="7" t="s">
        <v>614</v>
      </c>
      <c r="E185" s="24">
        <v>41271</v>
      </c>
      <c r="F185" s="12">
        <f t="shared" ca="1" si="4"/>
        <v>10</v>
      </c>
      <c r="G185" s="13" t="s">
        <v>601</v>
      </c>
      <c r="H185" s="14">
        <v>14365</v>
      </c>
      <c r="I185" s="10">
        <v>5</v>
      </c>
      <c r="J185" s="23">
        <f t="shared" si="5"/>
        <v>14783</v>
      </c>
      <c r="K185" s="15"/>
    </row>
    <row r="186" spans="1:11" x14ac:dyDescent="0.3">
      <c r="A186" s="7" t="s">
        <v>1104</v>
      </c>
      <c r="B186" s="10" t="s">
        <v>596</v>
      </c>
      <c r="C186" s="7" t="s">
        <v>665</v>
      </c>
      <c r="D186" s="7" t="s">
        <v>614</v>
      </c>
      <c r="E186" s="24">
        <v>41294</v>
      </c>
      <c r="F186" s="12">
        <f t="shared" ca="1" si="4"/>
        <v>10</v>
      </c>
      <c r="G186" s="13" t="s">
        <v>594</v>
      </c>
      <c r="H186" s="14">
        <v>11395</v>
      </c>
      <c r="I186" s="10">
        <v>1</v>
      </c>
      <c r="J186" s="23">
        <f t="shared" si="5"/>
        <v>11727</v>
      </c>
      <c r="K186" s="15"/>
    </row>
    <row r="187" spans="1:11" x14ac:dyDescent="0.3">
      <c r="A187" s="7" t="s">
        <v>1111</v>
      </c>
      <c r="B187" s="10" t="s">
        <v>603</v>
      </c>
      <c r="C187" s="7" t="s">
        <v>665</v>
      </c>
      <c r="D187" s="7" t="s">
        <v>614</v>
      </c>
      <c r="E187" s="24">
        <v>39913</v>
      </c>
      <c r="F187" s="12">
        <f t="shared" ca="1" si="4"/>
        <v>14</v>
      </c>
      <c r="G187" s="13"/>
      <c r="H187" s="14">
        <v>25090</v>
      </c>
      <c r="I187" s="10">
        <v>4</v>
      </c>
      <c r="J187" s="23">
        <f t="shared" si="5"/>
        <v>25820</v>
      </c>
      <c r="K187" s="15"/>
    </row>
    <row r="188" spans="1:11" x14ac:dyDescent="0.3">
      <c r="A188" s="7" t="s">
        <v>1229</v>
      </c>
      <c r="B188" s="10" t="s">
        <v>596</v>
      </c>
      <c r="C188" s="7" t="s">
        <v>665</v>
      </c>
      <c r="D188" s="7" t="s">
        <v>614</v>
      </c>
      <c r="E188" s="24">
        <v>41926</v>
      </c>
      <c r="F188" s="12">
        <f t="shared" ca="1" si="4"/>
        <v>9</v>
      </c>
      <c r="G188" s="13" t="s">
        <v>601</v>
      </c>
      <c r="H188" s="14">
        <v>16675</v>
      </c>
      <c r="I188" s="10">
        <v>2</v>
      </c>
      <c r="J188" s="23">
        <f t="shared" si="5"/>
        <v>17160</v>
      </c>
      <c r="K188" s="15"/>
    </row>
    <row r="189" spans="1:11" x14ac:dyDescent="0.3">
      <c r="A189" s="7" t="s">
        <v>1248</v>
      </c>
      <c r="B189" s="10" t="s">
        <v>591</v>
      </c>
      <c r="C189" s="7" t="s">
        <v>665</v>
      </c>
      <c r="D189" s="7" t="s">
        <v>614</v>
      </c>
      <c r="E189" s="24">
        <v>40254</v>
      </c>
      <c r="F189" s="12">
        <f t="shared" ca="1" si="4"/>
        <v>13</v>
      </c>
      <c r="G189" s="13" t="s">
        <v>599</v>
      </c>
      <c r="H189" s="14">
        <v>11230</v>
      </c>
      <c r="I189" s="10">
        <v>4</v>
      </c>
      <c r="J189" s="23">
        <f t="shared" si="5"/>
        <v>11557</v>
      </c>
      <c r="K189" s="15"/>
    </row>
    <row r="190" spans="1:11" x14ac:dyDescent="0.3">
      <c r="A190" s="7" t="s">
        <v>1250</v>
      </c>
      <c r="B190" s="10" t="s">
        <v>619</v>
      </c>
      <c r="C190" s="7" t="s">
        <v>665</v>
      </c>
      <c r="D190" s="7" t="s">
        <v>614</v>
      </c>
      <c r="E190" s="24">
        <v>42080</v>
      </c>
      <c r="F190" s="12">
        <f t="shared" ca="1" si="4"/>
        <v>8</v>
      </c>
      <c r="G190" s="13"/>
      <c r="H190" s="14">
        <v>13705</v>
      </c>
      <c r="I190" s="10">
        <v>3</v>
      </c>
      <c r="J190" s="23">
        <f t="shared" si="5"/>
        <v>14104</v>
      </c>
      <c r="K190" s="15"/>
    </row>
    <row r="191" spans="1:11" x14ac:dyDescent="0.3">
      <c r="A191" s="7" t="s">
        <v>1287</v>
      </c>
      <c r="B191" s="10" t="s">
        <v>619</v>
      </c>
      <c r="C191" s="7" t="s">
        <v>665</v>
      </c>
      <c r="D191" s="7" t="s">
        <v>614</v>
      </c>
      <c r="E191" s="24">
        <v>41236</v>
      </c>
      <c r="F191" s="12">
        <f t="shared" ca="1" si="4"/>
        <v>11</v>
      </c>
      <c r="G191" s="13"/>
      <c r="H191" s="14">
        <v>25255</v>
      </c>
      <c r="I191" s="10">
        <v>3</v>
      </c>
      <c r="J191" s="23">
        <f t="shared" si="5"/>
        <v>25990</v>
      </c>
      <c r="K191" s="15"/>
    </row>
    <row r="192" spans="1:11" x14ac:dyDescent="0.3">
      <c r="A192" s="7" t="s">
        <v>708</v>
      </c>
      <c r="B192" s="10" t="s">
        <v>591</v>
      </c>
      <c r="C192" s="7" t="s">
        <v>665</v>
      </c>
      <c r="D192" s="7" t="s">
        <v>622</v>
      </c>
      <c r="E192" s="24">
        <v>40704</v>
      </c>
      <c r="F192" s="12">
        <f t="shared" ca="1" si="4"/>
        <v>12</v>
      </c>
      <c r="G192" s="13"/>
      <c r="H192" s="14">
        <v>18948</v>
      </c>
      <c r="I192" s="10">
        <v>4</v>
      </c>
      <c r="J192" s="23">
        <f t="shared" si="5"/>
        <v>19499</v>
      </c>
      <c r="K192" s="15"/>
    </row>
    <row r="193" spans="1:11" x14ac:dyDescent="0.3">
      <c r="A193" s="7" t="s">
        <v>1041</v>
      </c>
      <c r="B193" s="10" t="s">
        <v>591</v>
      </c>
      <c r="C193" s="7" t="s">
        <v>665</v>
      </c>
      <c r="D193" s="7" t="s">
        <v>622</v>
      </c>
      <c r="E193" s="24">
        <v>40762</v>
      </c>
      <c r="F193" s="12">
        <f t="shared" ca="1" si="4"/>
        <v>12</v>
      </c>
      <c r="G193" s="13"/>
      <c r="H193" s="14">
        <v>16988</v>
      </c>
      <c r="I193" s="10">
        <v>3</v>
      </c>
      <c r="J193" s="23">
        <f t="shared" si="5"/>
        <v>17482</v>
      </c>
      <c r="K193" s="15"/>
    </row>
    <row r="194" spans="1:11" x14ac:dyDescent="0.3">
      <c r="A194" s="7" t="s">
        <v>1043</v>
      </c>
      <c r="B194" s="10" t="s">
        <v>603</v>
      </c>
      <c r="C194" s="7" t="s">
        <v>665</v>
      </c>
      <c r="D194" s="7" t="s">
        <v>622</v>
      </c>
      <c r="E194" s="24">
        <v>41400</v>
      </c>
      <c r="F194" s="12">
        <f t="shared" ref="F194:F257" ca="1" si="6">DATEDIF(E194,TODAY(),"Y")</f>
        <v>10</v>
      </c>
      <c r="G194" s="13"/>
      <c r="H194" s="14">
        <v>15812</v>
      </c>
      <c r="I194" s="10">
        <v>4</v>
      </c>
      <c r="J194" s="23">
        <f t="shared" ref="J194:J257" si="7">ROUND(H194*$L$1+H194,0)</f>
        <v>16272</v>
      </c>
      <c r="K194" s="15"/>
    </row>
    <row r="195" spans="1:11" x14ac:dyDescent="0.3">
      <c r="A195" s="7" t="s">
        <v>1068</v>
      </c>
      <c r="B195" s="10" t="s">
        <v>603</v>
      </c>
      <c r="C195" s="7" t="s">
        <v>665</v>
      </c>
      <c r="D195" s="7" t="s">
        <v>622</v>
      </c>
      <c r="E195" s="24">
        <v>41367</v>
      </c>
      <c r="F195" s="12">
        <f t="shared" ca="1" si="6"/>
        <v>10</v>
      </c>
      <c r="G195" s="13"/>
      <c r="H195" s="14">
        <v>25220</v>
      </c>
      <c r="I195" s="10">
        <v>5</v>
      </c>
      <c r="J195" s="23">
        <f t="shared" si="7"/>
        <v>25954</v>
      </c>
      <c r="K195" s="15"/>
    </row>
    <row r="196" spans="1:11" x14ac:dyDescent="0.3">
      <c r="A196" s="7" t="s">
        <v>902</v>
      </c>
      <c r="B196" s="10" t="s">
        <v>591</v>
      </c>
      <c r="C196" s="7" t="s">
        <v>756</v>
      </c>
      <c r="D196" s="7" t="s">
        <v>606</v>
      </c>
      <c r="E196" s="24">
        <v>41352</v>
      </c>
      <c r="F196" s="12">
        <f t="shared" ca="1" si="6"/>
        <v>10</v>
      </c>
      <c r="G196" s="13"/>
      <c r="H196" s="14">
        <v>43825</v>
      </c>
      <c r="I196" s="10">
        <v>3</v>
      </c>
      <c r="J196" s="23">
        <f t="shared" si="7"/>
        <v>45100</v>
      </c>
      <c r="K196" s="15"/>
    </row>
    <row r="197" spans="1:11" x14ac:dyDescent="0.3">
      <c r="A197" s="7" t="s">
        <v>1131</v>
      </c>
      <c r="B197" s="10" t="s">
        <v>596</v>
      </c>
      <c r="C197" s="7" t="s">
        <v>756</v>
      </c>
      <c r="D197" s="7" t="s">
        <v>606</v>
      </c>
      <c r="E197" s="24">
        <v>36822</v>
      </c>
      <c r="F197" s="12">
        <f t="shared" ca="1" si="6"/>
        <v>23</v>
      </c>
      <c r="G197" s="13"/>
      <c r="H197" s="14">
        <v>22870</v>
      </c>
      <c r="I197" s="10">
        <v>3</v>
      </c>
      <c r="J197" s="23">
        <f t="shared" si="7"/>
        <v>23536</v>
      </c>
      <c r="K197" s="15"/>
    </row>
    <row r="198" spans="1:11" x14ac:dyDescent="0.3">
      <c r="A198" s="7" t="s">
        <v>1273</v>
      </c>
      <c r="B198" s="10" t="s">
        <v>591</v>
      </c>
      <c r="C198" s="7" t="s">
        <v>756</v>
      </c>
      <c r="D198" s="7" t="s">
        <v>606</v>
      </c>
      <c r="E198" s="24">
        <v>40380</v>
      </c>
      <c r="F198" s="12">
        <f t="shared" ca="1" si="6"/>
        <v>13</v>
      </c>
      <c r="G198" s="13"/>
      <c r="H198" s="14">
        <v>67890</v>
      </c>
      <c r="I198" s="10">
        <v>5</v>
      </c>
      <c r="J198" s="23">
        <f t="shared" si="7"/>
        <v>69866</v>
      </c>
      <c r="K198" s="15"/>
    </row>
    <row r="199" spans="1:11" x14ac:dyDescent="0.3">
      <c r="A199" s="7" t="s">
        <v>770</v>
      </c>
      <c r="B199" s="10" t="s">
        <v>596</v>
      </c>
      <c r="C199" s="7" t="s">
        <v>756</v>
      </c>
      <c r="D199" s="7" t="s">
        <v>593</v>
      </c>
      <c r="E199" s="24">
        <v>39976</v>
      </c>
      <c r="F199" s="12">
        <f t="shared" ca="1" si="6"/>
        <v>14</v>
      </c>
      <c r="G199" s="13" t="s">
        <v>601</v>
      </c>
      <c r="H199" s="14">
        <v>42740</v>
      </c>
      <c r="I199" s="10">
        <v>2</v>
      </c>
      <c r="J199" s="23">
        <f t="shared" si="7"/>
        <v>43984</v>
      </c>
      <c r="K199" s="15"/>
    </row>
    <row r="200" spans="1:11" x14ac:dyDescent="0.3">
      <c r="A200" s="7" t="s">
        <v>977</v>
      </c>
      <c r="B200" s="10" t="s">
        <v>591</v>
      </c>
      <c r="C200" s="7" t="s">
        <v>756</v>
      </c>
      <c r="D200" s="7" t="s">
        <v>593</v>
      </c>
      <c r="E200" s="24">
        <v>39814</v>
      </c>
      <c r="F200" s="12">
        <f t="shared" ca="1" si="6"/>
        <v>14</v>
      </c>
      <c r="G200" s="13" t="s">
        <v>601</v>
      </c>
      <c r="H200" s="14">
        <v>32390</v>
      </c>
      <c r="I200" s="10">
        <v>2</v>
      </c>
      <c r="J200" s="23">
        <f t="shared" si="7"/>
        <v>33333</v>
      </c>
      <c r="K200" s="15"/>
    </row>
    <row r="201" spans="1:11" x14ac:dyDescent="0.3">
      <c r="A201" s="7" t="s">
        <v>985</v>
      </c>
      <c r="B201" s="10" t="s">
        <v>591</v>
      </c>
      <c r="C201" s="7" t="s">
        <v>756</v>
      </c>
      <c r="D201" s="7" t="s">
        <v>593</v>
      </c>
      <c r="E201" s="24">
        <v>36928</v>
      </c>
      <c r="F201" s="12">
        <f t="shared" ca="1" si="6"/>
        <v>22</v>
      </c>
      <c r="G201" s="13" t="s">
        <v>601</v>
      </c>
      <c r="H201" s="14">
        <v>76910</v>
      </c>
      <c r="I201" s="10">
        <v>1</v>
      </c>
      <c r="J201" s="23">
        <f t="shared" si="7"/>
        <v>79148</v>
      </c>
      <c r="K201" s="15"/>
    </row>
    <row r="202" spans="1:11" x14ac:dyDescent="0.3">
      <c r="A202" s="7" t="s">
        <v>1310</v>
      </c>
      <c r="B202" s="10" t="s">
        <v>641</v>
      </c>
      <c r="C202" s="7" t="s">
        <v>756</v>
      </c>
      <c r="D202" s="7" t="s">
        <v>593</v>
      </c>
      <c r="E202" s="24">
        <v>40025</v>
      </c>
      <c r="F202" s="12">
        <f t="shared" ca="1" si="6"/>
        <v>14</v>
      </c>
      <c r="G202" s="13" t="s">
        <v>615</v>
      </c>
      <c r="H202" s="14">
        <v>76020</v>
      </c>
      <c r="I202" s="10">
        <v>1</v>
      </c>
      <c r="J202" s="23">
        <f t="shared" si="7"/>
        <v>78232</v>
      </c>
      <c r="K202" s="15"/>
    </row>
    <row r="203" spans="1:11" x14ac:dyDescent="0.3">
      <c r="A203" s="7" t="s">
        <v>755</v>
      </c>
      <c r="B203" s="10" t="s">
        <v>617</v>
      </c>
      <c r="C203" s="7" t="s">
        <v>756</v>
      </c>
      <c r="D203" s="7" t="s">
        <v>614</v>
      </c>
      <c r="E203" s="24">
        <v>37414</v>
      </c>
      <c r="F203" s="12">
        <f t="shared" ca="1" si="6"/>
        <v>21</v>
      </c>
      <c r="G203" s="13" t="s">
        <v>594</v>
      </c>
      <c r="H203" s="14">
        <v>15685</v>
      </c>
      <c r="I203" s="10">
        <v>3</v>
      </c>
      <c r="J203" s="23">
        <f t="shared" si="7"/>
        <v>16141</v>
      </c>
      <c r="K203" s="15"/>
    </row>
    <row r="204" spans="1:11" x14ac:dyDescent="0.3">
      <c r="A204" s="7" t="s">
        <v>781</v>
      </c>
      <c r="B204" s="10" t="s">
        <v>591</v>
      </c>
      <c r="C204" s="7" t="s">
        <v>647</v>
      </c>
      <c r="D204" s="7" t="s">
        <v>606</v>
      </c>
      <c r="E204" s="24">
        <v>40259</v>
      </c>
      <c r="F204" s="12">
        <f t="shared" ca="1" si="6"/>
        <v>13</v>
      </c>
      <c r="G204" s="13"/>
      <c r="H204" s="14">
        <v>66920</v>
      </c>
      <c r="I204" s="10">
        <v>2</v>
      </c>
      <c r="J204" s="23">
        <f t="shared" si="7"/>
        <v>68867</v>
      </c>
      <c r="K204" s="15"/>
    </row>
    <row r="205" spans="1:11" x14ac:dyDescent="0.3">
      <c r="A205" s="7" t="s">
        <v>991</v>
      </c>
      <c r="B205" s="10" t="s">
        <v>603</v>
      </c>
      <c r="C205" s="7" t="s">
        <v>647</v>
      </c>
      <c r="D205" s="7" t="s">
        <v>606</v>
      </c>
      <c r="E205" s="24">
        <v>41910</v>
      </c>
      <c r="F205" s="12">
        <f t="shared" ca="1" si="6"/>
        <v>9</v>
      </c>
      <c r="G205" s="13"/>
      <c r="H205" s="14">
        <v>54830</v>
      </c>
      <c r="I205" s="10">
        <v>1</v>
      </c>
      <c r="J205" s="23">
        <f t="shared" si="7"/>
        <v>56426</v>
      </c>
      <c r="K205" s="15"/>
    </row>
    <row r="206" spans="1:11" x14ac:dyDescent="0.3">
      <c r="A206" s="7" t="s">
        <v>1269</v>
      </c>
      <c r="B206" s="10" t="s">
        <v>603</v>
      </c>
      <c r="C206" s="7" t="s">
        <v>647</v>
      </c>
      <c r="D206" s="7" t="s">
        <v>606</v>
      </c>
      <c r="E206" s="24">
        <v>41964</v>
      </c>
      <c r="F206" s="12">
        <f t="shared" ca="1" si="6"/>
        <v>9</v>
      </c>
      <c r="G206" s="13"/>
      <c r="H206" s="14">
        <v>60550</v>
      </c>
      <c r="I206" s="10">
        <v>2</v>
      </c>
      <c r="J206" s="23">
        <f t="shared" si="7"/>
        <v>62312</v>
      </c>
      <c r="K206" s="15"/>
    </row>
    <row r="207" spans="1:11" x14ac:dyDescent="0.3">
      <c r="A207" s="7" t="s">
        <v>1313</v>
      </c>
      <c r="B207" s="10" t="s">
        <v>596</v>
      </c>
      <c r="C207" s="7" t="s">
        <v>647</v>
      </c>
      <c r="D207" s="7" t="s">
        <v>606</v>
      </c>
      <c r="E207" s="24">
        <v>39852</v>
      </c>
      <c r="F207" s="12">
        <f t="shared" ca="1" si="6"/>
        <v>14</v>
      </c>
      <c r="G207" s="13"/>
      <c r="H207" s="14">
        <v>17033</v>
      </c>
      <c r="I207" s="10">
        <v>1</v>
      </c>
      <c r="J207" s="23">
        <f t="shared" si="7"/>
        <v>17529</v>
      </c>
      <c r="K207" s="15"/>
    </row>
    <row r="208" spans="1:11" x14ac:dyDescent="0.3">
      <c r="A208" s="7" t="s">
        <v>646</v>
      </c>
      <c r="B208" s="10" t="s">
        <v>591</v>
      </c>
      <c r="C208" s="7" t="s">
        <v>647</v>
      </c>
      <c r="D208" s="7" t="s">
        <v>593</v>
      </c>
      <c r="E208" s="24">
        <v>38177</v>
      </c>
      <c r="F208" s="12">
        <f t="shared" ca="1" si="6"/>
        <v>19</v>
      </c>
      <c r="G208" s="13" t="s">
        <v>611</v>
      </c>
      <c r="H208" s="14">
        <v>62790</v>
      </c>
      <c r="I208" s="10">
        <v>2</v>
      </c>
      <c r="J208" s="23">
        <f t="shared" si="7"/>
        <v>64617</v>
      </c>
      <c r="K208" s="15"/>
    </row>
    <row r="209" spans="1:11" x14ac:dyDescent="0.3">
      <c r="A209" s="7" t="s">
        <v>885</v>
      </c>
      <c r="B209" s="10" t="s">
        <v>603</v>
      </c>
      <c r="C209" s="7" t="s">
        <v>647</v>
      </c>
      <c r="D209" s="7" t="s">
        <v>593</v>
      </c>
      <c r="E209" s="24">
        <v>39322</v>
      </c>
      <c r="F209" s="12">
        <f t="shared" ca="1" si="6"/>
        <v>16</v>
      </c>
      <c r="G209" s="13" t="s">
        <v>615</v>
      </c>
      <c r="H209" s="14">
        <v>70760</v>
      </c>
      <c r="I209" s="10">
        <v>1</v>
      </c>
      <c r="J209" s="23">
        <f t="shared" si="7"/>
        <v>72819</v>
      </c>
      <c r="K209" s="15"/>
    </row>
    <row r="210" spans="1:11" x14ac:dyDescent="0.3">
      <c r="A210" s="7" t="s">
        <v>1065</v>
      </c>
      <c r="B210" s="10" t="s">
        <v>591</v>
      </c>
      <c r="C210" s="7" t="s">
        <v>647</v>
      </c>
      <c r="D210" s="7" t="s">
        <v>593</v>
      </c>
      <c r="E210" s="24">
        <v>40216</v>
      </c>
      <c r="F210" s="12">
        <f t="shared" ca="1" si="6"/>
        <v>13</v>
      </c>
      <c r="G210" s="13" t="s">
        <v>594</v>
      </c>
      <c r="H210" s="14">
        <v>31910</v>
      </c>
      <c r="I210" s="10">
        <v>5</v>
      </c>
      <c r="J210" s="23">
        <f t="shared" si="7"/>
        <v>32839</v>
      </c>
      <c r="K210" s="15"/>
    </row>
    <row r="211" spans="1:11" x14ac:dyDescent="0.3">
      <c r="A211" s="7" t="s">
        <v>1106</v>
      </c>
      <c r="B211" s="10" t="s">
        <v>603</v>
      </c>
      <c r="C211" s="7" t="s">
        <v>647</v>
      </c>
      <c r="D211" s="7" t="s">
        <v>593</v>
      </c>
      <c r="E211" s="24">
        <v>40617</v>
      </c>
      <c r="F211" s="12">
        <f t="shared" ca="1" si="6"/>
        <v>12</v>
      </c>
      <c r="G211" s="13" t="s">
        <v>601</v>
      </c>
      <c r="H211" s="14">
        <v>66710</v>
      </c>
      <c r="I211" s="10">
        <v>2</v>
      </c>
      <c r="J211" s="23">
        <f t="shared" si="7"/>
        <v>68651</v>
      </c>
      <c r="K211" s="15"/>
    </row>
    <row r="212" spans="1:11" x14ac:dyDescent="0.3">
      <c r="A212" s="7" t="s">
        <v>1174</v>
      </c>
      <c r="B212" s="10" t="s">
        <v>596</v>
      </c>
      <c r="C212" s="7" t="s">
        <v>647</v>
      </c>
      <c r="D212" s="7" t="s">
        <v>593</v>
      </c>
      <c r="E212" s="24">
        <v>41544</v>
      </c>
      <c r="F212" s="12">
        <f t="shared" ca="1" si="6"/>
        <v>10</v>
      </c>
      <c r="G212" s="13" t="s">
        <v>1394</v>
      </c>
      <c r="H212" s="14">
        <v>19044</v>
      </c>
      <c r="I212" s="10">
        <v>1</v>
      </c>
      <c r="J212" s="23">
        <f t="shared" si="7"/>
        <v>19598</v>
      </c>
      <c r="K212" s="15"/>
    </row>
    <row r="213" spans="1:11" x14ac:dyDescent="0.3">
      <c r="A213" s="7" t="s">
        <v>803</v>
      </c>
      <c r="B213" s="10" t="s">
        <v>641</v>
      </c>
      <c r="C213" s="7" t="s">
        <v>613</v>
      </c>
      <c r="D213" s="7" t="s">
        <v>606</v>
      </c>
      <c r="E213" s="24">
        <v>37250</v>
      </c>
      <c r="F213" s="12">
        <f t="shared" ca="1" si="6"/>
        <v>21</v>
      </c>
      <c r="G213" s="13"/>
      <c r="H213" s="14">
        <v>49860</v>
      </c>
      <c r="I213" s="10">
        <v>2</v>
      </c>
      <c r="J213" s="23">
        <f t="shared" si="7"/>
        <v>51311</v>
      </c>
      <c r="K213" s="15"/>
    </row>
    <row r="214" spans="1:11" x14ac:dyDescent="0.3">
      <c r="A214" s="7" t="s">
        <v>835</v>
      </c>
      <c r="B214" s="10" t="s">
        <v>617</v>
      </c>
      <c r="C214" s="7" t="s">
        <v>613</v>
      </c>
      <c r="D214" s="7" t="s">
        <v>606</v>
      </c>
      <c r="E214" s="24">
        <v>41884</v>
      </c>
      <c r="F214" s="12">
        <f t="shared" ca="1" si="6"/>
        <v>9</v>
      </c>
      <c r="G214" s="13"/>
      <c r="H214" s="14">
        <v>50840</v>
      </c>
      <c r="I214" s="10">
        <v>4</v>
      </c>
      <c r="J214" s="23">
        <f t="shared" si="7"/>
        <v>52319</v>
      </c>
      <c r="K214" s="15"/>
    </row>
    <row r="215" spans="1:11" x14ac:dyDescent="0.3">
      <c r="A215" s="7" t="s">
        <v>884</v>
      </c>
      <c r="B215" s="10" t="s">
        <v>617</v>
      </c>
      <c r="C215" s="7" t="s">
        <v>613</v>
      </c>
      <c r="D215" s="7" t="s">
        <v>606</v>
      </c>
      <c r="E215" s="24">
        <v>40459</v>
      </c>
      <c r="F215" s="12">
        <f t="shared" ca="1" si="6"/>
        <v>13</v>
      </c>
      <c r="G215" s="13"/>
      <c r="H215" s="14">
        <v>36788</v>
      </c>
      <c r="I215" s="10">
        <v>4</v>
      </c>
      <c r="J215" s="23">
        <f t="shared" si="7"/>
        <v>37859</v>
      </c>
      <c r="K215" s="15"/>
    </row>
    <row r="216" spans="1:11" x14ac:dyDescent="0.3">
      <c r="A216" s="7" t="s">
        <v>890</v>
      </c>
      <c r="B216" s="10" t="s">
        <v>641</v>
      </c>
      <c r="C216" s="7" t="s">
        <v>613</v>
      </c>
      <c r="D216" s="7" t="s">
        <v>606</v>
      </c>
      <c r="E216" s="24">
        <v>39808</v>
      </c>
      <c r="F216" s="12">
        <f t="shared" ca="1" si="6"/>
        <v>14</v>
      </c>
      <c r="G216" s="13"/>
      <c r="H216" s="14">
        <v>47060</v>
      </c>
      <c r="I216" s="10">
        <v>4</v>
      </c>
      <c r="J216" s="23">
        <f t="shared" si="7"/>
        <v>48429</v>
      </c>
      <c r="K216" s="15"/>
    </row>
    <row r="217" spans="1:11" x14ac:dyDescent="0.3">
      <c r="A217" s="7" t="s">
        <v>1130</v>
      </c>
      <c r="B217" s="10" t="s">
        <v>596</v>
      </c>
      <c r="C217" s="7" t="s">
        <v>613</v>
      </c>
      <c r="D217" s="7" t="s">
        <v>606</v>
      </c>
      <c r="E217" s="24">
        <v>39981</v>
      </c>
      <c r="F217" s="12">
        <f t="shared" ca="1" si="6"/>
        <v>14</v>
      </c>
      <c r="G217" s="13"/>
      <c r="H217" s="14">
        <v>24340</v>
      </c>
      <c r="I217" s="10">
        <v>4</v>
      </c>
      <c r="J217" s="23">
        <f t="shared" si="7"/>
        <v>25048</v>
      </c>
      <c r="K217" s="15"/>
    </row>
    <row r="218" spans="1:11" x14ac:dyDescent="0.3">
      <c r="A218" s="7" t="s">
        <v>1298</v>
      </c>
      <c r="B218" s="10" t="s">
        <v>617</v>
      </c>
      <c r="C218" s="7" t="s">
        <v>613</v>
      </c>
      <c r="D218" s="7" t="s">
        <v>606</v>
      </c>
      <c r="E218" s="24">
        <v>37270</v>
      </c>
      <c r="F218" s="12">
        <f t="shared" ca="1" si="6"/>
        <v>21</v>
      </c>
      <c r="G218" s="13"/>
      <c r="H218" s="14">
        <v>48190</v>
      </c>
      <c r="I218" s="10">
        <v>1</v>
      </c>
      <c r="J218" s="23">
        <f t="shared" si="7"/>
        <v>49592</v>
      </c>
      <c r="K218" s="15"/>
    </row>
    <row r="219" spans="1:11" x14ac:dyDescent="0.3">
      <c r="A219" s="7" t="s">
        <v>1316</v>
      </c>
      <c r="B219" s="10" t="s">
        <v>591</v>
      </c>
      <c r="C219" s="7" t="s">
        <v>613</v>
      </c>
      <c r="D219" s="7" t="s">
        <v>606</v>
      </c>
      <c r="E219" s="24">
        <v>41816</v>
      </c>
      <c r="F219" s="12">
        <f t="shared" ca="1" si="6"/>
        <v>9</v>
      </c>
      <c r="G219" s="13"/>
      <c r="H219" s="14">
        <v>54500</v>
      </c>
      <c r="I219" s="10">
        <v>5</v>
      </c>
      <c r="J219" s="23">
        <f t="shared" si="7"/>
        <v>56086</v>
      </c>
      <c r="K219" s="15"/>
    </row>
    <row r="220" spans="1:11" x14ac:dyDescent="0.3">
      <c r="A220" s="7" t="s">
        <v>640</v>
      </c>
      <c r="B220" s="10" t="s">
        <v>641</v>
      </c>
      <c r="C220" s="7" t="s">
        <v>613</v>
      </c>
      <c r="D220" s="7" t="s">
        <v>593</v>
      </c>
      <c r="E220" s="24">
        <v>37467</v>
      </c>
      <c r="F220" s="12">
        <f t="shared" ca="1" si="6"/>
        <v>21</v>
      </c>
      <c r="G220" s="13" t="s">
        <v>601</v>
      </c>
      <c r="H220" s="14">
        <v>68410</v>
      </c>
      <c r="I220" s="10">
        <v>5</v>
      </c>
      <c r="J220" s="23">
        <f t="shared" si="7"/>
        <v>70401</v>
      </c>
      <c r="K220" s="15"/>
    </row>
    <row r="221" spans="1:11" x14ac:dyDescent="0.3">
      <c r="A221" s="7" t="s">
        <v>667</v>
      </c>
      <c r="B221" s="10" t="s">
        <v>617</v>
      </c>
      <c r="C221" s="7" t="s">
        <v>613</v>
      </c>
      <c r="D221" s="7" t="s">
        <v>593</v>
      </c>
      <c r="E221" s="24">
        <v>40519</v>
      </c>
      <c r="F221" s="12">
        <f t="shared" ca="1" si="6"/>
        <v>12</v>
      </c>
      <c r="G221" s="13" t="s">
        <v>601</v>
      </c>
      <c r="H221" s="14">
        <v>24710</v>
      </c>
      <c r="I221" s="10">
        <v>2</v>
      </c>
      <c r="J221" s="23">
        <f t="shared" si="7"/>
        <v>25429</v>
      </c>
      <c r="K221" s="15"/>
    </row>
    <row r="222" spans="1:11" x14ac:dyDescent="0.3">
      <c r="A222" s="7" t="s">
        <v>670</v>
      </c>
      <c r="B222" s="10" t="s">
        <v>596</v>
      </c>
      <c r="C222" s="7" t="s">
        <v>613</v>
      </c>
      <c r="D222" s="7" t="s">
        <v>593</v>
      </c>
      <c r="E222" s="24">
        <v>39816</v>
      </c>
      <c r="F222" s="12">
        <f t="shared" ca="1" si="6"/>
        <v>14</v>
      </c>
      <c r="G222" s="13" t="s">
        <v>594</v>
      </c>
      <c r="H222" s="14">
        <v>63270</v>
      </c>
      <c r="I222" s="10">
        <v>1</v>
      </c>
      <c r="J222" s="23">
        <f t="shared" si="7"/>
        <v>65111</v>
      </c>
      <c r="K222" s="15"/>
    </row>
    <row r="223" spans="1:11" x14ac:dyDescent="0.3">
      <c r="A223" s="7" t="s">
        <v>752</v>
      </c>
      <c r="B223" s="10" t="s">
        <v>603</v>
      </c>
      <c r="C223" s="7" t="s">
        <v>613</v>
      </c>
      <c r="D223" s="7" t="s">
        <v>593</v>
      </c>
      <c r="E223" s="24">
        <v>39829</v>
      </c>
      <c r="F223" s="12">
        <f t="shared" ca="1" si="6"/>
        <v>14</v>
      </c>
      <c r="G223" s="13" t="s">
        <v>1393</v>
      </c>
      <c r="H223" s="14">
        <v>49530</v>
      </c>
      <c r="I223" s="10">
        <v>4</v>
      </c>
      <c r="J223" s="23">
        <f t="shared" si="7"/>
        <v>50971</v>
      </c>
      <c r="K223" s="15"/>
    </row>
    <row r="224" spans="1:11" x14ac:dyDescent="0.3">
      <c r="A224" s="7" t="s">
        <v>812</v>
      </c>
      <c r="B224" s="10" t="s">
        <v>603</v>
      </c>
      <c r="C224" s="7" t="s">
        <v>613</v>
      </c>
      <c r="D224" s="7" t="s">
        <v>593</v>
      </c>
      <c r="E224" s="24">
        <v>41944</v>
      </c>
      <c r="F224" s="12">
        <f t="shared" ca="1" si="6"/>
        <v>9</v>
      </c>
      <c r="G224" s="13" t="s">
        <v>599</v>
      </c>
      <c r="H224" s="14">
        <v>47590</v>
      </c>
      <c r="I224" s="10">
        <v>3</v>
      </c>
      <c r="J224" s="23">
        <f t="shared" si="7"/>
        <v>48975</v>
      </c>
      <c r="K224" s="15"/>
    </row>
    <row r="225" spans="1:11" x14ac:dyDescent="0.3">
      <c r="A225" s="7" t="s">
        <v>840</v>
      </c>
      <c r="B225" s="10" t="s">
        <v>591</v>
      </c>
      <c r="C225" s="7" t="s">
        <v>613</v>
      </c>
      <c r="D225" s="7" t="s">
        <v>593</v>
      </c>
      <c r="E225" s="24">
        <v>42027</v>
      </c>
      <c r="F225" s="12">
        <f t="shared" ca="1" si="6"/>
        <v>8</v>
      </c>
      <c r="G225" s="13" t="s">
        <v>601</v>
      </c>
      <c r="H225" s="14">
        <v>26190</v>
      </c>
      <c r="I225" s="10">
        <v>5</v>
      </c>
      <c r="J225" s="23">
        <f t="shared" si="7"/>
        <v>26952</v>
      </c>
      <c r="K225" s="15"/>
    </row>
    <row r="226" spans="1:11" x14ac:dyDescent="0.3">
      <c r="A226" s="7" t="s">
        <v>857</v>
      </c>
      <c r="B226" s="10" t="s">
        <v>591</v>
      </c>
      <c r="C226" s="7" t="s">
        <v>613</v>
      </c>
      <c r="D226" s="7" t="s">
        <v>593</v>
      </c>
      <c r="E226" s="24">
        <v>37313</v>
      </c>
      <c r="F226" s="12">
        <f t="shared" ca="1" si="6"/>
        <v>21</v>
      </c>
      <c r="G226" s="13" t="s">
        <v>594</v>
      </c>
      <c r="H226" s="14">
        <v>69200</v>
      </c>
      <c r="I226" s="10">
        <v>4</v>
      </c>
      <c r="J226" s="23">
        <f t="shared" si="7"/>
        <v>71214</v>
      </c>
      <c r="K226" s="15"/>
    </row>
    <row r="227" spans="1:11" x14ac:dyDescent="0.3">
      <c r="A227" s="7" t="s">
        <v>899</v>
      </c>
      <c r="B227" s="10" t="s">
        <v>591</v>
      </c>
      <c r="C227" s="7" t="s">
        <v>613</v>
      </c>
      <c r="D227" s="7" t="s">
        <v>593</v>
      </c>
      <c r="E227" s="24">
        <v>41127</v>
      </c>
      <c r="F227" s="12">
        <f t="shared" ca="1" si="6"/>
        <v>11</v>
      </c>
      <c r="G227" s="13" t="s">
        <v>1394</v>
      </c>
      <c r="H227" s="14">
        <v>10636</v>
      </c>
      <c r="I227" s="10">
        <v>4</v>
      </c>
      <c r="J227" s="23">
        <f t="shared" si="7"/>
        <v>10946</v>
      </c>
      <c r="K227" s="15"/>
    </row>
    <row r="228" spans="1:11" x14ac:dyDescent="0.3">
      <c r="A228" s="7" t="s">
        <v>927</v>
      </c>
      <c r="B228" s="10" t="s">
        <v>591</v>
      </c>
      <c r="C228" s="7" t="s">
        <v>613</v>
      </c>
      <c r="D228" s="7" t="s">
        <v>593</v>
      </c>
      <c r="E228" s="24">
        <v>36940</v>
      </c>
      <c r="F228" s="12">
        <f t="shared" ca="1" si="6"/>
        <v>22</v>
      </c>
      <c r="G228" s="13" t="s">
        <v>615</v>
      </c>
      <c r="H228" s="14">
        <v>25120</v>
      </c>
      <c r="I228" s="10">
        <v>5</v>
      </c>
      <c r="J228" s="23">
        <f t="shared" si="7"/>
        <v>25851</v>
      </c>
      <c r="K228" s="15"/>
    </row>
    <row r="229" spans="1:11" x14ac:dyDescent="0.3">
      <c r="A229" s="7" t="s">
        <v>935</v>
      </c>
      <c r="B229" s="10" t="s">
        <v>591</v>
      </c>
      <c r="C229" s="7" t="s">
        <v>613</v>
      </c>
      <c r="D229" s="7" t="s">
        <v>593</v>
      </c>
      <c r="E229" s="24">
        <v>42225</v>
      </c>
      <c r="F229" s="12">
        <f t="shared" ca="1" si="6"/>
        <v>8</v>
      </c>
      <c r="G229" s="13" t="s">
        <v>615</v>
      </c>
      <c r="H229" s="14">
        <v>59490</v>
      </c>
      <c r="I229" s="10">
        <v>3</v>
      </c>
      <c r="J229" s="23">
        <f t="shared" si="7"/>
        <v>61221</v>
      </c>
      <c r="K229" s="15"/>
    </row>
    <row r="230" spans="1:11" x14ac:dyDescent="0.3">
      <c r="A230" s="7" t="s">
        <v>1023</v>
      </c>
      <c r="B230" s="10" t="s">
        <v>591</v>
      </c>
      <c r="C230" s="7" t="s">
        <v>613</v>
      </c>
      <c r="D230" s="7" t="s">
        <v>593</v>
      </c>
      <c r="E230" s="24">
        <v>40804</v>
      </c>
      <c r="F230" s="12">
        <f t="shared" ca="1" si="6"/>
        <v>12</v>
      </c>
      <c r="G230" s="13" t="s">
        <v>599</v>
      </c>
      <c r="H230" s="14">
        <v>42940</v>
      </c>
      <c r="I230" s="10">
        <v>1</v>
      </c>
      <c r="J230" s="23">
        <f t="shared" si="7"/>
        <v>44190</v>
      </c>
      <c r="K230" s="15"/>
    </row>
    <row r="231" spans="1:11" x14ac:dyDescent="0.3">
      <c r="A231" s="7" t="s">
        <v>1026</v>
      </c>
      <c r="B231" s="10" t="s">
        <v>596</v>
      </c>
      <c r="C231" s="7" t="s">
        <v>613</v>
      </c>
      <c r="D231" s="7" t="s">
        <v>593</v>
      </c>
      <c r="E231" s="24">
        <v>39775</v>
      </c>
      <c r="F231" s="12">
        <f t="shared" ca="1" si="6"/>
        <v>15</v>
      </c>
      <c r="G231" s="13" t="s">
        <v>594</v>
      </c>
      <c r="H231" s="14">
        <v>80120</v>
      </c>
      <c r="I231" s="10">
        <v>4</v>
      </c>
      <c r="J231" s="23">
        <f t="shared" si="7"/>
        <v>82451</v>
      </c>
      <c r="K231" s="15"/>
    </row>
    <row r="232" spans="1:11" x14ac:dyDescent="0.3">
      <c r="A232" s="7" t="s">
        <v>1039</v>
      </c>
      <c r="B232" s="10" t="s">
        <v>619</v>
      </c>
      <c r="C232" s="7" t="s">
        <v>613</v>
      </c>
      <c r="D232" s="7" t="s">
        <v>593</v>
      </c>
      <c r="E232" s="24">
        <v>40603</v>
      </c>
      <c r="F232" s="12">
        <f t="shared" ca="1" si="6"/>
        <v>12</v>
      </c>
      <c r="G232" s="13" t="s">
        <v>594</v>
      </c>
      <c r="H232" s="14">
        <v>79380</v>
      </c>
      <c r="I232" s="10">
        <v>5</v>
      </c>
      <c r="J232" s="23">
        <f t="shared" si="7"/>
        <v>81690</v>
      </c>
      <c r="K232" s="15"/>
    </row>
    <row r="233" spans="1:11" x14ac:dyDescent="0.3">
      <c r="A233" s="7" t="s">
        <v>1048</v>
      </c>
      <c r="B233" s="10" t="s">
        <v>603</v>
      </c>
      <c r="C233" s="7" t="s">
        <v>613</v>
      </c>
      <c r="D233" s="7" t="s">
        <v>593</v>
      </c>
      <c r="E233" s="24">
        <v>36904</v>
      </c>
      <c r="F233" s="12">
        <f t="shared" ca="1" si="6"/>
        <v>22</v>
      </c>
      <c r="G233" s="13" t="s">
        <v>594</v>
      </c>
      <c r="H233" s="14">
        <v>68520</v>
      </c>
      <c r="I233" s="10">
        <v>5</v>
      </c>
      <c r="J233" s="23">
        <f t="shared" si="7"/>
        <v>70514</v>
      </c>
      <c r="K233" s="15"/>
    </row>
    <row r="234" spans="1:11" x14ac:dyDescent="0.3">
      <c r="A234" s="7" t="s">
        <v>1089</v>
      </c>
      <c r="B234" s="10" t="s">
        <v>596</v>
      </c>
      <c r="C234" s="7" t="s">
        <v>613</v>
      </c>
      <c r="D234" s="7" t="s">
        <v>593</v>
      </c>
      <c r="E234" s="24">
        <v>41842</v>
      </c>
      <c r="F234" s="12">
        <f t="shared" ca="1" si="6"/>
        <v>9</v>
      </c>
      <c r="G234" s="13" t="s">
        <v>594</v>
      </c>
      <c r="H234" s="14">
        <v>81530</v>
      </c>
      <c r="I234" s="10">
        <v>5</v>
      </c>
      <c r="J234" s="23">
        <f t="shared" si="7"/>
        <v>83903</v>
      </c>
      <c r="K234" s="15"/>
    </row>
    <row r="235" spans="1:11" x14ac:dyDescent="0.3">
      <c r="A235" s="7" t="s">
        <v>1101</v>
      </c>
      <c r="B235" s="10" t="s">
        <v>619</v>
      </c>
      <c r="C235" s="7" t="s">
        <v>613</v>
      </c>
      <c r="D235" s="7" t="s">
        <v>593</v>
      </c>
      <c r="E235" s="24">
        <v>41260</v>
      </c>
      <c r="F235" s="12">
        <f t="shared" ca="1" si="6"/>
        <v>10</v>
      </c>
      <c r="G235" s="13" t="s">
        <v>1393</v>
      </c>
      <c r="H235" s="14">
        <v>45710</v>
      </c>
      <c r="I235" s="10">
        <v>3</v>
      </c>
      <c r="J235" s="23">
        <f t="shared" si="7"/>
        <v>47040</v>
      </c>
      <c r="K235" s="15"/>
    </row>
    <row r="236" spans="1:11" x14ac:dyDescent="0.3">
      <c r="A236" s="7" t="s">
        <v>1122</v>
      </c>
      <c r="B236" s="10" t="s">
        <v>591</v>
      </c>
      <c r="C236" s="7" t="s">
        <v>613</v>
      </c>
      <c r="D236" s="7" t="s">
        <v>593</v>
      </c>
      <c r="E236" s="24">
        <v>41586</v>
      </c>
      <c r="F236" s="12">
        <f t="shared" ca="1" si="6"/>
        <v>10</v>
      </c>
      <c r="G236" s="13" t="s">
        <v>594</v>
      </c>
      <c r="H236" s="14">
        <v>87950</v>
      </c>
      <c r="I236" s="10">
        <v>4</v>
      </c>
      <c r="J236" s="23">
        <f t="shared" si="7"/>
        <v>90509</v>
      </c>
      <c r="K236" s="15"/>
    </row>
    <row r="237" spans="1:11" x14ac:dyDescent="0.3">
      <c r="A237" s="7" t="s">
        <v>1154</v>
      </c>
      <c r="B237" s="10" t="s">
        <v>596</v>
      </c>
      <c r="C237" s="7" t="s">
        <v>613</v>
      </c>
      <c r="D237" s="7" t="s">
        <v>593</v>
      </c>
      <c r="E237" s="24">
        <v>40088</v>
      </c>
      <c r="F237" s="12">
        <f t="shared" ca="1" si="6"/>
        <v>14</v>
      </c>
      <c r="G237" s="13" t="s">
        <v>1394</v>
      </c>
      <c r="H237" s="14">
        <v>70150</v>
      </c>
      <c r="I237" s="10">
        <v>2</v>
      </c>
      <c r="J237" s="23">
        <f t="shared" si="7"/>
        <v>72191</v>
      </c>
      <c r="K237" s="15"/>
    </row>
    <row r="238" spans="1:11" x14ac:dyDescent="0.3">
      <c r="A238" s="7" t="s">
        <v>1181</v>
      </c>
      <c r="B238" s="10" t="s">
        <v>603</v>
      </c>
      <c r="C238" s="7" t="s">
        <v>613</v>
      </c>
      <c r="D238" s="7" t="s">
        <v>593</v>
      </c>
      <c r="E238" s="24">
        <v>41604</v>
      </c>
      <c r="F238" s="12">
        <f t="shared" ca="1" si="6"/>
        <v>10</v>
      </c>
      <c r="G238" s="13" t="s">
        <v>611</v>
      </c>
      <c r="H238" s="14">
        <v>44260</v>
      </c>
      <c r="I238" s="10">
        <v>1</v>
      </c>
      <c r="J238" s="23">
        <f t="shared" si="7"/>
        <v>45548</v>
      </c>
      <c r="K238" s="15"/>
    </row>
    <row r="239" spans="1:11" x14ac:dyDescent="0.3">
      <c r="A239" s="7" t="s">
        <v>1216</v>
      </c>
      <c r="B239" s="10" t="s">
        <v>596</v>
      </c>
      <c r="C239" s="7" t="s">
        <v>613</v>
      </c>
      <c r="D239" s="7" t="s">
        <v>593</v>
      </c>
      <c r="E239" s="24">
        <v>40720</v>
      </c>
      <c r="F239" s="12">
        <f t="shared" ca="1" si="6"/>
        <v>12</v>
      </c>
      <c r="G239" s="13" t="s">
        <v>599</v>
      </c>
      <c r="H239" s="14">
        <v>23340</v>
      </c>
      <c r="I239" s="10">
        <v>4</v>
      </c>
      <c r="J239" s="23">
        <f t="shared" si="7"/>
        <v>24019</v>
      </c>
      <c r="K239" s="15"/>
    </row>
    <row r="240" spans="1:11" x14ac:dyDescent="0.3">
      <c r="A240" s="7" t="s">
        <v>1225</v>
      </c>
      <c r="B240" s="10" t="s">
        <v>641</v>
      </c>
      <c r="C240" s="7" t="s">
        <v>613</v>
      </c>
      <c r="D240" s="7" t="s">
        <v>593</v>
      </c>
      <c r="E240" s="24">
        <v>39791</v>
      </c>
      <c r="F240" s="12">
        <f t="shared" ca="1" si="6"/>
        <v>14</v>
      </c>
      <c r="G240" s="13" t="s">
        <v>615</v>
      </c>
      <c r="H240" s="14">
        <v>62688</v>
      </c>
      <c r="I240" s="10">
        <v>3</v>
      </c>
      <c r="J240" s="23">
        <f t="shared" si="7"/>
        <v>64512</v>
      </c>
      <c r="K240" s="15"/>
    </row>
    <row r="241" spans="1:11" x14ac:dyDescent="0.3">
      <c r="A241" s="7" t="s">
        <v>1253</v>
      </c>
      <c r="B241" s="10" t="s">
        <v>596</v>
      </c>
      <c r="C241" s="7" t="s">
        <v>613</v>
      </c>
      <c r="D241" s="7" t="s">
        <v>593</v>
      </c>
      <c r="E241" s="24">
        <v>40092</v>
      </c>
      <c r="F241" s="12">
        <f t="shared" ca="1" si="6"/>
        <v>14</v>
      </c>
      <c r="G241" s="13" t="s">
        <v>601</v>
      </c>
      <c r="H241" s="14">
        <v>46410</v>
      </c>
      <c r="I241" s="10">
        <v>2</v>
      </c>
      <c r="J241" s="23">
        <f t="shared" si="7"/>
        <v>47761</v>
      </c>
      <c r="K241" s="15"/>
    </row>
    <row r="242" spans="1:11" x14ac:dyDescent="0.3">
      <c r="A242" s="7" t="s">
        <v>1279</v>
      </c>
      <c r="B242" s="10" t="s">
        <v>591</v>
      </c>
      <c r="C242" s="7" t="s">
        <v>613</v>
      </c>
      <c r="D242" s="7" t="s">
        <v>593</v>
      </c>
      <c r="E242" s="24">
        <v>40148</v>
      </c>
      <c r="F242" s="12">
        <f t="shared" ca="1" si="6"/>
        <v>13</v>
      </c>
      <c r="G242" s="13" t="s">
        <v>611</v>
      </c>
      <c r="H242" s="14">
        <v>45180</v>
      </c>
      <c r="I242" s="10">
        <v>5</v>
      </c>
      <c r="J242" s="23">
        <f t="shared" si="7"/>
        <v>46495</v>
      </c>
      <c r="K242" s="15"/>
    </row>
    <row r="243" spans="1:11" x14ac:dyDescent="0.3">
      <c r="A243" s="7" t="s">
        <v>1285</v>
      </c>
      <c r="B243" s="10" t="s">
        <v>591</v>
      </c>
      <c r="C243" s="7" t="s">
        <v>613</v>
      </c>
      <c r="D243" s="7" t="s">
        <v>593</v>
      </c>
      <c r="E243" s="24">
        <v>38506</v>
      </c>
      <c r="F243" s="12">
        <f t="shared" ca="1" si="6"/>
        <v>18</v>
      </c>
      <c r="G243" s="13" t="s">
        <v>599</v>
      </c>
      <c r="H243" s="14">
        <v>51800</v>
      </c>
      <c r="I243" s="10">
        <v>1</v>
      </c>
      <c r="J243" s="23">
        <f t="shared" si="7"/>
        <v>53307</v>
      </c>
      <c r="K243" s="15"/>
    </row>
    <row r="244" spans="1:11" x14ac:dyDescent="0.3">
      <c r="A244" s="7" t="s">
        <v>1357</v>
      </c>
      <c r="B244" s="10" t="s">
        <v>596</v>
      </c>
      <c r="C244" s="7" t="s">
        <v>613</v>
      </c>
      <c r="D244" s="7" t="s">
        <v>593</v>
      </c>
      <c r="E244" s="24">
        <v>40810</v>
      </c>
      <c r="F244" s="12">
        <f t="shared" ca="1" si="6"/>
        <v>12</v>
      </c>
      <c r="G244" s="13" t="s">
        <v>1393</v>
      </c>
      <c r="H244" s="14">
        <v>58650</v>
      </c>
      <c r="I244" s="10">
        <v>4</v>
      </c>
      <c r="J244" s="23">
        <f t="shared" si="7"/>
        <v>60357</v>
      </c>
      <c r="K244" s="15"/>
    </row>
    <row r="245" spans="1:11" x14ac:dyDescent="0.3">
      <c r="A245" s="7" t="s">
        <v>1364</v>
      </c>
      <c r="B245" s="10" t="s">
        <v>591</v>
      </c>
      <c r="C245" s="7" t="s">
        <v>613</v>
      </c>
      <c r="D245" s="7" t="s">
        <v>593</v>
      </c>
      <c r="E245" s="24">
        <v>38816</v>
      </c>
      <c r="F245" s="12">
        <f t="shared" ca="1" si="6"/>
        <v>17</v>
      </c>
      <c r="G245" s="13" t="s">
        <v>594</v>
      </c>
      <c r="H245" s="14">
        <v>48740</v>
      </c>
      <c r="I245" s="10">
        <v>1</v>
      </c>
      <c r="J245" s="23">
        <f t="shared" si="7"/>
        <v>50158</v>
      </c>
      <c r="K245" s="15"/>
    </row>
    <row r="246" spans="1:11" x14ac:dyDescent="0.3">
      <c r="A246" s="7" t="s">
        <v>612</v>
      </c>
      <c r="B246" s="10" t="s">
        <v>596</v>
      </c>
      <c r="C246" s="7" t="s">
        <v>613</v>
      </c>
      <c r="D246" s="7" t="s">
        <v>614</v>
      </c>
      <c r="E246" s="24">
        <v>37504</v>
      </c>
      <c r="F246" s="12">
        <f t="shared" ca="1" si="6"/>
        <v>21</v>
      </c>
      <c r="G246" s="13" t="s">
        <v>611</v>
      </c>
      <c r="H246" s="14">
        <v>16180</v>
      </c>
      <c r="I246" s="10">
        <v>1</v>
      </c>
      <c r="J246" s="23">
        <f t="shared" si="7"/>
        <v>16651</v>
      </c>
      <c r="K246" s="15"/>
    </row>
    <row r="247" spans="1:11" x14ac:dyDescent="0.3">
      <c r="A247" s="7" t="s">
        <v>623</v>
      </c>
      <c r="B247" s="10" t="s">
        <v>619</v>
      </c>
      <c r="C247" s="7" t="s">
        <v>613</v>
      </c>
      <c r="D247" s="7" t="s">
        <v>614</v>
      </c>
      <c r="E247" s="24">
        <v>40598</v>
      </c>
      <c r="F247" s="12">
        <f t="shared" ca="1" si="6"/>
        <v>12</v>
      </c>
      <c r="G247" s="13" t="s">
        <v>594</v>
      </c>
      <c r="H247" s="14">
        <v>25420</v>
      </c>
      <c r="I247" s="10">
        <v>4</v>
      </c>
      <c r="J247" s="23">
        <f t="shared" si="7"/>
        <v>26160</v>
      </c>
      <c r="K247" s="15"/>
    </row>
    <row r="248" spans="1:11" x14ac:dyDescent="0.3">
      <c r="A248" s="7" t="s">
        <v>657</v>
      </c>
      <c r="B248" s="10" t="s">
        <v>603</v>
      </c>
      <c r="C248" s="7" t="s">
        <v>613</v>
      </c>
      <c r="D248" s="7" t="s">
        <v>614</v>
      </c>
      <c r="E248" s="24">
        <v>37183</v>
      </c>
      <c r="F248" s="12">
        <f t="shared" ca="1" si="6"/>
        <v>22</v>
      </c>
      <c r="G248" s="13" t="s">
        <v>601</v>
      </c>
      <c r="H248" s="14">
        <v>21460</v>
      </c>
      <c r="I248" s="10">
        <v>5</v>
      </c>
      <c r="J248" s="23">
        <f t="shared" si="7"/>
        <v>22084</v>
      </c>
      <c r="K248" s="15"/>
    </row>
    <row r="249" spans="1:11" x14ac:dyDescent="0.3">
      <c r="A249" s="7" t="s">
        <v>891</v>
      </c>
      <c r="B249" s="10" t="s">
        <v>617</v>
      </c>
      <c r="C249" s="7" t="s">
        <v>613</v>
      </c>
      <c r="D249" s="7" t="s">
        <v>614</v>
      </c>
      <c r="E249" s="24">
        <v>41362</v>
      </c>
      <c r="F249" s="12">
        <f t="shared" ca="1" si="6"/>
        <v>10</v>
      </c>
      <c r="G249" s="13" t="s">
        <v>611</v>
      </c>
      <c r="H249" s="14">
        <v>23605</v>
      </c>
      <c r="I249" s="10">
        <v>2</v>
      </c>
      <c r="J249" s="23">
        <f t="shared" si="7"/>
        <v>24292</v>
      </c>
      <c r="K249" s="15"/>
    </row>
    <row r="250" spans="1:11" x14ac:dyDescent="0.3">
      <c r="A250" s="7" t="s">
        <v>1095</v>
      </c>
      <c r="B250" s="10" t="s">
        <v>591</v>
      </c>
      <c r="C250" s="7" t="s">
        <v>613</v>
      </c>
      <c r="D250" s="7" t="s">
        <v>614</v>
      </c>
      <c r="E250" s="24">
        <v>37844</v>
      </c>
      <c r="F250" s="12">
        <f t="shared" ca="1" si="6"/>
        <v>20</v>
      </c>
      <c r="G250" s="13" t="s">
        <v>601</v>
      </c>
      <c r="H250" s="14">
        <v>18655</v>
      </c>
      <c r="I250" s="10">
        <v>3</v>
      </c>
      <c r="J250" s="23">
        <f t="shared" si="7"/>
        <v>19198</v>
      </c>
      <c r="K250" s="15"/>
    </row>
    <row r="251" spans="1:11" x14ac:dyDescent="0.3">
      <c r="A251" s="7" t="s">
        <v>1124</v>
      </c>
      <c r="B251" s="10" t="s">
        <v>617</v>
      </c>
      <c r="C251" s="7" t="s">
        <v>613</v>
      </c>
      <c r="D251" s="7" t="s">
        <v>614</v>
      </c>
      <c r="E251" s="24">
        <v>41778</v>
      </c>
      <c r="F251" s="12">
        <f t="shared" ca="1" si="6"/>
        <v>9</v>
      </c>
      <c r="G251" s="13" t="s">
        <v>615</v>
      </c>
      <c r="H251" s="14">
        <v>11560</v>
      </c>
      <c r="I251" s="10">
        <v>3</v>
      </c>
      <c r="J251" s="23">
        <f t="shared" si="7"/>
        <v>11896</v>
      </c>
      <c r="K251" s="15"/>
    </row>
    <row r="252" spans="1:11" x14ac:dyDescent="0.3">
      <c r="A252" s="7" t="s">
        <v>642</v>
      </c>
      <c r="B252" s="10" t="s">
        <v>596</v>
      </c>
      <c r="C252" s="7" t="s">
        <v>613</v>
      </c>
      <c r="D252" s="7" t="s">
        <v>622</v>
      </c>
      <c r="E252" s="24">
        <v>37463</v>
      </c>
      <c r="F252" s="12">
        <f t="shared" ca="1" si="6"/>
        <v>21</v>
      </c>
      <c r="G252" s="13"/>
      <c r="H252" s="14">
        <v>13852</v>
      </c>
      <c r="I252" s="10">
        <v>5</v>
      </c>
      <c r="J252" s="23">
        <f t="shared" si="7"/>
        <v>14255</v>
      </c>
      <c r="K252" s="15"/>
    </row>
    <row r="253" spans="1:11" x14ac:dyDescent="0.3">
      <c r="A253" s="7" t="s">
        <v>739</v>
      </c>
      <c r="B253" s="10" t="s">
        <v>596</v>
      </c>
      <c r="C253" s="7" t="s">
        <v>613</v>
      </c>
      <c r="D253" s="7" t="s">
        <v>622</v>
      </c>
      <c r="E253" s="24">
        <v>40299</v>
      </c>
      <c r="F253" s="12">
        <f t="shared" ca="1" si="6"/>
        <v>13</v>
      </c>
      <c r="G253" s="13"/>
      <c r="H253" s="14">
        <v>29140</v>
      </c>
      <c r="I253" s="10">
        <v>5</v>
      </c>
      <c r="J253" s="23">
        <f t="shared" si="7"/>
        <v>29988</v>
      </c>
      <c r="K253" s="15"/>
    </row>
    <row r="254" spans="1:11" x14ac:dyDescent="0.3">
      <c r="A254" s="7" t="s">
        <v>932</v>
      </c>
      <c r="B254" s="10" t="s">
        <v>596</v>
      </c>
      <c r="C254" s="7" t="s">
        <v>613</v>
      </c>
      <c r="D254" s="7" t="s">
        <v>622</v>
      </c>
      <c r="E254" s="24">
        <v>41801</v>
      </c>
      <c r="F254" s="12">
        <f t="shared" ca="1" si="6"/>
        <v>9</v>
      </c>
      <c r="G254" s="13"/>
      <c r="H254" s="14">
        <v>24044</v>
      </c>
      <c r="I254" s="10">
        <v>5</v>
      </c>
      <c r="J254" s="23">
        <f t="shared" si="7"/>
        <v>24744</v>
      </c>
      <c r="K254" s="15"/>
    </row>
    <row r="255" spans="1:11" x14ac:dyDescent="0.3">
      <c r="A255" s="7" t="s">
        <v>1196</v>
      </c>
      <c r="B255" s="10" t="s">
        <v>591</v>
      </c>
      <c r="C255" s="7" t="s">
        <v>613</v>
      </c>
      <c r="D255" s="7" t="s">
        <v>622</v>
      </c>
      <c r="E255" s="24">
        <v>36827</v>
      </c>
      <c r="F255" s="12">
        <f t="shared" ca="1" si="6"/>
        <v>23</v>
      </c>
      <c r="G255" s="13"/>
      <c r="H255" s="14">
        <v>15420</v>
      </c>
      <c r="I255" s="10">
        <v>2</v>
      </c>
      <c r="J255" s="23">
        <f t="shared" si="7"/>
        <v>15869</v>
      </c>
      <c r="K255" s="15"/>
    </row>
    <row r="256" spans="1:11" x14ac:dyDescent="0.3">
      <c r="A256" s="7" t="s">
        <v>1227</v>
      </c>
      <c r="B256" s="10" t="s">
        <v>603</v>
      </c>
      <c r="C256" s="7" t="s">
        <v>613</v>
      </c>
      <c r="D256" s="7" t="s">
        <v>622</v>
      </c>
      <c r="E256" s="24">
        <v>37968</v>
      </c>
      <c r="F256" s="12">
        <f t="shared" ca="1" si="6"/>
        <v>19</v>
      </c>
      <c r="G256" s="13"/>
      <c r="H256" s="14">
        <v>24436</v>
      </c>
      <c r="I256" s="10">
        <v>4</v>
      </c>
      <c r="J256" s="23">
        <f t="shared" si="7"/>
        <v>25147</v>
      </c>
      <c r="K256" s="15"/>
    </row>
    <row r="257" spans="1:11" x14ac:dyDescent="0.3">
      <c r="A257" s="7" t="s">
        <v>681</v>
      </c>
      <c r="B257" s="10" t="s">
        <v>617</v>
      </c>
      <c r="C257" s="7" t="s">
        <v>682</v>
      </c>
      <c r="D257" s="7" t="s">
        <v>606</v>
      </c>
      <c r="E257" s="24">
        <v>40723</v>
      </c>
      <c r="F257" s="12">
        <f t="shared" ca="1" si="6"/>
        <v>12</v>
      </c>
      <c r="G257" s="13"/>
      <c r="H257" s="14">
        <v>44530</v>
      </c>
      <c r="I257" s="10">
        <v>2</v>
      </c>
      <c r="J257" s="23">
        <f t="shared" si="7"/>
        <v>45826</v>
      </c>
      <c r="K257" s="15"/>
    </row>
    <row r="258" spans="1:11" x14ac:dyDescent="0.3">
      <c r="A258" s="7" t="s">
        <v>1177</v>
      </c>
      <c r="B258" s="10" t="s">
        <v>641</v>
      </c>
      <c r="C258" s="7" t="s">
        <v>682</v>
      </c>
      <c r="D258" s="7" t="s">
        <v>606</v>
      </c>
      <c r="E258" s="24">
        <v>37558</v>
      </c>
      <c r="F258" s="12">
        <f t="shared" ref="F258:F321" ca="1" si="8">DATEDIF(E258,TODAY(),"Y")</f>
        <v>21</v>
      </c>
      <c r="G258" s="13"/>
      <c r="H258" s="14">
        <v>31250</v>
      </c>
      <c r="I258" s="10">
        <v>2</v>
      </c>
      <c r="J258" s="23">
        <f t="shared" ref="J258:J321" si="9">ROUND(H258*$L$1+H258,0)</f>
        <v>32159</v>
      </c>
      <c r="K258" s="15"/>
    </row>
    <row r="259" spans="1:11" x14ac:dyDescent="0.3">
      <c r="A259" s="7" t="s">
        <v>1077</v>
      </c>
      <c r="B259" s="10" t="s">
        <v>641</v>
      </c>
      <c r="C259" s="7" t="s">
        <v>682</v>
      </c>
      <c r="D259" s="7" t="s">
        <v>593</v>
      </c>
      <c r="E259" s="24">
        <v>42026</v>
      </c>
      <c r="F259" s="12">
        <f t="shared" ca="1" si="8"/>
        <v>8</v>
      </c>
      <c r="G259" s="13" t="s">
        <v>601</v>
      </c>
      <c r="H259" s="14">
        <v>58910</v>
      </c>
      <c r="I259" s="10">
        <v>1</v>
      </c>
      <c r="J259" s="23">
        <f t="shared" si="9"/>
        <v>60624</v>
      </c>
      <c r="K259" s="15"/>
    </row>
    <row r="260" spans="1:11" x14ac:dyDescent="0.3">
      <c r="A260" s="7" t="s">
        <v>1208</v>
      </c>
      <c r="B260" s="10" t="s">
        <v>596</v>
      </c>
      <c r="C260" s="7" t="s">
        <v>682</v>
      </c>
      <c r="D260" s="7" t="s">
        <v>593</v>
      </c>
      <c r="E260" s="24">
        <v>41621</v>
      </c>
      <c r="F260" s="12">
        <f t="shared" ca="1" si="8"/>
        <v>9</v>
      </c>
      <c r="G260" s="13" t="s">
        <v>599</v>
      </c>
      <c r="H260" s="14">
        <v>84300</v>
      </c>
      <c r="I260" s="10">
        <v>1</v>
      </c>
      <c r="J260" s="23">
        <f t="shared" si="9"/>
        <v>86753</v>
      </c>
      <c r="K260" s="15"/>
    </row>
    <row r="261" spans="1:11" x14ac:dyDescent="0.3">
      <c r="A261" s="7" t="s">
        <v>867</v>
      </c>
      <c r="B261" s="10" t="s">
        <v>591</v>
      </c>
      <c r="C261" s="7" t="s">
        <v>682</v>
      </c>
      <c r="D261" s="7" t="s">
        <v>614</v>
      </c>
      <c r="E261" s="24">
        <v>41401</v>
      </c>
      <c r="F261" s="12">
        <f t="shared" ca="1" si="8"/>
        <v>10</v>
      </c>
      <c r="G261" s="13" t="s">
        <v>601</v>
      </c>
      <c r="H261" s="14">
        <v>24595</v>
      </c>
      <c r="I261" s="10">
        <v>2</v>
      </c>
      <c r="J261" s="23">
        <f t="shared" si="9"/>
        <v>25311</v>
      </c>
      <c r="K261" s="15"/>
    </row>
    <row r="262" spans="1:11" x14ac:dyDescent="0.3">
      <c r="A262" s="7" t="s">
        <v>1292</v>
      </c>
      <c r="B262" s="10" t="s">
        <v>596</v>
      </c>
      <c r="C262" s="7" t="s">
        <v>682</v>
      </c>
      <c r="D262" s="7" t="s">
        <v>614</v>
      </c>
      <c r="E262" s="24">
        <v>41448</v>
      </c>
      <c r="F262" s="12">
        <f t="shared" ca="1" si="8"/>
        <v>10</v>
      </c>
      <c r="G262" s="13" t="s">
        <v>594</v>
      </c>
      <c r="H262" s="14">
        <v>14035</v>
      </c>
      <c r="I262" s="10">
        <v>4</v>
      </c>
      <c r="J262" s="23">
        <f t="shared" si="9"/>
        <v>14443</v>
      </c>
      <c r="K262" s="15"/>
    </row>
    <row r="263" spans="1:11" x14ac:dyDescent="0.3">
      <c r="A263" s="7" t="s">
        <v>725</v>
      </c>
      <c r="B263" s="10" t="s">
        <v>596</v>
      </c>
      <c r="C263" s="7" t="s">
        <v>682</v>
      </c>
      <c r="D263" s="7" t="s">
        <v>622</v>
      </c>
      <c r="E263" s="24">
        <v>41234</v>
      </c>
      <c r="F263" s="12">
        <f t="shared" ca="1" si="8"/>
        <v>11</v>
      </c>
      <c r="G263" s="13"/>
      <c r="H263" s="14">
        <v>25612</v>
      </c>
      <c r="I263" s="10">
        <v>2</v>
      </c>
      <c r="J263" s="23">
        <f t="shared" si="9"/>
        <v>26357</v>
      </c>
      <c r="K263" s="15"/>
    </row>
    <row r="264" spans="1:11" x14ac:dyDescent="0.3">
      <c r="A264" s="7" t="s">
        <v>800</v>
      </c>
      <c r="B264" s="10" t="s">
        <v>591</v>
      </c>
      <c r="C264" s="7" t="s">
        <v>682</v>
      </c>
      <c r="D264" s="7" t="s">
        <v>622</v>
      </c>
      <c r="E264" s="24">
        <v>40209</v>
      </c>
      <c r="F264" s="12">
        <f t="shared" ca="1" si="8"/>
        <v>13</v>
      </c>
      <c r="G264" s="13"/>
      <c r="H264" s="14">
        <v>14244</v>
      </c>
      <c r="I264" s="10">
        <v>4</v>
      </c>
      <c r="J264" s="23">
        <f t="shared" si="9"/>
        <v>14659</v>
      </c>
      <c r="K264" s="15"/>
    </row>
    <row r="265" spans="1:11" x14ac:dyDescent="0.3">
      <c r="A265" s="7" t="s">
        <v>634</v>
      </c>
      <c r="B265" s="10" t="s">
        <v>596</v>
      </c>
      <c r="C265" s="7" t="s">
        <v>608</v>
      </c>
      <c r="D265" s="7" t="s">
        <v>606</v>
      </c>
      <c r="E265" s="24">
        <v>41711</v>
      </c>
      <c r="F265" s="12">
        <f t="shared" ca="1" si="8"/>
        <v>9</v>
      </c>
      <c r="G265" s="13"/>
      <c r="H265" s="14">
        <v>32140</v>
      </c>
      <c r="I265" s="10">
        <v>2</v>
      </c>
      <c r="J265" s="23">
        <f t="shared" si="9"/>
        <v>33075</v>
      </c>
      <c r="K265" s="15"/>
    </row>
    <row r="266" spans="1:11" x14ac:dyDescent="0.3">
      <c r="A266" s="7" t="s">
        <v>666</v>
      </c>
      <c r="B266" s="10" t="s">
        <v>641</v>
      </c>
      <c r="C266" s="7" t="s">
        <v>608</v>
      </c>
      <c r="D266" s="7" t="s">
        <v>606</v>
      </c>
      <c r="E266" s="24">
        <v>40784</v>
      </c>
      <c r="F266" s="12">
        <f t="shared" ca="1" si="8"/>
        <v>12</v>
      </c>
      <c r="G266" s="13"/>
      <c r="H266" s="14">
        <v>54000</v>
      </c>
      <c r="I266" s="10">
        <v>3</v>
      </c>
      <c r="J266" s="23">
        <f t="shared" si="9"/>
        <v>55571</v>
      </c>
      <c r="K266" s="15"/>
    </row>
    <row r="267" spans="1:11" x14ac:dyDescent="0.3">
      <c r="A267" s="7" t="s">
        <v>668</v>
      </c>
      <c r="B267" s="10" t="s">
        <v>619</v>
      </c>
      <c r="C267" s="7" t="s">
        <v>608</v>
      </c>
      <c r="D267" s="7" t="s">
        <v>606</v>
      </c>
      <c r="E267" s="24">
        <v>40300</v>
      </c>
      <c r="F267" s="12">
        <f t="shared" ca="1" si="8"/>
        <v>13</v>
      </c>
      <c r="G267" s="13"/>
      <c r="H267" s="14">
        <v>47760</v>
      </c>
      <c r="I267" s="10">
        <v>3</v>
      </c>
      <c r="J267" s="23">
        <f t="shared" si="9"/>
        <v>49150</v>
      </c>
      <c r="K267" s="15"/>
    </row>
    <row r="268" spans="1:11" x14ac:dyDescent="0.3">
      <c r="A268" s="7" t="s">
        <v>669</v>
      </c>
      <c r="B268" s="10" t="s">
        <v>617</v>
      </c>
      <c r="C268" s="7" t="s">
        <v>608</v>
      </c>
      <c r="D268" s="7" t="s">
        <v>606</v>
      </c>
      <c r="E268" s="24">
        <v>40110</v>
      </c>
      <c r="F268" s="12">
        <f t="shared" ca="1" si="8"/>
        <v>14</v>
      </c>
      <c r="G268" s="13"/>
      <c r="H268" s="14">
        <v>33120</v>
      </c>
      <c r="I268" s="10">
        <v>2</v>
      </c>
      <c r="J268" s="23">
        <f t="shared" si="9"/>
        <v>34084</v>
      </c>
      <c r="K268" s="15"/>
    </row>
    <row r="269" spans="1:11" x14ac:dyDescent="0.3">
      <c r="A269" s="7" t="s">
        <v>673</v>
      </c>
      <c r="B269" s="10" t="s">
        <v>603</v>
      </c>
      <c r="C269" s="7" t="s">
        <v>608</v>
      </c>
      <c r="D269" s="7" t="s">
        <v>606</v>
      </c>
      <c r="E269" s="24">
        <v>37643</v>
      </c>
      <c r="F269" s="12">
        <f t="shared" ca="1" si="8"/>
        <v>20</v>
      </c>
      <c r="G269" s="13"/>
      <c r="H269" s="14">
        <v>77760</v>
      </c>
      <c r="I269" s="10">
        <v>3</v>
      </c>
      <c r="J269" s="23">
        <f t="shared" si="9"/>
        <v>80023</v>
      </c>
      <c r="K269" s="15"/>
    </row>
    <row r="270" spans="1:11" x14ac:dyDescent="0.3">
      <c r="A270" s="7" t="s">
        <v>689</v>
      </c>
      <c r="B270" s="10" t="s">
        <v>591</v>
      </c>
      <c r="C270" s="7" t="s">
        <v>608</v>
      </c>
      <c r="D270" s="7" t="s">
        <v>606</v>
      </c>
      <c r="E270" s="24">
        <v>40894</v>
      </c>
      <c r="F270" s="12">
        <f t="shared" ca="1" si="8"/>
        <v>11</v>
      </c>
      <c r="G270" s="13"/>
      <c r="H270" s="14">
        <v>28185</v>
      </c>
      <c r="I270" s="10">
        <v>3</v>
      </c>
      <c r="J270" s="23">
        <f t="shared" si="9"/>
        <v>29005</v>
      </c>
      <c r="K270" s="15"/>
    </row>
    <row r="271" spans="1:11" x14ac:dyDescent="0.3">
      <c r="A271" s="7" t="s">
        <v>702</v>
      </c>
      <c r="B271" s="10" t="s">
        <v>641</v>
      </c>
      <c r="C271" s="7" t="s">
        <v>608</v>
      </c>
      <c r="D271" s="7" t="s">
        <v>606</v>
      </c>
      <c r="E271" s="24">
        <v>41452</v>
      </c>
      <c r="F271" s="12">
        <f t="shared" ca="1" si="8"/>
        <v>10</v>
      </c>
      <c r="G271" s="13"/>
      <c r="H271" s="14">
        <v>87830</v>
      </c>
      <c r="I271" s="10">
        <v>2</v>
      </c>
      <c r="J271" s="23">
        <f t="shared" si="9"/>
        <v>90386</v>
      </c>
      <c r="K271" s="15"/>
    </row>
    <row r="272" spans="1:11" x14ac:dyDescent="0.3">
      <c r="A272" s="7" t="s">
        <v>722</v>
      </c>
      <c r="B272" s="10" t="s">
        <v>619</v>
      </c>
      <c r="C272" s="7" t="s">
        <v>608</v>
      </c>
      <c r="D272" s="7" t="s">
        <v>606</v>
      </c>
      <c r="E272" s="24">
        <v>41713</v>
      </c>
      <c r="F272" s="12">
        <f t="shared" ca="1" si="8"/>
        <v>9</v>
      </c>
      <c r="G272" s="13"/>
      <c r="H272" s="14">
        <v>22900</v>
      </c>
      <c r="I272" s="10">
        <v>1</v>
      </c>
      <c r="J272" s="23">
        <f t="shared" si="9"/>
        <v>23566</v>
      </c>
      <c r="K272" s="15"/>
    </row>
    <row r="273" spans="1:11" x14ac:dyDescent="0.3">
      <c r="A273" s="7" t="s">
        <v>731</v>
      </c>
      <c r="B273" s="10" t="s">
        <v>591</v>
      </c>
      <c r="C273" s="7" t="s">
        <v>608</v>
      </c>
      <c r="D273" s="7" t="s">
        <v>606</v>
      </c>
      <c r="E273" s="24">
        <v>41881</v>
      </c>
      <c r="F273" s="12">
        <f t="shared" ca="1" si="8"/>
        <v>9</v>
      </c>
      <c r="G273" s="13"/>
      <c r="H273" s="14">
        <v>61400</v>
      </c>
      <c r="I273" s="10">
        <v>5</v>
      </c>
      <c r="J273" s="23">
        <f t="shared" si="9"/>
        <v>63187</v>
      </c>
      <c r="K273" s="15"/>
    </row>
    <row r="274" spans="1:11" x14ac:dyDescent="0.3">
      <c r="A274" s="7" t="s">
        <v>738</v>
      </c>
      <c r="B274" s="10" t="s">
        <v>596</v>
      </c>
      <c r="C274" s="7" t="s">
        <v>608</v>
      </c>
      <c r="D274" s="7" t="s">
        <v>606</v>
      </c>
      <c r="E274" s="24">
        <v>40265</v>
      </c>
      <c r="F274" s="12">
        <f t="shared" ca="1" si="8"/>
        <v>13</v>
      </c>
      <c r="G274" s="13"/>
      <c r="H274" s="14">
        <v>81980</v>
      </c>
      <c r="I274" s="10">
        <v>2</v>
      </c>
      <c r="J274" s="23">
        <f t="shared" si="9"/>
        <v>84366</v>
      </c>
      <c r="K274" s="15"/>
    </row>
    <row r="275" spans="1:11" x14ac:dyDescent="0.3">
      <c r="A275" s="7" t="s">
        <v>750</v>
      </c>
      <c r="B275" s="10" t="s">
        <v>619</v>
      </c>
      <c r="C275" s="7" t="s">
        <v>608</v>
      </c>
      <c r="D275" s="7" t="s">
        <v>606</v>
      </c>
      <c r="E275" s="24">
        <v>40121</v>
      </c>
      <c r="F275" s="12">
        <f t="shared" ca="1" si="8"/>
        <v>14</v>
      </c>
      <c r="G275" s="13"/>
      <c r="H275" s="14">
        <v>88850</v>
      </c>
      <c r="I275" s="10">
        <v>3</v>
      </c>
      <c r="J275" s="23">
        <f t="shared" si="9"/>
        <v>91436</v>
      </c>
      <c r="K275" s="15"/>
    </row>
    <row r="276" spans="1:11" x14ac:dyDescent="0.3">
      <c r="A276" s="7" t="s">
        <v>757</v>
      </c>
      <c r="B276" s="10" t="s">
        <v>641</v>
      </c>
      <c r="C276" s="7" t="s">
        <v>608</v>
      </c>
      <c r="D276" s="7" t="s">
        <v>606</v>
      </c>
      <c r="E276" s="24">
        <v>41697</v>
      </c>
      <c r="F276" s="12">
        <f t="shared" ca="1" si="8"/>
        <v>9</v>
      </c>
      <c r="G276" s="13"/>
      <c r="H276" s="14">
        <v>16455</v>
      </c>
      <c r="I276" s="10">
        <v>2</v>
      </c>
      <c r="J276" s="23">
        <f t="shared" si="9"/>
        <v>16934</v>
      </c>
      <c r="K276" s="15"/>
    </row>
    <row r="277" spans="1:11" x14ac:dyDescent="0.3">
      <c r="A277" s="7" t="s">
        <v>760</v>
      </c>
      <c r="B277" s="10" t="s">
        <v>603</v>
      </c>
      <c r="C277" s="7" t="s">
        <v>608</v>
      </c>
      <c r="D277" s="7" t="s">
        <v>606</v>
      </c>
      <c r="E277" s="24">
        <v>41293</v>
      </c>
      <c r="F277" s="12">
        <f t="shared" ca="1" si="8"/>
        <v>10</v>
      </c>
      <c r="G277" s="13"/>
      <c r="H277" s="14">
        <v>61890</v>
      </c>
      <c r="I277" s="10">
        <v>2</v>
      </c>
      <c r="J277" s="23">
        <f t="shared" si="9"/>
        <v>63691</v>
      </c>
      <c r="K277" s="15"/>
    </row>
    <row r="278" spans="1:11" x14ac:dyDescent="0.3">
      <c r="A278" s="7" t="s">
        <v>762</v>
      </c>
      <c r="B278" s="10" t="s">
        <v>596</v>
      </c>
      <c r="C278" s="7" t="s">
        <v>608</v>
      </c>
      <c r="D278" s="7" t="s">
        <v>606</v>
      </c>
      <c r="E278" s="24">
        <v>39756</v>
      </c>
      <c r="F278" s="12">
        <f t="shared" ca="1" si="8"/>
        <v>15</v>
      </c>
      <c r="G278" s="13"/>
      <c r="H278" s="14">
        <v>78860</v>
      </c>
      <c r="I278" s="10">
        <v>2</v>
      </c>
      <c r="J278" s="23">
        <f t="shared" si="9"/>
        <v>81155</v>
      </c>
      <c r="K278" s="15"/>
    </row>
    <row r="279" spans="1:11" x14ac:dyDescent="0.3">
      <c r="A279" s="7" t="s">
        <v>764</v>
      </c>
      <c r="B279" s="10" t="s">
        <v>603</v>
      </c>
      <c r="C279" s="7" t="s">
        <v>608</v>
      </c>
      <c r="D279" s="7" t="s">
        <v>606</v>
      </c>
      <c r="E279" s="24">
        <v>36966</v>
      </c>
      <c r="F279" s="19">
        <f t="shared" ca="1" si="8"/>
        <v>22</v>
      </c>
      <c r="G279" s="20"/>
      <c r="H279" s="14">
        <v>34780</v>
      </c>
      <c r="I279" s="10">
        <v>4</v>
      </c>
      <c r="J279" s="23">
        <f t="shared" si="9"/>
        <v>35792</v>
      </c>
      <c r="K279" s="15"/>
    </row>
    <row r="280" spans="1:11" x14ac:dyDescent="0.3">
      <c r="A280" s="7" t="s">
        <v>784</v>
      </c>
      <c r="B280" s="10" t="s">
        <v>619</v>
      </c>
      <c r="C280" s="7" t="s">
        <v>608</v>
      </c>
      <c r="D280" s="7" t="s">
        <v>606</v>
      </c>
      <c r="E280" s="24">
        <v>40145</v>
      </c>
      <c r="F280" s="12">
        <f t="shared" ca="1" si="8"/>
        <v>14</v>
      </c>
      <c r="G280" s="13"/>
      <c r="H280" s="14">
        <v>45040</v>
      </c>
      <c r="I280" s="10">
        <v>5</v>
      </c>
      <c r="J280" s="23">
        <f t="shared" si="9"/>
        <v>46351</v>
      </c>
      <c r="K280" s="15"/>
    </row>
    <row r="281" spans="1:11" x14ac:dyDescent="0.3">
      <c r="A281" s="7" t="s">
        <v>794</v>
      </c>
      <c r="B281" s="10" t="s">
        <v>596</v>
      </c>
      <c r="C281" s="7" t="s">
        <v>608</v>
      </c>
      <c r="D281" s="7" t="s">
        <v>606</v>
      </c>
      <c r="E281" s="24">
        <v>38349</v>
      </c>
      <c r="F281" s="12">
        <f t="shared" ca="1" si="8"/>
        <v>18</v>
      </c>
      <c r="G281" s="13"/>
      <c r="H281" s="14">
        <v>85880</v>
      </c>
      <c r="I281" s="10">
        <v>3</v>
      </c>
      <c r="J281" s="23">
        <f t="shared" si="9"/>
        <v>88379</v>
      </c>
      <c r="K281" s="15"/>
    </row>
    <row r="282" spans="1:11" x14ac:dyDescent="0.3">
      <c r="A282" s="7" t="s">
        <v>798</v>
      </c>
      <c r="B282" s="10" t="s">
        <v>591</v>
      </c>
      <c r="C282" s="7" t="s">
        <v>608</v>
      </c>
      <c r="D282" s="7" t="s">
        <v>606</v>
      </c>
      <c r="E282" s="24">
        <v>39904</v>
      </c>
      <c r="F282" s="12">
        <f t="shared" ca="1" si="8"/>
        <v>14</v>
      </c>
      <c r="G282" s="13"/>
      <c r="H282" s="14">
        <v>34060</v>
      </c>
      <c r="I282" s="10">
        <v>2</v>
      </c>
      <c r="J282" s="23">
        <f t="shared" si="9"/>
        <v>35051</v>
      </c>
      <c r="K282" s="15"/>
    </row>
    <row r="283" spans="1:11" x14ac:dyDescent="0.3">
      <c r="A283" s="7" t="s">
        <v>811</v>
      </c>
      <c r="B283" s="10" t="s">
        <v>617</v>
      </c>
      <c r="C283" s="7" t="s">
        <v>608</v>
      </c>
      <c r="D283" s="7" t="s">
        <v>606</v>
      </c>
      <c r="E283" s="24">
        <v>41582</v>
      </c>
      <c r="F283" s="12">
        <f t="shared" ca="1" si="8"/>
        <v>10</v>
      </c>
      <c r="G283" s="13"/>
      <c r="H283" s="14">
        <v>80260</v>
      </c>
      <c r="I283" s="10">
        <v>3</v>
      </c>
      <c r="J283" s="23">
        <f t="shared" si="9"/>
        <v>82596</v>
      </c>
      <c r="K283" s="15"/>
    </row>
    <row r="284" spans="1:11" x14ac:dyDescent="0.3">
      <c r="A284" s="7" t="s">
        <v>814</v>
      </c>
      <c r="B284" s="10" t="s">
        <v>591</v>
      </c>
      <c r="C284" s="7" t="s">
        <v>608</v>
      </c>
      <c r="D284" s="7" t="s">
        <v>606</v>
      </c>
      <c r="E284" s="24">
        <v>42196</v>
      </c>
      <c r="F284" s="12">
        <f t="shared" ca="1" si="8"/>
        <v>8</v>
      </c>
      <c r="G284" s="13"/>
      <c r="H284" s="14">
        <v>25885</v>
      </c>
      <c r="I284" s="10">
        <v>5</v>
      </c>
      <c r="J284" s="23">
        <f t="shared" si="9"/>
        <v>26638</v>
      </c>
      <c r="K284" s="15"/>
    </row>
    <row r="285" spans="1:11" x14ac:dyDescent="0.3">
      <c r="A285" s="7" t="s">
        <v>825</v>
      </c>
      <c r="B285" s="10" t="s">
        <v>617</v>
      </c>
      <c r="C285" s="7" t="s">
        <v>608</v>
      </c>
      <c r="D285" s="7" t="s">
        <v>606</v>
      </c>
      <c r="E285" s="24">
        <v>39810</v>
      </c>
      <c r="F285" s="12">
        <f t="shared" ca="1" si="8"/>
        <v>14</v>
      </c>
      <c r="G285" s="13"/>
      <c r="H285" s="14">
        <v>76584</v>
      </c>
      <c r="I285" s="10">
        <v>1</v>
      </c>
      <c r="J285" s="23">
        <f t="shared" si="9"/>
        <v>78813</v>
      </c>
      <c r="K285" s="15"/>
    </row>
    <row r="286" spans="1:11" x14ac:dyDescent="0.3">
      <c r="A286" s="7" t="s">
        <v>926</v>
      </c>
      <c r="B286" s="10" t="s">
        <v>591</v>
      </c>
      <c r="C286" s="7" t="s">
        <v>608</v>
      </c>
      <c r="D286" s="7" t="s">
        <v>606</v>
      </c>
      <c r="E286" s="24">
        <v>40748</v>
      </c>
      <c r="F286" s="12">
        <f t="shared" ca="1" si="8"/>
        <v>12</v>
      </c>
      <c r="G286" s="13"/>
      <c r="H286" s="14">
        <v>19277</v>
      </c>
      <c r="I286" s="10">
        <v>4</v>
      </c>
      <c r="J286" s="23">
        <f t="shared" si="9"/>
        <v>19838</v>
      </c>
      <c r="K286" s="15"/>
    </row>
    <row r="287" spans="1:11" x14ac:dyDescent="0.3">
      <c r="A287" s="7" t="s">
        <v>947</v>
      </c>
      <c r="B287" s="10" t="s">
        <v>641</v>
      </c>
      <c r="C287" s="7" t="s">
        <v>608</v>
      </c>
      <c r="D287" s="7" t="s">
        <v>606</v>
      </c>
      <c r="E287" s="24">
        <v>40064</v>
      </c>
      <c r="F287" s="12">
        <f t="shared" ca="1" si="8"/>
        <v>14</v>
      </c>
      <c r="G287" s="13"/>
      <c r="H287" s="14">
        <v>86320</v>
      </c>
      <c r="I287" s="10">
        <v>4</v>
      </c>
      <c r="J287" s="23">
        <f t="shared" si="9"/>
        <v>88832</v>
      </c>
      <c r="K287" s="15"/>
    </row>
    <row r="288" spans="1:11" x14ac:dyDescent="0.3">
      <c r="A288" s="7" t="s">
        <v>954</v>
      </c>
      <c r="B288" s="10" t="s">
        <v>591</v>
      </c>
      <c r="C288" s="7" t="s">
        <v>608</v>
      </c>
      <c r="D288" s="7" t="s">
        <v>606</v>
      </c>
      <c r="E288" s="24">
        <v>41894</v>
      </c>
      <c r="F288" s="12">
        <f t="shared" ca="1" si="8"/>
        <v>9</v>
      </c>
      <c r="G288" s="13"/>
      <c r="H288" s="14">
        <v>44620</v>
      </c>
      <c r="I288" s="10">
        <v>5</v>
      </c>
      <c r="J288" s="23">
        <f t="shared" si="9"/>
        <v>45918</v>
      </c>
      <c r="K288" s="15"/>
    </row>
    <row r="289" spans="1:11" x14ac:dyDescent="0.3">
      <c r="A289" s="7" t="s">
        <v>1002</v>
      </c>
      <c r="B289" s="10" t="s">
        <v>591</v>
      </c>
      <c r="C289" s="7" t="s">
        <v>608</v>
      </c>
      <c r="D289" s="7" t="s">
        <v>606</v>
      </c>
      <c r="E289" s="24">
        <v>41390</v>
      </c>
      <c r="F289" s="12">
        <f t="shared" ca="1" si="8"/>
        <v>10</v>
      </c>
      <c r="G289" s="13"/>
      <c r="H289" s="14">
        <v>58370</v>
      </c>
      <c r="I289" s="10">
        <v>5</v>
      </c>
      <c r="J289" s="23">
        <f t="shared" si="9"/>
        <v>60069</v>
      </c>
      <c r="K289" s="15"/>
    </row>
    <row r="290" spans="1:11" x14ac:dyDescent="0.3">
      <c r="A290" s="7" t="s">
        <v>1016</v>
      </c>
      <c r="B290" s="10" t="s">
        <v>596</v>
      </c>
      <c r="C290" s="7" t="s">
        <v>608</v>
      </c>
      <c r="D290" s="7" t="s">
        <v>606</v>
      </c>
      <c r="E290" s="24">
        <v>41470</v>
      </c>
      <c r="F290" s="12">
        <f t="shared" ca="1" si="8"/>
        <v>10</v>
      </c>
      <c r="G290" s="13"/>
      <c r="H290" s="14">
        <v>63030</v>
      </c>
      <c r="I290" s="10">
        <v>1</v>
      </c>
      <c r="J290" s="23">
        <f t="shared" si="9"/>
        <v>64864</v>
      </c>
      <c r="K290" s="15"/>
    </row>
    <row r="291" spans="1:11" x14ac:dyDescent="0.3">
      <c r="A291" s="7" t="s">
        <v>1030</v>
      </c>
      <c r="B291" s="10" t="s">
        <v>603</v>
      </c>
      <c r="C291" s="7" t="s">
        <v>608</v>
      </c>
      <c r="D291" s="7" t="s">
        <v>606</v>
      </c>
      <c r="E291" s="24">
        <v>41517</v>
      </c>
      <c r="F291" s="12">
        <f t="shared" ca="1" si="8"/>
        <v>10</v>
      </c>
      <c r="G291" s="13"/>
      <c r="H291" s="14">
        <v>28625</v>
      </c>
      <c r="I291" s="10">
        <v>1</v>
      </c>
      <c r="J291" s="23">
        <f t="shared" si="9"/>
        <v>29458</v>
      </c>
      <c r="K291" s="15"/>
    </row>
    <row r="292" spans="1:11" x14ac:dyDescent="0.3">
      <c r="A292" s="7" t="s">
        <v>1034</v>
      </c>
      <c r="B292" s="10" t="s">
        <v>591</v>
      </c>
      <c r="C292" s="7" t="s">
        <v>608</v>
      </c>
      <c r="D292" s="7" t="s">
        <v>606</v>
      </c>
      <c r="E292" s="24">
        <v>37537</v>
      </c>
      <c r="F292" s="12">
        <f t="shared" ca="1" si="8"/>
        <v>21</v>
      </c>
      <c r="G292" s="13"/>
      <c r="H292" s="14">
        <v>62400</v>
      </c>
      <c r="I292" s="10">
        <v>4</v>
      </c>
      <c r="J292" s="23">
        <f t="shared" si="9"/>
        <v>64216</v>
      </c>
      <c r="K292" s="15"/>
    </row>
    <row r="293" spans="1:11" x14ac:dyDescent="0.3">
      <c r="A293" s="7" t="s">
        <v>1050</v>
      </c>
      <c r="B293" s="10" t="s">
        <v>596</v>
      </c>
      <c r="C293" s="7" t="s">
        <v>608</v>
      </c>
      <c r="D293" s="7" t="s">
        <v>606</v>
      </c>
      <c r="E293" s="24">
        <v>38621</v>
      </c>
      <c r="F293" s="12">
        <f t="shared" ca="1" si="8"/>
        <v>18</v>
      </c>
      <c r="G293" s="13"/>
      <c r="H293" s="14">
        <v>24460</v>
      </c>
      <c r="I293" s="10">
        <v>1</v>
      </c>
      <c r="J293" s="23">
        <f t="shared" si="9"/>
        <v>25172</v>
      </c>
      <c r="K293" s="15"/>
    </row>
    <row r="294" spans="1:11" x14ac:dyDescent="0.3">
      <c r="A294" s="7" t="s">
        <v>1070</v>
      </c>
      <c r="B294" s="10" t="s">
        <v>591</v>
      </c>
      <c r="C294" s="7" t="s">
        <v>608</v>
      </c>
      <c r="D294" s="7" t="s">
        <v>606</v>
      </c>
      <c r="E294" s="24">
        <v>38937</v>
      </c>
      <c r="F294" s="12">
        <f t="shared" ca="1" si="8"/>
        <v>17</v>
      </c>
      <c r="G294" s="13"/>
      <c r="H294" s="14">
        <v>30920</v>
      </c>
      <c r="I294" s="10">
        <v>5</v>
      </c>
      <c r="J294" s="23">
        <f t="shared" si="9"/>
        <v>31820</v>
      </c>
      <c r="K294" s="15"/>
    </row>
    <row r="295" spans="1:11" x14ac:dyDescent="0.3">
      <c r="A295" s="7" t="s">
        <v>1078</v>
      </c>
      <c r="B295" s="10" t="s">
        <v>596</v>
      </c>
      <c r="C295" s="7" t="s">
        <v>608</v>
      </c>
      <c r="D295" s="7" t="s">
        <v>606</v>
      </c>
      <c r="E295" s="24">
        <v>40442</v>
      </c>
      <c r="F295" s="12">
        <f t="shared" ca="1" si="8"/>
        <v>13</v>
      </c>
      <c r="G295" s="13"/>
      <c r="H295" s="14">
        <v>68860</v>
      </c>
      <c r="I295" s="10">
        <v>2</v>
      </c>
      <c r="J295" s="23">
        <f t="shared" si="9"/>
        <v>70864</v>
      </c>
      <c r="K295" s="15"/>
    </row>
    <row r="296" spans="1:11" x14ac:dyDescent="0.3">
      <c r="A296" s="7" t="s">
        <v>1096</v>
      </c>
      <c r="B296" s="10" t="s">
        <v>596</v>
      </c>
      <c r="C296" s="7" t="s">
        <v>608</v>
      </c>
      <c r="D296" s="7" t="s">
        <v>606</v>
      </c>
      <c r="E296" s="24">
        <v>36897</v>
      </c>
      <c r="F296" s="12">
        <f t="shared" ca="1" si="8"/>
        <v>22</v>
      </c>
      <c r="G296" s="13"/>
      <c r="H296" s="14">
        <v>70280</v>
      </c>
      <c r="I296" s="10">
        <v>3</v>
      </c>
      <c r="J296" s="23">
        <f t="shared" si="9"/>
        <v>72325</v>
      </c>
      <c r="K296" s="15"/>
    </row>
    <row r="297" spans="1:11" x14ac:dyDescent="0.3">
      <c r="A297" s="7" t="s">
        <v>1123</v>
      </c>
      <c r="B297" s="10" t="s">
        <v>603</v>
      </c>
      <c r="C297" s="7" t="s">
        <v>608</v>
      </c>
      <c r="D297" s="7" t="s">
        <v>606</v>
      </c>
      <c r="E297" s="24">
        <v>39754</v>
      </c>
      <c r="F297" s="12">
        <f t="shared" ca="1" si="8"/>
        <v>15</v>
      </c>
      <c r="G297" s="13"/>
      <c r="H297" s="14">
        <v>37660</v>
      </c>
      <c r="I297" s="10">
        <v>4</v>
      </c>
      <c r="J297" s="23">
        <f t="shared" si="9"/>
        <v>38756</v>
      </c>
      <c r="K297" s="15"/>
    </row>
    <row r="298" spans="1:11" x14ac:dyDescent="0.3">
      <c r="A298" s="7" t="s">
        <v>1136</v>
      </c>
      <c r="B298" s="10" t="s">
        <v>641</v>
      </c>
      <c r="C298" s="7" t="s">
        <v>608</v>
      </c>
      <c r="D298" s="7" t="s">
        <v>606</v>
      </c>
      <c r="E298" s="24">
        <v>40865</v>
      </c>
      <c r="F298" s="12">
        <f t="shared" ca="1" si="8"/>
        <v>12</v>
      </c>
      <c r="G298" s="13"/>
      <c r="H298" s="14">
        <v>64320</v>
      </c>
      <c r="I298" s="10">
        <v>5</v>
      </c>
      <c r="J298" s="23">
        <f t="shared" si="9"/>
        <v>66192</v>
      </c>
      <c r="K298" s="15"/>
    </row>
    <row r="299" spans="1:11" x14ac:dyDescent="0.3">
      <c r="A299" s="7" t="s">
        <v>1141</v>
      </c>
      <c r="B299" s="10" t="s">
        <v>596</v>
      </c>
      <c r="C299" s="7" t="s">
        <v>608</v>
      </c>
      <c r="D299" s="7" t="s">
        <v>606</v>
      </c>
      <c r="E299" s="24">
        <v>41954</v>
      </c>
      <c r="F299" s="12">
        <f t="shared" ca="1" si="8"/>
        <v>9</v>
      </c>
      <c r="G299" s="13"/>
      <c r="H299" s="14">
        <v>60380</v>
      </c>
      <c r="I299" s="10">
        <v>4</v>
      </c>
      <c r="J299" s="23">
        <f t="shared" si="9"/>
        <v>62137</v>
      </c>
      <c r="K299" s="15"/>
    </row>
    <row r="300" spans="1:11" x14ac:dyDescent="0.3">
      <c r="A300" s="7" t="s">
        <v>1146</v>
      </c>
      <c r="B300" s="10" t="s">
        <v>619</v>
      </c>
      <c r="C300" s="7" t="s">
        <v>608</v>
      </c>
      <c r="D300" s="7" t="s">
        <v>606</v>
      </c>
      <c r="E300" s="24">
        <v>38937</v>
      </c>
      <c r="F300" s="12">
        <f t="shared" ca="1" si="8"/>
        <v>17</v>
      </c>
      <c r="G300" s="13"/>
      <c r="H300" s="14">
        <v>53870</v>
      </c>
      <c r="I300" s="10">
        <v>2</v>
      </c>
      <c r="J300" s="23">
        <f t="shared" si="9"/>
        <v>55438</v>
      </c>
      <c r="K300" s="15"/>
    </row>
    <row r="301" spans="1:11" x14ac:dyDescent="0.3">
      <c r="A301" s="7" t="s">
        <v>1149</v>
      </c>
      <c r="B301" s="10" t="s">
        <v>596</v>
      </c>
      <c r="C301" s="7" t="s">
        <v>608</v>
      </c>
      <c r="D301" s="7" t="s">
        <v>606</v>
      </c>
      <c r="E301" s="24">
        <v>41832</v>
      </c>
      <c r="F301" s="12">
        <f t="shared" ca="1" si="8"/>
        <v>9</v>
      </c>
      <c r="G301" s="13"/>
      <c r="H301" s="14">
        <v>79400</v>
      </c>
      <c r="I301" s="10">
        <v>4</v>
      </c>
      <c r="J301" s="23">
        <f t="shared" si="9"/>
        <v>81711</v>
      </c>
      <c r="K301" s="15"/>
    </row>
    <row r="302" spans="1:11" x14ac:dyDescent="0.3">
      <c r="A302" s="7" t="s">
        <v>1157</v>
      </c>
      <c r="B302" s="10" t="s">
        <v>596</v>
      </c>
      <c r="C302" s="7" t="s">
        <v>608</v>
      </c>
      <c r="D302" s="7" t="s">
        <v>606</v>
      </c>
      <c r="E302" s="24">
        <v>41299</v>
      </c>
      <c r="F302" s="12">
        <f t="shared" ca="1" si="8"/>
        <v>10</v>
      </c>
      <c r="G302" s="13"/>
      <c r="H302" s="14">
        <v>24410</v>
      </c>
      <c r="I302" s="10">
        <v>3</v>
      </c>
      <c r="J302" s="23">
        <f t="shared" si="9"/>
        <v>25120</v>
      </c>
      <c r="K302" s="15"/>
    </row>
    <row r="303" spans="1:11" x14ac:dyDescent="0.3">
      <c r="A303" s="7" t="s">
        <v>1158</v>
      </c>
      <c r="B303" s="10" t="s">
        <v>641</v>
      </c>
      <c r="C303" s="7" t="s">
        <v>608</v>
      </c>
      <c r="D303" s="7" t="s">
        <v>606</v>
      </c>
      <c r="E303" s="24">
        <v>39917</v>
      </c>
      <c r="F303" s="12">
        <f t="shared" ca="1" si="8"/>
        <v>14</v>
      </c>
      <c r="G303" s="13"/>
      <c r="H303" s="14">
        <v>27560</v>
      </c>
      <c r="I303" s="10">
        <v>2</v>
      </c>
      <c r="J303" s="23">
        <f t="shared" si="9"/>
        <v>28362</v>
      </c>
      <c r="K303" s="15"/>
    </row>
    <row r="304" spans="1:11" x14ac:dyDescent="0.3">
      <c r="A304" s="7" t="s">
        <v>1200</v>
      </c>
      <c r="B304" s="10" t="s">
        <v>591</v>
      </c>
      <c r="C304" s="7" t="s">
        <v>608</v>
      </c>
      <c r="D304" s="7" t="s">
        <v>606</v>
      </c>
      <c r="E304" s="24">
        <v>42092</v>
      </c>
      <c r="F304" s="12">
        <f t="shared" ca="1" si="8"/>
        <v>8</v>
      </c>
      <c r="G304" s="13"/>
      <c r="H304" s="14">
        <v>71150</v>
      </c>
      <c r="I304" s="10">
        <v>2</v>
      </c>
      <c r="J304" s="23">
        <f t="shared" si="9"/>
        <v>73220</v>
      </c>
      <c r="K304" s="15"/>
    </row>
    <row r="305" spans="1:11" x14ac:dyDescent="0.3">
      <c r="A305" s="7" t="s">
        <v>1203</v>
      </c>
      <c r="B305" s="10" t="s">
        <v>591</v>
      </c>
      <c r="C305" s="7" t="s">
        <v>608</v>
      </c>
      <c r="D305" s="7" t="s">
        <v>606</v>
      </c>
      <c r="E305" s="24">
        <v>40535</v>
      </c>
      <c r="F305" s="12">
        <f t="shared" ca="1" si="8"/>
        <v>12</v>
      </c>
      <c r="G305" s="13"/>
      <c r="H305" s="14">
        <v>32880</v>
      </c>
      <c r="I305" s="10">
        <v>3</v>
      </c>
      <c r="J305" s="23">
        <f t="shared" si="9"/>
        <v>33837</v>
      </c>
      <c r="K305" s="15"/>
    </row>
    <row r="306" spans="1:11" x14ac:dyDescent="0.3">
      <c r="A306" s="7" t="s">
        <v>1206</v>
      </c>
      <c r="B306" s="10" t="s">
        <v>603</v>
      </c>
      <c r="C306" s="7" t="s">
        <v>608</v>
      </c>
      <c r="D306" s="7" t="s">
        <v>606</v>
      </c>
      <c r="E306" s="24">
        <v>41977</v>
      </c>
      <c r="F306" s="12">
        <f t="shared" ca="1" si="8"/>
        <v>8</v>
      </c>
      <c r="G306" s="13"/>
      <c r="H306" s="14">
        <v>46380</v>
      </c>
      <c r="I306" s="10">
        <v>3</v>
      </c>
      <c r="J306" s="23">
        <f t="shared" si="9"/>
        <v>47730</v>
      </c>
      <c r="K306" s="15"/>
    </row>
    <row r="307" spans="1:11" x14ac:dyDescent="0.3">
      <c r="A307" s="7" t="s">
        <v>1211</v>
      </c>
      <c r="B307" s="10" t="s">
        <v>617</v>
      </c>
      <c r="C307" s="7" t="s">
        <v>608</v>
      </c>
      <c r="D307" s="7" t="s">
        <v>606</v>
      </c>
      <c r="E307" s="24">
        <v>41314</v>
      </c>
      <c r="F307" s="12">
        <f t="shared" ca="1" si="8"/>
        <v>10</v>
      </c>
      <c r="G307" s="13"/>
      <c r="H307" s="14">
        <v>27484</v>
      </c>
      <c r="I307" s="10">
        <v>4</v>
      </c>
      <c r="J307" s="23">
        <f t="shared" si="9"/>
        <v>28284</v>
      </c>
      <c r="K307" s="15"/>
    </row>
    <row r="308" spans="1:11" x14ac:dyDescent="0.3">
      <c r="A308" s="7" t="s">
        <v>1217</v>
      </c>
      <c r="B308" s="10" t="s">
        <v>591</v>
      </c>
      <c r="C308" s="7" t="s">
        <v>608</v>
      </c>
      <c r="D308" s="7" t="s">
        <v>606</v>
      </c>
      <c r="E308" s="24">
        <v>41453</v>
      </c>
      <c r="F308" s="12">
        <f t="shared" ca="1" si="8"/>
        <v>10</v>
      </c>
      <c r="G308" s="13"/>
      <c r="H308" s="14">
        <v>21521</v>
      </c>
      <c r="I308" s="10">
        <v>3</v>
      </c>
      <c r="J308" s="23">
        <f t="shared" si="9"/>
        <v>22147</v>
      </c>
      <c r="K308" s="15"/>
    </row>
    <row r="309" spans="1:11" x14ac:dyDescent="0.3">
      <c r="A309" s="7" t="s">
        <v>1236</v>
      </c>
      <c r="B309" s="10" t="s">
        <v>596</v>
      </c>
      <c r="C309" s="7" t="s">
        <v>608</v>
      </c>
      <c r="D309" s="7" t="s">
        <v>606</v>
      </c>
      <c r="E309" s="24">
        <v>39833</v>
      </c>
      <c r="F309" s="12">
        <f t="shared" ca="1" si="8"/>
        <v>14</v>
      </c>
      <c r="G309" s="13"/>
      <c r="H309" s="14">
        <v>29420</v>
      </c>
      <c r="I309" s="10">
        <v>5</v>
      </c>
      <c r="J309" s="23">
        <f t="shared" si="9"/>
        <v>30276</v>
      </c>
      <c r="K309" s="15"/>
    </row>
    <row r="310" spans="1:11" x14ac:dyDescent="0.3">
      <c r="A310" s="7" t="s">
        <v>1294</v>
      </c>
      <c r="B310" s="10" t="s">
        <v>591</v>
      </c>
      <c r="C310" s="7" t="s">
        <v>608</v>
      </c>
      <c r="D310" s="7" t="s">
        <v>606</v>
      </c>
      <c r="E310" s="24">
        <v>40418</v>
      </c>
      <c r="F310" s="12">
        <f t="shared" ca="1" si="8"/>
        <v>13</v>
      </c>
      <c r="G310" s="13"/>
      <c r="H310" s="14">
        <v>23692</v>
      </c>
      <c r="I310" s="10">
        <v>4</v>
      </c>
      <c r="J310" s="23">
        <f t="shared" si="9"/>
        <v>24381</v>
      </c>
      <c r="K310" s="15"/>
    </row>
    <row r="311" spans="1:11" x14ac:dyDescent="0.3">
      <c r="A311" s="7" t="s">
        <v>1347</v>
      </c>
      <c r="B311" s="10" t="s">
        <v>591</v>
      </c>
      <c r="C311" s="7" t="s">
        <v>608</v>
      </c>
      <c r="D311" s="7" t="s">
        <v>606</v>
      </c>
      <c r="E311" s="24">
        <v>41763</v>
      </c>
      <c r="F311" s="12">
        <f t="shared" ca="1" si="8"/>
        <v>9</v>
      </c>
      <c r="G311" s="13"/>
      <c r="H311" s="14">
        <v>61470</v>
      </c>
      <c r="I311" s="10">
        <v>5</v>
      </c>
      <c r="J311" s="23">
        <f t="shared" si="9"/>
        <v>63259</v>
      </c>
      <c r="K311" s="15"/>
    </row>
    <row r="312" spans="1:11" x14ac:dyDescent="0.3">
      <c r="A312" s="7" t="s">
        <v>1350</v>
      </c>
      <c r="B312" s="10" t="s">
        <v>596</v>
      </c>
      <c r="C312" s="7" t="s">
        <v>608</v>
      </c>
      <c r="D312" s="7" t="s">
        <v>606</v>
      </c>
      <c r="E312" s="24">
        <v>37215</v>
      </c>
      <c r="F312" s="12">
        <f t="shared" ca="1" si="8"/>
        <v>22</v>
      </c>
      <c r="G312" s="13"/>
      <c r="H312" s="14">
        <v>53310</v>
      </c>
      <c r="I312" s="10">
        <v>5</v>
      </c>
      <c r="J312" s="23">
        <f t="shared" si="9"/>
        <v>54861</v>
      </c>
      <c r="K312" s="15"/>
    </row>
    <row r="313" spans="1:11" x14ac:dyDescent="0.3">
      <c r="A313" s="7" t="s">
        <v>607</v>
      </c>
      <c r="B313" s="10" t="s">
        <v>596</v>
      </c>
      <c r="C313" s="7" t="s">
        <v>608</v>
      </c>
      <c r="D313" s="7" t="s">
        <v>593</v>
      </c>
      <c r="E313" s="24">
        <v>42001</v>
      </c>
      <c r="F313" s="12">
        <f t="shared" ca="1" si="8"/>
        <v>8</v>
      </c>
      <c r="G313" s="13" t="s">
        <v>615</v>
      </c>
      <c r="H313" s="14">
        <v>60560</v>
      </c>
      <c r="I313" s="10">
        <v>4</v>
      </c>
      <c r="J313" s="23">
        <f t="shared" si="9"/>
        <v>62322</v>
      </c>
      <c r="K313" s="15"/>
    </row>
    <row r="314" spans="1:11" x14ac:dyDescent="0.3">
      <c r="A314" s="7" t="s">
        <v>643</v>
      </c>
      <c r="B314" s="10" t="s">
        <v>591</v>
      </c>
      <c r="C314" s="7" t="s">
        <v>608</v>
      </c>
      <c r="D314" s="7" t="s">
        <v>593</v>
      </c>
      <c r="E314" s="24">
        <v>41788</v>
      </c>
      <c r="F314" s="12">
        <f t="shared" ca="1" si="8"/>
        <v>9</v>
      </c>
      <c r="G314" s="13" t="s">
        <v>594</v>
      </c>
      <c r="H314" s="14">
        <v>29070</v>
      </c>
      <c r="I314" s="10">
        <v>3</v>
      </c>
      <c r="J314" s="23">
        <f t="shared" si="9"/>
        <v>29916</v>
      </c>
      <c r="K314" s="15"/>
    </row>
    <row r="315" spans="1:11" x14ac:dyDescent="0.3">
      <c r="A315" s="7" t="s">
        <v>651</v>
      </c>
      <c r="B315" s="10" t="s">
        <v>603</v>
      </c>
      <c r="C315" s="7" t="s">
        <v>608</v>
      </c>
      <c r="D315" s="7" t="s">
        <v>593</v>
      </c>
      <c r="E315" s="24">
        <v>40773</v>
      </c>
      <c r="F315" s="12">
        <f t="shared" ca="1" si="8"/>
        <v>12</v>
      </c>
      <c r="G315" s="13" t="s">
        <v>1393</v>
      </c>
      <c r="H315" s="14">
        <v>85980</v>
      </c>
      <c r="I315" s="10">
        <v>2</v>
      </c>
      <c r="J315" s="23">
        <f t="shared" si="9"/>
        <v>88482</v>
      </c>
      <c r="K315" s="15"/>
    </row>
    <row r="316" spans="1:11" x14ac:dyDescent="0.3">
      <c r="A316" s="7" t="s">
        <v>656</v>
      </c>
      <c r="B316" s="10" t="s">
        <v>591</v>
      </c>
      <c r="C316" s="7" t="s">
        <v>608</v>
      </c>
      <c r="D316" s="7" t="s">
        <v>593</v>
      </c>
      <c r="E316" s="24">
        <v>41625</v>
      </c>
      <c r="F316" s="12">
        <f t="shared" ca="1" si="8"/>
        <v>9</v>
      </c>
      <c r="G316" s="13" t="s">
        <v>611</v>
      </c>
      <c r="H316" s="14">
        <v>13090</v>
      </c>
      <c r="I316" s="10">
        <v>4</v>
      </c>
      <c r="J316" s="23">
        <f t="shared" si="9"/>
        <v>13471</v>
      </c>
      <c r="K316" s="15"/>
    </row>
    <row r="317" spans="1:11" x14ac:dyDescent="0.3">
      <c r="A317" s="7" t="s">
        <v>688</v>
      </c>
      <c r="B317" s="10" t="s">
        <v>603</v>
      </c>
      <c r="C317" s="7" t="s">
        <v>608</v>
      </c>
      <c r="D317" s="7" t="s">
        <v>593</v>
      </c>
      <c r="E317" s="24">
        <v>40798</v>
      </c>
      <c r="F317" s="12">
        <f t="shared" ca="1" si="8"/>
        <v>12</v>
      </c>
      <c r="G317" s="13" t="s">
        <v>594</v>
      </c>
      <c r="H317" s="14">
        <v>53900</v>
      </c>
      <c r="I317" s="10">
        <v>5</v>
      </c>
      <c r="J317" s="23">
        <f t="shared" si="9"/>
        <v>55468</v>
      </c>
      <c r="K317" s="15"/>
    </row>
    <row r="318" spans="1:11" x14ac:dyDescent="0.3">
      <c r="A318" s="7" t="s">
        <v>690</v>
      </c>
      <c r="B318" s="10" t="s">
        <v>596</v>
      </c>
      <c r="C318" s="7" t="s">
        <v>608</v>
      </c>
      <c r="D318" s="7" t="s">
        <v>593</v>
      </c>
      <c r="E318" s="24">
        <v>38786</v>
      </c>
      <c r="F318" s="12">
        <f t="shared" ca="1" si="8"/>
        <v>17</v>
      </c>
      <c r="G318" s="13" t="s">
        <v>601</v>
      </c>
      <c r="H318" s="14">
        <v>87280</v>
      </c>
      <c r="I318" s="10">
        <v>4</v>
      </c>
      <c r="J318" s="23">
        <f t="shared" si="9"/>
        <v>89820</v>
      </c>
      <c r="K318" s="15"/>
    </row>
    <row r="319" spans="1:11" x14ac:dyDescent="0.3">
      <c r="A319" s="7" t="s">
        <v>693</v>
      </c>
      <c r="B319" s="10" t="s">
        <v>596</v>
      </c>
      <c r="C319" s="7" t="s">
        <v>608</v>
      </c>
      <c r="D319" s="7" t="s">
        <v>593</v>
      </c>
      <c r="E319" s="24">
        <v>41487</v>
      </c>
      <c r="F319" s="12">
        <f t="shared" ca="1" si="8"/>
        <v>10</v>
      </c>
      <c r="G319" s="13" t="s">
        <v>601</v>
      </c>
      <c r="H319" s="14">
        <v>66440</v>
      </c>
      <c r="I319" s="10">
        <v>3</v>
      </c>
      <c r="J319" s="23">
        <f t="shared" si="9"/>
        <v>68373</v>
      </c>
      <c r="K319" s="15"/>
    </row>
    <row r="320" spans="1:11" x14ac:dyDescent="0.3">
      <c r="A320" s="7" t="s">
        <v>697</v>
      </c>
      <c r="B320" s="10" t="s">
        <v>603</v>
      </c>
      <c r="C320" s="7" t="s">
        <v>608</v>
      </c>
      <c r="D320" s="7" t="s">
        <v>593</v>
      </c>
      <c r="E320" s="24">
        <v>41868</v>
      </c>
      <c r="F320" s="12">
        <f t="shared" ca="1" si="8"/>
        <v>9</v>
      </c>
      <c r="G320" s="13" t="s">
        <v>615</v>
      </c>
      <c r="H320" s="14">
        <v>57500</v>
      </c>
      <c r="I320" s="10">
        <v>1</v>
      </c>
      <c r="J320" s="23">
        <f t="shared" si="9"/>
        <v>59173</v>
      </c>
      <c r="K320" s="15"/>
    </row>
    <row r="321" spans="1:11" x14ac:dyDescent="0.3">
      <c r="A321" s="7" t="s">
        <v>699</v>
      </c>
      <c r="B321" s="10" t="s">
        <v>617</v>
      </c>
      <c r="C321" s="7" t="s">
        <v>608</v>
      </c>
      <c r="D321" s="7" t="s">
        <v>593</v>
      </c>
      <c r="E321" s="24">
        <v>39724</v>
      </c>
      <c r="F321" s="12">
        <f t="shared" ca="1" si="8"/>
        <v>15</v>
      </c>
      <c r="G321" s="13" t="s">
        <v>601</v>
      </c>
      <c r="H321" s="14">
        <v>10630</v>
      </c>
      <c r="I321" s="10">
        <v>3</v>
      </c>
      <c r="J321" s="23">
        <f t="shared" si="9"/>
        <v>10939</v>
      </c>
      <c r="K321" s="15"/>
    </row>
    <row r="322" spans="1:11" x14ac:dyDescent="0.3">
      <c r="A322" s="7" t="s">
        <v>709</v>
      </c>
      <c r="B322" s="10" t="s">
        <v>591</v>
      </c>
      <c r="C322" s="7" t="s">
        <v>608</v>
      </c>
      <c r="D322" s="7" t="s">
        <v>593</v>
      </c>
      <c r="E322" s="24">
        <v>41351</v>
      </c>
      <c r="F322" s="12">
        <f t="shared" ref="F322:F385" ca="1" si="10">DATEDIF(E322,TODAY(),"Y")</f>
        <v>10</v>
      </c>
      <c r="G322" s="13" t="s">
        <v>1193</v>
      </c>
      <c r="H322" s="14">
        <v>21580</v>
      </c>
      <c r="I322" s="10">
        <v>3</v>
      </c>
      <c r="J322" s="23">
        <f t="shared" ref="J322:J385" si="11">ROUND(H322*$L$1+H322,0)</f>
        <v>22208</v>
      </c>
      <c r="K322" s="15"/>
    </row>
    <row r="323" spans="1:11" x14ac:dyDescent="0.3">
      <c r="A323" s="7" t="s">
        <v>715</v>
      </c>
      <c r="B323" s="10" t="s">
        <v>617</v>
      </c>
      <c r="C323" s="7" t="s">
        <v>608</v>
      </c>
      <c r="D323" s="7" t="s">
        <v>593</v>
      </c>
      <c r="E323" s="24">
        <v>39875</v>
      </c>
      <c r="F323" s="12">
        <f t="shared" ca="1" si="10"/>
        <v>14</v>
      </c>
      <c r="G323" s="13" t="s">
        <v>615</v>
      </c>
      <c r="H323" s="14">
        <v>59330</v>
      </c>
      <c r="I323" s="10">
        <v>4</v>
      </c>
      <c r="J323" s="23">
        <f t="shared" si="11"/>
        <v>61057</v>
      </c>
      <c r="K323" s="15"/>
    </row>
    <row r="324" spans="1:11" x14ac:dyDescent="0.3">
      <c r="A324" s="7" t="s">
        <v>721</v>
      </c>
      <c r="B324" s="10" t="s">
        <v>641</v>
      </c>
      <c r="C324" s="7" t="s">
        <v>608</v>
      </c>
      <c r="D324" s="7" t="s">
        <v>593</v>
      </c>
      <c r="E324" s="24">
        <v>39817</v>
      </c>
      <c r="F324" s="12">
        <f t="shared" ca="1" si="10"/>
        <v>14</v>
      </c>
      <c r="G324" s="13" t="s">
        <v>611</v>
      </c>
      <c r="H324" s="14">
        <v>44920</v>
      </c>
      <c r="I324" s="10">
        <v>1</v>
      </c>
      <c r="J324" s="23">
        <f t="shared" si="11"/>
        <v>46227</v>
      </c>
      <c r="K324" s="15"/>
    </row>
    <row r="325" spans="1:11" x14ac:dyDescent="0.3">
      <c r="A325" s="7" t="s">
        <v>733</v>
      </c>
      <c r="B325" s="10" t="s">
        <v>603</v>
      </c>
      <c r="C325" s="7" t="s">
        <v>608</v>
      </c>
      <c r="D325" s="7" t="s">
        <v>593</v>
      </c>
      <c r="E325" s="24">
        <v>41210</v>
      </c>
      <c r="F325" s="12">
        <f t="shared" ca="1" si="10"/>
        <v>11</v>
      </c>
      <c r="G325" s="13" t="s">
        <v>601</v>
      </c>
      <c r="H325" s="14">
        <v>45260</v>
      </c>
      <c r="I325" s="10">
        <v>4</v>
      </c>
      <c r="J325" s="23">
        <f t="shared" si="11"/>
        <v>46577</v>
      </c>
      <c r="K325" s="15"/>
    </row>
    <row r="326" spans="1:11" x14ac:dyDescent="0.3">
      <c r="A326" s="7" t="s">
        <v>737</v>
      </c>
      <c r="B326" s="10" t="s">
        <v>596</v>
      </c>
      <c r="C326" s="7" t="s">
        <v>608</v>
      </c>
      <c r="D326" s="7" t="s">
        <v>593</v>
      </c>
      <c r="E326" s="24">
        <v>37381</v>
      </c>
      <c r="F326" s="12">
        <f t="shared" ca="1" si="10"/>
        <v>21</v>
      </c>
      <c r="G326" s="13" t="s">
        <v>1394</v>
      </c>
      <c r="H326" s="14">
        <v>36052</v>
      </c>
      <c r="I326" s="10">
        <v>5</v>
      </c>
      <c r="J326" s="23">
        <f t="shared" si="11"/>
        <v>37101</v>
      </c>
      <c r="K326" s="15"/>
    </row>
    <row r="327" spans="1:11" x14ac:dyDescent="0.3">
      <c r="A327" s="7" t="s">
        <v>758</v>
      </c>
      <c r="B327" s="10" t="s">
        <v>591</v>
      </c>
      <c r="C327" s="7" t="s">
        <v>608</v>
      </c>
      <c r="D327" s="7" t="s">
        <v>593</v>
      </c>
      <c r="E327" s="24">
        <v>40268</v>
      </c>
      <c r="F327" s="12">
        <f t="shared" ca="1" si="10"/>
        <v>13</v>
      </c>
      <c r="G327" s="13" t="s">
        <v>594</v>
      </c>
      <c r="H327" s="14">
        <v>49545</v>
      </c>
      <c r="I327" s="10">
        <v>2</v>
      </c>
      <c r="J327" s="23">
        <f t="shared" si="11"/>
        <v>50987</v>
      </c>
      <c r="K327" s="15"/>
    </row>
    <row r="328" spans="1:11" x14ac:dyDescent="0.3">
      <c r="A328" s="7" t="s">
        <v>761</v>
      </c>
      <c r="B328" s="10" t="s">
        <v>591</v>
      </c>
      <c r="C328" s="7" t="s">
        <v>608</v>
      </c>
      <c r="D328" s="7" t="s">
        <v>593</v>
      </c>
      <c r="E328" s="24">
        <v>37471</v>
      </c>
      <c r="F328" s="12">
        <f t="shared" ca="1" si="10"/>
        <v>21</v>
      </c>
      <c r="G328" s="13" t="s">
        <v>1394</v>
      </c>
      <c r="H328" s="14">
        <v>23560</v>
      </c>
      <c r="I328" s="10">
        <v>3</v>
      </c>
      <c r="J328" s="23">
        <f t="shared" si="11"/>
        <v>24246</v>
      </c>
      <c r="K328" s="15"/>
    </row>
    <row r="329" spans="1:11" x14ac:dyDescent="0.3">
      <c r="A329" s="7" t="s">
        <v>763</v>
      </c>
      <c r="B329" s="10" t="s">
        <v>641</v>
      </c>
      <c r="C329" s="7" t="s">
        <v>608</v>
      </c>
      <c r="D329" s="7" t="s">
        <v>593</v>
      </c>
      <c r="E329" s="24">
        <v>41311</v>
      </c>
      <c r="F329" s="12">
        <f t="shared" ca="1" si="10"/>
        <v>10</v>
      </c>
      <c r="G329" s="13" t="s">
        <v>599</v>
      </c>
      <c r="H329" s="14">
        <v>82120</v>
      </c>
      <c r="I329" s="10">
        <v>5</v>
      </c>
      <c r="J329" s="23">
        <f t="shared" si="11"/>
        <v>84510</v>
      </c>
      <c r="K329" s="15"/>
    </row>
    <row r="330" spans="1:11" x14ac:dyDescent="0.3">
      <c r="A330" s="7" t="s">
        <v>771</v>
      </c>
      <c r="B330" s="10" t="s">
        <v>619</v>
      </c>
      <c r="C330" s="7" t="s">
        <v>608</v>
      </c>
      <c r="D330" s="7" t="s">
        <v>593</v>
      </c>
      <c r="E330" s="24">
        <v>37719</v>
      </c>
      <c r="F330" s="12">
        <f t="shared" ca="1" si="10"/>
        <v>20</v>
      </c>
      <c r="G330" s="13" t="s">
        <v>611</v>
      </c>
      <c r="H330" s="14">
        <v>89520</v>
      </c>
      <c r="I330" s="10">
        <v>5</v>
      </c>
      <c r="J330" s="23">
        <f t="shared" si="11"/>
        <v>92125</v>
      </c>
      <c r="K330" s="15"/>
    </row>
    <row r="331" spans="1:11" x14ac:dyDescent="0.3">
      <c r="A331" s="7" t="s">
        <v>788</v>
      </c>
      <c r="B331" s="10" t="s">
        <v>596</v>
      </c>
      <c r="C331" s="7" t="s">
        <v>608</v>
      </c>
      <c r="D331" s="7" t="s">
        <v>593</v>
      </c>
      <c r="E331" s="24">
        <v>41079</v>
      </c>
      <c r="F331" s="12">
        <f t="shared" ca="1" si="10"/>
        <v>11</v>
      </c>
      <c r="G331" s="13" t="s">
        <v>601</v>
      </c>
      <c r="H331" s="14">
        <v>23190</v>
      </c>
      <c r="I331" s="10">
        <v>5</v>
      </c>
      <c r="J331" s="23">
        <f t="shared" si="11"/>
        <v>23865</v>
      </c>
      <c r="K331" s="15"/>
    </row>
    <row r="332" spans="1:11" x14ac:dyDescent="0.3">
      <c r="A332" s="7" t="s">
        <v>790</v>
      </c>
      <c r="B332" s="10" t="s">
        <v>641</v>
      </c>
      <c r="C332" s="7" t="s">
        <v>608</v>
      </c>
      <c r="D332" s="7" t="s">
        <v>593</v>
      </c>
      <c r="E332" s="24">
        <v>40158</v>
      </c>
      <c r="F332" s="12">
        <f t="shared" ca="1" si="10"/>
        <v>13</v>
      </c>
      <c r="G332" s="13" t="s">
        <v>601</v>
      </c>
      <c r="H332" s="14">
        <v>47610</v>
      </c>
      <c r="I332" s="10">
        <v>4</v>
      </c>
      <c r="J332" s="23">
        <f t="shared" si="11"/>
        <v>48995</v>
      </c>
      <c r="K332" s="15"/>
    </row>
    <row r="333" spans="1:11" x14ac:dyDescent="0.3">
      <c r="A333" s="7" t="s">
        <v>796</v>
      </c>
      <c r="B333" s="10" t="s">
        <v>603</v>
      </c>
      <c r="C333" s="7" t="s">
        <v>608</v>
      </c>
      <c r="D333" s="7" t="s">
        <v>593</v>
      </c>
      <c r="E333" s="24">
        <v>37699</v>
      </c>
      <c r="F333" s="12">
        <f t="shared" ca="1" si="10"/>
        <v>20</v>
      </c>
      <c r="G333" s="13" t="s">
        <v>611</v>
      </c>
      <c r="H333" s="14">
        <v>23650</v>
      </c>
      <c r="I333" s="10">
        <v>1</v>
      </c>
      <c r="J333" s="23">
        <f t="shared" si="11"/>
        <v>24338</v>
      </c>
      <c r="K333" s="15"/>
    </row>
    <row r="334" spans="1:11" x14ac:dyDescent="0.3">
      <c r="A334" s="7" t="s">
        <v>802</v>
      </c>
      <c r="B334" s="10" t="s">
        <v>641</v>
      </c>
      <c r="C334" s="7" t="s">
        <v>608</v>
      </c>
      <c r="D334" s="7" t="s">
        <v>593</v>
      </c>
      <c r="E334" s="24">
        <v>41638</v>
      </c>
      <c r="F334" s="12">
        <f t="shared" ca="1" si="10"/>
        <v>9</v>
      </c>
      <c r="G334" s="13" t="s">
        <v>594</v>
      </c>
      <c r="H334" s="14">
        <v>86640</v>
      </c>
      <c r="I334" s="10">
        <v>3</v>
      </c>
      <c r="J334" s="23">
        <f t="shared" si="11"/>
        <v>89161</v>
      </c>
      <c r="K334" s="15"/>
    </row>
    <row r="335" spans="1:11" x14ac:dyDescent="0.3">
      <c r="A335" s="7" t="s">
        <v>809</v>
      </c>
      <c r="B335" s="10" t="s">
        <v>596</v>
      </c>
      <c r="C335" s="7" t="s">
        <v>608</v>
      </c>
      <c r="D335" s="7" t="s">
        <v>593</v>
      </c>
      <c r="E335" s="24">
        <v>40373</v>
      </c>
      <c r="F335" s="12">
        <f t="shared" ca="1" si="10"/>
        <v>13</v>
      </c>
      <c r="G335" s="13" t="s">
        <v>594</v>
      </c>
      <c r="H335" s="14">
        <v>50570</v>
      </c>
      <c r="I335" s="10">
        <v>4</v>
      </c>
      <c r="J335" s="23">
        <f t="shared" si="11"/>
        <v>52042</v>
      </c>
      <c r="K335" s="15"/>
    </row>
    <row r="336" spans="1:11" x14ac:dyDescent="0.3">
      <c r="A336" s="7" t="s">
        <v>824</v>
      </c>
      <c r="B336" s="10" t="s">
        <v>591</v>
      </c>
      <c r="C336" s="7" t="s">
        <v>608</v>
      </c>
      <c r="D336" s="7" t="s">
        <v>593</v>
      </c>
      <c r="E336" s="24">
        <v>37306</v>
      </c>
      <c r="F336" s="12">
        <f t="shared" ca="1" si="10"/>
        <v>21</v>
      </c>
      <c r="G336" s="13" t="s">
        <v>599</v>
      </c>
      <c r="H336" s="14">
        <v>9424</v>
      </c>
      <c r="I336" s="10">
        <v>4</v>
      </c>
      <c r="J336" s="23">
        <f t="shared" si="11"/>
        <v>9698</v>
      </c>
      <c r="K336" s="15"/>
    </row>
    <row r="337" spans="1:11" x14ac:dyDescent="0.3">
      <c r="A337" s="7" t="s">
        <v>827</v>
      </c>
      <c r="B337" s="10" t="s">
        <v>641</v>
      </c>
      <c r="C337" s="7" t="s">
        <v>608</v>
      </c>
      <c r="D337" s="7" t="s">
        <v>593</v>
      </c>
      <c r="E337" s="24">
        <v>38613</v>
      </c>
      <c r="F337" s="12">
        <f t="shared" ca="1" si="10"/>
        <v>18</v>
      </c>
      <c r="G337" s="13" t="s">
        <v>611</v>
      </c>
      <c r="H337" s="14">
        <v>39740</v>
      </c>
      <c r="I337" s="10">
        <v>1</v>
      </c>
      <c r="J337" s="23">
        <f t="shared" si="11"/>
        <v>40896</v>
      </c>
      <c r="K337" s="15"/>
    </row>
    <row r="338" spans="1:11" x14ac:dyDescent="0.3">
      <c r="A338" s="7" t="s">
        <v>833</v>
      </c>
      <c r="B338" s="10" t="s">
        <v>619</v>
      </c>
      <c r="C338" s="7" t="s">
        <v>608</v>
      </c>
      <c r="D338" s="7" t="s">
        <v>593</v>
      </c>
      <c r="E338" s="24">
        <v>41368</v>
      </c>
      <c r="F338" s="12">
        <f t="shared" ca="1" si="10"/>
        <v>10</v>
      </c>
      <c r="G338" s="13" t="s">
        <v>594</v>
      </c>
      <c r="H338" s="14">
        <v>48800</v>
      </c>
      <c r="I338" s="10">
        <v>4</v>
      </c>
      <c r="J338" s="23">
        <f t="shared" si="11"/>
        <v>50220</v>
      </c>
      <c r="K338" s="15"/>
    </row>
    <row r="339" spans="1:11" x14ac:dyDescent="0.3">
      <c r="A339" s="7" t="s">
        <v>845</v>
      </c>
      <c r="B339" s="10" t="s">
        <v>596</v>
      </c>
      <c r="C339" s="7" t="s">
        <v>608</v>
      </c>
      <c r="D339" s="7" t="s">
        <v>593</v>
      </c>
      <c r="E339" s="24">
        <v>36959</v>
      </c>
      <c r="F339" s="12">
        <f t="shared" ca="1" si="10"/>
        <v>22</v>
      </c>
      <c r="G339" s="13" t="s">
        <v>601</v>
      </c>
      <c r="H339" s="14">
        <v>61420</v>
      </c>
      <c r="I339" s="10">
        <v>4</v>
      </c>
      <c r="J339" s="23">
        <f t="shared" si="11"/>
        <v>63207</v>
      </c>
      <c r="K339" s="15"/>
    </row>
    <row r="340" spans="1:11" x14ac:dyDescent="0.3">
      <c r="A340" s="7" t="s">
        <v>849</v>
      </c>
      <c r="B340" s="10" t="s">
        <v>596</v>
      </c>
      <c r="C340" s="7" t="s">
        <v>608</v>
      </c>
      <c r="D340" s="7" t="s">
        <v>593</v>
      </c>
      <c r="E340" s="24">
        <v>36997</v>
      </c>
      <c r="F340" s="12">
        <f t="shared" ca="1" si="10"/>
        <v>22</v>
      </c>
      <c r="G340" s="13" t="s">
        <v>594</v>
      </c>
      <c r="H340" s="14">
        <v>40340</v>
      </c>
      <c r="I340" s="10">
        <v>2</v>
      </c>
      <c r="J340" s="23">
        <f t="shared" si="11"/>
        <v>41514</v>
      </c>
      <c r="K340" s="15"/>
    </row>
    <row r="341" spans="1:11" x14ac:dyDescent="0.3">
      <c r="A341" s="7" t="s">
        <v>862</v>
      </c>
      <c r="B341" s="10" t="s">
        <v>591</v>
      </c>
      <c r="C341" s="7" t="s">
        <v>608</v>
      </c>
      <c r="D341" s="7" t="s">
        <v>593</v>
      </c>
      <c r="E341" s="24">
        <v>39971</v>
      </c>
      <c r="F341" s="12">
        <f t="shared" ca="1" si="10"/>
        <v>14</v>
      </c>
      <c r="G341" s="13" t="s">
        <v>601</v>
      </c>
      <c r="H341" s="14">
        <v>83070</v>
      </c>
      <c r="I341" s="10">
        <v>3</v>
      </c>
      <c r="J341" s="23">
        <f t="shared" si="11"/>
        <v>85487</v>
      </c>
      <c r="K341" s="15"/>
    </row>
    <row r="342" spans="1:11" x14ac:dyDescent="0.3">
      <c r="A342" s="7" t="s">
        <v>871</v>
      </c>
      <c r="B342" s="10" t="s">
        <v>617</v>
      </c>
      <c r="C342" s="7" t="s">
        <v>608</v>
      </c>
      <c r="D342" s="7" t="s">
        <v>593</v>
      </c>
      <c r="E342" s="24">
        <v>36919</v>
      </c>
      <c r="F342" s="12">
        <f t="shared" ca="1" si="10"/>
        <v>22</v>
      </c>
      <c r="G342" s="13" t="s">
        <v>615</v>
      </c>
      <c r="H342" s="14">
        <v>73740</v>
      </c>
      <c r="I342" s="10">
        <v>4</v>
      </c>
      <c r="J342" s="23">
        <f t="shared" si="11"/>
        <v>75886</v>
      </c>
      <c r="K342" s="15"/>
    </row>
    <row r="343" spans="1:11" x14ac:dyDescent="0.3">
      <c r="A343" s="7" t="s">
        <v>883</v>
      </c>
      <c r="B343" s="10" t="s">
        <v>603</v>
      </c>
      <c r="C343" s="7" t="s">
        <v>608</v>
      </c>
      <c r="D343" s="7" t="s">
        <v>593</v>
      </c>
      <c r="E343" s="24">
        <v>41138</v>
      </c>
      <c r="F343" s="12">
        <f t="shared" ca="1" si="10"/>
        <v>11</v>
      </c>
      <c r="G343" s="13" t="s">
        <v>594</v>
      </c>
      <c r="H343" s="14">
        <v>54190</v>
      </c>
      <c r="I343" s="10">
        <v>4</v>
      </c>
      <c r="J343" s="23">
        <f t="shared" si="11"/>
        <v>55767</v>
      </c>
      <c r="K343" s="15"/>
    </row>
    <row r="344" spans="1:11" x14ac:dyDescent="0.3">
      <c r="A344" s="7" t="s">
        <v>898</v>
      </c>
      <c r="B344" s="10" t="s">
        <v>596</v>
      </c>
      <c r="C344" s="7" t="s">
        <v>608</v>
      </c>
      <c r="D344" s="7" t="s">
        <v>593</v>
      </c>
      <c r="E344" s="24">
        <v>38569</v>
      </c>
      <c r="F344" s="12">
        <f t="shared" ca="1" si="10"/>
        <v>18</v>
      </c>
      <c r="G344" s="13" t="s">
        <v>615</v>
      </c>
      <c r="H344" s="14">
        <v>45100</v>
      </c>
      <c r="I344" s="10">
        <v>2</v>
      </c>
      <c r="J344" s="23">
        <f t="shared" si="11"/>
        <v>46412</v>
      </c>
      <c r="K344" s="15"/>
    </row>
    <row r="345" spans="1:11" x14ac:dyDescent="0.3">
      <c r="A345" s="7" t="s">
        <v>909</v>
      </c>
      <c r="B345" s="10" t="s">
        <v>603</v>
      </c>
      <c r="C345" s="7" t="s">
        <v>608</v>
      </c>
      <c r="D345" s="7" t="s">
        <v>593</v>
      </c>
      <c r="E345" s="24">
        <v>37122</v>
      </c>
      <c r="F345" s="12">
        <f t="shared" ca="1" si="10"/>
        <v>22</v>
      </c>
      <c r="G345" s="13" t="s">
        <v>601</v>
      </c>
      <c r="H345" s="14">
        <v>28880</v>
      </c>
      <c r="I345" s="10">
        <v>3</v>
      </c>
      <c r="J345" s="23">
        <f t="shared" si="11"/>
        <v>29720</v>
      </c>
      <c r="K345" s="15"/>
    </row>
    <row r="346" spans="1:11" x14ac:dyDescent="0.3">
      <c r="A346" s="7" t="s">
        <v>918</v>
      </c>
      <c r="B346" s="10" t="s">
        <v>619</v>
      </c>
      <c r="C346" s="7" t="s">
        <v>608</v>
      </c>
      <c r="D346" s="7" t="s">
        <v>593</v>
      </c>
      <c r="E346" s="24">
        <v>38142</v>
      </c>
      <c r="F346" s="12">
        <f t="shared" ca="1" si="10"/>
        <v>19</v>
      </c>
      <c r="G346" s="13" t="s">
        <v>601</v>
      </c>
      <c r="H346" s="14">
        <v>25530</v>
      </c>
      <c r="I346" s="10">
        <v>3</v>
      </c>
      <c r="J346" s="23">
        <f t="shared" si="11"/>
        <v>26273</v>
      </c>
      <c r="K346" s="15"/>
    </row>
    <row r="347" spans="1:11" x14ac:dyDescent="0.3">
      <c r="A347" s="7" t="s">
        <v>923</v>
      </c>
      <c r="B347" s="10" t="s">
        <v>596</v>
      </c>
      <c r="C347" s="7" t="s">
        <v>608</v>
      </c>
      <c r="D347" s="7" t="s">
        <v>593</v>
      </c>
      <c r="E347" s="24">
        <v>41084</v>
      </c>
      <c r="F347" s="12">
        <f t="shared" ca="1" si="10"/>
        <v>11</v>
      </c>
      <c r="G347" s="13" t="s">
        <v>601</v>
      </c>
      <c r="H347" s="14">
        <v>44150</v>
      </c>
      <c r="I347" s="10">
        <v>4</v>
      </c>
      <c r="J347" s="23">
        <f t="shared" si="11"/>
        <v>45435</v>
      </c>
      <c r="K347" s="15"/>
    </row>
    <row r="348" spans="1:11" x14ac:dyDescent="0.3">
      <c r="A348" s="7" t="s">
        <v>933</v>
      </c>
      <c r="B348" s="10" t="s">
        <v>591</v>
      </c>
      <c r="C348" s="7" t="s">
        <v>608</v>
      </c>
      <c r="D348" s="7" t="s">
        <v>593</v>
      </c>
      <c r="E348" s="24">
        <v>40449</v>
      </c>
      <c r="F348" s="12">
        <f t="shared" ca="1" si="10"/>
        <v>13</v>
      </c>
      <c r="G348" s="13" t="s">
        <v>601</v>
      </c>
      <c r="H348" s="14">
        <v>83710</v>
      </c>
      <c r="I348" s="10">
        <v>3</v>
      </c>
      <c r="J348" s="23">
        <f t="shared" si="11"/>
        <v>86146</v>
      </c>
      <c r="K348" s="15"/>
    </row>
    <row r="349" spans="1:11" x14ac:dyDescent="0.3">
      <c r="A349" s="7" t="s">
        <v>948</v>
      </c>
      <c r="B349" s="10" t="s">
        <v>641</v>
      </c>
      <c r="C349" s="7" t="s">
        <v>608</v>
      </c>
      <c r="D349" s="7" t="s">
        <v>593</v>
      </c>
      <c r="E349" s="24">
        <v>38139</v>
      </c>
      <c r="F349" s="12">
        <f t="shared" ca="1" si="10"/>
        <v>19</v>
      </c>
      <c r="G349" s="13" t="s">
        <v>615</v>
      </c>
      <c r="H349" s="14">
        <v>31110</v>
      </c>
      <c r="I349" s="10">
        <v>1</v>
      </c>
      <c r="J349" s="23">
        <f t="shared" si="11"/>
        <v>32015</v>
      </c>
      <c r="K349" s="15"/>
    </row>
    <row r="350" spans="1:11" x14ac:dyDescent="0.3">
      <c r="A350" s="7" t="s">
        <v>957</v>
      </c>
      <c r="B350" s="10" t="s">
        <v>603</v>
      </c>
      <c r="C350" s="7" t="s">
        <v>608</v>
      </c>
      <c r="D350" s="7" t="s">
        <v>593</v>
      </c>
      <c r="E350" s="24">
        <v>37393</v>
      </c>
      <c r="F350" s="12">
        <f t="shared" ca="1" si="10"/>
        <v>21</v>
      </c>
      <c r="G350" s="13" t="s">
        <v>601</v>
      </c>
      <c r="H350" s="14">
        <v>51410</v>
      </c>
      <c r="I350" s="10">
        <v>4</v>
      </c>
      <c r="J350" s="23">
        <f t="shared" si="11"/>
        <v>52906</v>
      </c>
      <c r="K350" s="15"/>
    </row>
    <row r="351" spans="1:11" x14ac:dyDescent="0.3">
      <c r="A351" s="7" t="s">
        <v>964</v>
      </c>
      <c r="B351" s="10" t="s">
        <v>596</v>
      </c>
      <c r="C351" s="7" t="s">
        <v>608</v>
      </c>
      <c r="D351" s="7" t="s">
        <v>593</v>
      </c>
      <c r="E351" s="24">
        <v>41730</v>
      </c>
      <c r="F351" s="12">
        <f t="shared" ca="1" si="10"/>
        <v>9</v>
      </c>
      <c r="G351" s="13" t="s">
        <v>601</v>
      </c>
      <c r="H351" s="14">
        <v>22320</v>
      </c>
      <c r="I351" s="10">
        <v>2</v>
      </c>
      <c r="J351" s="23">
        <f t="shared" si="11"/>
        <v>22970</v>
      </c>
      <c r="K351" s="15"/>
    </row>
    <row r="352" spans="1:11" x14ac:dyDescent="0.3">
      <c r="A352" s="7" t="s">
        <v>982</v>
      </c>
      <c r="B352" s="10" t="s">
        <v>619</v>
      </c>
      <c r="C352" s="7" t="s">
        <v>608</v>
      </c>
      <c r="D352" s="7" t="s">
        <v>593</v>
      </c>
      <c r="E352" s="24">
        <v>42057</v>
      </c>
      <c r="F352" s="12">
        <f t="shared" ca="1" si="10"/>
        <v>8</v>
      </c>
      <c r="G352" s="13" t="s">
        <v>611</v>
      </c>
      <c r="H352" s="14">
        <v>22344</v>
      </c>
      <c r="I352" s="10">
        <v>4</v>
      </c>
      <c r="J352" s="23">
        <f t="shared" si="11"/>
        <v>22994</v>
      </c>
      <c r="K352" s="15"/>
    </row>
    <row r="353" spans="1:11" x14ac:dyDescent="0.3">
      <c r="A353" s="7" t="s">
        <v>1013</v>
      </c>
      <c r="B353" s="10" t="s">
        <v>596</v>
      </c>
      <c r="C353" s="7" t="s">
        <v>608</v>
      </c>
      <c r="D353" s="7" t="s">
        <v>593</v>
      </c>
      <c r="E353" s="24">
        <v>38884</v>
      </c>
      <c r="F353" s="12">
        <f t="shared" ca="1" si="10"/>
        <v>17</v>
      </c>
      <c r="G353" s="13" t="s">
        <v>594</v>
      </c>
      <c r="H353" s="14">
        <v>86530</v>
      </c>
      <c r="I353" s="10">
        <v>1</v>
      </c>
      <c r="J353" s="23">
        <f t="shared" si="11"/>
        <v>89048</v>
      </c>
      <c r="K353" s="15"/>
    </row>
    <row r="354" spans="1:11" x14ac:dyDescent="0.3">
      <c r="A354" s="7" t="s">
        <v>1045</v>
      </c>
      <c r="B354" s="10" t="s">
        <v>591</v>
      </c>
      <c r="C354" s="7" t="s">
        <v>608</v>
      </c>
      <c r="D354" s="7" t="s">
        <v>593</v>
      </c>
      <c r="E354" s="24">
        <v>38066</v>
      </c>
      <c r="F354" s="12">
        <f t="shared" ca="1" si="10"/>
        <v>19</v>
      </c>
      <c r="G354" s="13" t="s">
        <v>611</v>
      </c>
      <c r="H354" s="14">
        <v>77136</v>
      </c>
      <c r="I354" s="10">
        <v>5</v>
      </c>
      <c r="J354" s="23">
        <f t="shared" si="11"/>
        <v>79381</v>
      </c>
      <c r="K354" s="15"/>
    </row>
    <row r="355" spans="1:11" x14ac:dyDescent="0.3">
      <c r="A355" s="7" t="s">
        <v>1046</v>
      </c>
      <c r="B355" s="10" t="s">
        <v>591</v>
      </c>
      <c r="C355" s="7" t="s">
        <v>608</v>
      </c>
      <c r="D355" s="7" t="s">
        <v>593</v>
      </c>
      <c r="E355" s="24">
        <v>41564</v>
      </c>
      <c r="F355" s="12">
        <f t="shared" ca="1" si="10"/>
        <v>10</v>
      </c>
      <c r="G355" s="13" t="s">
        <v>599</v>
      </c>
      <c r="H355" s="14">
        <v>55510</v>
      </c>
      <c r="I355" s="10">
        <v>3</v>
      </c>
      <c r="J355" s="23">
        <f t="shared" si="11"/>
        <v>57125</v>
      </c>
      <c r="K355" s="15"/>
    </row>
    <row r="356" spans="1:11" x14ac:dyDescent="0.3">
      <c r="A356" s="7" t="s">
        <v>1057</v>
      </c>
      <c r="B356" s="10" t="s">
        <v>591</v>
      </c>
      <c r="C356" s="7" t="s">
        <v>608</v>
      </c>
      <c r="D356" s="7" t="s">
        <v>593</v>
      </c>
      <c r="E356" s="24">
        <v>40107</v>
      </c>
      <c r="F356" s="12">
        <f t="shared" ca="1" si="10"/>
        <v>14</v>
      </c>
      <c r="G356" s="13" t="s">
        <v>615</v>
      </c>
      <c r="H356" s="14">
        <v>64263</v>
      </c>
      <c r="I356" s="10">
        <v>3</v>
      </c>
      <c r="J356" s="23">
        <f t="shared" si="11"/>
        <v>66133</v>
      </c>
      <c r="K356" s="15"/>
    </row>
    <row r="357" spans="1:11" x14ac:dyDescent="0.3">
      <c r="A357" s="7" t="s">
        <v>1058</v>
      </c>
      <c r="B357" s="10" t="s">
        <v>619</v>
      </c>
      <c r="C357" s="7" t="s">
        <v>608</v>
      </c>
      <c r="D357" s="7" t="s">
        <v>593</v>
      </c>
      <c r="E357" s="24">
        <v>37568</v>
      </c>
      <c r="F357" s="12">
        <f t="shared" ca="1" si="10"/>
        <v>21</v>
      </c>
      <c r="G357" s="13" t="s">
        <v>599</v>
      </c>
      <c r="H357" s="14">
        <v>45450</v>
      </c>
      <c r="I357" s="10">
        <v>5</v>
      </c>
      <c r="J357" s="23">
        <f t="shared" si="11"/>
        <v>46773</v>
      </c>
      <c r="K357" s="15"/>
    </row>
    <row r="358" spans="1:11" x14ac:dyDescent="0.3">
      <c r="A358" s="7" t="s">
        <v>1062</v>
      </c>
      <c r="B358" s="10" t="s">
        <v>591</v>
      </c>
      <c r="C358" s="7" t="s">
        <v>608</v>
      </c>
      <c r="D358" s="7" t="s">
        <v>593</v>
      </c>
      <c r="E358" s="24">
        <v>40313</v>
      </c>
      <c r="F358" s="12">
        <f t="shared" ca="1" si="10"/>
        <v>13</v>
      </c>
      <c r="G358" s="13" t="s">
        <v>615</v>
      </c>
      <c r="H358" s="14">
        <v>71030</v>
      </c>
      <c r="I358" s="10">
        <v>3</v>
      </c>
      <c r="J358" s="23">
        <f t="shared" si="11"/>
        <v>73097</v>
      </c>
      <c r="K358" s="15"/>
    </row>
    <row r="359" spans="1:11" x14ac:dyDescent="0.3">
      <c r="A359" s="7" t="s">
        <v>1063</v>
      </c>
      <c r="B359" s="10" t="s">
        <v>603</v>
      </c>
      <c r="C359" s="7" t="s">
        <v>608</v>
      </c>
      <c r="D359" s="7" t="s">
        <v>593</v>
      </c>
      <c r="E359" s="24">
        <v>38100</v>
      </c>
      <c r="F359" s="12">
        <f t="shared" ca="1" si="10"/>
        <v>19</v>
      </c>
      <c r="G359" s="13" t="s">
        <v>615</v>
      </c>
      <c r="H359" s="14">
        <v>28270</v>
      </c>
      <c r="I359" s="10">
        <v>5</v>
      </c>
      <c r="J359" s="23">
        <f t="shared" si="11"/>
        <v>29093</v>
      </c>
      <c r="K359" s="15"/>
    </row>
    <row r="360" spans="1:11" x14ac:dyDescent="0.3">
      <c r="A360" s="7" t="s">
        <v>1066</v>
      </c>
      <c r="B360" s="10" t="s">
        <v>603</v>
      </c>
      <c r="C360" s="7" t="s">
        <v>608</v>
      </c>
      <c r="D360" s="7" t="s">
        <v>593</v>
      </c>
      <c r="E360" s="24">
        <v>39857</v>
      </c>
      <c r="F360" s="12">
        <f t="shared" ca="1" si="10"/>
        <v>14</v>
      </c>
      <c r="G360" s="13" t="s">
        <v>611</v>
      </c>
      <c r="H360" s="14">
        <v>84200</v>
      </c>
      <c r="I360" s="10">
        <v>2</v>
      </c>
      <c r="J360" s="23">
        <f t="shared" si="11"/>
        <v>86650</v>
      </c>
      <c r="K360" s="15"/>
    </row>
    <row r="361" spans="1:11" x14ac:dyDescent="0.3">
      <c r="A361" s="7" t="s">
        <v>1067</v>
      </c>
      <c r="B361" s="10" t="s">
        <v>591</v>
      </c>
      <c r="C361" s="7" t="s">
        <v>608</v>
      </c>
      <c r="D361" s="7" t="s">
        <v>593</v>
      </c>
      <c r="E361" s="24">
        <v>40924</v>
      </c>
      <c r="F361" s="12">
        <f t="shared" ca="1" si="10"/>
        <v>11</v>
      </c>
      <c r="G361" s="13" t="s">
        <v>594</v>
      </c>
      <c r="H361" s="14">
        <v>76440</v>
      </c>
      <c r="I361" s="10">
        <v>3</v>
      </c>
      <c r="J361" s="23">
        <f t="shared" si="11"/>
        <v>78664</v>
      </c>
      <c r="K361" s="15"/>
    </row>
    <row r="362" spans="1:11" x14ac:dyDescent="0.3">
      <c r="A362" s="7" t="s">
        <v>1071</v>
      </c>
      <c r="B362" s="10" t="s">
        <v>641</v>
      </c>
      <c r="C362" s="7" t="s">
        <v>608</v>
      </c>
      <c r="D362" s="7" t="s">
        <v>593</v>
      </c>
      <c r="E362" s="24">
        <v>39802</v>
      </c>
      <c r="F362" s="12">
        <f t="shared" ca="1" si="10"/>
        <v>14</v>
      </c>
      <c r="G362" s="13" t="s">
        <v>611</v>
      </c>
      <c r="H362" s="14">
        <v>26510</v>
      </c>
      <c r="I362" s="10">
        <v>1</v>
      </c>
      <c r="J362" s="23">
        <f t="shared" si="11"/>
        <v>27281</v>
      </c>
      <c r="K362" s="15"/>
    </row>
    <row r="363" spans="1:11" x14ac:dyDescent="0.3">
      <c r="A363" s="7" t="s">
        <v>1103</v>
      </c>
      <c r="B363" s="10" t="s">
        <v>596</v>
      </c>
      <c r="C363" s="7" t="s">
        <v>608</v>
      </c>
      <c r="D363" s="7" t="s">
        <v>593</v>
      </c>
      <c r="E363" s="24">
        <v>41562</v>
      </c>
      <c r="F363" s="12">
        <f t="shared" ca="1" si="10"/>
        <v>10</v>
      </c>
      <c r="G363" s="13" t="s">
        <v>1193</v>
      </c>
      <c r="H363" s="14">
        <v>30468</v>
      </c>
      <c r="I363" s="10">
        <v>2</v>
      </c>
      <c r="J363" s="23">
        <f t="shared" si="11"/>
        <v>31355</v>
      </c>
      <c r="K363" s="15"/>
    </row>
    <row r="364" spans="1:11" x14ac:dyDescent="0.3">
      <c r="A364" s="7" t="s">
        <v>1127</v>
      </c>
      <c r="B364" s="10" t="s">
        <v>596</v>
      </c>
      <c r="C364" s="7" t="s">
        <v>608</v>
      </c>
      <c r="D364" s="7" t="s">
        <v>593</v>
      </c>
      <c r="E364" s="24">
        <v>37218</v>
      </c>
      <c r="F364" s="12">
        <f t="shared" ca="1" si="10"/>
        <v>22</v>
      </c>
      <c r="G364" s="13" t="s">
        <v>601</v>
      </c>
      <c r="H364" s="14">
        <v>22475</v>
      </c>
      <c r="I364" s="10">
        <v>4</v>
      </c>
      <c r="J364" s="23">
        <f t="shared" si="11"/>
        <v>23129</v>
      </c>
      <c r="K364" s="15"/>
    </row>
    <row r="365" spans="1:11" x14ac:dyDescent="0.3">
      <c r="A365" s="7" t="s">
        <v>1138</v>
      </c>
      <c r="B365" s="10" t="s">
        <v>596</v>
      </c>
      <c r="C365" s="7" t="s">
        <v>608</v>
      </c>
      <c r="D365" s="7" t="s">
        <v>593</v>
      </c>
      <c r="E365" s="24">
        <v>37532</v>
      </c>
      <c r="F365" s="12">
        <f t="shared" ca="1" si="10"/>
        <v>21</v>
      </c>
      <c r="G365" s="13" t="s">
        <v>611</v>
      </c>
      <c r="H365" s="14">
        <v>20990</v>
      </c>
      <c r="I365" s="10">
        <v>4</v>
      </c>
      <c r="J365" s="23">
        <f t="shared" si="11"/>
        <v>21601</v>
      </c>
      <c r="K365" s="15"/>
    </row>
    <row r="366" spans="1:11" x14ac:dyDescent="0.3">
      <c r="A366" s="7" t="s">
        <v>1140</v>
      </c>
      <c r="B366" s="10" t="s">
        <v>596</v>
      </c>
      <c r="C366" s="7" t="s">
        <v>608</v>
      </c>
      <c r="D366" s="7" t="s">
        <v>593</v>
      </c>
      <c r="E366" s="24">
        <v>40785</v>
      </c>
      <c r="F366" s="12">
        <f t="shared" ca="1" si="10"/>
        <v>12</v>
      </c>
      <c r="G366" s="13" t="s">
        <v>594</v>
      </c>
      <c r="H366" s="14">
        <v>69510</v>
      </c>
      <c r="I366" s="10">
        <v>5</v>
      </c>
      <c r="J366" s="23">
        <f t="shared" si="11"/>
        <v>71533</v>
      </c>
      <c r="K366" s="15"/>
    </row>
    <row r="367" spans="1:11" x14ac:dyDescent="0.3">
      <c r="A367" s="7" t="s">
        <v>1152</v>
      </c>
      <c r="B367" s="10" t="s">
        <v>596</v>
      </c>
      <c r="C367" s="7" t="s">
        <v>608</v>
      </c>
      <c r="D367" s="7" t="s">
        <v>593</v>
      </c>
      <c r="E367" s="24">
        <v>39739</v>
      </c>
      <c r="F367" s="12">
        <f t="shared" ca="1" si="10"/>
        <v>15</v>
      </c>
      <c r="G367" s="13" t="s">
        <v>1193</v>
      </c>
      <c r="H367" s="14">
        <v>25120</v>
      </c>
      <c r="I367" s="10">
        <v>2</v>
      </c>
      <c r="J367" s="23">
        <f t="shared" si="11"/>
        <v>25851</v>
      </c>
      <c r="K367" s="15"/>
    </row>
    <row r="368" spans="1:11" x14ac:dyDescent="0.3">
      <c r="A368" s="7" t="s">
        <v>1153</v>
      </c>
      <c r="B368" s="10" t="s">
        <v>641</v>
      </c>
      <c r="C368" s="7" t="s">
        <v>608</v>
      </c>
      <c r="D368" s="7" t="s">
        <v>593</v>
      </c>
      <c r="E368" s="24">
        <v>41912</v>
      </c>
      <c r="F368" s="12">
        <f t="shared" ca="1" si="10"/>
        <v>9</v>
      </c>
      <c r="G368" s="13" t="s">
        <v>615</v>
      </c>
      <c r="H368" s="14">
        <v>87120</v>
      </c>
      <c r="I368" s="10">
        <v>3</v>
      </c>
      <c r="J368" s="23">
        <f t="shared" si="11"/>
        <v>89655</v>
      </c>
      <c r="K368" s="15"/>
    </row>
    <row r="369" spans="1:11" x14ac:dyDescent="0.3">
      <c r="A369" s="7" t="s">
        <v>1168</v>
      </c>
      <c r="B369" s="10" t="s">
        <v>603</v>
      </c>
      <c r="C369" s="7" t="s">
        <v>608</v>
      </c>
      <c r="D369" s="7" t="s">
        <v>593</v>
      </c>
      <c r="E369" s="24">
        <v>40168</v>
      </c>
      <c r="F369" s="12">
        <f t="shared" ca="1" si="10"/>
        <v>13</v>
      </c>
      <c r="G369" s="13" t="s">
        <v>611</v>
      </c>
      <c r="H369" s="14">
        <v>29000</v>
      </c>
      <c r="I369" s="10">
        <v>5</v>
      </c>
      <c r="J369" s="23">
        <f t="shared" si="11"/>
        <v>29844</v>
      </c>
      <c r="K369" s="15"/>
    </row>
    <row r="370" spans="1:11" x14ac:dyDescent="0.3">
      <c r="A370" s="7" t="s">
        <v>1185</v>
      </c>
      <c r="B370" s="10" t="s">
        <v>619</v>
      </c>
      <c r="C370" s="7" t="s">
        <v>608</v>
      </c>
      <c r="D370" s="7" t="s">
        <v>593</v>
      </c>
      <c r="E370" s="24">
        <v>39806</v>
      </c>
      <c r="F370" s="12">
        <f t="shared" ca="1" si="10"/>
        <v>14</v>
      </c>
      <c r="G370" s="13" t="s">
        <v>615</v>
      </c>
      <c r="H370" s="14">
        <v>13690</v>
      </c>
      <c r="I370" s="10">
        <v>5</v>
      </c>
      <c r="J370" s="23">
        <f t="shared" si="11"/>
        <v>14088</v>
      </c>
      <c r="K370" s="15"/>
    </row>
    <row r="371" spans="1:11" x14ac:dyDescent="0.3">
      <c r="A371" s="7" t="s">
        <v>1186</v>
      </c>
      <c r="B371" s="10" t="s">
        <v>617</v>
      </c>
      <c r="C371" s="7" t="s">
        <v>608</v>
      </c>
      <c r="D371" s="7" t="s">
        <v>593</v>
      </c>
      <c r="E371" s="24">
        <v>41626</v>
      </c>
      <c r="F371" s="12">
        <f t="shared" ca="1" si="10"/>
        <v>9</v>
      </c>
      <c r="G371" s="13" t="s">
        <v>599</v>
      </c>
      <c r="H371" s="14">
        <v>35320</v>
      </c>
      <c r="I371" s="10">
        <v>3</v>
      </c>
      <c r="J371" s="23">
        <f t="shared" si="11"/>
        <v>36348</v>
      </c>
      <c r="K371" s="15"/>
    </row>
    <row r="372" spans="1:11" x14ac:dyDescent="0.3">
      <c r="A372" s="7" t="s">
        <v>1188</v>
      </c>
      <c r="B372" s="10" t="s">
        <v>591</v>
      </c>
      <c r="C372" s="7" t="s">
        <v>608</v>
      </c>
      <c r="D372" s="7" t="s">
        <v>593</v>
      </c>
      <c r="E372" s="24">
        <v>40872</v>
      </c>
      <c r="F372" s="12">
        <f t="shared" ca="1" si="10"/>
        <v>12</v>
      </c>
      <c r="G372" s="13" t="s">
        <v>611</v>
      </c>
      <c r="H372" s="14">
        <v>38575</v>
      </c>
      <c r="I372" s="10">
        <v>2</v>
      </c>
      <c r="J372" s="23">
        <f t="shared" si="11"/>
        <v>39698</v>
      </c>
      <c r="K372" s="15"/>
    </row>
    <row r="373" spans="1:11" x14ac:dyDescent="0.3">
      <c r="A373" s="7" t="s">
        <v>1192</v>
      </c>
      <c r="B373" s="10" t="s">
        <v>591</v>
      </c>
      <c r="C373" s="7" t="s">
        <v>608</v>
      </c>
      <c r="D373" s="7" t="s">
        <v>593</v>
      </c>
      <c r="E373" s="24">
        <v>40148</v>
      </c>
      <c r="F373" s="12">
        <f t="shared" ca="1" si="10"/>
        <v>13</v>
      </c>
      <c r="G373" s="13" t="s">
        <v>601</v>
      </c>
      <c r="H373" s="14">
        <v>43680</v>
      </c>
      <c r="I373" s="10">
        <v>5</v>
      </c>
      <c r="J373" s="23">
        <f t="shared" si="11"/>
        <v>44951</v>
      </c>
      <c r="K373" s="15"/>
    </row>
    <row r="374" spans="1:11" x14ac:dyDescent="0.3">
      <c r="A374" s="7" t="s">
        <v>1221</v>
      </c>
      <c r="B374" s="10" t="s">
        <v>617</v>
      </c>
      <c r="C374" s="7" t="s">
        <v>608</v>
      </c>
      <c r="D374" s="7" t="s">
        <v>593</v>
      </c>
      <c r="E374" s="24">
        <v>41727</v>
      </c>
      <c r="F374" s="12">
        <f t="shared" ca="1" si="10"/>
        <v>9</v>
      </c>
      <c r="G374" s="13" t="s">
        <v>615</v>
      </c>
      <c r="H374" s="14">
        <v>46650</v>
      </c>
      <c r="I374" s="10">
        <v>2</v>
      </c>
      <c r="J374" s="23">
        <f t="shared" si="11"/>
        <v>48008</v>
      </c>
      <c r="K374" s="15"/>
    </row>
    <row r="375" spans="1:11" x14ac:dyDescent="0.3">
      <c r="A375" s="7" t="s">
        <v>1241</v>
      </c>
      <c r="B375" s="10" t="s">
        <v>596</v>
      </c>
      <c r="C375" s="7" t="s">
        <v>608</v>
      </c>
      <c r="D375" s="7" t="s">
        <v>593</v>
      </c>
      <c r="E375" s="24">
        <v>41585</v>
      </c>
      <c r="F375" s="12">
        <f t="shared" ca="1" si="10"/>
        <v>10</v>
      </c>
      <c r="G375" s="13" t="s">
        <v>594</v>
      </c>
      <c r="H375" s="14">
        <v>24200</v>
      </c>
      <c r="I375" s="10">
        <v>5</v>
      </c>
      <c r="J375" s="23">
        <f t="shared" si="11"/>
        <v>24904</v>
      </c>
      <c r="K375" s="15"/>
    </row>
    <row r="376" spans="1:11" x14ac:dyDescent="0.3">
      <c r="A376" s="7" t="s">
        <v>1254</v>
      </c>
      <c r="B376" s="10" t="s">
        <v>596</v>
      </c>
      <c r="C376" s="7" t="s">
        <v>608</v>
      </c>
      <c r="D376" s="7" t="s">
        <v>593</v>
      </c>
      <c r="E376" s="24">
        <v>42015</v>
      </c>
      <c r="F376" s="12">
        <f t="shared" ca="1" si="10"/>
        <v>8</v>
      </c>
      <c r="G376" s="13" t="s">
        <v>594</v>
      </c>
      <c r="H376" s="14">
        <v>34110</v>
      </c>
      <c r="I376" s="10">
        <v>4</v>
      </c>
      <c r="J376" s="23">
        <f t="shared" si="11"/>
        <v>35103</v>
      </c>
      <c r="K376" s="15"/>
    </row>
    <row r="377" spans="1:11" x14ac:dyDescent="0.3">
      <c r="A377" s="7" t="s">
        <v>1255</v>
      </c>
      <c r="B377" s="10" t="s">
        <v>596</v>
      </c>
      <c r="C377" s="7" t="s">
        <v>608</v>
      </c>
      <c r="D377" s="7" t="s">
        <v>593</v>
      </c>
      <c r="E377" s="24">
        <v>37459</v>
      </c>
      <c r="F377" s="12">
        <f t="shared" ca="1" si="10"/>
        <v>21</v>
      </c>
      <c r="G377" s="13" t="s">
        <v>611</v>
      </c>
      <c r="H377" s="14">
        <v>32536</v>
      </c>
      <c r="I377" s="10">
        <v>2</v>
      </c>
      <c r="J377" s="23">
        <f t="shared" si="11"/>
        <v>33483</v>
      </c>
      <c r="K377" s="15"/>
    </row>
    <row r="378" spans="1:11" x14ac:dyDescent="0.3">
      <c r="A378" s="7" t="s">
        <v>1256</v>
      </c>
      <c r="B378" s="10" t="s">
        <v>596</v>
      </c>
      <c r="C378" s="7" t="s">
        <v>608</v>
      </c>
      <c r="D378" s="7" t="s">
        <v>593</v>
      </c>
      <c r="E378" s="24">
        <v>37978</v>
      </c>
      <c r="F378" s="12">
        <f t="shared" ca="1" si="10"/>
        <v>19</v>
      </c>
      <c r="G378" s="13" t="s">
        <v>599</v>
      </c>
      <c r="H378" s="14">
        <v>68510</v>
      </c>
      <c r="I378" s="10">
        <v>5</v>
      </c>
      <c r="J378" s="23">
        <f t="shared" si="11"/>
        <v>70504</v>
      </c>
      <c r="K378" s="15"/>
    </row>
    <row r="379" spans="1:11" x14ac:dyDescent="0.3">
      <c r="A379" s="7" t="s">
        <v>1257</v>
      </c>
      <c r="B379" s="10" t="s">
        <v>596</v>
      </c>
      <c r="C379" s="7" t="s">
        <v>608</v>
      </c>
      <c r="D379" s="7" t="s">
        <v>593</v>
      </c>
      <c r="E379" s="24">
        <v>36903</v>
      </c>
      <c r="F379" s="12">
        <f t="shared" ca="1" si="10"/>
        <v>22</v>
      </c>
      <c r="G379" s="13" t="s">
        <v>599</v>
      </c>
      <c r="H379" s="14">
        <v>63340</v>
      </c>
      <c r="I379" s="10">
        <v>3</v>
      </c>
      <c r="J379" s="23">
        <f t="shared" si="11"/>
        <v>65183</v>
      </c>
      <c r="K379" s="15"/>
    </row>
    <row r="380" spans="1:11" x14ac:dyDescent="0.3">
      <c r="A380" s="7" t="s">
        <v>1265</v>
      </c>
      <c r="B380" s="10" t="s">
        <v>596</v>
      </c>
      <c r="C380" s="7" t="s">
        <v>608</v>
      </c>
      <c r="D380" s="7" t="s">
        <v>593</v>
      </c>
      <c r="E380" s="24">
        <v>40283</v>
      </c>
      <c r="F380" s="12">
        <f t="shared" ca="1" si="10"/>
        <v>13</v>
      </c>
      <c r="G380" s="13" t="s">
        <v>611</v>
      </c>
      <c r="H380" s="14">
        <v>69420</v>
      </c>
      <c r="I380" s="10">
        <v>2</v>
      </c>
      <c r="J380" s="23">
        <f t="shared" si="11"/>
        <v>71440</v>
      </c>
      <c r="K380" s="15"/>
    </row>
    <row r="381" spans="1:11" x14ac:dyDescent="0.3">
      <c r="A381" s="7" t="s">
        <v>1272</v>
      </c>
      <c r="B381" s="10" t="s">
        <v>596</v>
      </c>
      <c r="C381" s="7" t="s">
        <v>608</v>
      </c>
      <c r="D381" s="7" t="s">
        <v>593</v>
      </c>
      <c r="E381" s="24">
        <v>41611</v>
      </c>
      <c r="F381" s="12">
        <f t="shared" ca="1" si="10"/>
        <v>9</v>
      </c>
      <c r="G381" s="13" t="s">
        <v>1393</v>
      </c>
      <c r="H381" s="14">
        <v>36844</v>
      </c>
      <c r="I381" s="10">
        <v>4</v>
      </c>
      <c r="J381" s="23">
        <f t="shared" si="11"/>
        <v>37916</v>
      </c>
      <c r="K381" s="15"/>
    </row>
    <row r="382" spans="1:11" x14ac:dyDescent="0.3">
      <c r="A382" s="7" t="s">
        <v>1277</v>
      </c>
      <c r="B382" s="10" t="s">
        <v>591</v>
      </c>
      <c r="C382" s="7" t="s">
        <v>608</v>
      </c>
      <c r="D382" s="7" t="s">
        <v>593</v>
      </c>
      <c r="E382" s="24">
        <v>38074</v>
      </c>
      <c r="F382" s="12">
        <f t="shared" ca="1" si="10"/>
        <v>19</v>
      </c>
      <c r="G382" s="13" t="s">
        <v>599</v>
      </c>
      <c r="H382" s="14">
        <v>40680</v>
      </c>
      <c r="I382" s="10">
        <v>5</v>
      </c>
      <c r="J382" s="23">
        <f t="shared" si="11"/>
        <v>41864</v>
      </c>
      <c r="K382" s="15"/>
    </row>
    <row r="383" spans="1:11" x14ac:dyDescent="0.3">
      <c r="A383" s="7" t="s">
        <v>1278</v>
      </c>
      <c r="B383" s="10" t="s">
        <v>591</v>
      </c>
      <c r="C383" s="7" t="s">
        <v>608</v>
      </c>
      <c r="D383" s="7" t="s">
        <v>593</v>
      </c>
      <c r="E383" s="24">
        <v>37644</v>
      </c>
      <c r="F383" s="12">
        <f t="shared" ca="1" si="10"/>
        <v>20</v>
      </c>
      <c r="G383" s="13" t="s">
        <v>601</v>
      </c>
      <c r="H383" s="14">
        <v>71380</v>
      </c>
      <c r="I383" s="10">
        <v>2</v>
      </c>
      <c r="J383" s="23">
        <f t="shared" si="11"/>
        <v>73457</v>
      </c>
      <c r="K383" s="15"/>
    </row>
    <row r="384" spans="1:11" x14ac:dyDescent="0.3">
      <c r="A384" s="7" t="s">
        <v>1283</v>
      </c>
      <c r="B384" s="10" t="s">
        <v>617</v>
      </c>
      <c r="C384" s="7" t="s">
        <v>608</v>
      </c>
      <c r="D384" s="7" t="s">
        <v>593</v>
      </c>
      <c r="E384" s="24">
        <v>37176</v>
      </c>
      <c r="F384" s="12">
        <f t="shared" ca="1" si="10"/>
        <v>22</v>
      </c>
      <c r="G384" s="13" t="s">
        <v>601</v>
      </c>
      <c r="H384" s="14">
        <v>23520</v>
      </c>
      <c r="I384" s="10">
        <v>2</v>
      </c>
      <c r="J384" s="23">
        <f t="shared" si="11"/>
        <v>24204</v>
      </c>
      <c r="K384" s="15"/>
    </row>
    <row r="385" spans="1:11" x14ac:dyDescent="0.3">
      <c r="A385" s="7" t="s">
        <v>1306</v>
      </c>
      <c r="B385" s="10" t="s">
        <v>603</v>
      </c>
      <c r="C385" s="7" t="s">
        <v>608</v>
      </c>
      <c r="D385" s="7" t="s">
        <v>593</v>
      </c>
      <c r="E385" s="24">
        <v>41987</v>
      </c>
      <c r="F385" s="12">
        <f t="shared" ca="1" si="10"/>
        <v>8</v>
      </c>
      <c r="G385" s="13" t="s">
        <v>615</v>
      </c>
      <c r="H385" s="14">
        <v>46550</v>
      </c>
      <c r="I385" s="10">
        <v>4</v>
      </c>
      <c r="J385" s="23">
        <f t="shared" si="11"/>
        <v>47905</v>
      </c>
      <c r="K385" s="15"/>
    </row>
    <row r="386" spans="1:11" x14ac:dyDescent="0.3">
      <c r="A386" s="7" t="s">
        <v>1309</v>
      </c>
      <c r="B386" s="10" t="s">
        <v>591</v>
      </c>
      <c r="C386" s="7" t="s">
        <v>608</v>
      </c>
      <c r="D386" s="7" t="s">
        <v>593</v>
      </c>
      <c r="E386" s="24">
        <v>41524</v>
      </c>
      <c r="F386" s="12">
        <f t="shared" ref="F386:F449" ca="1" si="12">DATEDIF(E386,TODAY(),"Y")</f>
        <v>10</v>
      </c>
      <c r="G386" s="13" t="s">
        <v>1193</v>
      </c>
      <c r="H386" s="14">
        <v>46570</v>
      </c>
      <c r="I386" s="10">
        <v>4</v>
      </c>
      <c r="J386" s="23">
        <f t="shared" ref="J386:J449" si="13">ROUND(H386*$L$1+H386,0)</f>
        <v>47925</v>
      </c>
      <c r="K386" s="15"/>
    </row>
    <row r="387" spans="1:11" x14ac:dyDescent="0.3">
      <c r="A387" s="7" t="s">
        <v>1312</v>
      </c>
      <c r="B387" s="10" t="s">
        <v>619</v>
      </c>
      <c r="C387" s="7" t="s">
        <v>608</v>
      </c>
      <c r="D387" s="7" t="s">
        <v>593</v>
      </c>
      <c r="E387" s="24">
        <v>39348</v>
      </c>
      <c r="F387" s="12">
        <f t="shared" ca="1" si="12"/>
        <v>16</v>
      </c>
      <c r="G387" s="13" t="s">
        <v>601</v>
      </c>
      <c r="H387" s="14">
        <v>81340</v>
      </c>
      <c r="I387" s="10">
        <v>2</v>
      </c>
      <c r="J387" s="23">
        <f t="shared" si="13"/>
        <v>83707</v>
      </c>
      <c r="K387" s="15"/>
    </row>
    <row r="388" spans="1:11" x14ac:dyDescent="0.3">
      <c r="A388" s="7" t="s">
        <v>1324</v>
      </c>
      <c r="B388" s="10" t="s">
        <v>591</v>
      </c>
      <c r="C388" s="7" t="s">
        <v>608</v>
      </c>
      <c r="D388" s="7" t="s">
        <v>593</v>
      </c>
      <c r="E388" s="24">
        <v>37341</v>
      </c>
      <c r="F388" s="12">
        <f t="shared" ca="1" si="12"/>
        <v>21</v>
      </c>
      <c r="G388" s="13" t="s">
        <v>1193</v>
      </c>
      <c r="H388" s="14">
        <v>37016</v>
      </c>
      <c r="I388" s="10">
        <v>4</v>
      </c>
      <c r="J388" s="23">
        <f t="shared" si="13"/>
        <v>38093</v>
      </c>
      <c r="K388" s="15"/>
    </row>
    <row r="389" spans="1:11" x14ac:dyDescent="0.3">
      <c r="A389" s="7" t="s">
        <v>1327</v>
      </c>
      <c r="B389" s="10" t="s">
        <v>603</v>
      </c>
      <c r="C389" s="7" t="s">
        <v>608</v>
      </c>
      <c r="D389" s="7" t="s">
        <v>593</v>
      </c>
      <c r="E389" s="24">
        <v>38437</v>
      </c>
      <c r="F389" s="12">
        <f t="shared" ca="1" si="12"/>
        <v>18</v>
      </c>
      <c r="G389" s="13" t="s">
        <v>611</v>
      </c>
      <c r="H389" s="14">
        <v>64130</v>
      </c>
      <c r="I389" s="10">
        <v>1</v>
      </c>
      <c r="J389" s="23">
        <f t="shared" si="13"/>
        <v>65996</v>
      </c>
      <c r="K389" s="15"/>
    </row>
    <row r="390" spans="1:11" x14ac:dyDescent="0.3">
      <c r="A390" s="7" t="s">
        <v>1329</v>
      </c>
      <c r="B390" s="10" t="s">
        <v>591</v>
      </c>
      <c r="C390" s="7" t="s">
        <v>608</v>
      </c>
      <c r="D390" s="7" t="s">
        <v>593</v>
      </c>
      <c r="E390" s="24">
        <v>41334</v>
      </c>
      <c r="F390" s="12">
        <f t="shared" ca="1" si="12"/>
        <v>10</v>
      </c>
      <c r="G390" s="13" t="s">
        <v>599</v>
      </c>
      <c r="H390" s="14">
        <v>74020</v>
      </c>
      <c r="I390" s="10">
        <v>2</v>
      </c>
      <c r="J390" s="23">
        <f t="shared" si="13"/>
        <v>76174</v>
      </c>
      <c r="K390" s="15"/>
    </row>
    <row r="391" spans="1:11" x14ac:dyDescent="0.3">
      <c r="A391" s="7" t="s">
        <v>1339</v>
      </c>
      <c r="B391" s="10" t="s">
        <v>591</v>
      </c>
      <c r="C391" s="7" t="s">
        <v>608</v>
      </c>
      <c r="D391" s="7" t="s">
        <v>593</v>
      </c>
      <c r="E391" s="24">
        <v>42129</v>
      </c>
      <c r="F391" s="12">
        <f t="shared" ca="1" si="12"/>
        <v>8</v>
      </c>
      <c r="G391" s="13" t="s">
        <v>601</v>
      </c>
      <c r="H391" s="14">
        <v>82760</v>
      </c>
      <c r="I391" s="10">
        <v>4</v>
      </c>
      <c r="J391" s="23">
        <f t="shared" si="13"/>
        <v>85168</v>
      </c>
      <c r="K391" s="15"/>
    </row>
    <row r="392" spans="1:11" x14ac:dyDescent="0.3">
      <c r="A392" s="7" t="s">
        <v>1362</v>
      </c>
      <c r="B392" s="10" t="s">
        <v>596</v>
      </c>
      <c r="C392" s="7" t="s">
        <v>608</v>
      </c>
      <c r="D392" s="7" t="s">
        <v>593</v>
      </c>
      <c r="E392" s="24">
        <v>39739</v>
      </c>
      <c r="F392" s="12">
        <f t="shared" ca="1" si="12"/>
        <v>15</v>
      </c>
      <c r="G392" s="13" t="s">
        <v>601</v>
      </c>
      <c r="H392" s="14">
        <v>42150</v>
      </c>
      <c r="I392" s="10">
        <v>5</v>
      </c>
      <c r="J392" s="23">
        <f t="shared" si="13"/>
        <v>43377</v>
      </c>
      <c r="K392" s="15"/>
    </row>
    <row r="393" spans="1:11" x14ac:dyDescent="0.3">
      <c r="A393" s="7" t="s">
        <v>658</v>
      </c>
      <c r="B393" s="10" t="s">
        <v>617</v>
      </c>
      <c r="C393" s="7" t="s">
        <v>608</v>
      </c>
      <c r="D393" s="7" t="s">
        <v>614</v>
      </c>
      <c r="E393" s="24">
        <v>38849</v>
      </c>
      <c r="F393" s="12">
        <f t="shared" ca="1" si="12"/>
        <v>17</v>
      </c>
      <c r="G393" s="13" t="s">
        <v>615</v>
      </c>
      <c r="H393" s="14">
        <v>23935</v>
      </c>
      <c r="I393" s="10">
        <v>2</v>
      </c>
      <c r="J393" s="23">
        <f t="shared" si="13"/>
        <v>24632</v>
      </c>
      <c r="K393" s="15"/>
    </row>
    <row r="394" spans="1:11" x14ac:dyDescent="0.3">
      <c r="A394" s="7" t="s">
        <v>687</v>
      </c>
      <c r="B394" s="10" t="s">
        <v>591</v>
      </c>
      <c r="C394" s="7" t="s">
        <v>608</v>
      </c>
      <c r="D394" s="7" t="s">
        <v>614</v>
      </c>
      <c r="E394" s="24">
        <v>41812</v>
      </c>
      <c r="F394" s="12">
        <f t="shared" ca="1" si="12"/>
        <v>9</v>
      </c>
      <c r="G394" s="13"/>
      <c r="H394" s="14">
        <v>20305</v>
      </c>
      <c r="I394" s="10">
        <v>4</v>
      </c>
      <c r="J394" s="23">
        <f t="shared" si="13"/>
        <v>20896</v>
      </c>
      <c r="K394" s="15"/>
    </row>
    <row r="395" spans="1:11" x14ac:dyDescent="0.3">
      <c r="A395" s="7" t="s">
        <v>842</v>
      </c>
      <c r="B395" s="10" t="s">
        <v>596</v>
      </c>
      <c r="C395" s="7" t="s">
        <v>608</v>
      </c>
      <c r="D395" s="7" t="s">
        <v>614</v>
      </c>
      <c r="E395" s="24">
        <v>37298</v>
      </c>
      <c r="F395" s="12">
        <f t="shared" ca="1" si="12"/>
        <v>21</v>
      </c>
      <c r="G395" s="13" t="s">
        <v>594</v>
      </c>
      <c r="H395" s="14">
        <v>17665</v>
      </c>
      <c r="I395" s="10">
        <v>2</v>
      </c>
      <c r="J395" s="23">
        <f t="shared" si="13"/>
        <v>18179</v>
      </c>
      <c r="K395" s="15"/>
    </row>
    <row r="396" spans="1:11" x14ac:dyDescent="0.3">
      <c r="A396" s="7" t="s">
        <v>870</v>
      </c>
      <c r="B396" s="10" t="s">
        <v>596</v>
      </c>
      <c r="C396" s="7" t="s">
        <v>608</v>
      </c>
      <c r="D396" s="7" t="s">
        <v>614</v>
      </c>
      <c r="E396" s="24">
        <v>42226</v>
      </c>
      <c r="F396" s="12">
        <f t="shared" ca="1" si="12"/>
        <v>8</v>
      </c>
      <c r="G396" s="13" t="s">
        <v>601</v>
      </c>
      <c r="H396" s="14">
        <v>17830</v>
      </c>
      <c r="I396" s="10">
        <v>5</v>
      </c>
      <c r="J396" s="23">
        <f t="shared" si="13"/>
        <v>18349</v>
      </c>
      <c r="K396" s="15"/>
    </row>
    <row r="397" spans="1:11" x14ac:dyDescent="0.3">
      <c r="A397" s="7" t="s">
        <v>917</v>
      </c>
      <c r="B397" s="10" t="s">
        <v>603</v>
      </c>
      <c r="C397" s="7" t="s">
        <v>608</v>
      </c>
      <c r="D397" s="7" t="s">
        <v>614</v>
      </c>
      <c r="E397" s="24">
        <v>40284</v>
      </c>
      <c r="F397" s="12">
        <f t="shared" ca="1" si="12"/>
        <v>13</v>
      </c>
      <c r="G397" s="13"/>
      <c r="H397" s="14">
        <v>23275</v>
      </c>
      <c r="I397" s="10">
        <v>3</v>
      </c>
      <c r="J397" s="23">
        <f t="shared" si="13"/>
        <v>23952</v>
      </c>
      <c r="K397" s="15"/>
    </row>
    <row r="398" spans="1:11" x14ac:dyDescent="0.3">
      <c r="A398" s="7" t="s">
        <v>1025</v>
      </c>
      <c r="B398" s="10" t="s">
        <v>617</v>
      </c>
      <c r="C398" s="7" t="s">
        <v>608</v>
      </c>
      <c r="D398" s="7" t="s">
        <v>614</v>
      </c>
      <c r="E398" s="24">
        <v>38804</v>
      </c>
      <c r="F398" s="12">
        <f t="shared" ca="1" si="12"/>
        <v>17</v>
      </c>
      <c r="G398" s="13"/>
      <c r="H398" s="14">
        <v>24265</v>
      </c>
      <c r="I398" s="10">
        <v>3</v>
      </c>
      <c r="J398" s="23">
        <f t="shared" si="13"/>
        <v>24971</v>
      </c>
      <c r="K398" s="15"/>
    </row>
    <row r="399" spans="1:11" x14ac:dyDescent="0.3">
      <c r="A399" s="7" t="s">
        <v>1069</v>
      </c>
      <c r="B399" s="10" t="s">
        <v>596</v>
      </c>
      <c r="C399" s="7" t="s">
        <v>608</v>
      </c>
      <c r="D399" s="7" t="s">
        <v>614</v>
      </c>
      <c r="E399" s="24">
        <v>40405</v>
      </c>
      <c r="F399" s="12">
        <f t="shared" ca="1" si="12"/>
        <v>13</v>
      </c>
      <c r="G399" s="13" t="s">
        <v>611</v>
      </c>
      <c r="H399" s="14">
        <v>18985</v>
      </c>
      <c r="I399" s="10">
        <v>4</v>
      </c>
      <c r="J399" s="23">
        <f t="shared" si="13"/>
        <v>19537</v>
      </c>
      <c r="K399" s="15"/>
    </row>
    <row r="400" spans="1:11" x14ac:dyDescent="0.3">
      <c r="A400" s="7" t="s">
        <v>1075</v>
      </c>
      <c r="B400" s="10" t="s">
        <v>603</v>
      </c>
      <c r="C400" s="7" t="s">
        <v>608</v>
      </c>
      <c r="D400" s="7" t="s">
        <v>614</v>
      </c>
      <c r="E400" s="24">
        <v>41667</v>
      </c>
      <c r="F400" s="12">
        <f t="shared" ca="1" si="12"/>
        <v>9</v>
      </c>
      <c r="G400" s="13" t="s">
        <v>594</v>
      </c>
      <c r="H400" s="14">
        <v>12055</v>
      </c>
      <c r="I400" s="10">
        <v>4</v>
      </c>
      <c r="J400" s="23">
        <f t="shared" si="13"/>
        <v>12406</v>
      </c>
      <c r="K400" s="15"/>
    </row>
    <row r="401" spans="1:11" x14ac:dyDescent="0.3">
      <c r="A401" s="7" t="s">
        <v>1086</v>
      </c>
      <c r="B401" s="10" t="s">
        <v>591</v>
      </c>
      <c r="C401" s="7" t="s">
        <v>608</v>
      </c>
      <c r="D401" s="7" t="s">
        <v>614</v>
      </c>
      <c r="E401" s="24">
        <v>41457</v>
      </c>
      <c r="F401" s="12">
        <f t="shared" ca="1" si="12"/>
        <v>10</v>
      </c>
      <c r="G401" s="13" t="s">
        <v>594</v>
      </c>
      <c r="H401" s="14">
        <v>17995</v>
      </c>
      <c r="I401" s="10">
        <v>5</v>
      </c>
      <c r="J401" s="23">
        <f t="shared" si="13"/>
        <v>18519</v>
      </c>
      <c r="K401" s="15"/>
    </row>
    <row r="402" spans="1:11" x14ac:dyDescent="0.3">
      <c r="A402" s="7" t="s">
        <v>1145</v>
      </c>
      <c r="B402" s="10" t="s">
        <v>591</v>
      </c>
      <c r="C402" s="7" t="s">
        <v>608</v>
      </c>
      <c r="D402" s="7" t="s">
        <v>614</v>
      </c>
      <c r="E402" s="24">
        <v>41526</v>
      </c>
      <c r="F402" s="12">
        <f t="shared" ca="1" si="12"/>
        <v>10</v>
      </c>
      <c r="G402" s="13" t="s">
        <v>615</v>
      </c>
      <c r="H402" s="14">
        <v>24100</v>
      </c>
      <c r="I402" s="10">
        <v>4</v>
      </c>
      <c r="J402" s="23">
        <f t="shared" si="13"/>
        <v>24801</v>
      </c>
      <c r="K402" s="15"/>
    </row>
    <row r="403" spans="1:11" x14ac:dyDescent="0.3">
      <c r="A403" s="7" t="s">
        <v>1164</v>
      </c>
      <c r="B403" s="10" t="s">
        <v>591</v>
      </c>
      <c r="C403" s="7" t="s">
        <v>608</v>
      </c>
      <c r="D403" s="7" t="s">
        <v>614</v>
      </c>
      <c r="E403" s="24">
        <v>40755</v>
      </c>
      <c r="F403" s="12">
        <f t="shared" ca="1" si="12"/>
        <v>12</v>
      </c>
      <c r="G403" s="13" t="s">
        <v>601</v>
      </c>
      <c r="H403" s="14">
        <v>16510</v>
      </c>
      <c r="I403" s="10">
        <v>2</v>
      </c>
      <c r="J403" s="23">
        <f t="shared" si="13"/>
        <v>16990</v>
      </c>
      <c r="K403" s="15"/>
    </row>
    <row r="404" spans="1:11" x14ac:dyDescent="0.3">
      <c r="A404" s="7" t="s">
        <v>1189</v>
      </c>
      <c r="B404" s="10" t="s">
        <v>617</v>
      </c>
      <c r="C404" s="7" t="s">
        <v>608</v>
      </c>
      <c r="D404" s="7" t="s">
        <v>614</v>
      </c>
      <c r="E404" s="24">
        <v>40647</v>
      </c>
      <c r="F404" s="12">
        <f t="shared" ca="1" si="12"/>
        <v>12</v>
      </c>
      <c r="G404" s="13" t="s">
        <v>601</v>
      </c>
      <c r="H404" s="14">
        <v>21790</v>
      </c>
      <c r="I404" s="10">
        <v>1</v>
      </c>
      <c r="J404" s="23">
        <f t="shared" si="13"/>
        <v>22424</v>
      </c>
      <c r="K404" s="15"/>
    </row>
    <row r="405" spans="1:11" x14ac:dyDescent="0.3">
      <c r="A405" s="7" t="s">
        <v>629</v>
      </c>
      <c r="B405" s="10" t="s">
        <v>591</v>
      </c>
      <c r="C405" s="7" t="s">
        <v>608</v>
      </c>
      <c r="D405" s="7" t="s">
        <v>622</v>
      </c>
      <c r="E405" s="24">
        <v>41821</v>
      </c>
      <c r="F405" s="12">
        <f t="shared" ca="1" si="12"/>
        <v>9</v>
      </c>
      <c r="G405" s="13"/>
      <c r="H405" s="14">
        <v>22084</v>
      </c>
      <c r="I405" s="10">
        <v>1</v>
      </c>
      <c r="J405" s="23">
        <f t="shared" si="13"/>
        <v>22727</v>
      </c>
      <c r="K405" s="15"/>
    </row>
    <row r="406" spans="1:11" x14ac:dyDescent="0.3">
      <c r="A406" s="7" t="s">
        <v>712</v>
      </c>
      <c r="B406" s="10" t="s">
        <v>596</v>
      </c>
      <c r="C406" s="7" t="s">
        <v>608</v>
      </c>
      <c r="D406" s="7" t="s">
        <v>622</v>
      </c>
      <c r="E406" s="24">
        <v>39290</v>
      </c>
      <c r="F406" s="12">
        <f t="shared" ca="1" si="12"/>
        <v>16</v>
      </c>
      <c r="G406" s="13"/>
      <c r="H406" s="14">
        <v>27572</v>
      </c>
      <c r="I406" s="10">
        <v>3</v>
      </c>
      <c r="J406" s="23">
        <f t="shared" si="13"/>
        <v>28374</v>
      </c>
      <c r="K406" s="15"/>
    </row>
    <row r="407" spans="1:11" x14ac:dyDescent="0.3">
      <c r="A407" s="7" t="s">
        <v>795</v>
      </c>
      <c r="B407" s="10" t="s">
        <v>591</v>
      </c>
      <c r="C407" s="7" t="s">
        <v>608</v>
      </c>
      <c r="D407" s="7" t="s">
        <v>622</v>
      </c>
      <c r="E407" s="24">
        <v>39857</v>
      </c>
      <c r="F407" s="12">
        <f t="shared" ca="1" si="12"/>
        <v>14</v>
      </c>
      <c r="G407" s="13"/>
      <c r="H407" s="14">
        <v>16596</v>
      </c>
      <c r="I407" s="10">
        <v>5</v>
      </c>
      <c r="J407" s="23">
        <f t="shared" si="13"/>
        <v>17079</v>
      </c>
      <c r="K407" s="15"/>
    </row>
    <row r="408" spans="1:11" x14ac:dyDescent="0.3">
      <c r="A408" s="7" t="s">
        <v>910</v>
      </c>
      <c r="B408" s="10" t="s">
        <v>619</v>
      </c>
      <c r="C408" s="7" t="s">
        <v>608</v>
      </c>
      <c r="D408" s="7" t="s">
        <v>622</v>
      </c>
      <c r="E408" s="24">
        <v>37193</v>
      </c>
      <c r="F408" s="12">
        <f t="shared" ca="1" si="12"/>
        <v>22</v>
      </c>
      <c r="G408" s="13"/>
      <c r="H408" s="14">
        <v>20124</v>
      </c>
      <c r="I408" s="10">
        <v>5</v>
      </c>
      <c r="J408" s="23">
        <f t="shared" si="13"/>
        <v>20710</v>
      </c>
      <c r="K408" s="15"/>
    </row>
    <row r="409" spans="1:11" x14ac:dyDescent="0.3">
      <c r="A409" s="7" t="s">
        <v>960</v>
      </c>
      <c r="B409" s="10" t="s">
        <v>596</v>
      </c>
      <c r="C409" s="7" t="s">
        <v>608</v>
      </c>
      <c r="D409" s="7" t="s">
        <v>622</v>
      </c>
      <c r="E409" s="24">
        <v>40729</v>
      </c>
      <c r="F409" s="12">
        <f t="shared" ca="1" si="12"/>
        <v>12</v>
      </c>
      <c r="G409" s="13"/>
      <c r="H409" s="14">
        <v>31492</v>
      </c>
      <c r="I409" s="10">
        <v>5</v>
      </c>
      <c r="J409" s="23">
        <f t="shared" si="13"/>
        <v>32408</v>
      </c>
      <c r="K409" s="15"/>
    </row>
    <row r="410" spans="1:11" x14ac:dyDescent="0.3">
      <c r="A410" s="7" t="s">
        <v>976</v>
      </c>
      <c r="B410" s="10" t="s">
        <v>641</v>
      </c>
      <c r="C410" s="7" t="s">
        <v>608</v>
      </c>
      <c r="D410" s="7" t="s">
        <v>622</v>
      </c>
      <c r="E410" s="24">
        <v>37730</v>
      </c>
      <c r="F410" s="12">
        <f t="shared" ca="1" si="12"/>
        <v>20</v>
      </c>
      <c r="G410" s="13"/>
      <c r="H410" s="14">
        <v>18164</v>
      </c>
      <c r="I410" s="10">
        <v>1</v>
      </c>
      <c r="J410" s="23">
        <f t="shared" si="13"/>
        <v>18693</v>
      </c>
      <c r="K410" s="15"/>
    </row>
    <row r="411" spans="1:11" x14ac:dyDescent="0.3">
      <c r="A411" s="7" t="s">
        <v>1060</v>
      </c>
      <c r="B411" s="10" t="s">
        <v>641</v>
      </c>
      <c r="C411" s="7" t="s">
        <v>608</v>
      </c>
      <c r="D411" s="7" t="s">
        <v>622</v>
      </c>
      <c r="E411" s="24">
        <v>40729</v>
      </c>
      <c r="F411" s="12">
        <f t="shared" ca="1" si="12"/>
        <v>12</v>
      </c>
      <c r="G411" s="13"/>
      <c r="H411" s="14">
        <v>31884</v>
      </c>
      <c r="I411" s="10">
        <v>5</v>
      </c>
      <c r="J411" s="23">
        <f t="shared" si="13"/>
        <v>32812</v>
      </c>
      <c r="K411" s="15"/>
    </row>
    <row r="412" spans="1:11" x14ac:dyDescent="0.3">
      <c r="A412" s="7" t="s">
        <v>1072</v>
      </c>
      <c r="B412" s="10" t="s">
        <v>603</v>
      </c>
      <c r="C412" s="7" t="s">
        <v>608</v>
      </c>
      <c r="D412" s="7" t="s">
        <v>622</v>
      </c>
      <c r="E412" s="24">
        <v>38242</v>
      </c>
      <c r="F412" s="12">
        <f t="shared" ca="1" si="12"/>
        <v>19</v>
      </c>
      <c r="G412" s="13"/>
      <c r="H412" s="14">
        <v>27964</v>
      </c>
      <c r="I412" s="10">
        <v>5</v>
      </c>
      <c r="J412" s="23">
        <f t="shared" si="13"/>
        <v>28778</v>
      </c>
      <c r="K412" s="15"/>
    </row>
    <row r="413" spans="1:11" x14ac:dyDescent="0.3">
      <c r="A413" s="7" t="s">
        <v>1147</v>
      </c>
      <c r="B413" s="10" t="s">
        <v>641</v>
      </c>
      <c r="C413" s="7" t="s">
        <v>608</v>
      </c>
      <c r="D413" s="7" t="s">
        <v>622</v>
      </c>
      <c r="E413" s="24">
        <v>40142</v>
      </c>
      <c r="F413" s="12">
        <f t="shared" ca="1" si="12"/>
        <v>14</v>
      </c>
      <c r="G413" s="13"/>
      <c r="H413" s="14">
        <v>26396</v>
      </c>
      <c r="I413" s="10">
        <v>2</v>
      </c>
      <c r="J413" s="23">
        <f t="shared" si="13"/>
        <v>27164</v>
      </c>
      <c r="K413" s="15"/>
    </row>
    <row r="414" spans="1:11" x14ac:dyDescent="0.3">
      <c r="A414" s="7" t="s">
        <v>1231</v>
      </c>
      <c r="B414" s="10" t="s">
        <v>603</v>
      </c>
      <c r="C414" s="7" t="s">
        <v>608</v>
      </c>
      <c r="D414" s="7" t="s">
        <v>622</v>
      </c>
      <c r="E414" s="24">
        <v>37082</v>
      </c>
      <c r="F414" s="12">
        <f t="shared" ca="1" si="12"/>
        <v>22</v>
      </c>
      <c r="G414" s="13"/>
      <c r="H414" s="14">
        <v>26788</v>
      </c>
      <c r="I414" s="10">
        <v>5</v>
      </c>
      <c r="J414" s="23">
        <f t="shared" si="13"/>
        <v>27568</v>
      </c>
      <c r="K414" s="15"/>
    </row>
    <row r="415" spans="1:11" x14ac:dyDescent="0.3">
      <c r="A415" s="7" t="s">
        <v>1239</v>
      </c>
      <c r="B415" s="10" t="s">
        <v>603</v>
      </c>
      <c r="C415" s="7" t="s">
        <v>608</v>
      </c>
      <c r="D415" s="7" t="s">
        <v>622</v>
      </c>
      <c r="E415" s="24">
        <v>40124</v>
      </c>
      <c r="F415" s="12">
        <f t="shared" ca="1" si="12"/>
        <v>14</v>
      </c>
      <c r="G415" s="13"/>
      <c r="H415" s="14">
        <v>30708</v>
      </c>
      <c r="I415" s="10">
        <v>2</v>
      </c>
      <c r="J415" s="23">
        <f t="shared" si="13"/>
        <v>31602</v>
      </c>
      <c r="K415" s="15"/>
    </row>
    <row r="416" spans="1:11" x14ac:dyDescent="0.3">
      <c r="A416" s="7" t="s">
        <v>604</v>
      </c>
      <c r="B416" s="10" t="s">
        <v>603</v>
      </c>
      <c r="C416" s="7" t="s">
        <v>605</v>
      </c>
      <c r="D416" s="7" t="s">
        <v>606</v>
      </c>
      <c r="E416" s="24">
        <v>37415</v>
      </c>
      <c r="F416" s="12">
        <f t="shared" ca="1" si="12"/>
        <v>21</v>
      </c>
      <c r="G416" s="13"/>
      <c r="H416" s="14">
        <v>39680</v>
      </c>
      <c r="I416" s="10">
        <v>5</v>
      </c>
      <c r="J416" s="23">
        <f t="shared" si="13"/>
        <v>40835</v>
      </c>
      <c r="K416" s="15"/>
    </row>
    <row r="417" spans="1:11" x14ac:dyDescent="0.3">
      <c r="A417" s="7" t="s">
        <v>901</v>
      </c>
      <c r="B417" s="10" t="s">
        <v>619</v>
      </c>
      <c r="C417" s="7" t="s">
        <v>605</v>
      </c>
      <c r="D417" s="7" t="s">
        <v>606</v>
      </c>
      <c r="E417" s="24">
        <v>37603</v>
      </c>
      <c r="F417" s="12">
        <f t="shared" ca="1" si="12"/>
        <v>20</v>
      </c>
      <c r="G417" s="13"/>
      <c r="H417" s="14">
        <v>30080</v>
      </c>
      <c r="I417" s="10">
        <v>3</v>
      </c>
      <c r="J417" s="23">
        <f t="shared" si="13"/>
        <v>30955</v>
      </c>
      <c r="K417" s="15"/>
    </row>
    <row r="418" spans="1:11" x14ac:dyDescent="0.3">
      <c r="A418" s="7" t="s">
        <v>730</v>
      </c>
      <c r="B418" s="10" t="s">
        <v>641</v>
      </c>
      <c r="C418" s="7" t="s">
        <v>605</v>
      </c>
      <c r="D418" s="7" t="s">
        <v>593</v>
      </c>
      <c r="E418" s="24">
        <v>37177</v>
      </c>
      <c r="F418" s="12">
        <f t="shared" ca="1" si="12"/>
        <v>22</v>
      </c>
      <c r="G418" s="13" t="s">
        <v>599</v>
      </c>
      <c r="H418" s="14">
        <v>32940</v>
      </c>
      <c r="I418" s="10">
        <v>5</v>
      </c>
      <c r="J418" s="23">
        <f t="shared" si="13"/>
        <v>33899</v>
      </c>
      <c r="K418" s="15"/>
    </row>
    <row r="419" spans="1:11" x14ac:dyDescent="0.3">
      <c r="A419" s="7" t="s">
        <v>924</v>
      </c>
      <c r="B419" s="10" t="s">
        <v>591</v>
      </c>
      <c r="C419" s="7" t="s">
        <v>605</v>
      </c>
      <c r="D419" s="7" t="s">
        <v>593</v>
      </c>
      <c r="E419" s="24">
        <v>37488</v>
      </c>
      <c r="F419" s="12">
        <f t="shared" ca="1" si="12"/>
        <v>21</v>
      </c>
      <c r="G419" s="13" t="s">
        <v>1394</v>
      </c>
      <c r="H419" s="14">
        <v>33056</v>
      </c>
      <c r="I419" s="10">
        <v>5</v>
      </c>
      <c r="J419" s="23">
        <f t="shared" si="13"/>
        <v>34018</v>
      </c>
      <c r="K419" s="15"/>
    </row>
    <row r="420" spans="1:11" x14ac:dyDescent="0.3">
      <c r="A420" s="7" t="s">
        <v>1198</v>
      </c>
      <c r="B420" s="10" t="s">
        <v>603</v>
      </c>
      <c r="C420" s="7" t="s">
        <v>605</v>
      </c>
      <c r="D420" s="7" t="s">
        <v>593</v>
      </c>
      <c r="E420" s="24">
        <v>41923</v>
      </c>
      <c r="F420" s="12">
        <f t="shared" ca="1" si="12"/>
        <v>9</v>
      </c>
      <c r="G420" s="13" t="s">
        <v>594</v>
      </c>
      <c r="H420" s="14">
        <v>39110</v>
      </c>
      <c r="I420" s="10">
        <v>5</v>
      </c>
      <c r="J420" s="23">
        <f t="shared" si="13"/>
        <v>40248</v>
      </c>
      <c r="K420" s="15"/>
    </row>
    <row r="421" spans="1:11" x14ac:dyDescent="0.3">
      <c r="A421" s="7" t="s">
        <v>1226</v>
      </c>
      <c r="B421" s="10" t="s">
        <v>619</v>
      </c>
      <c r="C421" s="7" t="s">
        <v>605</v>
      </c>
      <c r="D421" s="7" t="s">
        <v>593</v>
      </c>
      <c r="E421" s="24">
        <v>41313</v>
      </c>
      <c r="F421" s="12">
        <f t="shared" ca="1" si="12"/>
        <v>10</v>
      </c>
      <c r="G421" s="13" t="s">
        <v>594</v>
      </c>
      <c r="H421" s="14">
        <v>73450</v>
      </c>
      <c r="I421" s="10">
        <v>3</v>
      </c>
      <c r="J421" s="23">
        <f t="shared" si="13"/>
        <v>75587</v>
      </c>
      <c r="K421" s="15"/>
    </row>
    <row r="422" spans="1:11" x14ac:dyDescent="0.3">
      <c r="A422" s="7" t="s">
        <v>1358</v>
      </c>
      <c r="B422" s="10" t="s">
        <v>617</v>
      </c>
      <c r="C422" s="7" t="s">
        <v>605</v>
      </c>
      <c r="D422" s="7" t="s">
        <v>593</v>
      </c>
      <c r="E422" s="24">
        <v>41204</v>
      </c>
      <c r="F422" s="12">
        <f t="shared" ca="1" si="12"/>
        <v>11</v>
      </c>
      <c r="G422" s="13" t="s">
        <v>594</v>
      </c>
      <c r="H422" s="14">
        <v>35600</v>
      </c>
      <c r="I422" s="10">
        <v>5</v>
      </c>
      <c r="J422" s="23">
        <f t="shared" si="13"/>
        <v>36636</v>
      </c>
      <c r="K422" s="15"/>
    </row>
    <row r="423" spans="1:11" x14ac:dyDescent="0.3">
      <c r="A423" s="7" t="s">
        <v>714</v>
      </c>
      <c r="B423" s="10" t="s">
        <v>641</v>
      </c>
      <c r="C423" s="7" t="s">
        <v>649</v>
      </c>
      <c r="D423" s="7" t="s">
        <v>606</v>
      </c>
      <c r="E423" s="24">
        <v>37048</v>
      </c>
      <c r="F423" s="12">
        <f t="shared" ca="1" si="12"/>
        <v>22</v>
      </c>
      <c r="G423" s="13"/>
      <c r="H423" s="14">
        <v>72480</v>
      </c>
      <c r="I423" s="10">
        <v>2</v>
      </c>
      <c r="J423" s="23">
        <f t="shared" si="13"/>
        <v>74589</v>
      </c>
      <c r="K423" s="15"/>
    </row>
    <row r="424" spans="1:11" x14ac:dyDescent="0.3">
      <c r="A424" s="7" t="s">
        <v>993</v>
      </c>
      <c r="B424" s="10" t="s">
        <v>619</v>
      </c>
      <c r="C424" s="7" t="s">
        <v>649</v>
      </c>
      <c r="D424" s="7" t="s">
        <v>606</v>
      </c>
      <c r="E424" s="24">
        <v>40658</v>
      </c>
      <c r="F424" s="12">
        <f t="shared" ca="1" si="12"/>
        <v>12</v>
      </c>
      <c r="G424" s="13"/>
      <c r="H424" s="14">
        <v>80880</v>
      </c>
      <c r="I424" s="10">
        <v>1</v>
      </c>
      <c r="J424" s="23">
        <f t="shared" si="13"/>
        <v>83234</v>
      </c>
      <c r="K424" s="15"/>
    </row>
    <row r="425" spans="1:11" x14ac:dyDescent="0.3">
      <c r="A425" s="7" t="s">
        <v>1021</v>
      </c>
      <c r="B425" s="10" t="s">
        <v>596</v>
      </c>
      <c r="C425" s="7" t="s">
        <v>649</v>
      </c>
      <c r="D425" s="7" t="s">
        <v>606</v>
      </c>
      <c r="E425" s="24">
        <v>39329</v>
      </c>
      <c r="F425" s="12">
        <f t="shared" ca="1" si="12"/>
        <v>16</v>
      </c>
      <c r="G425" s="13"/>
      <c r="H425" s="14">
        <v>48280</v>
      </c>
      <c r="I425" s="10">
        <v>4</v>
      </c>
      <c r="J425" s="23">
        <f t="shared" si="13"/>
        <v>49685</v>
      </c>
      <c r="K425" s="15"/>
    </row>
    <row r="426" spans="1:11" x14ac:dyDescent="0.3">
      <c r="A426" s="7" t="s">
        <v>1032</v>
      </c>
      <c r="B426" s="10" t="s">
        <v>603</v>
      </c>
      <c r="C426" s="7" t="s">
        <v>649</v>
      </c>
      <c r="D426" s="7" t="s">
        <v>606</v>
      </c>
      <c r="E426" s="24">
        <v>40540</v>
      </c>
      <c r="F426" s="12">
        <f t="shared" ca="1" si="12"/>
        <v>12</v>
      </c>
      <c r="G426" s="13"/>
      <c r="H426" s="14">
        <v>63310</v>
      </c>
      <c r="I426" s="10">
        <v>3</v>
      </c>
      <c r="J426" s="23">
        <f t="shared" si="13"/>
        <v>65152</v>
      </c>
      <c r="K426" s="15"/>
    </row>
    <row r="427" spans="1:11" x14ac:dyDescent="0.3">
      <c r="A427" s="7" t="s">
        <v>1064</v>
      </c>
      <c r="B427" s="10" t="s">
        <v>591</v>
      </c>
      <c r="C427" s="7" t="s">
        <v>649</v>
      </c>
      <c r="D427" s="7" t="s">
        <v>606</v>
      </c>
      <c r="E427" s="24">
        <v>37071</v>
      </c>
      <c r="F427" s="12">
        <f t="shared" ca="1" si="12"/>
        <v>22</v>
      </c>
      <c r="G427" s="13"/>
      <c r="H427" s="14">
        <v>59050</v>
      </c>
      <c r="I427" s="10">
        <v>4</v>
      </c>
      <c r="J427" s="23">
        <f t="shared" si="13"/>
        <v>60768</v>
      </c>
      <c r="K427" s="15"/>
    </row>
    <row r="428" spans="1:11" x14ac:dyDescent="0.3">
      <c r="A428" s="7" t="s">
        <v>1183</v>
      </c>
      <c r="B428" s="10" t="s">
        <v>617</v>
      </c>
      <c r="C428" s="7" t="s">
        <v>649</v>
      </c>
      <c r="D428" s="7" t="s">
        <v>606</v>
      </c>
      <c r="E428" s="24">
        <v>40108</v>
      </c>
      <c r="F428" s="12">
        <f t="shared" ca="1" si="12"/>
        <v>14</v>
      </c>
      <c r="G428" s="13"/>
      <c r="H428" s="14">
        <v>39915</v>
      </c>
      <c r="I428" s="10">
        <v>4</v>
      </c>
      <c r="J428" s="23">
        <f t="shared" si="13"/>
        <v>41077</v>
      </c>
      <c r="K428" s="15"/>
    </row>
    <row r="429" spans="1:11" x14ac:dyDescent="0.3">
      <c r="A429" s="7" t="s">
        <v>1234</v>
      </c>
      <c r="B429" s="10" t="s">
        <v>596</v>
      </c>
      <c r="C429" s="7" t="s">
        <v>649</v>
      </c>
      <c r="D429" s="7" t="s">
        <v>606</v>
      </c>
      <c r="E429" s="24">
        <v>42047</v>
      </c>
      <c r="F429" s="12">
        <f t="shared" ca="1" si="12"/>
        <v>8</v>
      </c>
      <c r="G429" s="13"/>
      <c r="H429" s="14">
        <v>48550</v>
      </c>
      <c r="I429" s="10">
        <v>5</v>
      </c>
      <c r="J429" s="23">
        <f t="shared" si="13"/>
        <v>49963</v>
      </c>
      <c r="K429" s="15"/>
    </row>
    <row r="430" spans="1:11" x14ac:dyDescent="0.3">
      <c r="A430" s="7" t="s">
        <v>1249</v>
      </c>
      <c r="B430" s="10" t="s">
        <v>591</v>
      </c>
      <c r="C430" s="7" t="s">
        <v>649</v>
      </c>
      <c r="D430" s="7" t="s">
        <v>606</v>
      </c>
      <c r="E430" s="24">
        <v>37197</v>
      </c>
      <c r="F430" s="12">
        <f t="shared" ca="1" si="12"/>
        <v>22</v>
      </c>
      <c r="G430" s="13"/>
      <c r="H430" s="14">
        <v>34980</v>
      </c>
      <c r="I430" s="10">
        <v>2</v>
      </c>
      <c r="J430" s="23">
        <f t="shared" si="13"/>
        <v>35998</v>
      </c>
      <c r="K430" s="15"/>
    </row>
    <row r="431" spans="1:11" x14ac:dyDescent="0.3">
      <c r="A431" s="7" t="s">
        <v>1268</v>
      </c>
      <c r="B431" s="10" t="s">
        <v>619</v>
      </c>
      <c r="C431" s="7" t="s">
        <v>649</v>
      </c>
      <c r="D431" s="7" t="s">
        <v>606</v>
      </c>
      <c r="E431" s="24">
        <v>41597</v>
      </c>
      <c r="F431" s="12">
        <f t="shared" ca="1" si="12"/>
        <v>10</v>
      </c>
      <c r="G431" s="13"/>
      <c r="H431" s="14">
        <v>68910</v>
      </c>
      <c r="I431" s="10">
        <v>5</v>
      </c>
      <c r="J431" s="23">
        <f t="shared" si="13"/>
        <v>70915</v>
      </c>
      <c r="K431" s="15"/>
    </row>
    <row r="432" spans="1:11" x14ac:dyDescent="0.3">
      <c r="A432" s="7" t="s">
        <v>1299</v>
      </c>
      <c r="B432" s="10" t="s">
        <v>617</v>
      </c>
      <c r="C432" s="7" t="s">
        <v>649</v>
      </c>
      <c r="D432" s="7" t="s">
        <v>606</v>
      </c>
      <c r="E432" s="24">
        <v>37078</v>
      </c>
      <c r="F432" s="12">
        <f t="shared" ca="1" si="12"/>
        <v>22</v>
      </c>
      <c r="G432" s="13"/>
      <c r="H432" s="14">
        <v>50110</v>
      </c>
      <c r="I432" s="10">
        <v>1</v>
      </c>
      <c r="J432" s="23">
        <f t="shared" si="13"/>
        <v>51568</v>
      </c>
      <c r="K432" s="15"/>
    </row>
    <row r="433" spans="1:11" x14ac:dyDescent="0.3">
      <c r="A433" s="7" t="s">
        <v>648</v>
      </c>
      <c r="B433" s="10" t="s">
        <v>591</v>
      </c>
      <c r="C433" s="7" t="s">
        <v>649</v>
      </c>
      <c r="D433" s="7" t="s">
        <v>593</v>
      </c>
      <c r="E433" s="24">
        <v>39822</v>
      </c>
      <c r="F433" s="12">
        <f t="shared" ca="1" si="12"/>
        <v>14</v>
      </c>
      <c r="G433" s="13" t="s">
        <v>601</v>
      </c>
      <c r="H433" s="14">
        <v>65720</v>
      </c>
      <c r="I433" s="10">
        <v>1</v>
      </c>
      <c r="J433" s="23">
        <f t="shared" si="13"/>
        <v>67632</v>
      </c>
      <c r="K433" s="15"/>
    </row>
    <row r="434" spans="1:11" x14ac:dyDescent="0.3">
      <c r="A434" s="7" t="s">
        <v>678</v>
      </c>
      <c r="B434" s="10" t="s">
        <v>617</v>
      </c>
      <c r="C434" s="7" t="s">
        <v>649</v>
      </c>
      <c r="D434" s="7" t="s">
        <v>593</v>
      </c>
      <c r="E434" s="24">
        <v>41475</v>
      </c>
      <c r="F434" s="12">
        <f t="shared" ca="1" si="12"/>
        <v>10</v>
      </c>
      <c r="G434" s="13" t="s">
        <v>594</v>
      </c>
      <c r="H434" s="14">
        <v>59320</v>
      </c>
      <c r="I434" s="10">
        <v>4</v>
      </c>
      <c r="J434" s="23">
        <f t="shared" si="13"/>
        <v>61046</v>
      </c>
      <c r="K434" s="15"/>
    </row>
    <row r="435" spans="1:11" x14ac:dyDescent="0.3">
      <c r="A435" s="7" t="s">
        <v>705</v>
      </c>
      <c r="B435" s="10" t="s">
        <v>591</v>
      </c>
      <c r="C435" s="7" t="s">
        <v>649</v>
      </c>
      <c r="D435" s="7" t="s">
        <v>593</v>
      </c>
      <c r="E435" s="24">
        <v>40156</v>
      </c>
      <c r="F435" s="12">
        <f t="shared" ca="1" si="12"/>
        <v>13</v>
      </c>
      <c r="G435" s="13" t="s">
        <v>611</v>
      </c>
      <c r="H435" s="14">
        <v>27710</v>
      </c>
      <c r="I435" s="10">
        <v>3</v>
      </c>
      <c r="J435" s="23">
        <f t="shared" si="13"/>
        <v>28516</v>
      </c>
      <c r="K435" s="15"/>
    </row>
    <row r="436" spans="1:11" x14ac:dyDescent="0.3">
      <c r="A436" s="7" t="s">
        <v>707</v>
      </c>
      <c r="B436" s="10" t="s">
        <v>617</v>
      </c>
      <c r="C436" s="7" t="s">
        <v>649</v>
      </c>
      <c r="D436" s="7" t="s">
        <v>593</v>
      </c>
      <c r="E436" s="24">
        <v>40279</v>
      </c>
      <c r="F436" s="12">
        <f t="shared" ca="1" si="12"/>
        <v>13</v>
      </c>
      <c r="G436" s="13" t="s">
        <v>1393</v>
      </c>
      <c r="H436" s="14">
        <v>30416</v>
      </c>
      <c r="I436" s="10">
        <v>1</v>
      </c>
      <c r="J436" s="23">
        <f t="shared" si="13"/>
        <v>31301</v>
      </c>
      <c r="K436" s="15"/>
    </row>
    <row r="437" spans="1:11" x14ac:dyDescent="0.3">
      <c r="A437" s="7" t="s">
        <v>719</v>
      </c>
      <c r="B437" s="10" t="s">
        <v>596</v>
      </c>
      <c r="C437" s="7" t="s">
        <v>649</v>
      </c>
      <c r="D437" s="7" t="s">
        <v>593</v>
      </c>
      <c r="E437" s="24">
        <v>39747</v>
      </c>
      <c r="F437" s="12">
        <f t="shared" ca="1" si="12"/>
        <v>15</v>
      </c>
      <c r="G437" s="13" t="s">
        <v>601</v>
      </c>
      <c r="H437" s="14">
        <v>49360</v>
      </c>
      <c r="I437" s="10">
        <v>2</v>
      </c>
      <c r="J437" s="23">
        <f t="shared" si="13"/>
        <v>50796</v>
      </c>
      <c r="K437" s="15"/>
    </row>
    <row r="438" spans="1:11" x14ac:dyDescent="0.3">
      <c r="A438" s="7" t="s">
        <v>724</v>
      </c>
      <c r="B438" s="10" t="s">
        <v>603</v>
      </c>
      <c r="C438" s="7" t="s">
        <v>649</v>
      </c>
      <c r="D438" s="7" t="s">
        <v>593</v>
      </c>
      <c r="E438" s="24">
        <v>37432</v>
      </c>
      <c r="F438" s="12">
        <f t="shared" ca="1" si="12"/>
        <v>21</v>
      </c>
      <c r="G438" s="13" t="s">
        <v>594</v>
      </c>
      <c r="H438" s="14">
        <v>35820</v>
      </c>
      <c r="I438" s="10">
        <v>2</v>
      </c>
      <c r="J438" s="23">
        <f t="shared" si="13"/>
        <v>36862</v>
      </c>
      <c r="K438" s="15"/>
    </row>
    <row r="439" spans="1:11" x14ac:dyDescent="0.3">
      <c r="A439" s="7" t="s">
        <v>744</v>
      </c>
      <c r="B439" s="10" t="s">
        <v>596</v>
      </c>
      <c r="C439" s="7" t="s">
        <v>649</v>
      </c>
      <c r="D439" s="7" t="s">
        <v>593</v>
      </c>
      <c r="E439" s="24">
        <v>37445</v>
      </c>
      <c r="F439" s="12">
        <f t="shared" ca="1" si="12"/>
        <v>21</v>
      </c>
      <c r="G439" s="13" t="s">
        <v>594</v>
      </c>
      <c r="H439" s="14">
        <v>67280</v>
      </c>
      <c r="I439" s="10">
        <v>3</v>
      </c>
      <c r="J439" s="23">
        <f t="shared" si="13"/>
        <v>69238</v>
      </c>
      <c r="K439" s="15"/>
    </row>
    <row r="440" spans="1:11" x14ac:dyDescent="0.3">
      <c r="A440" s="7" t="s">
        <v>828</v>
      </c>
      <c r="B440" s="10" t="s">
        <v>591</v>
      </c>
      <c r="C440" s="7" t="s">
        <v>649</v>
      </c>
      <c r="D440" s="7" t="s">
        <v>593</v>
      </c>
      <c r="E440" s="24">
        <v>37704</v>
      </c>
      <c r="F440" s="12">
        <f t="shared" ca="1" si="12"/>
        <v>20</v>
      </c>
      <c r="G440" s="13" t="s">
        <v>1193</v>
      </c>
      <c r="H440" s="14">
        <v>50200</v>
      </c>
      <c r="I440" s="10">
        <v>4</v>
      </c>
      <c r="J440" s="23">
        <f t="shared" si="13"/>
        <v>51661</v>
      </c>
      <c r="K440" s="15"/>
    </row>
    <row r="441" spans="1:11" x14ac:dyDescent="0.3">
      <c r="A441" s="7" t="s">
        <v>866</v>
      </c>
      <c r="B441" s="10" t="s">
        <v>591</v>
      </c>
      <c r="C441" s="7" t="s">
        <v>649</v>
      </c>
      <c r="D441" s="7" t="s">
        <v>593</v>
      </c>
      <c r="E441" s="24">
        <v>40198</v>
      </c>
      <c r="F441" s="12">
        <f t="shared" ca="1" si="12"/>
        <v>13</v>
      </c>
      <c r="G441" s="13" t="s">
        <v>594</v>
      </c>
      <c r="H441" s="14">
        <v>63190</v>
      </c>
      <c r="I441" s="10">
        <v>1</v>
      </c>
      <c r="J441" s="23">
        <f t="shared" si="13"/>
        <v>65029</v>
      </c>
      <c r="K441" s="15"/>
    </row>
    <row r="442" spans="1:11" x14ac:dyDescent="0.3">
      <c r="A442" s="7" t="s">
        <v>873</v>
      </c>
      <c r="B442" s="10" t="s">
        <v>596</v>
      </c>
      <c r="C442" s="7" t="s">
        <v>649</v>
      </c>
      <c r="D442" s="7" t="s">
        <v>593</v>
      </c>
      <c r="E442" s="24">
        <v>36939</v>
      </c>
      <c r="F442" s="12">
        <f t="shared" ca="1" si="12"/>
        <v>22</v>
      </c>
      <c r="G442" s="13" t="s">
        <v>611</v>
      </c>
      <c r="H442" s="14">
        <v>55450</v>
      </c>
      <c r="I442" s="10">
        <v>5</v>
      </c>
      <c r="J442" s="23">
        <f t="shared" si="13"/>
        <v>57064</v>
      </c>
      <c r="K442" s="15"/>
    </row>
    <row r="443" spans="1:11" x14ac:dyDescent="0.3">
      <c r="A443" s="7" t="s">
        <v>886</v>
      </c>
      <c r="B443" s="10" t="s">
        <v>596</v>
      </c>
      <c r="C443" s="7" t="s">
        <v>649</v>
      </c>
      <c r="D443" s="7" t="s">
        <v>593</v>
      </c>
      <c r="E443" s="24">
        <v>40355</v>
      </c>
      <c r="F443" s="12">
        <f t="shared" ca="1" si="12"/>
        <v>13</v>
      </c>
      <c r="G443" s="13" t="s">
        <v>601</v>
      </c>
      <c r="H443" s="14">
        <v>67050</v>
      </c>
      <c r="I443" s="10">
        <v>4</v>
      </c>
      <c r="J443" s="23">
        <f t="shared" si="13"/>
        <v>69001</v>
      </c>
      <c r="K443" s="15"/>
    </row>
    <row r="444" spans="1:11" x14ac:dyDescent="0.3">
      <c r="A444" s="7" t="s">
        <v>896</v>
      </c>
      <c r="B444" s="10" t="s">
        <v>617</v>
      </c>
      <c r="C444" s="7" t="s">
        <v>649</v>
      </c>
      <c r="D444" s="7" t="s">
        <v>593</v>
      </c>
      <c r="E444" s="24">
        <v>37060</v>
      </c>
      <c r="F444" s="12">
        <f t="shared" ca="1" si="12"/>
        <v>22</v>
      </c>
      <c r="G444" s="13" t="s">
        <v>599</v>
      </c>
      <c r="H444" s="14">
        <v>18500</v>
      </c>
      <c r="I444" s="10">
        <v>5</v>
      </c>
      <c r="J444" s="23">
        <f t="shared" si="13"/>
        <v>19038</v>
      </c>
      <c r="K444" s="15"/>
    </row>
    <row r="445" spans="1:11" x14ac:dyDescent="0.3">
      <c r="A445" s="7" t="s">
        <v>937</v>
      </c>
      <c r="B445" s="10" t="s">
        <v>591</v>
      </c>
      <c r="C445" s="7" t="s">
        <v>649</v>
      </c>
      <c r="D445" s="7" t="s">
        <v>593</v>
      </c>
      <c r="E445" s="24">
        <v>37178</v>
      </c>
      <c r="F445" s="12">
        <f t="shared" ca="1" si="12"/>
        <v>22</v>
      </c>
      <c r="G445" s="13" t="s">
        <v>611</v>
      </c>
      <c r="H445" s="14">
        <v>21670</v>
      </c>
      <c r="I445" s="10">
        <v>2</v>
      </c>
      <c r="J445" s="23">
        <f t="shared" si="13"/>
        <v>22301</v>
      </c>
      <c r="K445" s="15"/>
    </row>
    <row r="446" spans="1:11" x14ac:dyDescent="0.3">
      <c r="A446" s="7" t="s">
        <v>949</v>
      </c>
      <c r="B446" s="10" t="s">
        <v>596</v>
      </c>
      <c r="C446" s="7" t="s">
        <v>649</v>
      </c>
      <c r="D446" s="7" t="s">
        <v>593</v>
      </c>
      <c r="E446" s="24">
        <v>40190</v>
      </c>
      <c r="F446" s="12">
        <f t="shared" ca="1" si="12"/>
        <v>13</v>
      </c>
      <c r="G446" s="13" t="s">
        <v>1394</v>
      </c>
      <c r="H446" s="14">
        <v>63850</v>
      </c>
      <c r="I446" s="10">
        <v>2</v>
      </c>
      <c r="J446" s="23">
        <f t="shared" si="13"/>
        <v>65708</v>
      </c>
      <c r="K446" s="15"/>
    </row>
    <row r="447" spans="1:11" x14ac:dyDescent="0.3">
      <c r="A447" s="7" t="s">
        <v>956</v>
      </c>
      <c r="B447" s="10" t="s">
        <v>603</v>
      </c>
      <c r="C447" s="7" t="s">
        <v>649</v>
      </c>
      <c r="D447" s="7" t="s">
        <v>593</v>
      </c>
      <c r="E447" s="24">
        <v>38230</v>
      </c>
      <c r="F447" s="12">
        <f t="shared" ca="1" si="12"/>
        <v>19</v>
      </c>
      <c r="G447" s="13" t="s">
        <v>601</v>
      </c>
      <c r="H447" s="14">
        <v>25310</v>
      </c>
      <c r="I447" s="10">
        <v>4</v>
      </c>
      <c r="J447" s="23">
        <f t="shared" si="13"/>
        <v>26047</v>
      </c>
      <c r="K447" s="15"/>
    </row>
    <row r="448" spans="1:11" x14ac:dyDescent="0.3">
      <c r="A448" s="7" t="s">
        <v>962</v>
      </c>
      <c r="B448" s="10" t="s">
        <v>603</v>
      </c>
      <c r="C448" s="7" t="s">
        <v>649</v>
      </c>
      <c r="D448" s="7" t="s">
        <v>593</v>
      </c>
      <c r="E448" s="24">
        <v>36830</v>
      </c>
      <c r="F448" s="12">
        <f t="shared" ca="1" si="12"/>
        <v>23</v>
      </c>
      <c r="G448" s="13" t="s">
        <v>599</v>
      </c>
      <c r="H448" s="14">
        <v>29176</v>
      </c>
      <c r="I448" s="10">
        <v>3</v>
      </c>
      <c r="J448" s="23">
        <f t="shared" si="13"/>
        <v>30025</v>
      </c>
      <c r="K448" s="15"/>
    </row>
    <row r="449" spans="1:11" x14ac:dyDescent="0.3">
      <c r="A449" s="7" t="s">
        <v>971</v>
      </c>
      <c r="B449" s="10" t="s">
        <v>619</v>
      </c>
      <c r="C449" s="7" t="s">
        <v>649</v>
      </c>
      <c r="D449" s="7" t="s">
        <v>593</v>
      </c>
      <c r="E449" s="24">
        <v>37013</v>
      </c>
      <c r="F449" s="12">
        <f t="shared" ca="1" si="12"/>
        <v>22</v>
      </c>
      <c r="G449" s="13" t="s">
        <v>615</v>
      </c>
      <c r="H449" s="14">
        <v>78950</v>
      </c>
      <c r="I449" s="10">
        <v>1</v>
      </c>
      <c r="J449" s="23">
        <f t="shared" si="13"/>
        <v>81247</v>
      </c>
      <c r="K449" s="15"/>
    </row>
    <row r="450" spans="1:11" x14ac:dyDescent="0.3">
      <c r="A450" s="7" t="s">
        <v>974</v>
      </c>
      <c r="B450" s="10" t="s">
        <v>617</v>
      </c>
      <c r="C450" s="7" t="s">
        <v>649</v>
      </c>
      <c r="D450" s="7" t="s">
        <v>593</v>
      </c>
      <c r="E450" s="24">
        <v>37079</v>
      </c>
      <c r="F450" s="12">
        <f t="shared" ref="F450:F513" ca="1" si="14">DATEDIF(E450,TODAY(),"Y")</f>
        <v>22</v>
      </c>
      <c r="G450" s="13" t="s">
        <v>599</v>
      </c>
      <c r="H450" s="14">
        <v>79610</v>
      </c>
      <c r="I450" s="10">
        <v>2</v>
      </c>
      <c r="J450" s="23">
        <f t="shared" ref="J450:J513" si="15">ROUND(H450*$L$1+H450,0)</f>
        <v>81927</v>
      </c>
      <c r="K450" s="15"/>
    </row>
    <row r="451" spans="1:11" x14ac:dyDescent="0.3">
      <c r="A451" s="7" t="s">
        <v>992</v>
      </c>
      <c r="B451" s="10" t="s">
        <v>591</v>
      </c>
      <c r="C451" s="7" t="s">
        <v>649</v>
      </c>
      <c r="D451" s="7" t="s">
        <v>593</v>
      </c>
      <c r="E451" s="24">
        <v>40277</v>
      </c>
      <c r="F451" s="12">
        <f t="shared" ca="1" si="14"/>
        <v>13</v>
      </c>
      <c r="G451" s="13" t="s">
        <v>615</v>
      </c>
      <c r="H451" s="14">
        <v>18895</v>
      </c>
      <c r="I451" s="10">
        <v>4</v>
      </c>
      <c r="J451" s="23">
        <f t="shared" si="15"/>
        <v>19445</v>
      </c>
      <c r="K451" s="15"/>
    </row>
    <row r="452" spans="1:11" x14ac:dyDescent="0.3">
      <c r="A452" s="7" t="s">
        <v>1019</v>
      </c>
      <c r="B452" s="10" t="s">
        <v>619</v>
      </c>
      <c r="C452" s="7" t="s">
        <v>649</v>
      </c>
      <c r="D452" s="7" t="s">
        <v>593</v>
      </c>
      <c r="E452" s="24">
        <v>40240</v>
      </c>
      <c r="F452" s="12">
        <f t="shared" ca="1" si="14"/>
        <v>13</v>
      </c>
      <c r="G452" s="13" t="s">
        <v>1193</v>
      </c>
      <c r="H452" s="14">
        <v>75550</v>
      </c>
      <c r="I452" s="10">
        <v>3</v>
      </c>
      <c r="J452" s="23">
        <f t="shared" si="15"/>
        <v>77749</v>
      </c>
      <c r="K452" s="15"/>
    </row>
    <row r="453" spans="1:11" x14ac:dyDescent="0.3">
      <c r="A453" s="7" t="s">
        <v>1084</v>
      </c>
      <c r="B453" s="10" t="s">
        <v>603</v>
      </c>
      <c r="C453" s="7" t="s">
        <v>649</v>
      </c>
      <c r="D453" s="7" t="s">
        <v>593</v>
      </c>
      <c r="E453" s="24">
        <v>38044</v>
      </c>
      <c r="F453" s="12">
        <f t="shared" ca="1" si="14"/>
        <v>19</v>
      </c>
      <c r="G453" s="13" t="s">
        <v>615</v>
      </c>
      <c r="H453" s="14">
        <v>45150</v>
      </c>
      <c r="I453" s="10">
        <v>1</v>
      </c>
      <c r="J453" s="23">
        <f t="shared" si="15"/>
        <v>46464</v>
      </c>
      <c r="K453" s="15"/>
    </row>
    <row r="454" spans="1:11" x14ac:dyDescent="0.3">
      <c r="A454" s="7" t="s">
        <v>1143</v>
      </c>
      <c r="B454" s="10" t="s">
        <v>603</v>
      </c>
      <c r="C454" s="7" t="s">
        <v>649</v>
      </c>
      <c r="D454" s="7" t="s">
        <v>593</v>
      </c>
      <c r="E454" s="24">
        <v>42125</v>
      </c>
      <c r="F454" s="12">
        <f t="shared" ca="1" si="14"/>
        <v>8</v>
      </c>
      <c r="G454" s="13" t="s">
        <v>1394</v>
      </c>
      <c r="H454" s="14">
        <v>49530</v>
      </c>
      <c r="I454" s="10">
        <v>2</v>
      </c>
      <c r="J454" s="23">
        <f t="shared" si="15"/>
        <v>50971</v>
      </c>
      <c r="K454" s="15"/>
    </row>
    <row r="455" spans="1:11" x14ac:dyDescent="0.3">
      <c r="A455" s="7" t="s">
        <v>1169</v>
      </c>
      <c r="B455" s="10" t="s">
        <v>603</v>
      </c>
      <c r="C455" s="7" t="s">
        <v>649</v>
      </c>
      <c r="D455" s="7" t="s">
        <v>593</v>
      </c>
      <c r="E455" s="24">
        <v>38114</v>
      </c>
      <c r="F455" s="12">
        <f t="shared" ca="1" si="14"/>
        <v>19</v>
      </c>
      <c r="G455" s="13" t="s">
        <v>611</v>
      </c>
      <c r="H455" s="14">
        <v>61150</v>
      </c>
      <c r="I455" s="10">
        <v>4</v>
      </c>
      <c r="J455" s="23">
        <f t="shared" si="15"/>
        <v>62929</v>
      </c>
      <c r="K455" s="15"/>
    </row>
    <row r="456" spans="1:11" x14ac:dyDescent="0.3">
      <c r="A456" s="7" t="s">
        <v>1176</v>
      </c>
      <c r="B456" s="10" t="s">
        <v>591</v>
      </c>
      <c r="C456" s="7" t="s">
        <v>649</v>
      </c>
      <c r="D456" s="7" t="s">
        <v>593</v>
      </c>
      <c r="E456" s="24">
        <v>41854</v>
      </c>
      <c r="F456" s="12">
        <f t="shared" ca="1" si="14"/>
        <v>9</v>
      </c>
      <c r="G456" s="13" t="s">
        <v>601</v>
      </c>
      <c r="H456" s="14">
        <v>63050</v>
      </c>
      <c r="I456" s="10">
        <v>3</v>
      </c>
      <c r="J456" s="23">
        <f t="shared" si="15"/>
        <v>64885</v>
      </c>
      <c r="K456" s="15"/>
    </row>
    <row r="457" spans="1:11" x14ac:dyDescent="0.3">
      <c r="A457" s="7" t="s">
        <v>1179</v>
      </c>
      <c r="B457" s="10" t="s">
        <v>591</v>
      </c>
      <c r="C457" s="7" t="s">
        <v>649</v>
      </c>
      <c r="D457" s="7" t="s">
        <v>593</v>
      </c>
      <c r="E457" s="24">
        <v>37264</v>
      </c>
      <c r="F457" s="12">
        <f t="shared" ca="1" si="14"/>
        <v>21</v>
      </c>
      <c r="G457" s="13" t="s">
        <v>611</v>
      </c>
      <c r="H457" s="14">
        <v>38768</v>
      </c>
      <c r="I457" s="10">
        <v>4</v>
      </c>
      <c r="J457" s="23">
        <f t="shared" si="15"/>
        <v>39896</v>
      </c>
      <c r="K457" s="15"/>
    </row>
    <row r="458" spans="1:11" x14ac:dyDescent="0.3">
      <c r="A458" s="7" t="s">
        <v>1184</v>
      </c>
      <c r="B458" s="10" t="s">
        <v>603</v>
      </c>
      <c r="C458" s="7" t="s">
        <v>649</v>
      </c>
      <c r="D458" s="7" t="s">
        <v>593</v>
      </c>
      <c r="E458" s="24">
        <v>37992</v>
      </c>
      <c r="F458" s="12">
        <f t="shared" ca="1" si="14"/>
        <v>19</v>
      </c>
      <c r="G458" s="13" t="s">
        <v>594</v>
      </c>
      <c r="H458" s="14">
        <v>63670</v>
      </c>
      <c r="I458" s="10">
        <v>5</v>
      </c>
      <c r="J458" s="23">
        <f t="shared" si="15"/>
        <v>65523</v>
      </c>
      <c r="K458" s="15"/>
    </row>
    <row r="459" spans="1:11" x14ac:dyDescent="0.3">
      <c r="A459" s="7" t="s">
        <v>1201</v>
      </c>
      <c r="B459" s="10" t="s">
        <v>591</v>
      </c>
      <c r="C459" s="7" t="s">
        <v>649</v>
      </c>
      <c r="D459" s="7" t="s">
        <v>593</v>
      </c>
      <c r="E459" s="24">
        <v>38237</v>
      </c>
      <c r="F459" s="12">
        <f t="shared" ca="1" si="14"/>
        <v>19</v>
      </c>
      <c r="G459" s="13" t="s">
        <v>1394</v>
      </c>
      <c r="H459" s="14">
        <v>29540</v>
      </c>
      <c r="I459" s="10">
        <v>3</v>
      </c>
      <c r="J459" s="23">
        <f t="shared" si="15"/>
        <v>30400</v>
      </c>
      <c r="K459" s="15"/>
    </row>
    <row r="460" spans="1:11" x14ac:dyDescent="0.3">
      <c r="A460" s="7" t="s">
        <v>1263</v>
      </c>
      <c r="B460" s="10" t="s">
        <v>603</v>
      </c>
      <c r="C460" s="7" t="s">
        <v>649</v>
      </c>
      <c r="D460" s="7" t="s">
        <v>593</v>
      </c>
      <c r="E460" s="24">
        <v>37146</v>
      </c>
      <c r="F460" s="12">
        <f t="shared" ca="1" si="14"/>
        <v>22</v>
      </c>
      <c r="G460" s="13" t="s">
        <v>615</v>
      </c>
      <c r="H460" s="14">
        <v>31260</v>
      </c>
      <c r="I460" s="10">
        <v>5</v>
      </c>
      <c r="J460" s="23">
        <f t="shared" si="15"/>
        <v>32170</v>
      </c>
      <c r="K460" s="15"/>
    </row>
    <row r="461" spans="1:11" x14ac:dyDescent="0.3">
      <c r="A461" s="7" t="s">
        <v>1293</v>
      </c>
      <c r="B461" s="10" t="s">
        <v>641</v>
      </c>
      <c r="C461" s="7" t="s">
        <v>649</v>
      </c>
      <c r="D461" s="7" t="s">
        <v>593</v>
      </c>
      <c r="E461" s="24">
        <v>41707</v>
      </c>
      <c r="F461" s="12">
        <f t="shared" ca="1" si="14"/>
        <v>9</v>
      </c>
      <c r="G461" s="13" t="s">
        <v>1193</v>
      </c>
      <c r="H461" s="14">
        <v>34680</v>
      </c>
      <c r="I461" s="10">
        <v>5</v>
      </c>
      <c r="J461" s="23">
        <f t="shared" si="15"/>
        <v>35689</v>
      </c>
      <c r="K461" s="15"/>
    </row>
    <row r="462" spans="1:11" x14ac:dyDescent="0.3">
      <c r="A462" s="7" t="s">
        <v>671</v>
      </c>
      <c r="B462" s="10" t="s">
        <v>591</v>
      </c>
      <c r="C462" s="7" t="s">
        <v>649</v>
      </c>
      <c r="D462" s="7" t="s">
        <v>614</v>
      </c>
      <c r="E462" s="24">
        <v>37361</v>
      </c>
      <c r="F462" s="12">
        <f t="shared" ca="1" si="14"/>
        <v>21</v>
      </c>
      <c r="G462" s="13" t="s">
        <v>601</v>
      </c>
      <c r="H462" s="14">
        <v>11065</v>
      </c>
      <c r="I462" s="10">
        <v>1</v>
      </c>
      <c r="J462" s="23">
        <f t="shared" si="15"/>
        <v>11387</v>
      </c>
      <c r="K462" s="15"/>
    </row>
    <row r="463" spans="1:11" x14ac:dyDescent="0.3">
      <c r="A463" s="7" t="s">
        <v>700</v>
      </c>
      <c r="B463" s="10" t="s">
        <v>603</v>
      </c>
      <c r="C463" s="7" t="s">
        <v>649</v>
      </c>
      <c r="D463" s="7" t="s">
        <v>614</v>
      </c>
      <c r="E463" s="24">
        <v>40816</v>
      </c>
      <c r="F463" s="12">
        <f t="shared" ca="1" si="14"/>
        <v>12</v>
      </c>
      <c r="G463" s="13" t="s">
        <v>601</v>
      </c>
      <c r="H463" s="14">
        <v>22285</v>
      </c>
      <c r="I463" s="10">
        <v>2</v>
      </c>
      <c r="J463" s="23">
        <f t="shared" si="15"/>
        <v>22933</v>
      </c>
      <c r="K463" s="15"/>
    </row>
    <row r="464" spans="1:11" x14ac:dyDescent="0.3">
      <c r="A464" s="7" t="s">
        <v>820</v>
      </c>
      <c r="B464" s="10" t="s">
        <v>596</v>
      </c>
      <c r="C464" s="7" t="s">
        <v>649</v>
      </c>
      <c r="D464" s="7" t="s">
        <v>614</v>
      </c>
      <c r="E464" s="24">
        <v>40960</v>
      </c>
      <c r="F464" s="12">
        <f t="shared" ca="1" si="14"/>
        <v>11</v>
      </c>
      <c r="G464" s="13"/>
      <c r="H464" s="14">
        <v>24760</v>
      </c>
      <c r="I464" s="10">
        <v>5</v>
      </c>
      <c r="J464" s="23">
        <f t="shared" si="15"/>
        <v>25481</v>
      </c>
      <c r="K464" s="15"/>
    </row>
    <row r="465" spans="1:11" x14ac:dyDescent="0.3">
      <c r="A465" s="7" t="s">
        <v>940</v>
      </c>
      <c r="B465" s="10" t="s">
        <v>596</v>
      </c>
      <c r="C465" s="7" t="s">
        <v>649</v>
      </c>
      <c r="D465" s="7" t="s">
        <v>614</v>
      </c>
      <c r="E465" s="24">
        <v>40285</v>
      </c>
      <c r="F465" s="12">
        <f t="shared" ca="1" si="14"/>
        <v>13</v>
      </c>
      <c r="G465" s="13" t="s">
        <v>594</v>
      </c>
      <c r="H465" s="14">
        <v>12385</v>
      </c>
      <c r="I465" s="10">
        <v>5</v>
      </c>
      <c r="J465" s="23">
        <f t="shared" si="15"/>
        <v>12745</v>
      </c>
      <c r="K465" s="15"/>
    </row>
    <row r="466" spans="1:11" x14ac:dyDescent="0.3">
      <c r="A466" s="7" t="s">
        <v>969</v>
      </c>
      <c r="B466" s="10" t="s">
        <v>603</v>
      </c>
      <c r="C466" s="7" t="s">
        <v>649</v>
      </c>
      <c r="D466" s="7" t="s">
        <v>614</v>
      </c>
      <c r="E466" s="24">
        <v>41681</v>
      </c>
      <c r="F466" s="12">
        <f t="shared" ca="1" si="14"/>
        <v>9</v>
      </c>
      <c r="G466" s="13" t="s">
        <v>594</v>
      </c>
      <c r="H466" s="14">
        <v>11890</v>
      </c>
      <c r="I466" s="10">
        <v>4</v>
      </c>
      <c r="J466" s="23">
        <f t="shared" si="15"/>
        <v>12236</v>
      </c>
      <c r="K466" s="15"/>
    </row>
    <row r="467" spans="1:11" x14ac:dyDescent="0.3">
      <c r="A467" s="7" t="s">
        <v>973</v>
      </c>
      <c r="B467" s="10" t="s">
        <v>603</v>
      </c>
      <c r="C467" s="7" t="s">
        <v>649</v>
      </c>
      <c r="D467" s="7" t="s">
        <v>614</v>
      </c>
      <c r="E467" s="24">
        <v>41415</v>
      </c>
      <c r="F467" s="12">
        <f t="shared" ca="1" si="14"/>
        <v>10</v>
      </c>
      <c r="G467" s="13"/>
      <c r="H467" s="14">
        <v>20140</v>
      </c>
      <c r="I467" s="10">
        <v>2</v>
      </c>
      <c r="J467" s="23">
        <f t="shared" si="15"/>
        <v>20726</v>
      </c>
      <c r="K467" s="15"/>
    </row>
    <row r="468" spans="1:11" x14ac:dyDescent="0.3">
      <c r="A468" s="7" t="s">
        <v>996</v>
      </c>
      <c r="B468" s="10" t="s">
        <v>603</v>
      </c>
      <c r="C468" s="7" t="s">
        <v>649</v>
      </c>
      <c r="D468" s="7" t="s">
        <v>614</v>
      </c>
      <c r="E468" s="24">
        <v>39136</v>
      </c>
      <c r="F468" s="12">
        <f t="shared" ca="1" si="14"/>
        <v>16</v>
      </c>
      <c r="G468" s="13" t="s">
        <v>611</v>
      </c>
      <c r="H468" s="14">
        <v>20800</v>
      </c>
      <c r="I468" s="10">
        <v>1</v>
      </c>
      <c r="J468" s="23">
        <f t="shared" si="15"/>
        <v>21405</v>
      </c>
      <c r="K468" s="15"/>
    </row>
    <row r="469" spans="1:11" x14ac:dyDescent="0.3">
      <c r="A469" s="7" t="s">
        <v>1210</v>
      </c>
      <c r="B469" s="10" t="s">
        <v>641</v>
      </c>
      <c r="C469" s="7" t="s">
        <v>649</v>
      </c>
      <c r="D469" s="7" t="s">
        <v>614</v>
      </c>
      <c r="E469" s="24">
        <v>38527</v>
      </c>
      <c r="F469" s="12">
        <f t="shared" ca="1" si="14"/>
        <v>18</v>
      </c>
      <c r="G469" s="13"/>
      <c r="H469" s="14">
        <v>20470</v>
      </c>
      <c r="I469" s="10">
        <v>3</v>
      </c>
      <c r="J469" s="23">
        <f t="shared" si="15"/>
        <v>21066</v>
      </c>
      <c r="K469" s="15"/>
    </row>
    <row r="470" spans="1:11" x14ac:dyDescent="0.3">
      <c r="A470" s="7" t="s">
        <v>1295</v>
      </c>
      <c r="B470" s="10" t="s">
        <v>641</v>
      </c>
      <c r="C470" s="7" t="s">
        <v>649</v>
      </c>
      <c r="D470" s="7" t="s">
        <v>614</v>
      </c>
      <c r="E470" s="24">
        <v>37089</v>
      </c>
      <c r="F470" s="12">
        <f t="shared" ca="1" si="14"/>
        <v>22</v>
      </c>
      <c r="G470" s="13" t="s">
        <v>611</v>
      </c>
      <c r="H470" s="14">
        <v>19480</v>
      </c>
      <c r="I470" s="10">
        <v>4</v>
      </c>
      <c r="J470" s="23">
        <f t="shared" si="15"/>
        <v>20047</v>
      </c>
      <c r="K470" s="15"/>
    </row>
    <row r="471" spans="1:11" x14ac:dyDescent="0.3">
      <c r="A471" s="7" t="s">
        <v>1325</v>
      </c>
      <c r="B471" s="10" t="s">
        <v>591</v>
      </c>
      <c r="C471" s="7" t="s">
        <v>649</v>
      </c>
      <c r="D471" s="7" t="s">
        <v>614</v>
      </c>
      <c r="E471" s="24">
        <v>37696</v>
      </c>
      <c r="F471" s="12">
        <f t="shared" ca="1" si="14"/>
        <v>20</v>
      </c>
      <c r="G471" s="13" t="s">
        <v>601</v>
      </c>
      <c r="H471" s="14">
        <v>13045</v>
      </c>
      <c r="I471" s="10">
        <v>1</v>
      </c>
      <c r="J471" s="23">
        <f t="shared" si="15"/>
        <v>13425</v>
      </c>
      <c r="K471" s="15"/>
    </row>
    <row r="472" spans="1:11" x14ac:dyDescent="0.3">
      <c r="A472" s="7" t="s">
        <v>1333</v>
      </c>
      <c r="B472" s="10" t="s">
        <v>596</v>
      </c>
      <c r="C472" s="7" t="s">
        <v>649</v>
      </c>
      <c r="D472" s="7" t="s">
        <v>614</v>
      </c>
      <c r="E472" s="24">
        <v>41471</v>
      </c>
      <c r="F472" s="12">
        <f t="shared" ca="1" si="14"/>
        <v>10</v>
      </c>
      <c r="G472" s="13"/>
      <c r="H472" s="14">
        <v>15190</v>
      </c>
      <c r="I472" s="10">
        <v>1</v>
      </c>
      <c r="J472" s="23">
        <f t="shared" si="15"/>
        <v>15632</v>
      </c>
      <c r="K472" s="15"/>
    </row>
    <row r="473" spans="1:11" x14ac:dyDescent="0.3">
      <c r="A473" s="7" t="s">
        <v>1005</v>
      </c>
      <c r="B473" s="10" t="s">
        <v>591</v>
      </c>
      <c r="C473" s="7" t="s">
        <v>649</v>
      </c>
      <c r="D473" s="7" t="s">
        <v>622</v>
      </c>
      <c r="E473" s="24">
        <v>38496</v>
      </c>
      <c r="F473" s="12">
        <f t="shared" ca="1" si="14"/>
        <v>18</v>
      </c>
      <c r="G473" s="13"/>
      <c r="H473" s="14">
        <v>23260</v>
      </c>
      <c r="I473" s="10">
        <v>2</v>
      </c>
      <c r="J473" s="23">
        <f t="shared" si="15"/>
        <v>23937</v>
      </c>
      <c r="K473" s="15"/>
    </row>
    <row r="474" spans="1:11" x14ac:dyDescent="0.3">
      <c r="A474" s="7" t="s">
        <v>655</v>
      </c>
      <c r="B474" s="10" t="s">
        <v>591</v>
      </c>
      <c r="C474" s="7" t="s">
        <v>598</v>
      </c>
      <c r="D474" s="7" t="s">
        <v>606</v>
      </c>
      <c r="E474" s="24">
        <v>41833</v>
      </c>
      <c r="F474" s="12">
        <f t="shared" ca="1" si="14"/>
        <v>9</v>
      </c>
      <c r="G474" s="13"/>
      <c r="H474" s="14">
        <v>85920</v>
      </c>
      <c r="I474" s="10">
        <v>4</v>
      </c>
      <c r="J474" s="23">
        <f t="shared" si="15"/>
        <v>88420</v>
      </c>
      <c r="K474" s="15"/>
    </row>
    <row r="475" spans="1:11" x14ac:dyDescent="0.3">
      <c r="A475" s="7" t="s">
        <v>852</v>
      </c>
      <c r="B475" s="10" t="s">
        <v>596</v>
      </c>
      <c r="C475" s="7" t="s">
        <v>598</v>
      </c>
      <c r="D475" s="7" t="s">
        <v>606</v>
      </c>
      <c r="E475" s="24">
        <v>38794</v>
      </c>
      <c r="F475" s="12">
        <f t="shared" ca="1" si="14"/>
        <v>17</v>
      </c>
      <c r="G475" s="13"/>
      <c r="H475" s="14">
        <v>29210</v>
      </c>
      <c r="I475" s="10">
        <v>5</v>
      </c>
      <c r="J475" s="23">
        <f t="shared" si="15"/>
        <v>30060</v>
      </c>
      <c r="K475" s="15"/>
    </row>
    <row r="476" spans="1:11" x14ac:dyDescent="0.3">
      <c r="A476" s="7" t="s">
        <v>859</v>
      </c>
      <c r="B476" s="10" t="s">
        <v>619</v>
      </c>
      <c r="C476" s="7" t="s">
        <v>598</v>
      </c>
      <c r="D476" s="7" t="s">
        <v>606</v>
      </c>
      <c r="E476" s="24">
        <v>41760</v>
      </c>
      <c r="F476" s="12">
        <f t="shared" ca="1" si="14"/>
        <v>9</v>
      </c>
      <c r="G476" s="13"/>
      <c r="H476" s="14">
        <v>67920</v>
      </c>
      <c r="I476" s="10">
        <v>4</v>
      </c>
      <c r="J476" s="23">
        <f t="shared" si="15"/>
        <v>69896</v>
      </c>
      <c r="K476" s="15"/>
    </row>
    <row r="477" spans="1:11" x14ac:dyDescent="0.3">
      <c r="A477" s="7" t="s">
        <v>904</v>
      </c>
      <c r="B477" s="10" t="s">
        <v>603</v>
      </c>
      <c r="C477" s="7" t="s">
        <v>598</v>
      </c>
      <c r="D477" s="7" t="s">
        <v>606</v>
      </c>
      <c r="E477" s="24">
        <v>40679</v>
      </c>
      <c r="F477" s="12">
        <f t="shared" ca="1" si="14"/>
        <v>12</v>
      </c>
      <c r="G477" s="13"/>
      <c r="H477" s="14">
        <v>80090</v>
      </c>
      <c r="I477" s="10">
        <v>2</v>
      </c>
      <c r="J477" s="23">
        <f t="shared" si="15"/>
        <v>82421</v>
      </c>
      <c r="K477" s="15"/>
    </row>
    <row r="478" spans="1:11" x14ac:dyDescent="0.3">
      <c r="A478" s="7" t="s">
        <v>975</v>
      </c>
      <c r="B478" s="10" t="s">
        <v>591</v>
      </c>
      <c r="C478" s="7" t="s">
        <v>598</v>
      </c>
      <c r="D478" s="7" t="s">
        <v>606</v>
      </c>
      <c r="E478" s="24">
        <v>41394</v>
      </c>
      <c r="F478" s="12">
        <f t="shared" ca="1" si="14"/>
        <v>10</v>
      </c>
      <c r="G478" s="13"/>
      <c r="H478" s="14">
        <v>41770</v>
      </c>
      <c r="I478" s="10">
        <v>5</v>
      </c>
      <c r="J478" s="23">
        <f t="shared" si="15"/>
        <v>42986</v>
      </c>
      <c r="K478" s="15"/>
    </row>
    <row r="479" spans="1:11" x14ac:dyDescent="0.3">
      <c r="A479" s="7" t="s">
        <v>1132</v>
      </c>
      <c r="B479" s="10" t="s">
        <v>596</v>
      </c>
      <c r="C479" s="7" t="s">
        <v>598</v>
      </c>
      <c r="D479" s="7" t="s">
        <v>606</v>
      </c>
      <c r="E479" s="24">
        <v>40391</v>
      </c>
      <c r="F479" s="12">
        <f t="shared" ca="1" si="14"/>
        <v>13</v>
      </c>
      <c r="G479" s="13"/>
      <c r="H479" s="14">
        <v>71490</v>
      </c>
      <c r="I479" s="10">
        <v>5</v>
      </c>
      <c r="J479" s="23">
        <f t="shared" si="15"/>
        <v>73570</v>
      </c>
      <c r="K479" s="15"/>
    </row>
    <row r="480" spans="1:11" x14ac:dyDescent="0.3">
      <c r="A480" s="7" t="s">
        <v>1187</v>
      </c>
      <c r="B480" s="10" t="s">
        <v>603</v>
      </c>
      <c r="C480" s="7" t="s">
        <v>598</v>
      </c>
      <c r="D480" s="7" t="s">
        <v>606</v>
      </c>
      <c r="E480" s="24">
        <v>36843</v>
      </c>
      <c r="F480" s="12">
        <f t="shared" ca="1" si="14"/>
        <v>23</v>
      </c>
      <c r="G480" s="13"/>
      <c r="H480" s="14">
        <v>23380</v>
      </c>
      <c r="I480" s="10">
        <v>4</v>
      </c>
      <c r="J480" s="23">
        <f t="shared" si="15"/>
        <v>24060</v>
      </c>
      <c r="K480" s="15"/>
    </row>
    <row r="481" spans="1:11" x14ac:dyDescent="0.3">
      <c r="A481" s="7" t="s">
        <v>1245</v>
      </c>
      <c r="B481" s="10" t="s">
        <v>596</v>
      </c>
      <c r="C481" s="7" t="s">
        <v>598</v>
      </c>
      <c r="D481" s="7" t="s">
        <v>606</v>
      </c>
      <c r="E481" s="24">
        <v>41283</v>
      </c>
      <c r="F481" s="12">
        <f t="shared" ca="1" si="14"/>
        <v>10</v>
      </c>
      <c r="G481" s="13"/>
      <c r="H481" s="14">
        <v>72640</v>
      </c>
      <c r="I481" s="10">
        <v>3</v>
      </c>
      <c r="J481" s="23">
        <f t="shared" si="15"/>
        <v>74754</v>
      </c>
      <c r="K481" s="15"/>
    </row>
    <row r="482" spans="1:11" x14ac:dyDescent="0.3">
      <c r="A482" s="7" t="s">
        <v>1291</v>
      </c>
      <c r="B482" s="10" t="s">
        <v>617</v>
      </c>
      <c r="C482" s="7" t="s">
        <v>598</v>
      </c>
      <c r="D482" s="7" t="s">
        <v>606</v>
      </c>
      <c r="E482" s="24">
        <v>37570</v>
      </c>
      <c r="F482" s="12">
        <f t="shared" ca="1" si="14"/>
        <v>21</v>
      </c>
      <c r="G482" s="13"/>
      <c r="H482" s="14">
        <v>75060</v>
      </c>
      <c r="I482" s="10">
        <v>5</v>
      </c>
      <c r="J482" s="23">
        <f t="shared" si="15"/>
        <v>77244</v>
      </c>
      <c r="K482" s="15"/>
    </row>
    <row r="483" spans="1:11" x14ac:dyDescent="0.3">
      <c r="A483" s="7" t="s">
        <v>1354</v>
      </c>
      <c r="B483" s="10" t="s">
        <v>591</v>
      </c>
      <c r="C483" s="7" t="s">
        <v>598</v>
      </c>
      <c r="D483" s="7" t="s">
        <v>606</v>
      </c>
      <c r="E483" s="24">
        <v>40172</v>
      </c>
      <c r="F483" s="12">
        <f t="shared" ca="1" si="14"/>
        <v>13</v>
      </c>
      <c r="G483" s="13"/>
      <c r="H483" s="14">
        <v>25690</v>
      </c>
      <c r="I483" s="10">
        <v>2</v>
      </c>
      <c r="J483" s="23">
        <f t="shared" si="15"/>
        <v>26438</v>
      </c>
      <c r="K483" s="15"/>
    </row>
    <row r="484" spans="1:11" x14ac:dyDescent="0.3">
      <c r="A484" s="7" t="s">
        <v>1361</v>
      </c>
      <c r="B484" s="10" t="s">
        <v>596</v>
      </c>
      <c r="C484" s="7" t="s">
        <v>598</v>
      </c>
      <c r="D484" s="7" t="s">
        <v>606</v>
      </c>
      <c r="E484" s="24">
        <v>39893</v>
      </c>
      <c r="F484" s="12">
        <f t="shared" ca="1" si="14"/>
        <v>14</v>
      </c>
      <c r="G484" s="13"/>
      <c r="H484" s="14">
        <v>56870</v>
      </c>
      <c r="I484" s="10">
        <v>1</v>
      </c>
      <c r="J484" s="23">
        <f t="shared" si="15"/>
        <v>58525</v>
      </c>
      <c r="K484" s="15"/>
    </row>
    <row r="485" spans="1:11" x14ac:dyDescent="0.3">
      <c r="A485" s="7" t="s">
        <v>597</v>
      </c>
      <c r="B485" s="10" t="s">
        <v>596</v>
      </c>
      <c r="C485" s="7" t="s">
        <v>598</v>
      </c>
      <c r="D485" s="7" t="s">
        <v>593</v>
      </c>
      <c r="E485" s="24">
        <v>39962</v>
      </c>
      <c r="F485" s="12">
        <f t="shared" ca="1" si="14"/>
        <v>14</v>
      </c>
      <c r="G485" s="13" t="s">
        <v>1393</v>
      </c>
      <c r="H485" s="14">
        <v>20028</v>
      </c>
      <c r="I485" s="10">
        <v>4</v>
      </c>
      <c r="J485" s="23">
        <f t="shared" si="15"/>
        <v>20611</v>
      </c>
      <c r="K485" s="15"/>
    </row>
    <row r="486" spans="1:11" x14ac:dyDescent="0.3">
      <c r="A486" s="7" t="s">
        <v>745</v>
      </c>
      <c r="B486" s="10" t="s">
        <v>617</v>
      </c>
      <c r="C486" s="7" t="s">
        <v>598</v>
      </c>
      <c r="D486" s="7" t="s">
        <v>593</v>
      </c>
      <c r="E486" s="24">
        <v>38019</v>
      </c>
      <c r="F486" s="12">
        <f t="shared" ca="1" si="14"/>
        <v>19</v>
      </c>
      <c r="G486" s="13" t="s">
        <v>601</v>
      </c>
      <c r="H486" s="14">
        <v>28650</v>
      </c>
      <c r="I486" s="10">
        <v>4</v>
      </c>
      <c r="J486" s="23">
        <f t="shared" si="15"/>
        <v>29484</v>
      </c>
      <c r="K486" s="15"/>
    </row>
    <row r="487" spans="1:11" x14ac:dyDescent="0.3">
      <c r="A487" s="7" t="s">
        <v>749</v>
      </c>
      <c r="B487" s="10" t="s">
        <v>641</v>
      </c>
      <c r="C487" s="7" t="s">
        <v>598</v>
      </c>
      <c r="D487" s="7" t="s">
        <v>593</v>
      </c>
      <c r="E487" s="24">
        <v>39805</v>
      </c>
      <c r="F487" s="12">
        <f t="shared" ca="1" si="14"/>
        <v>14</v>
      </c>
      <c r="G487" s="13" t="s">
        <v>611</v>
      </c>
      <c r="H487" s="14">
        <v>48415</v>
      </c>
      <c r="I487" s="10">
        <v>4</v>
      </c>
      <c r="J487" s="23">
        <f t="shared" si="15"/>
        <v>49824</v>
      </c>
      <c r="K487" s="15"/>
    </row>
    <row r="488" spans="1:11" x14ac:dyDescent="0.3">
      <c r="A488" s="7" t="s">
        <v>818</v>
      </c>
      <c r="B488" s="10" t="s">
        <v>596</v>
      </c>
      <c r="C488" s="7" t="s">
        <v>598</v>
      </c>
      <c r="D488" s="7" t="s">
        <v>593</v>
      </c>
      <c r="E488" s="24">
        <v>40759</v>
      </c>
      <c r="F488" s="12">
        <f t="shared" ca="1" si="14"/>
        <v>12</v>
      </c>
      <c r="G488" s="13" t="s">
        <v>615</v>
      </c>
      <c r="H488" s="14">
        <v>14712</v>
      </c>
      <c r="I488" s="10">
        <v>5</v>
      </c>
      <c r="J488" s="23">
        <f t="shared" si="15"/>
        <v>15140</v>
      </c>
      <c r="K488" s="15"/>
    </row>
    <row r="489" spans="1:11" x14ac:dyDescent="0.3">
      <c r="A489" s="7" t="s">
        <v>819</v>
      </c>
      <c r="B489" s="10" t="s">
        <v>591</v>
      </c>
      <c r="C489" s="7" t="s">
        <v>598</v>
      </c>
      <c r="D489" s="7" t="s">
        <v>593</v>
      </c>
      <c r="E489" s="24">
        <v>40655</v>
      </c>
      <c r="F489" s="12">
        <f t="shared" ca="1" si="14"/>
        <v>12</v>
      </c>
      <c r="G489" s="13" t="s">
        <v>599</v>
      </c>
      <c r="H489" s="14">
        <v>32360</v>
      </c>
      <c r="I489" s="10">
        <v>4</v>
      </c>
      <c r="J489" s="23">
        <f t="shared" si="15"/>
        <v>33302</v>
      </c>
      <c r="K489" s="15"/>
    </row>
    <row r="490" spans="1:11" x14ac:dyDescent="0.3">
      <c r="A490" s="7" t="s">
        <v>889</v>
      </c>
      <c r="B490" s="10" t="s">
        <v>596</v>
      </c>
      <c r="C490" s="7" t="s">
        <v>598</v>
      </c>
      <c r="D490" s="7" t="s">
        <v>593</v>
      </c>
      <c r="E490" s="24">
        <v>39735</v>
      </c>
      <c r="F490" s="12">
        <f t="shared" ca="1" si="14"/>
        <v>15</v>
      </c>
      <c r="G490" s="13" t="s">
        <v>601</v>
      </c>
      <c r="H490" s="14">
        <v>54190</v>
      </c>
      <c r="I490" s="10">
        <v>4</v>
      </c>
      <c r="J490" s="23">
        <f t="shared" si="15"/>
        <v>55767</v>
      </c>
      <c r="K490" s="15"/>
    </row>
    <row r="491" spans="1:11" x14ac:dyDescent="0.3">
      <c r="A491" s="7" t="s">
        <v>1007</v>
      </c>
      <c r="B491" s="10" t="s">
        <v>603</v>
      </c>
      <c r="C491" s="7" t="s">
        <v>598</v>
      </c>
      <c r="D491" s="7" t="s">
        <v>593</v>
      </c>
      <c r="E491" s="24">
        <v>41654</v>
      </c>
      <c r="F491" s="12">
        <f t="shared" ca="1" si="14"/>
        <v>9</v>
      </c>
      <c r="G491" s="13" t="s">
        <v>599</v>
      </c>
      <c r="H491" s="14">
        <v>49810</v>
      </c>
      <c r="I491" s="10">
        <v>2</v>
      </c>
      <c r="J491" s="23">
        <f t="shared" si="15"/>
        <v>51259</v>
      </c>
      <c r="K491" s="15"/>
    </row>
    <row r="492" spans="1:11" x14ac:dyDescent="0.3">
      <c r="A492" s="7" t="s">
        <v>1020</v>
      </c>
      <c r="B492" s="10" t="s">
        <v>617</v>
      </c>
      <c r="C492" s="7" t="s">
        <v>598</v>
      </c>
      <c r="D492" s="7" t="s">
        <v>593</v>
      </c>
      <c r="E492" s="24">
        <v>39737</v>
      </c>
      <c r="F492" s="12">
        <f t="shared" ca="1" si="14"/>
        <v>15</v>
      </c>
      <c r="G492" s="13" t="s">
        <v>601</v>
      </c>
      <c r="H492" s="14">
        <v>22920</v>
      </c>
      <c r="I492" s="10">
        <v>3</v>
      </c>
      <c r="J492" s="23">
        <f t="shared" si="15"/>
        <v>23587</v>
      </c>
      <c r="K492" s="15"/>
    </row>
    <row r="493" spans="1:11" x14ac:dyDescent="0.3">
      <c r="A493" s="7" t="s">
        <v>1040</v>
      </c>
      <c r="B493" s="10" t="s">
        <v>641</v>
      </c>
      <c r="C493" s="7" t="s">
        <v>598</v>
      </c>
      <c r="D493" s="7" t="s">
        <v>593</v>
      </c>
      <c r="E493" s="24">
        <v>39754</v>
      </c>
      <c r="F493" s="12">
        <f t="shared" ca="1" si="14"/>
        <v>15</v>
      </c>
      <c r="G493" s="13" t="s">
        <v>594</v>
      </c>
      <c r="H493" s="14">
        <v>22410</v>
      </c>
      <c r="I493" s="10">
        <v>4</v>
      </c>
      <c r="J493" s="23">
        <f t="shared" si="15"/>
        <v>23062</v>
      </c>
      <c r="K493" s="15"/>
    </row>
    <row r="494" spans="1:11" x14ac:dyDescent="0.3">
      <c r="A494" s="7" t="s">
        <v>1092</v>
      </c>
      <c r="B494" s="10" t="s">
        <v>591</v>
      </c>
      <c r="C494" s="7" t="s">
        <v>598</v>
      </c>
      <c r="D494" s="7" t="s">
        <v>593</v>
      </c>
      <c r="E494" s="24">
        <v>42220</v>
      </c>
      <c r="F494" s="12">
        <f t="shared" ca="1" si="14"/>
        <v>8</v>
      </c>
      <c r="G494" s="13" t="s">
        <v>1394</v>
      </c>
      <c r="H494" s="14">
        <v>55690</v>
      </c>
      <c r="I494" s="10">
        <v>2</v>
      </c>
      <c r="J494" s="23">
        <f t="shared" si="15"/>
        <v>57311</v>
      </c>
      <c r="K494" s="15"/>
    </row>
    <row r="495" spans="1:11" x14ac:dyDescent="0.3">
      <c r="A495" s="7" t="s">
        <v>1108</v>
      </c>
      <c r="B495" s="10" t="s">
        <v>596</v>
      </c>
      <c r="C495" s="7" t="s">
        <v>598</v>
      </c>
      <c r="D495" s="7" t="s">
        <v>593</v>
      </c>
      <c r="E495" s="24">
        <v>37218</v>
      </c>
      <c r="F495" s="12">
        <f t="shared" ca="1" si="14"/>
        <v>22</v>
      </c>
      <c r="G495" s="13" t="s">
        <v>594</v>
      </c>
      <c r="H495" s="14">
        <v>15240</v>
      </c>
      <c r="I495" s="10">
        <v>1</v>
      </c>
      <c r="J495" s="23">
        <f t="shared" si="15"/>
        <v>15683</v>
      </c>
      <c r="K495" s="15"/>
    </row>
    <row r="496" spans="1:11" x14ac:dyDescent="0.3">
      <c r="A496" s="7" t="s">
        <v>1113</v>
      </c>
      <c r="B496" s="10" t="s">
        <v>641</v>
      </c>
      <c r="C496" s="7" t="s">
        <v>598</v>
      </c>
      <c r="D496" s="7" t="s">
        <v>593</v>
      </c>
      <c r="E496" s="24">
        <v>40693</v>
      </c>
      <c r="F496" s="12">
        <f t="shared" ca="1" si="14"/>
        <v>12</v>
      </c>
      <c r="G496" s="13" t="s">
        <v>611</v>
      </c>
      <c r="H496" s="14">
        <v>35360</v>
      </c>
      <c r="I496" s="10">
        <v>5</v>
      </c>
      <c r="J496" s="23">
        <f t="shared" si="15"/>
        <v>36389</v>
      </c>
      <c r="K496" s="15"/>
    </row>
    <row r="497" spans="1:11" x14ac:dyDescent="0.3">
      <c r="A497" s="7" t="s">
        <v>1117</v>
      </c>
      <c r="B497" s="10" t="s">
        <v>591</v>
      </c>
      <c r="C497" s="7" t="s">
        <v>598</v>
      </c>
      <c r="D497" s="7" t="s">
        <v>593</v>
      </c>
      <c r="E497" s="24">
        <v>40117</v>
      </c>
      <c r="F497" s="12">
        <f t="shared" ca="1" si="14"/>
        <v>14</v>
      </c>
      <c r="G497" s="13" t="s">
        <v>599</v>
      </c>
      <c r="H497" s="14">
        <v>60760</v>
      </c>
      <c r="I497" s="10">
        <v>2</v>
      </c>
      <c r="J497" s="23">
        <f t="shared" si="15"/>
        <v>62528</v>
      </c>
      <c r="K497" s="15"/>
    </row>
    <row r="498" spans="1:11" x14ac:dyDescent="0.3">
      <c r="A498" s="7" t="s">
        <v>1120</v>
      </c>
      <c r="B498" s="10" t="s">
        <v>596</v>
      </c>
      <c r="C498" s="7" t="s">
        <v>598</v>
      </c>
      <c r="D498" s="7" t="s">
        <v>593</v>
      </c>
      <c r="E498" s="24">
        <v>42184</v>
      </c>
      <c r="F498" s="12">
        <f t="shared" ca="1" si="14"/>
        <v>8</v>
      </c>
      <c r="G498" s="13" t="s">
        <v>599</v>
      </c>
      <c r="H498" s="14">
        <v>75370</v>
      </c>
      <c r="I498" s="10">
        <v>2</v>
      </c>
      <c r="J498" s="23">
        <f t="shared" si="15"/>
        <v>77563</v>
      </c>
      <c r="K498" s="15"/>
    </row>
    <row r="499" spans="1:11" x14ac:dyDescent="0.3">
      <c r="A499" s="7" t="s">
        <v>1180</v>
      </c>
      <c r="B499" s="10" t="s">
        <v>591</v>
      </c>
      <c r="C499" s="7" t="s">
        <v>598</v>
      </c>
      <c r="D499" s="7" t="s">
        <v>593</v>
      </c>
      <c r="E499" s="24">
        <v>40167</v>
      </c>
      <c r="F499" s="12">
        <f t="shared" ca="1" si="14"/>
        <v>13</v>
      </c>
      <c r="G499" s="13" t="s">
        <v>1393</v>
      </c>
      <c r="H499" s="14">
        <v>79220</v>
      </c>
      <c r="I499" s="10">
        <v>4</v>
      </c>
      <c r="J499" s="23">
        <f t="shared" si="15"/>
        <v>81525</v>
      </c>
      <c r="K499" s="15"/>
    </row>
    <row r="500" spans="1:11" x14ac:dyDescent="0.3">
      <c r="A500" s="7" t="s">
        <v>1224</v>
      </c>
      <c r="B500" s="10" t="s">
        <v>617</v>
      </c>
      <c r="C500" s="7" t="s">
        <v>598</v>
      </c>
      <c r="D500" s="7" t="s">
        <v>593</v>
      </c>
      <c r="E500" s="24">
        <v>40732</v>
      </c>
      <c r="F500" s="12">
        <f t="shared" ca="1" si="14"/>
        <v>12</v>
      </c>
      <c r="G500" s="13" t="s">
        <v>594</v>
      </c>
      <c r="H500" s="14">
        <v>13435</v>
      </c>
      <c r="I500" s="10">
        <v>1</v>
      </c>
      <c r="J500" s="23">
        <f t="shared" si="15"/>
        <v>13826</v>
      </c>
      <c r="K500" s="15"/>
    </row>
    <row r="501" spans="1:11" x14ac:dyDescent="0.3">
      <c r="A501" s="7" t="s">
        <v>1237</v>
      </c>
      <c r="B501" s="10" t="s">
        <v>591</v>
      </c>
      <c r="C501" s="7" t="s">
        <v>598</v>
      </c>
      <c r="D501" s="7" t="s">
        <v>593</v>
      </c>
      <c r="E501" s="24">
        <v>41719</v>
      </c>
      <c r="F501" s="12">
        <f t="shared" ca="1" si="14"/>
        <v>9</v>
      </c>
      <c r="G501" s="13" t="s">
        <v>599</v>
      </c>
      <c r="H501" s="14">
        <v>26020</v>
      </c>
      <c r="I501" s="10">
        <v>5</v>
      </c>
      <c r="J501" s="23">
        <f t="shared" si="15"/>
        <v>26777</v>
      </c>
      <c r="K501" s="15"/>
    </row>
    <row r="502" spans="1:11" x14ac:dyDescent="0.3">
      <c r="A502" s="7" t="s">
        <v>1304</v>
      </c>
      <c r="B502" s="10" t="s">
        <v>591</v>
      </c>
      <c r="C502" s="7" t="s">
        <v>598</v>
      </c>
      <c r="D502" s="7" t="s">
        <v>593</v>
      </c>
      <c r="E502" s="24">
        <v>40344</v>
      </c>
      <c r="F502" s="12">
        <f t="shared" ca="1" si="14"/>
        <v>13</v>
      </c>
      <c r="G502" s="13" t="s">
        <v>599</v>
      </c>
      <c r="H502" s="14">
        <v>23000</v>
      </c>
      <c r="I502" s="10">
        <v>4</v>
      </c>
      <c r="J502" s="23">
        <f t="shared" si="15"/>
        <v>23669</v>
      </c>
      <c r="K502" s="15"/>
    </row>
    <row r="503" spans="1:11" x14ac:dyDescent="0.3">
      <c r="A503" s="7" t="s">
        <v>1311</v>
      </c>
      <c r="B503" s="10" t="s">
        <v>596</v>
      </c>
      <c r="C503" s="7" t="s">
        <v>598</v>
      </c>
      <c r="D503" s="7" t="s">
        <v>593</v>
      </c>
      <c r="E503" s="24">
        <v>39877</v>
      </c>
      <c r="F503" s="12">
        <f t="shared" ca="1" si="14"/>
        <v>14</v>
      </c>
      <c r="G503" s="13" t="s">
        <v>594</v>
      </c>
      <c r="H503" s="14">
        <v>60280</v>
      </c>
      <c r="I503" s="10">
        <v>1</v>
      </c>
      <c r="J503" s="23">
        <f t="shared" si="15"/>
        <v>62034</v>
      </c>
      <c r="K503" s="15"/>
    </row>
    <row r="504" spans="1:11" x14ac:dyDescent="0.3">
      <c r="A504" s="7" t="s">
        <v>1366</v>
      </c>
      <c r="B504" s="10" t="s">
        <v>596</v>
      </c>
      <c r="C504" s="7" t="s">
        <v>598</v>
      </c>
      <c r="D504" s="7" t="s">
        <v>593</v>
      </c>
      <c r="E504" s="24">
        <v>36962</v>
      </c>
      <c r="F504" s="12">
        <f t="shared" ca="1" si="14"/>
        <v>22</v>
      </c>
      <c r="G504" s="13" t="s">
        <v>594</v>
      </c>
      <c r="H504" s="14">
        <v>20500</v>
      </c>
      <c r="I504" s="10">
        <v>3</v>
      </c>
      <c r="J504" s="23">
        <f t="shared" si="15"/>
        <v>21097</v>
      </c>
      <c r="K504" s="15"/>
    </row>
    <row r="505" spans="1:11" x14ac:dyDescent="0.3">
      <c r="A505" s="7" t="s">
        <v>720</v>
      </c>
      <c r="B505" s="10" t="s">
        <v>591</v>
      </c>
      <c r="C505" s="7" t="s">
        <v>598</v>
      </c>
      <c r="D505" s="7" t="s">
        <v>614</v>
      </c>
      <c r="E505" s="24">
        <v>42017</v>
      </c>
      <c r="F505" s="12">
        <f t="shared" ca="1" si="14"/>
        <v>8</v>
      </c>
      <c r="G505" s="13" t="s">
        <v>594</v>
      </c>
      <c r="H505" s="14">
        <v>21625</v>
      </c>
      <c r="I505" s="10">
        <v>4</v>
      </c>
      <c r="J505" s="23">
        <f t="shared" si="15"/>
        <v>22254</v>
      </c>
      <c r="K505" s="15"/>
    </row>
    <row r="506" spans="1:11" x14ac:dyDescent="0.3">
      <c r="A506" s="7" t="s">
        <v>776</v>
      </c>
      <c r="B506" s="10" t="s">
        <v>596</v>
      </c>
      <c r="C506" s="7" t="s">
        <v>598</v>
      </c>
      <c r="D506" s="7" t="s">
        <v>614</v>
      </c>
      <c r="E506" s="24">
        <v>37624</v>
      </c>
      <c r="F506" s="12">
        <f t="shared" ca="1" si="14"/>
        <v>20</v>
      </c>
      <c r="G506" s="13"/>
      <c r="H506" s="14">
        <v>13210</v>
      </c>
      <c r="I506" s="10">
        <v>1</v>
      </c>
      <c r="J506" s="23">
        <f t="shared" si="15"/>
        <v>13594</v>
      </c>
      <c r="K506" s="15"/>
    </row>
    <row r="507" spans="1:11" x14ac:dyDescent="0.3">
      <c r="A507" s="7" t="s">
        <v>779</v>
      </c>
      <c r="B507" s="10" t="s">
        <v>591</v>
      </c>
      <c r="C507" s="7" t="s">
        <v>598</v>
      </c>
      <c r="D507" s="7" t="s">
        <v>614</v>
      </c>
      <c r="E507" s="24">
        <v>40530</v>
      </c>
      <c r="F507" s="12">
        <f t="shared" ca="1" si="14"/>
        <v>12</v>
      </c>
      <c r="G507" s="13"/>
      <c r="H507" s="14">
        <v>14860</v>
      </c>
      <c r="I507" s="10">
        <v>4</v>
      </c>
      <c r="J507" s="23">
        <f t="shared" si="15"/>
        <v>15292</v>
      </c>
      <c r="K507" s="15"/>
    </row>
    <row r="508" spans="1:11" x14ac:dyDescent="0.3">
      <c r="A508" s="7" t="s">
        <v>1000</v>
      </c>
      <c r="B508" s="10" t="s">
        <v>603</v>
      </c>
      <c r="C508" s="7" t="s">
        <v>598</v>
      </c>
      <c r="D508" s="7" t="s">
        <v>614</v>
      </c>
      <c r="E508" s="24">
        <v>42227</v>
      </c>
      <c r="F508" s="12">
        <f t="shared" ca="1" si="14"/>
        <v>8</v>
      </c>
      <c r="G508" s="13"/>
      <c r="H508" s="14">
        <v>25585</v>
      </c>
      <c r="I508" s="10">
        <v>5</v>
      </c>
      <c r="J508" s="23">
        <f t="shared" si="15"/>
        <v>26330</v>
      </c>
      <c r="K508" s="15"/>
    </row>
    <row r="509" spans="1:11" x14ac:dyDescent="0.3">
      <c r="A509" s="7" t="s">
        <v>1199</v>
      </c>
      <c r="B509" s="10" t="s">
        <v>591</v>
      </c>
      <c r="C509" s="7" t="s">
        <v>598</v>
      </c>
      <c r="D509" s="7" t="s">
        <v>614</v>
      </c>
      <c r="E509" s="24">
        <v>37172</v>
      </c>
      <c r="F509" s="12">
        <f t="shared" ca="1" si="14"/>
        <v>22</v>
      </c>
      <c r="G509" s="13" t="s">
        <v>594</v>
      </c>
      <c r="H509" s="14">
        <v>19315</v>
      </c>
      <c r="I509" s="10">
        <v>1</v>
      </c>
      <c r="J509" s="23">
        <f t="shared" si="15"/>
        <v>19877</v>
      </c>
      <c r="K509" s="15"/>
    </row>
    <row r="510" spans="1:11" x14ac:dyDescent="0.3">
      <c r="A510" s="7" t="s">
        <v>894</v>
      </c>
      <c r="B510" s="10" t="s">
        <v>596</v>
      </c>
      <c r="C510" s="7" t="s">
        <v>598</v>
      </c>
      <c r="D510" s="7" t="s">
        <v>622</v>
      </c>
      <c r="E510" s="24">
        <v>37244</v>
      </c>
      <c r="F510" s="12">
        <f t="shared" ca="1" si="14"/>
        <v>21</v>
      </c>
      <c r="G510" s="13"/>
      <c r="H510" s="14">
        <v>29924</v>
      </c>
      <c r="I510" s="10">
        <v>3</v>
      </c>
      <c r="J510" s="23">
        <f t="shared" si="15"/>
        <v>30795</v>
      </c>
      <c r="K510" s="15"/>
    </row>
    <row r="511" spans="1:11" x14ac:dyDescent="0.3">
      <c r="A511" s="7" t="s">
        <v>1081</v>
      </c>
      <c r="B511" s="10" t="s">
        <v>641</v>
      </c>
      <c r="C511" s="7" t="s">
        <v>598</v>
      </c>
      <c r="D511" s="7" t="s">
        <v>622</v>
      </c>
      <c r="E511" s="24">
        <v>39961</v>
      </c>
      <c r="F511" s="12">
        <f t="shared" ca="1" si="14"/>
        <v>14</v>
      </c>
      <c r="G511" s="13"/>
      <c r="H511" s="14">
        <v>12676</v>
      </c>
      <c r="I511" s="10">
        <v>2</v>
      </c>
      <c r="J511" s="23">
        <f t="shared" si="15"/>
        <v>13045</v>
      </c>
      <c r="K511" s="15"/>
    </row>
    <row r="512" spans="1:11" x14ac:dyDescent="0.3">
      <c r="A512" s="7" t="s">
        <v>1349</v>
      </c>
      <c r="B512" s="10" t="s">
        <v>617</v>
      </c>
      <c r="C512" s="7" t="s">
        <v>653</v>
      </c>
      <c r="D512" s="7" t="s">
        <v>606</v>
      </c>
      <c r="E512" s="24">
        <v>37012</v>
      </c>
      <c r="F512" s="12">
        <f t="shared" ca="1" si="14"/>
        <v>22</v>
      </c>
      <c r="G512" s="13"/>
      <c r="H512" s="14">
        <v>45050</v>
      </c>
      <c r="I512" s="10">
        <v>1</v>
      </c>
      <c r="J512" s="23">
        <f t="shared" si="15"/>
        <v>46361</v>
      </c>
      <c r="K512" s="15"/>
    </row>
    <row r="513" spans="1:11" x14ac:dyDescent="0.3">
      <c r="A513" s="7" t="s">
        <v>652</v>
      </c>
      <c r="B513" s="10" t="s">
        <v>619</v>
      </c>
      <c r="C513" s="7" t="s">
        <v>653</v>
      </c>
      <c r="D513" s="7" t="s">
        <v>593</v>
      </c>
      <c r="E513" s="24">
        <v>37366</v>
      </c>
      <c r="F513" s="12">
        <f t="shared" ca="1" si="14"/>
        <v>21</v>
      </c>
      <c r="G513" s="13" t="s">
        <v>611</v>
      </c>
      <c r="H513" s="14">
        <v>19825</v>
      </c>
      <c r="I513" s="10">
        <v>2</v>
      </c>
      <c r="J513" s="23">
        <f t="shared" si="15"/>
        <v>20402</v>
      </c>
      <c r="K513" s="15"/>
    </row>
    <row r="514" spans="1:11" x14ac:dyDescent="0.3">
      <c r="A514" s="7" t="s">
        <v>654</v>
      </c>
      <c r="B514" s="10" t="s">
        <v>591</v>
      </c>
      <c r="C514" s="7" t="s">
        <v>653</v>
      </c>
      <c r="D514" s="7" t="s">
        <v>593</v>
      </c>
      <c r="E514" s="24">
        <v>37102</v>
      </c>
      <c r="F514" s="12">
        <f t="shared" ref="F514:F577" ca="1" si="16">DATEDIF(E514,TODAY(),"Y")</f>
        <v>22</v>
      </c>
      <c r="G514" s="13" t="s">
        <v>594</v>
      </c>
      <c r="H514" s="14">
        <v>88240</v>
      </c>
      <c r="I514" s="10">
        <v>5</v>
      </c>
      <c r="J514" s="23">
        <f t="shared" ref="J514:J577" si="17">ROUND(H514*$L$1+H514,0)</f>
        <v>90808</v>
      </c>
      <c r="K514" s="15"/>
    </row>
    <row r="515" spans="1:11" x14ac:dyDescent="0.3">
      <c r="A515" s="7" t="s">
        <v>765</v>
      </c>
      <c r="B515" s="10" t="s">
        <v>596</v>
      </c>
      <c r="C515" s="7" t="s">
        <v>653</v>
      </c>
      <c r="D515" s="7" t="s">
        <v>593</v>
      </c>
      <c r="E515" s="24">
        <v>41655</v>
      </c>
      <c r="F515" s="12">
        <f t="shared" ca="1" si="16"/>
        <v>9</v>
      </c>
      <c r="G515" s="13" t="s">
        <v>599</v>
      </c>
      <c r="H515" s="14">
        <v>16015</v>
      </c>
      <c r="I515" s="10">
        <v>3</v>
      </c>
      <c r="J515" s="23">
        <f t="shared" si="17"/>
        <v>16481</v>
      </c>
      <c r="K515" s="15"/>
    </row>
    <row r="516" spans="1:11" x14ac:dyDescent="0.3">
      <c r="A516" s="7" t="s">
        <v>817</v>
      </c>
      <c r="B516" s="10" t="s">
        <v>591</v>
      </c>
      <c r="C516" s="7" t="s">
        <v>653</v>
      </c>
      <c r="D516" s="7" t="s">
        <v>593</v>
      </c>
      <c r="E516" s="24">
        <v>37536</v>
      </c>
      <c r="F516" s="12">
        <f t="shared" ca="1" si="16"/>
        <v>21</v>
      </c>
      <c r="G516" s="13" t="s">
        <v>594</v>
      </c>
      <c r="H516" s="14">
        <v>76192</v>
      </c>
      <c r="I516" s="10">
        <v>4</v>
      </c>
      <c r="J516" s="23">
        <f t="shared" si="17"/>
        <v>78409</v>
      </c>
      <c r="K516" s="15"/>
    </row>
    <row r="517" spans="1:11" x14ac:dyDescent="0.3">
      <c r="A517" s="7" t="s">
        <v>858</v>
      </c>
      <c r="B517" s="10" t="s">
        <v>596</v>
      </c>
      <c r="C517" s="7" t="s">
        <v>653</v>
      </c>
      <c r="D517" s="7" t="s">
        <v>593</v>
      </c>
      <c r="E517" s="24">
        <v>41493</v>
      </c>
      <c r="F517" s="12">
        <f t="shared" ca="1" si="16"/>
        <v>10</v>
      </c>
      <c r="G517" s="13" t="s">
        <v>1393</v>
      </c>
      <c r="H517" s="14">
        <v>66010</v>
      </c>
      <c r="I517" s="10">
        <v>2</v>
      </c>
      <c r="J517" s="23">
        <f t="shared" si="17"/>
        <v>67931</v>
      </c>
      <c r="K517" s="15"/>
    </row>
    <row r="518" spans="1:11" x14ac:dyDescent="0.3">
      <c r="A518" s="7" t="s">
        <v>860</v>
      </c>
      <c r="B518" s="10" t="s">
        <v>591</v>
      </c>
      <c r="C518" s="7" t="s">
        <v>653</v>
      </c>
      <c r="D518" s="7" t="s">
        <v>593</v>
      </c>
      <c r="E518" s="24">
        <v>41720</v>
      </c>
      <c r="F518" s="12">
        <f t="shared" ca="1" si="16"/>
        <v>9</v>
      </c>
      <c r="G518" s="13" t="s">
        <v>1193</v>
      </c>
      <c r="H518" s="14">
        <v>66132</v>
      </c>
      <c r="I518" s="10">
        <v>4</v>
      </c>
      <c r="J518" s="23">
        <f t="shared" si="17"/>
        <v>68056</v>
      </c>
      <c r="K518" s="15"/>
    </row>
    <row r="519" spans="1:11" x14ac:dyDescent="0.3">
      <c r="A519" s="7" t="s">
        <v>912</v>
      </c>
      <c r="B519" s="10" t="s">
        <v>603</v>
      </c>
      <c r="C519" s="7" t="s">
        <v>653</v>
      </c>
      <c r="D519" s="7" t="s">
        <v>593</v>
      </c>
      <c r="E519" s="24">
        <v>36857</v>
      </c>
      <c r="F519" s="12">
        <f t="shared" ca="1" si="16"/>
        <v>23</v>
      </c>
      <c r="G519" s="13" t="s">
        <v>599</v>
      </c>
      <c r="H519" s="14">
        <v>86830</v>
      </c>
      <c r="I519" s="10">
        <v>3</v>
      </c>
      <c r="J519" s="23">
        <f t="shared" si="17"/>
        <v>89357</v>
      </c>
      <c r="K519" s="15"/>
    </row>
    <row r="520" spans="1:11" x14ac:dyDescent="0.3">
      <c r="A520" s="7" t="s">
        <v>995</v>
      </c>
      <c r="B520" s="10" t="s">
        <v>596</v>
      </c>
      <c r="C520" s="7" t="s">
        <v>653</v>
      </c>
      <c r="D520" s="7" t="s">
        <v>593</v>
      </c>
      <c r="E520" s="24">
        <v>39238</v>
      </c>
      <c r="F520" s="12">
        <f t="shared" ca="1" si="16"/>
        <v>16</v>
      </c>
      <c r="G520" s="13" t="s">
        <v>601</v>
      </c>
      <c r="H520" s="14">
        <v>31910</v>
      </c>
      <c r="I520" s="10">
        <v>5</v>
      </c>
      <c r="J520" s="23">
        <f t="shared" si="17"/>
        <v>32839</v>
      </c>
      <c r="K520" s="15"/>
    </row>
    <row r="521" spans="1:11" x14ac:dyDescent="0.3">
      <c r="A521" s="7" t="s">
        <v>1027</v>
      </c>
      <c r="B521" s="10" t="s">
        <v>619</v>
      </c>
      <c r="C521" s="7" t="s">
        <v>653</v>
      </c>
      <c r="D521" s="7" t="s">
        <v>593</v>
      </c>
      <c r="E521" s="24">
        <v>37423</v>
      </c>
      <c r="F521" s="12">
        <f t="shared" ca="1" si="16"/>
        <v>21</v>
      </c>
      <c r="G521" s="13" t="s">
        <v>601</v>
      </c>
      <c r="H521" s="14">
        <v>17270</v>
      </c>
      <c r="I521" s="10">
        <v>5</v>
      </c>
      <c r="J521" s="23">
        <f t="shared" si="17"/>
        <v>17773</v>
      </c>
      <c r="K521" s="15"/>
    </row>
    <row r="522" spans="1:11" x14ac:dyDescent="0.3">
      <c r="A522" s="7" t="s">
        <v>1204</v>
      </c>
      <c r="B522" s="10" t="s">
        <v>596</v>
      </c>
      <c r="C522" s="7" t="s">
        <v>653</v>
      </c>
      <c r="D522" s="7" t="s">
        <v>593</v>
      </c>
      <c r="E522" s="24">
        <v>37351</v>
      </c>
      <c r="F522" s="12">
        <f t="shared" ca="1" si="16"/>
        <v>21</v>
      </c>
      <c r="G522" s="13" t="s">
        <v>1393</v>
      </c>
      <c r="H522" s="14">
        <v>27380</v>
      </c>
      <c r="I522" s="10">
        <v>3</v>
      </c>
      <c r="J522" s="23">
        <f t="shared" si="17"/>
        <v>28177</v>
      </c>
      <c r="K522" s="15"/>
    </row>
    <row r="523" spans="1:11" x14ac:dyDescent="0.3">
      <c r="A523" s="7" t="s">
        <v>1330</v>
      </c>
      <c r="B523" s="10" t="s">
        <v>596</v>
      </c>
      <c r="C523" s="7" t="s">
        <v>653</v>
      </c>
      <c r="D523" s="7" t="s">
        <v>593</v>
      </c>
      <c r="E523" s="24">
        <v>37068</v>
      </c>
      <c r="F523" s="12">
        <f t="shared" ca="1" si="16"/>
        <v>22</v>
      </c>
      <c r="G523" s="13" t="s">
        <v>615</v>
      </c>
      <c r="H523" s="14">
        <v>37612</v>
      </c>
      <c r="I523" s="10">
        <v>4</v>
      </c>
      <c r="J523" s="23">
        <f t="shared" si="17"/>
        <v>38707</v>
      </c>
      <c r="K523" s="15"/>
    </row>
    <row r="524" spans="1:11" x14ac:dyDescent="0.3">
      <c r="A524" s="7" t="s">
        <v>797</v>
      </c>
      <c r="B524" s="10" t="s">
        <v>591</v>
      </c>
      <c r="C524" s="7" t="s">
        <v>653</v>
      </c>
      <c r="D524" s="7" t="s">
        <v>614</v>
      </c>
      <c r="E524" s="24">
        <v>38010</v>
      </c>
      <c r="F524" s="12">
        <f t="shared" ca="1" si="16"/>
        <v>19</v>
      </c>
      <c r="G524" s="13" t="s">
        <v>601</v>
      </c>
      <c r="H524" s="14">
        <v>24430</v>
      </c>
      <c r="I524" s="10">
        <v>2</v>
      </c>
      <c r="J524" s="23">
        <f t="shared" si="17"/>
        <v>25141</v>
      </c>
      <c r="K524" s="15"/>
    </row>
    <row r="525" spans="1:11" x14ac:dyDescent="0.3">
      <c r="A525" s="7" t="s">
        <v>1139</v>
      </c>
      <c r="B525" s="10" t="s">
        <v>591</v>
      </c>
      <c r="C525" s="7" t="s">
        <v>653</v>
      </c>
      <c r="D525" s="7" t="s">
        <v>614</v>
      </c>
      <c r="E525" s="24">
        <v>40546</v>
      </c>
      <c r="F525" s="12">
        <f t="shared" ca="1" si="16"/>
        <v>12</v>
      </c>
      <c r="G525" s="13"/>
      <c r="H525" s="14">
        <v>25915</v>
      </c>
      <c r="I525" s="10">
        <v>2</v>
      </c>
      <c r="J525" s="23">
        <f t="shared" si="17"/>
        <v>26669</v>
      </c>
      <c r="K525" s="15"/>
    </row>
    <row r="526" spans="1:11" x14ac:dyDescent="0.3">
      <c r="A526" s="7" t="s">
        <v>1328</v>
      </c>
      <c r="B526" s="10" t="s">
        <v>603</v>
      </c>
      <c r="C526" s="7" t="s">
        <v>653</v>
      </c>
      <c r="D526" s="7" t="s">
        <v>614</v>
      </c>
      <c r="E526" s="24">
        <v>41753</v>
      </c>
      <c r="F526" s="12">
        <f t="shared" ca="1" si="16"/>
        <v>9</v>
      </c>
      <c r="G526" s="13" t="s">
        <v>601</v>
      </c>
      <c r="H526" s="14">
        <v>15025</v>
      </c>
      <c r="I526" s="10">
        <v>5</v>
      </c>
      <c r="J526" s="23">
        <f t="shared" si="17"/>
        <v>15462</v>
      </c>
      <c r="K526" s="15"/>
    </row>
    <row r="527" spans="1:11" x14ac:dyDescent="0.3">
      <c r="A527" s="7" t="s">
        <v>774</v>
      </c>
      <c r="B527" s="10" t="s">
        <v>591</v>
      </c>
      <c r="C527" s="7" t="s">
        <v>653</v>
      </c>
      <c r="D527" s="7" t="s">
        <v>622</v>
      </c>
      <c r="E527" s="24">
        <v>37088</v>
      </c>
      <c r="F527" s="12">
        <f t="shared" ca="1" si="16"/>
        <v>22</v>
      </c>
      <c r="G527" s="13"/>
      <c r="H527" s="14">
        <v>29532</v>
      </c>
      <c r="I527" s="10">
        <v>1</v>
      </c>
      <c r="J527" s="23">
        <f t="shared" si="17"/>
        <v>30391</v>
      </c>
      <c r="K527" s="15"/>
    </row>
    <row r="528" spans="1:11" x14ac:dyDescent="0.3">
      <c r="A528" s="7" t="s">
        <v>616</v>
      </c>
      <c r="B528" s="10" t="s">
        <v>617</v>
      </c>
      <c r="C528" s="7" t="s">
        <v>592</v>
      </c>
      <c r="D528" s="7" t="s">
        <v>606</v>
      </c>
      <c r="E528" s="24">
        <v>41470</v>
      </c>
      <c r="F528" s="12">
        <f t="shared" ca="1" si="16"/>
        <v>10</v>
      </c>
      <c r="G528" s="13"/>
      <c r="H528" s="14">
        <v>45480</v>
      </c>
      <c r="I528" s="10">
        <v>4</v>
      </c>
      <c r="J528" s="23">
        <f t="shared" si="17"/>
        <v>46803</v>
      </c>
      <c r="K528" s="15"/>
    </row>
    <row r="529" spans="1:11" x14ac:dyDescent="0.3">
      <c r="A529" s="7" t="s">
        <v>694</v>
      </c>
      <c r="B529" s="10" t="s">
        <v>591</v>
      </c>
      <c r="C529" s="7" t="s">
        <v>592</v>
      </c>
      <c r="D529" s="7" t="s">
        <v>606</v>
      </c>
      <c r="E529" s="24">
        <v>40973</v>
      </c>
      <c r="F529" s="12">
        <f t="shared" ca="1" si="16"/>
        <v>11</v>
      </c>
      <c r="G529" s="13"/>
      <c r="H529" s="14">
        <v>78170</v>
      </c>
      <c r="I529" s="10">
        <v>5</v>
      </c>
      <c r="J529" s="23">
        <f t="shared" si="17"/>
        <v>80445</v>
      </c>
      <c r="K529" s="15"/>
    </row>
    <row r="530" spans="1:11" x14ac:dyDescent="0.3">
      <c r="A530" s="7" t="s">
        <v>748</v>
      </c>
      <c r="B530" s="10" t="s">
        <v>591</v>
      </c>
      <c r="C530" s="7" t="s">
        <v>592</v>
      </c>
      <c r="D530" s="7" t="s">
        <v>606</v>
      </c>
      <c r="E530" s="24">
        <v>42187</v>
      </c>
      <c r="F530" s="12">
        <f t="shared" ca="1" si="16"/>
        <v>8</v>
      </c>
      <c r="G530" s="13"/>
      <c r="H530" s="14">
        <v>46910</v>
      </c>
      <c r="I530" s="10">
        <v>3</v>
      </c>
      <c r="J530" s="23">
        <f t="shared" si="17"/>
        <v>48275</v>
      </c>
      <c r="K530" s="15"/>
    </row>
    <row r="531" spans="1:11" x14ac:dyDescent="0.3">
      <c r="A531" s="7" t="s">
        <v>789</v>
      </c>
      <c r="B531" s="10" t="s">
        <v>591</v>
      </c>
      <c r="C531" s="7" t="s">
        <v>592</v>
      </c>
      <c r="D531" s="7" t="s">
        <v>606</v>
      </c>
      <c r="E531" s="24">
        <v>41509</v>
      </c>
      <c r="F531" s="12">
        <f t="shared" ca="1" si="16"/>
        <v>10</v>
      </c>
      <c r="G531" s="13"/>
      <c r="H531" s="14">
        <v>58130</v>
      </c>
      <c r="I531" s="10">
        <v>2</v>
      </c>
      <c r="J531" s="23">
        <f t="shared" si="17"/>
        <v>59822</v>
      </c>
      <c r="K531" s="15"/>
    </row>
    <row r="532" spans="1:11" x14ac:dyDescent="0.3">
      <c r="A532" s="7" t="s">
        <v>793</v>
      </c>
      <c r="B532" s="10" t="s">
        <v>596</v>
      </c>
      <c r="C532" s="7" t="s">
        <v>592</v>
      </c>
      <c r="D532" s="7" t="s">
        <v>606</v>
      </c>
      <c r="E532" s="24">
        <v>40030</v>
      </c>
      <c r="F532" s="12">
        <f t="shared" ca="1" si="16"/>
        <v>14</v>
      </c>
      <c r="G532" s="13"/>
      <c r="H532" s="14">
        <v>85300</v>
      </c>
      <c r="I532" s="10">
        <v>2</v>
      </c>
      <c r="J532" s="23">
        <f t="shared" si="17"/>
        <v>87782</v>
      </c>
      <c r="K532" s="15"/>
    </row>
    <row r="533" spans="1:11" x14ac:dyDescent="0.3">
      <c r="A533" s="7" t="s">
        <v>893</v>
      </c>
      <c r="B533" s="10" t="s">
        <v>596</v>
      </c>
      <c r="C533" s="7" t="s">
        <v>592</v>
      </c>
      <c r="D533" s="7" t="s">
        <v>606</v>
      </c>
      <c r="E533" s="24">
        <v>40093</v>
      </c>
      <c r="F533" s="12">
        <f t="shared" ca="1" si="16"/>
        <v>14</v>
      </c>
      <c r="G533" s="13"/>
      <c r="H533" s="14">
        <v>73990</v>
      </c>
      <c r="I533" s="10">
        <v>3</v>
      </c>
      <c r="J533" s="23">
        <f t="shared" si="17"/>
        <v>76143</v>
      </c>
      <c r="K533" s="15"/>
    </row>
    <row r="534" spans="1:11" x14ac:dyDescent="0.3">
      <c r="A534" s="7" t="s">
        <v>936</v>
      </c>
      <c r="B534" s="10" t="s">
        <v>591</v>
      </c>
      <c r="C534" s="7" t="s">
        <v>592</v>
      </c>
      <c r="D534" s="7" t="s">
        <v>606</v>
      </c>
      <c r="E534" s="24">
        <v>37284</v>
      </c>
      <c r="F534" s="12">
        <f t="shared" ca="1" si="16"/>
        <v>21</v>
      </c>
      <c r="G534" s="13"/>
      <c r="H534" s="14">
        <v>25130</v>
      </c>
      <c r="I534" s="10">
        <v>5</v>
      </c>
      <c r="J534" s="23">
        <f t="shared" si="17"/>
        <v>25861</v>
      </c>
      <c r="K534" s="15"/>
    </row>
    <row r="535" spans="1:11" x14ac:dyDescent="0.3">
      <c r="A535" s="7" t="s">
        <v>946</v>
      </c>
      <c r="B535" s="10" t="s">
        <v>596</v>
      </c>
      <c r="C535" s="7" t="s">
        <v>592</v>
      </c>
      <c r="D535" s="7" t="s">
        <v>606</v>
      </c>
      <c r="E535" s="24">
        <v>41984</v>
      </c>
      <c r="F535" s="12">
        <f t="shared" ca="1" si="16"/>
        <v>8</v>
      </c>
      <c r="G535" s="13"/>
      <c r="H535" s="14">
        <v>64460</v>
      </c>
      <c r="I535" s="10">
        <v>1</v>
      </c>
      <c r="J535" s="23">
        <f t="shared" si="17"/>
        <v>66336</v>
      </c>
      <c r="K535" s="15"/>
    </row>
    <row r="536" spans="1:11" x14ac:dyDescent="0.3">
      <c r="A536" s="7" t="s">
        <v>998</v>
      </c>
      <c r="B536" s="10" t="s">
        <v>596</v>
      </c>
      <c r="C536" s="7" t="s">
        <v>592</v>
      </c>
      <c r="D536" s="7" t="s">
        <v>606</v>
      </c>
      <c r="E536" s="24">
        <v>42201</v>
      </c>
      <c r="F536" s="12">
        <f t="shared" ca="1" si="16"/>
        <v>8</v>
      </c>
      <c r="G536" s="13"/>
      <c r="H536" s="14">
        <v>71670</v>
      </c>
      <c r="I536" s="10">
        <v>4</v>
      </c>
      <c r="J536" s="23">
        <f t="shared" si="17"/>
        <v>73756</v>
      </c>
      <c r="K536" s="15"/>
    </row>
    <row r="537" spans="1:11" x14ac:dyDescent="0.3">
      <c r="A537" s="7" t="s">
        <v>1051</v>
      </c>
      <c r="B537" s="10" t="s">
        <v>603</v>
      </c>
      <c r="C537" s="7" t="s">
        <v>592</v>
      </c>
      <c r="D537" s="7" t="s">
        <v>606</v>
      </c>
      <c r="E537" s="24">
        <v>37085</v>
      </c>
      <c r="F537" s="12">
        <f t="shared" ca="1" si="16"/>
        <v>22</v>
      </c>
      <c r="G537" s="13"/>
      <c r="H537" s="14">
        <v>55555</v>
      </c>
      <c r="I537" s="10">
        <v>4</v>
      </c>
      <c r="J537" s="23">
        <f t="shared" si="17"/>
        <v>57172</v>
      </c>
      <c r="K537" s="15"/>
    </row>
    <row r="538" spans="1:11" x14ac:dyDescent="0.3">
      <c r="A538" s="7" t="s">
        <v>1118</v>
      </c>
      <c r="B538" s="10" t="s">
        <v>591</v>
      </c>
      <c r="C538" s="7" t="s">
        <v>592</v>
      </c>
      <c r="D538" s="7" t="s">
        <v>606</v>
      </c>
      <c r="E538" s="24">
        <v>41086</v>
      </c>
      <c r="F538" s="12">
        <f t="shared" ca="1" si="16"/>
        <v>11</v>
      </c>
      <c r="G538" s="13"/>
      <c r="H538" s="14">
        <v>41490</v>
      </c>
      <c r="I538" s="10">
        <v>5</v>
      </c>
      <c r="J538" s="23">
        <f t="shared" si="17"/>
        <v>42697</v>
      </c>
      <c r="K538" s="15"/>
    </row>
    <row r="539" spans="1:11" x14ac:dyDescent="0.3">
      <c r="A539" s="7" t="s">
        <v>1270</v>
      </c>
      <c r="B539" s="10" t="s">
        <v>617</v>
      </c>
      <c r="C539" s="7" t="s">
        <v>592</v>
      </c>
      <c r="D539" s="7" t="s">
        <v>606</v>
      </c>
      <c r="E539" s="24">
        <v>39052</v>
      </c>
      <c r="F539" s="12">
        <f t="shared" ca="1" si="16"/>
        <v>16</v>
      </c>
      <c r="G539" s="13"/>
      <c r="H539" s="14">
        <v>30350</v>
      </c>
      <c r="I539" s="10">
        <v>1</v>
      </c>
      <c r="J539" s="23">
        <f t="shared" si="17"/>
        <v>31233</v>
      </c>
      <c r="K539" s="15"/>
    </row>
    <row r="540" spans="1:11" x14ac:dyDescent="0.3">
      <c r="A540" s="7" t="s">
        <v>1322</v>
      </c>
      <c r="B540" s="10" t="s">
        <v>617</v>
      </c>
      <c r="C540" s="7" t="s">
        <v>592</v>
      </c>
      <c r="D540" s="7" t="s">
        <v>606</v>
      </c>
      <c r="E540" s="24">
        <v>41303</v>
      </c>
      <c r="F540" s="12">
        <f t="shared" ca="1" si="16"/>
        <v>10</v>
      </c>
      <c r="G540" s="13"/>
      <c r="H540" s="14">
        <v>46285</v>
      </c>
      <c r="I540" s="10">
        <v>5</v>
      </c>
      <c r="J540" s="23">
        <f t="shared" si="17"/>
        <v>47632</v>
      </c>
      <c r="K540" s="15"/>
    </row>
    <row r="541" spans="1:11" x14ac:dyDescent="0.3">
      <c r="A541" s="7" t="s">
        <v>1343</v>
      </c>
      <c r="B541" s="10" t="s">
        <v>596</v>
      </c>
      <c r="C541" s="7" t="s">
        <v>592</v>
      </c>
      <c r="D541" s="7" t="s">
        <v>606</v>
      </c>
      <c r="E541" s="24">
        <v>36830</v>
      </c>
      <c r="F541" s="12">
        <f t="shared" ca="1" si="16"/>
        <v>23</v>
      </c>
      <c r="G541" s="13"/>
      <c r="H541" s="14">
        <v>61030</v>
      </c>
      <c r="I541" s="10">
        <v>3</v>
      </c>
      <c r="J541" s="23">
        <f t="shared" si="17"/>
        <v>62806</v>
      </c>
      <c r="K541" s="15"/>
    </row>
    <row r="542" spans="1:11" x14ac:dyDescent="0.3">
      <c r="A542" s="7" t="s">
        <v>590</v>
      </c>
      <c r="B542" s="10" t="s">
        <v>591</v>
      </c>
      <c r="C542" s="7" t="s">
        <v>592</v>
      </c>
      <c r="D542" s="7" t="s">
        <v>593</v>
      </c>
      <c r="E542" s="24">
        <v>39752</v>
      </c>
      <c r="F542" s="12">
        <f t="shared" ca="1" si="16"/>
        <v>15</v>
      </c>
      <c r="G542" s="13" t="s">
        <v>594</v>
      </c>
      <c r="H542" s="14">
        <v>60830</v>
      </c>
      <c r="I542" s="10">
        <v>2</v>
      </c>
      <c r="J542" s="23">
        <f t="shared" si="17"/>
        <v>62600</v>
      </c>
      <c r="K542" s="15"/>
    </row>
    <row r="543" spans="1:11" x14ac:dyDescent="0.3">
      <c r="A543" s="7" t="s">
        <v>595</v>
      </c>
      <c r="B543" s="10" t="s">
        <v>596</v>
      </c>
      <c r="C543" s="7" t="s">
        <v>592</v>
      </c>
      <c r="D543" s="7" t="s">
        <v>593</v>
      </c>
      <c r="E543" s="24">
        <v>36991</v>
      </c>
      <c r="F543" s="12">
        <f t="shared" ca="1" si="16"/>
        <v>22</v>
      </c>
      <c r="G543" s="13" t="s">
        <v>599</v>
      </c>
      <c r="H543" s="14">
        <v>36890</v>
      </c>
      <c r="I543" s="10">
        <v>1</v>
      </c>
      <c r="J543" s="23">
        <f t="shared" si="17"/>
        <v>37963</v>
      </c>
      <c r="K543" s="15"/>
    </row>
    <row r="544" spans="1:11" x14ac:dyDescent="0.3">
      <c r="A544" s="7" t="s">
        <v>600</v>
      </c>
      <c r="B544" s="10" t="s">
        <v>591</v>
      </c>
      <c r="C544" s="7" t="s">
        <v>592</v>
      </c>
      <c r="D544" s="7" t="s">
        <v>593</v>
      </c>
      <c r="E544" s="24">
        <v>40002</v>
      </c>
      <c r="F544" s="12">
        <f t="shared" ca="1" si="16"/>
        <v>14</v>
      </c>
      <c r="G544" s="13" t="s">
        <v>615</v>
      </c>
      <c r="H544" s="14">
        <v>70020</v>
      </c>
      <c r="I544" s="10">
        <v>3</v>
      </c>
      <c r="J544" s="23">
        <f t="shared" si="17"/>
        <v>72058</v>
      </c>
      <c r="K544" s="15"/>
    </row>
    <row r="545" spans="1:11" x14ac:dyDescent="0.3">
      <c r="A545" s="7" t="s">
        <v>602</v>
      </c>
      <c r="B545" s="10" t="s">
        <v>603</v>
      </c>
      <c r="C545" s="7" t="s">
        <v>592</v>
      </c>
      <c r="D545" s="7" t="s">
        <v>593</v>
      </c>
      <c r="E545" s="24">
        <v>42008</v>
      </c>
      <c r="F545" s="12">
        <f t="shared" ca="1" si="16"/>
        <v>8</v>
      </c>
      <c r="G545" s="13" t="s">
        <v>594</v>
      </c>
      <c r="H545" s="14">
        <v>37020</v>
      </c>
      <c r="I545" s="10">
        <v>2</v>
      </c>
      <c r="J545" s="23">
        <f t="shared" si="17"/>
        <v>38097</v>
      </c>
      <c r="K545" s="15"/>
    </row>
    <row r="546" spans="1:11" x14ac:dyDescent="0.3">
      <c r="A546" s="7" t="s">
        <v>638</v>
      </c>
      <c r="B546" s="10" t="s">
        <v>619</v>
      </c>
      <c r="C546" s="7" t="s">
        <v>592</v>
      </c>
      <c r="D546" s="7" t="s">
        <v>593</v>
      </c>
      <c r="E546" s="24">
        <v>39793</v>
      </c>
      <c r="F546" s="12">
        <f t="shared" ca="1" si="16"/>
        <v>14</v>
      </c>
      <c r="G546" s="13" t="s">
        <v>1394</v>
      </c>
      <c r="H546" s="14">
        <v>74740</v>
      </c>
      <c r="I546" s="10">
        <v>5</v>
      </c>
      <c r="J546" s="23">
        <f t="shared" si="17"/>
        <v>76915</v>
      </c>
      <c r="K546" s="15"/>
    </row>
    <row r="547" spans="1:11" x14ac:dyDescent="0.3">
      <c r="A547" s="7" t="s">
        <v>672</v>
      </c>
      <c r="B547" s="10" t="s">
        <v>619</v>
      </c>
      <c r="C547" s="7" t="s">
        <v>592</v>
      </c>
      <c r="D547" s="7" t="s">
        <v>593</v>
      </c>
      <c r="E547" s="24">
        <v>36843</v>
      </c>
      <c r="F547" s="12">
        <f t="shared" ca="1" si="16"/>
        <v>23</v>
      </c>
      <c r="G547" s="13" t="s">
        <v>611</v>
      </c>
      <c r="H547" s="14">
        <v>39530</v>
      </c>
      <c r="I547" s="10">
        <v>5</v>
      </c>
      <c r="J547" s="23">
        <f t="shared" si="17"/>
        <v>40680</v>
      </c>
      <c r="K547" s="15"/>
    </row>
    <row r="548" spans="1:11" x14ac:dyDescent="0.3">
      <c r="A548" s="7" t="s">
        <v>677</v>
      </c>
      <c r="B548" s="10" t="s">
        <v>591</v>
      </c>
      <c r="C548" s="7" t="s">
        <v>592</v>
      </c>
      <c r="D548" s="7" t="s">
        <v>593</v>
      </c>
      <c r="E548" s="24">
        <v>37919</v>
      </c>
      <c r="F548" s="12">
        <f t="shared" ca="1" si="16"/>
        <v>20</v>
      </c>
      <c r="G548" s="13" t="s">
        <v>594</v>
      </c>
      <c r="H548" s="14">
        <v>17205</v>
      </c>
      <c r="I548" s="10">
        <v>5</v>
      </c>
      <c r="J548" s="23">
        <f t="shared" si="17"/>
        <v>17706</v>
      </c>
      <c r="K548" s="15"/>
    </row>
    <row r="549" spans="1:11" x14ac:dyDescent="0.3">
      <c r="A549" s="7" t="s">
        <v>742</v>
      </c>
      <c r="B549" s="10" t="s">
        <v>617</v>
      </c>
      <c r="C549" s="7" t="s">
        <v>592</v>
      </c>
      <c r="D549" s="7" t="s">
        <v>593</v>
      </c>
      <c r="E549" s="24">
        <v>41251</v>
      </c>
      <c r="F549" s="12">
        <f t="shared" ca="1" si="16"/>
        <v>10</v>
      </c>
      <c r="G549" s="13" t="s">
        <v>601</v>
      </c>
      <c r="H549" s="14">
        <v>33590</v>
      </c>
      <c r="I549" s="10">
        <v>5</v>
      </c>
      <c r="J549" s="23">
        <f t="shared" si="17"/>
        <v>34567</v>
      </c>
      <c r="K549" s="15"/>
    </row>
    <row r="550" spans="1:11" x14ac:dyDescent="0.3">
      <c r="A550" s="7" t="s">
        <v>759</v>
      </c>
      <c r="B550" s="10" t="s">
        <v>591</v>
      </c>
      <c r="C550" s="7" t="s">
        <v>592</v>
      </c>
      <c r="D550" s="7" t="s">
        <v>593</v>
      </c>
      <c r="E550" s="24">
        <v>41443</v>
      </c>
      <c r="F550" s="12">
        <f t="shared" ca="1" si="16"/>
        <v>10</v>
      </c>
      <c r="G550" s="13" t="s">
        <v>594</v>
      </c>
      <c r="H550" s="14">
        <v>66740</v>
      </c>
      <c r="I550" s="10">
        <v>2</v>
      </c>
      <c r="J550" s="23">
        <f t="shared" si="17"/>
        <v>68682</v>
      </c>
      <c r="K550" s="15"/>
    </row>
    <row r="551" spans="1:11" x14ac:dyDescent="0.3">
      <c r="A551" s="7" t="s">
        <v>768</v>
      </c>
      <c r="B551" s="10" t="s">
        <v>591</v>
      </c>
      <c r="C551" s="7" t="s">
        <v>592</v>
      </c>
      <c r="D551" s="7" t="s">
        <v>593</v>
      </c>
      <c r="E551" s="24">
        <v>41400</v>
      </c>
      <c r="F551" s="12">
        <f t="shared" ca="1" si="16"/>
        <v>10</v>
      </c>
      <c r="G551" s="13" t="s">
        <v>615</v>
      </c>
      <c r="H551" s="14">
        <v>72700</v>
      </c>
      <c r="I551" s="10">
        <v>5</v>
      </c>
      <c r="J551" s="23">
        <f t="shared" si="17"/>
        <v>74816</v>
      </c>
      <c r="K551" s="15"/>
    </row>
    <row r="552" spans="1:11" x14ac:dyDescent="0.3">
      <c r="A552" s="7" t="s">
        <v>804</v>
      </c>
      <c r="B552" s="10" t="s">
        <v>591</v>
      </c>
      <c r="C552" s="7" t="s">
        <v>592</v>
      </c>
      <c r="D552" s="7" t="s">
        <v>593</v>
      </c>
      <c r="E552" s="24">
        <v>40181</v>
      </c>
      <c r="F552" s="12">
        <f t="shared" ca="1" si="16"/>
        <v>13</v>
      </c>
      <c r="G552" s="13" t="s">
        <v>611</v>
      </c>
      <c r="H552" s="14">
        <v>86540</v>
      </c>
      <c r="I552" s="10">
        <v>4</v>
      </c>
      <c r="J552" s="23">
        <f t="shared" si="17"/>
        <v>89058</v>
      </c>
      <c r="K552" s="15"/>
    </row>
    <row r="553" spans="1:11" x14ac:dyDescent="0.3">
      <c r="A553" s="7" t="s">
        <v>808</v>
      </c>
      <c r="B553" s="10" t="s">
        <v>591</v>
      </c>
      <c r="C553" s="7" t="s">
        <v>592</v>
      </c>
      <c r="D553" s="7" t="s">
        <v>593</v>
      </c>
      <c r="E553" s="24">
        <v>37674</v>
      </c>
      <c r="F553" s="12">
        <f t="shared" ca="1" si="16"/>
        <v>20</v>
      </c>
      <c r="G553" s="13" t="s">
        <v>601</v>
      </c>
      <c r="H553" s="14">
        <v>69410</v>
      </c>
      <c r="I553" s="10">
        <v>4</v>
      </c>
      <c r="J553" s="23">
        <f t="shared" si="17"/>
        <v>71430</v>
      </c>
      <c r="K553" s="15"/>
    </row>
    <row r="554" spans="1:11" x14ac:dyDescent="0.3">
      <c r="A554" s="7" t="s">
        <v>829</v>
      </c>
      <c r="B554" s="10" t="s">
        <v>591</v>
      </c>
      <c r="C554" s="7" t="s">
        <v>592</v>
      </c>
      <c r="D554" s="7" t="s">
        <v>593</v>
      </c>
      <c r="E554" s="24">
        <v>41264</v>
      </c>
      <c r="F554" s="12">
        <f t="shared" ca="1" si="16"/>
        <v>10</v>
      </c>
      <c r="G554" s="13" t="s">
        <v>601</v>
      </c>
      <c r="H554" s="14">
        <v>35260</v>
      </c>
      <c r="I554" s="10">
        <v>2</v>
      </c>
      <c r="J554" s="23">
        <f t="shared" si="17"/>
        <v>36286</v>
      </c>
      <c r="K554" s="15"/>
    </row>
    <row r="555" spans="1:11" x14ac:dyDescent="0.3">
      <c r="A555" s="7" t="s">
        <v>850</v>
      </c>
      <c r="B555" s="10" t="s">
        <v>591</v>
      </c>
      <c r="C555" s="7" t="s">
        <v>592</v>
      </c>
      <c r="D555" s="7" t="s">
        <v>593</v>
      </c>
      <c r="E555" s="24">
        <v>39835</v>
      </c>
      <c r="F555" s="12">
        <f t="shared" ca="1" si="16"/>
        <v>14</v>
      </c>
      <c r="G555" s="13" t="s">
        <v>594</v>
      </c>
      <c r="H555" s="14">
        <v>81640</v>
      </c>
      <c r="I555" s="10">
        <v>4</v>
      </c>
      <c r="J555" s="23">
        <f t="shared" si="17"/>
        <v>84016</v>
      </c>
      <c r="K555" s="15"/>
    </row>
    <row r="556" spans="1:11" x14ac:dyDescent="0.3">
      <c r="A556" s="7" t="s">
        <v>907</v>
      </c>
      <c r="B556" s="10" t="s">
        <v>591</v>
      </c>
      <c r="C556" s="7" t="s">
        <v>592</v>
      </c>
      <c r="D556" s="7" t="s">
        <v>593</v>
      </c>
      <c r="E556" s="24">
        <v>41471</v>
      </c>
      <c r="F556" s="12">
        <f t="shared" ca="1" si="16"/>
        <v>10</v>
      </c>
      <c r="G556" s="13" t="s">
        <v>601</v>
      </c>
      <c r="H556" s="14">
        <v>42620</v>
      </c>
      <c r="I556" s="10">
        <v>3</v>
      </c>
      <c r="J556" s="23">
        <f t="shared" si="17"/>
        <v>43860</v>
      </c>
      <c r="K556" s="15"/>
    </row>
    <row r="557" spans="1:11" x14ac:dyDescent="0.3">
      <c r="A557" s="7" t="s">
        <v>914</v>
      </c>
      <c r="B557" s="10" t="s">
        <v>596</v>
      </c>
      <c r="C557" s="7" t="s">
        <v>592</v>
      </c>
      <c r="D557" s="7" t="s">
        <v>593</v>
      </c>
      <c r="E557" s="24">
        <v>41942</v>
      </c>
      <c r="F557" s="12">
        <f t="shared" ca="1" si="16"/>
        <v>9</v>
      </c>
      <c r="G557" s="13" t="s">
        <v>594</v>
      </c>
      <c r="H557" s="14">
        <v>26360</v>
      </c>
      <c r="I557" s="10">
        <v>1</v>
      </c>
      <c r="J557" s="23">
        <f t="shared" si="17"/>
        <v>27127</v>
      </c>
      <c r="K557" s="15"/>
    </row>
    <row r="558" spans="1:11" x14ac:dyDescent="0.3">
      <c r="A558" s="7" t="s">
        <v>920</v>
      </c>
      <c r="B558" s="10" t="s">
        <v>591</v>
      </c>
      <c r="C558" s="7" t="s">
        <v>592</v>
      </c>
      <c r="D558" s="7" t="s">
        <v>593</v>
      </c>
      <c r="E558" s="24">
        <v>40048</v>
      </c>
      <c r="F558" s="12">
        <f t="shared" ca="1" si="16"/>
        <v>14</v>
      </c>
      <c r="G558" s="13" t="s">
        <v>601</v>
      </c>
      <c r="H558" s="14">
        <v>65880</v>
      </c>
      <c r="I558" s="10">
        <v>5</v>
      </c>
      <c r="J558" s="23">
        <f t="shared" si="17"/>
        <v>67797</v>
      </c>
      <c r="K558" s="15"/>
    </row>
    <row r="559" spans="1:11" x14ac:dyDescent="0.3">
      <c r="A559" s="7" t="s">
        <v>941</v>
      </c>
      <c r="B559" s="10" t="s">
        <v>591</v>
      </c>
      <c r="C559" s="7" t="s">
        <v>592</v>
      </c>
      <c r="D559" s="7" t="s">
        <v>593</v>
      </c>
      <c r="E559" s="24">
        <v>37200</v>
      </c>
      <c r="F559" s="12">
        <f t="shared" ca="1" si="16"/>
        <v>22</v>
      </c>
      <c r="G559" s="13" t="s">
        <v>615</v>
      </c>
      <c r="H559" s="14">
        <v>31270</v>
      </c>
      <c r="I559" s="10">
        <v>5</v>
      </c>
      <c r="J559" s="23">
        <f t="shared" si="17"/>
        <v>32180</v>
      </c>
      <c r="K559" s="15"/>
    </row>
    <row r="560" spans="1:11" x14ac:dyDescent="0.3">
      <c r="A560" s="7" t="s">
        <v>943</v>
      </c>
      <c r="B560" s="10" t="s">
        <v>596</v>
      </c>
      <c r="C560" s="7" t="s">
        <v>592</v>
      </c>
      <c r="D560" s="7" t="s">
        <v>593</v>
      </c>
      <c r="E560" s="24">
        <v>37941</v>
      </c>
      <c r="F560" s="12">
        <f t="shared" ca="1" si="16"/>
        <v>20</v>
      </c>
      <c r="G560" s="13" t="s">
        <v>594</v>
      </c>
      <c r="H560" s="14">
        <v>48990</v>
      </c>
      <c r="I560" s="10">
        <v>5</v>
      </c>
      <c r="J560" s="23">
        <f t="shared" si="17"/>
        <v>50416</v>
      </c>
      <c r="K560" s="15"/>
    </row>
    <row r="561" spans="1:11" x14ac:dyDescent="0.3">
      <c r="A561" s="7" t="s">
        <v>955</v>
      </c>
      <c r="B561" s="10" t="s">
        <v>641</v>
      </c>
      <c r="C561" s="7" t="s">
        <v>592</v>
      </c>
      <c r="D561" s="7" t="s">
        <v>593</v>
      </c>
      <c r="E561" s="24">
        <v>41176</v>
      </c>
      <c r="F561" s="12">
        <f t="shared" ca="1" si="16"/>
        <v>11</v>
      </c>
      <c r="G561" s="13" t="s">
        <v>611</v>
      </c>
      <c r="H561" s="14">
        <v>34690</v>
      </c>
      <c r="I561" s="10">
        <v>2</v>
      </c>
      <c r="J561" s="23">
        <f t="shared" si="17"/>
        <v>35699</v>
      </c>
      <c r="K561" s="15"/>
    </row>
    <row r="562" spans="1:11" x14ac:dyDescent="0.3">
      <c r="A562" s="7" t="s">
        <v>972</v>
      </c>
      <c r="B562" s="10" t="s">
        <v>641</v>
      </c>
      <c r="C562" s="7" t="s">
        <v>592</v>
      </c>
      <c r="D562" s="7" t="s">
        <v>593</v>
      </c>
      <c r="E562" s="24">
        <v>40169</v>
      </c>
      <c r="F562" s="12">
        <f t="shared" ca="1" si="16"/>
        <v>13</v>
      </c>
      <c r="G562" s="13" t="s">
        <v>594</v>
      </c>
      <c r="H562" s="14">
        <v>24300</v>
      </c>
      <c r="I562" s="10">
        <v>3</v>
      </c>
      <c r="J562" s="23">
        <f t="shared" si="17"/>
        <v>25007</v>
      </c>
      <c r="K562" s="15"/>
    </row>
    <row r="563" spans="1:11" x14ac:dyDescent="0.3">
      <c r="A563" s="7" t="s">
        <v>1031</v>
      </c>
      <c r="B563" s="10" t="s">
        <v>591</v>
      </c>
      <c r="C563" s="7" t="s">
        <v>592</v>
      </c>
      <c r="D563" s="7" t="s">
        <v>593</v>
      </c>
      <c r="E563" s="24">
        <v>40275</v>
      </c>
      <c r="F563" s="12">
        <f t="shared" ca="1" si="16"/>
        <v>13</v>
      </c>
      <c r="G563" s="13" t="s">
        <v>1393</v>
      </c>
      <c r="H563" s="14">
        <v>64090</v>
      </c>
      <c r="I563" s="10">
        <v>2</v>
      </c>
      <c r="J563" s="23">
        <f t="shared" si="17"/>
        <v>65955</v>
      </c>
      <c r="K563" s="15"/>
    </row>
    <row r="564" spans="1:11" x14ac:dyDescent="0.3">
      <c r="A564" s="7" t="s">
        <v>1037</v>
      </c>
      <c r="B564" s="10" t="s">
        <v>596</v>
      </c>
      <c r="C564" s="7" t="s">
        <v>592</v>
      </c>
      <c r="D564" s="7" t="s">
        <v>593</v>
      </c>
      <c r="E564" s="24">
        <v>40761</v>
      </c>
      <c r="F564" s="12">
        <f t="shared" ca="1" si="16"/>
        <v>12</v>
      </c>
      <c r="G564" s="13" t="s">
        <v>594</v>
      </c>
      <c r="H564" s="14">
        <v>61060</v>
      </c>
      <c r="I564" s="10">
        <v>5</v>
      </c>
      <c r="J564" s="23">
        <f t="shared" si="17"/>
        <v>62837</v>
      </c>
      <c r="K564" s="15"/>
    </row>
    <row r="565" spans="1:11" x14ac:dyDescent="0.3">
      <c r="A565" s="7" t="s">
        <v>1038</v>
      </c>
      <c r="B565" s="10" t="s">
        <v>603</v>
      </c>
      <c r="C565" s="7" t="s">
        <v>592</v>
      </c>
      <c r="D565" s="7" t="s">
        <v>593</v>
      </c>
      <c r="E565" s="24">
        <v>40698</v>
      </c>
      <c r="F565" s="12">
        <f t="shared" ca="1" si="16"/>
        <v>12</v>
      </c>
      <c r="G565" s="13" t="s">
        <v>615</v>
      </c>
      <c r="H565" s="14">
        <v>15260</v>
      </c>
      <c r="I565" s="10">
        <v>2</v>
      </c>
      <c r="J565" s="23">
        <f t="shared" si="17"/>
        <v>15704</v>
      </c>
      <c r="K565" s="15"/>
    </row>
    <row r="566" spans="1:11" x14ac:dyDescent="0.3">
      <c r="A566" s="7" t="s">
        <v>1073</v>
      </c>
      <c r="B566" s="10" t="s">
        <v>596</v>
      </c>
      <c r="C566" s="7" t="s">
        <v>592</v>
      </c>
      <c r="D566" s="7" t="s">
        <v>593</v>
      </c>
      <c r="E566" s="24">
        <v>42052</v>
      </c>
      <c r="F566" s="12">
        <f t="shared" ca="1" si="16"/>
        <v>8</v>
      </c>
      <c r="G566" s="13" t="s">
        <v>615</v>
      </c>
      <c r="H566" s="14">
        <v>31830</v>
      </c>
      <c r="I566" s="10">
        <v>3</v>
      </c>
      <c r="J566" s="23">
        <f t="shared" si="17"/>
        <v>32756</v>
      </c>
      <c r="K566" s="15"/>
    </row>
    <row r="567" spans="1:11" x14ac:dyDescent="0.3">
      <c r="A567" s="7" t="s">
        <v>1074</v>
      </c>
      <c r="B567" s="10" t="s">
        <v>596</v>
      </c>
      <c r="C567" s="7" t="s">
        <v>592</v>
      </c>
      <c r="D567" s="7" t="s">
        <v>593</v>
      </c>
      <c r="E567" s="24">
        <v>41385</v>
      </c>
      <c r="F567" s="12">
        <f t="shared" ca="1" si="16"/>
        <v>10</v>
      </c>
      <c r="G567" s="13" t="s">
        <v>594</v>
      </c>
      <c r="H567" s="14">
        <v>46680</v>
      </c>
      <c r="I567" s="10">
        <v>1</v>
      </c>
      <c r="J567" s="23">
        <f t="shared" si="17"/>
        <v>48038</v>
      </c>
      <c r="K567" s="15"/>
    </row>
    <row r="568" spans="1:11" x14ac:dyDescent="0.3">
      <c r="A568" s="7" t="s">
        <v>1080</v>
      </c>
      <c r="B568" s="10" t="s">
        <v>619</v>
      </c>
      <c r="C568" s="7" t="s">
        <v>592</v>
      </c>
      <c r="D568" s="7" t="s">
        <v>593</v>
      </c>
      <c r="E568" s="24">
        <v>41919</v>
      </c>
      <c r="F568" s="12">
        <f t="shared" ca="1" si="16"/>
        <v>9</v>
      </c>
      <c r="G568" s="13" t="s">
        <v>1193</v>
      </c>
      <c r="H568" s="14">
        <v>56900</v>
      </c>
      <c r="I568" s="10">
        <v>5</v>
      </c>
      <c r="J568" s="23">
        <f t="shared" si="17"/>
        <v>58556</v>
      </c>
      <c r="K568" s="15"/>
    </row>
    <row r="569" spans="1:11" x14ac:dyDescent="0.3">
      <c r="A569" s="7" t="s">
        <v>1087</v>
      </c>
      <c r="B569" s="10" t="s">
        <v>603</v>
      </c>
      <c r="C569" s="7" t="s">
        <v>592</v>
      </c>
      <c r="D569" s="7" t="s">
        <v>593</v>
      </c>
      <c r="E569" s="24">
        <v>40680</v>
      </c>
      <c r="F569" s="12">
        <f t="shared" ca="1" si="16"/>
        <v>12</v>
      </c>
      <c r="G569" s="13" t="s">
        <v>594</v>
      </c>
      <c r="H569" s="14">
        <v>22820</v>
      </c>
      <c r="I569" s="10">
        <v>5</v>
      </c>
      <c r="J569" s="23">
        <f t="shared" si="17"/>
        <v>23484</v>
      </c>
      <c r="K569" s="15"/>
    </row>
    <row r="570" spans="1:11" x14ac:dyDescent="0.3">
      <c r="A570" s="7" t="s">
        <v>1099</v>
      </c>
      <c r="B570" s="10" t="s">
        <v>641</v>
      </c>
      <c r="C570" s="7" t="s">
        <v>592</v>
      </c>
      <c r="D570" s="7" t="s">
        <v>593</v>
      </c>
      <c r="E570" s="24">
        <v>40177</v>
      </c>
      <c r="F570" s="12">
        <f t="shared" ca="1" si="16"/>
        <v>13</v>
      </c>
      <c r="G570" s="13" t="s">
        <v>601</v>
      </c>
      <c r="H570" s="14">
        <v>10700</v>
      </c>
      <c r="I570" s="10">
        <v>4</v>
      </c>
      <c r="J570" s="23">
        <f t="shared" si="17"/>
        <v>11011</v>
      </c>
      <c r="K570" s="15"/>
    </row>
    <row r="571" spans="1:11" x14ac:dyDescent="0.3">
      <c r="A571" s="7" t="s">
        <v>1100</v>
      </c>
      <c r="B571" s="10" t="s">
        <v>617</v>
      </c>
      <c r="C571" s="7" t="s">
        <v>592</v>
      </c>
      <c r="D571" s="7" t="s">
        <v>593</v>
      </c>
      <c r="E571" s="24">
        <v>39145</v>
      </c>
      <c r="F571" s="12">
        <f t="shared" ca="1" si="16"/>
        <v>16</v>
      </c>
      <c r="G571" s="13" t="s">
        <v>1393</v>
      </c>
      <c r="H571" s="14">
        <v>33512</v>
      </c>
      <c r="I571" s="10">
        <v>4</v>
      </c>
      <c r="J571" s="23">
        <f t="shared" si="17"/>
        <v>34487</v>
      </c>
      <c r="K571" s="15"/>
    </row>
    <row r="572" spans="1:11" x14ac:dyDescent="0.3">
      <c r="A572" s="7" t="s">
        <v>1129</v>
      </c>
      <c r="B572" s="10" t="s">
        <v>591</v>
      </c>
      <c r="C572" s="7" t="s">
        <v>592</v>
      </c>
      <c r="D572" s="7" t="s">
        <v>593</v>
      </c>
      <c r="E572" s="24">
        <v>36960</v>
      </c>
      <c r="F572" s="12">
        <f t="shared" ca="1" si="16"/>
        <v>22</v>
      </c>
      <c r="G572" s="13" t="s">
        <v>611</v>
      </c>
      <c r="H572" s="14">
        <v>64470</v>
      </c>
      <c r="I572" s="10">
        <v>3</v>
      </c>
      <c r="J572" s="23">
        <f t="shared" si="17"/>
        <v>66346</v>
      </c>
      <c r="K572" s="15"/>
    </row>
    <row r="573" spans="1:11" x14ac:dyDescent="0.3">
      <c r="A573" s="7" t="s">
        <v>1144</v>
      </c>
      <c r="B573" s="10" t="s">
        <v>603</v>
      </c>
      <c r="C573" s="7" t="s">
        <v>592</v>
      </c>
      <c r="D573" s="7" t="s">
        <v>593</v>
      </c>
      <c r="E573" s="24">
        <v>40039</v>
      </c>
      <c r="F573" s="12">
        <f t="shared" ca="1" si="16"/>
        <v>14</v>
      </c>
      <c r="G573" s="13" t="s">
        <v>599</v>
      </c>
      <c r="H573" s="14">
        <v>71400</v>
      </c>
      <c r="I573" s="10">
        <v>4</v>
      </c>
      <c r="J573" s="23">
        <f t="shared" si="17"/>
        <v>73478</v>
      </c>
      <c r="K573" s="15"/>
    </row>
    <row r="574" spans="1:11" x14ac:dyDescent="0.3">
      <c r="A574" s="7" t="s">
        <v>1205</v>
      </c>
      <c r="B574" s="10" t="s">
        <v>603</v>
      </c>
      <c r="C574" s="7" t="s">
        <v>592</v>
      </c>
      <c r="D574" s="7" t="s">
        <v>593</v>
      </c>
      <c r="E574" s="24">
        <v>40139</v>
      </c>
      <c r="F574" s="12">
        <f t="shared" ca="1" si="16"/>
        <v>14</v>
      </c>
      <c r="G574" s="13" t="s">
        <v>611</v>
      </c>
      <c r="H574" s="14">
        <v>15005</v>
      </c>
      <c r="I574" s="10">
        <v>4</v>
      </c>
      <c r="J574" s="23">
        <f t="shared" si="17"/>
        <v>15442</v>
      </c>
      <c r="K574" s="15"/>
    </row>
    <row r="575" spans="1:11" x14ac:dyDescent="0.3">
      <c r="A575" s="7" t="s">
        <v>1214</v>
      </c>
      <c r="B575" s="10" t="s">
        <v>603</v>
      </c>
      <c r="C575" s="7" t="s">
        <v>592</v>
      </c>
      <c r="D575" s="7" t="s">
        <v>593</v>
      </c>
      <c r="E575" s="24">
        <v>39074</v>
      </c>
      <c r="F575" s="12">
        <f t="shared" ca="1" si="16"/>
        <v>16</v>
      </c>
      <c r="G575" s="13" t="s">
        <v>599</v>
      </c>
      <c r="H575" s="14">
        <v>39300</v>
      </c>
      <c r="I575" s="10">
        <v>2</v>
      </c>
      <c r="J575" s="23">
        <f t="shared" si="17"/>
        <v>40444</v>
      </c>
      <c r="K575" s="15"/>
    </row>
    <row r="576" spans="1:11" x14ac:dyDescent="0.3">
      <c r="A576" s="7" t="s">
        <v>1230</v>
      </c>
      <c r="B576" s="10" t="s">
        <v>591</v>
      </c>
      <c r="C576" s="7" t="s">
        <v>592</v>
      </c>
      <c r="D576" s="7" t="s">
        <v>593</v>
      </c>
      <c r="E576" s="24">
        <v>40291</v>
      </c>
      <c r="F576" s="12">
        <f t="shared" ca="1" si="16"/>
        <v>13</v>
      </c>
      <c r="G576" s="13" t="s">
        <v>601</v>
      </c>
      <c r="H576" s="14">
        <v>65250</v>
      </c>
      <c r="I576" s="10">
        <v>2</v>
      </c>
      <c r="J576" s="23">
        <f t="shared" si="17"/>
        <v>67149</v>
      </c>
      <c r="K576" s="15"/>
    </row>
    <row r="577" spans="1:11" x14ac:dyDescent="0.3">
      <c r="A577" s="7" t="s">
        <v>1260</v>
      </c>
      <c r="B577" s="10" t="s">
        <v>591</v>
      </c>
      <c r="C577" s="7" t="s">
        <v>592</v>
      </c>
      <c r="D577" s="7" t="s">
        <v>593</v>
      </c>
      <c r="E577" s="24">
        <v>40091</v>
      </c>
      <c r="F577" s="12">
        <f t="shared" ca="1" si="16"/>
        <v>14</v>
      </c>
      <c r="G577" s="13" t="s">
        <v>601</v>
      </c>
      <c r="H577" s="14">
        <v>63290</v>
      </c>
      <c r="I577" s="10">
        <v>5</v>
      </c>
      <c r="J577" s="23">
        <f t="shared" si="17"/>
        <v>65132</v>
      </c>
      <c r="K577" s="15"/>
    </row>
    <row r="578" spans="1:11" x14ac:dyDescent="0.3">
      <c r="A578" s="7" t="s">
        <v>1276</v>
      </c>
      <c r="B578" s="10" t="s">
        <v>603</v>
      </c>
      <c r="C578" s="7" t="s">
        <v>592</v>
      </c>
      <c r="D578" s="7" t="s">
        <v>593</v>
      </c>
      <c r="E578" s="24">
        <v>38635</v>
      </c>
      <c r="F578" s="12">
        <f t="shared" ref="F578:F641" ca="1" si="18">DATEDIF(E578,TODAY(),"Y")</f>
        <v>18</v>
      </c>
      <c r="G578" s="13" t="s">
        <v>1393</v>
      </c>
      <c r="H578" s="14">
        <v>61370</v>
      </c>
      <c r="I578" s="10">
        <v>3</v>
      </c>
      <c r="J578" s="23">
        <f t="shared" ref="J578:J641" si="19">ROUND(H578*$L$1+H578,0)</f>
        <v>63156</v>
      </c>
      <c r="K578" s="15"/>
    </row>
    <row r="579" spans="1:11" x14ac:dyDescent="0.3">
      <c r="A579" s="7" t="s">
        <v>1290</v>
      </c>
      <c r="B579" s="10" t="s">
        <v>641</v>
      </c>
      <c r="C579" s="7" t="s">
        <v>592</v>
      </c>
      <c r="D579" s="7" t="s">
        <v>593</v>
      </c>
      <c r="E579" s="24">
        <v>40689</v>
      </c>
      <c r="F579" s="12">
        <f t="shared" ca="1" si="18"/>
        <v>12</v>
      </c>
      <c r="G579" s="13" t="s">
        <v>594</v>
      </c>
      <c r="H579" s="14">
        <v>32600</v>
      </c>
      <c r="I579" s="10">
        <v>5</v>
      </c>
      <c r="J579" s="23">
        <f t="shared" si="19"/>
        <v>33549</v>
      </c>
      <c r="K579" s="15"/>
    </row>
    <row r="580" spans="1:11" x14ac:dyDescent="0.3">
      <c r="A580" s="7" t="s">
        <v>1297</v>
      </c>
      <c r="B580" s="10" t="s">
        <v>603</v>
      </c>
      <c r="C580" s="7" t="s">
        <v>592</v>
      </c>
      <c r="D580" s="7" t="s">
        <v>593</v>
      </c>
      <c r="E580" s="24">
        <v>39739</v>
      </c>
      <c r="F580" s="12">
        <f t="shared" ca="1" si="18"/>
        <v>15</v>
      </c>
      <c r="G580" s="13" t="s">
        <v>599</v>
      </c>
      <c r="H580" s="14">
        <v>62965</v>
      </c>
      <c r="I580" s="10">
        <v>1</v>
      </c>
      <c r="J580" s="23">
        <f t="shared" si="19"/>
        <v>64797</v>
      </c>
      <c r="K580" s="15"/>
    </row>
    <row r="581" spans="1:11" x14ac:dyDescent="0.3">
      <c r="A581" s="7" t="s">
        <v>1305</v>
      </c>
      <c r="B581" s="10" t="s">
        <v>591</v>
      </c>
      <c r="C581" s="7" t="s">
        <v>592</v>
      </c>
      <c r="D581" s="7" t="s">
        <v>593</v>
      </c>
      <c r="E581" s="24">
        <v>40831</v>
      </c>
      <c r="F581" s="12">
        <f t="shared" ca="1" si="18"/>
        <v>12</v>
      </c>
      <c r="G581" s="13" t="s">
        <v>599</v>
      </c>
      <c r="H581" s="14">
        <v>78520</v>
      </c>
      <c r="I581" s="10">
        <v>4</v>
      </c>
      <c r="J581" s="23">
        <f t="shared" si="19"/>
        <v>80805</v>
      </c>
      <c r="K581" s="15"/>
    </row>
    <row r="582" spans="1:11" x14ac:dyDescent="0.3">
      <c r="A582" s="7" t="s">
        <v>1307</v>
      </c>
      <c r="B582" s="10" t="s">
        <v>591</v>
      </c>
      <c r="C582" s="7" t="s">
        <v>592</v>
      </c>
      <c r="D582" s="7" t="s">
        <v>593</v>
      </c>
      <c r="E582" s="24">
        <v>41708</v>
      </c>
      <c r="F582" s="12">
        <f t="shared" ca="1" si="18"/>
        <v>9</v>
      </c>
      <c r="G582" s="13" t="s">
        <v>1193</v>
      </c>
      <c r="H582" s="14">
        <v>79380</v>
      </c>
      <c r="I582" s="10">
        <v>1</v>
      </c>
      <c r="J582" s="23">
        <f t="shared" si="19"/>
        <v>81690</v>
      </c>
      <c r="K582" s="15"/>
    </row>
    <row r="583" spans="1:11" x14ac:dyDescent="0.3">
      <c r="A583" s="7" t="s">
        <v>1317</v>
      </c>
      <c r="B583" s="10" t="s">
        <v>596</v>
      </c>
      <c r="C583" s="7" t="s">
        <v>592</v>
      </c>
      <c r="D583" s="7" t="s">
        <v>593</v>
      </c>
      <c r="E583" s="24">
        <v>41691</v>
      </c>
      <c r="F583" s="12">
        <f t="shared" ca="1" si="18"/>
        <v>9</v>
      </c>
      <c r="G583" s="13" t="s">
        <v>594</v>
      </c>
      <c r="H583" s="14">
        <v>89140</v>
      </c>
      <c r="I583" s="10">
        <v>1</v>
      </c>
      <c r="J583" s="23">
        <f t="shared" si="19"/>
        <v>91734</v>
      </c>
      <c r="K583" s="15"/>
    </row>
    <row r="584" spans="1:11" x14ac:dyDescent="0.3">
      <c r="A584" s="7" t="s">
        <v>1360</v>
      </c>
      <c r="B584" s="10" t="s">
        <v>596</v>
      </c>
      <c r="C584" s="7" t="s">
        <v>592</v>
      </c>
      <c r="D584" s="7" t="s">
        <v>593</v>
      </c>
      <c r="E584" s="24">
        <v>42227</v>
      </c>
      <c r="F584" s="12">
        <f t="shared" ca="1" si="18"/>
        <v>8</v>
      </c>
      <c r="G584" s="13" t="s">
        <v>611</v>
      </c>
      <c r="H584" s="14">
        <v>32160</v>
      </c>
      <c r="I584" s="10">
        <v>3</v>
      </c>
      <c r="J584" s="23">
        <f t="shared" si="19"/>
        <v>33096</v>
      </c>
      <c r="K584" s="15"/>
    </row>
    <row r="585" spans="1:11" x14ac:dyDescent="0.3">
      <c r="A585" s="7" t="s">
        <v>823</v>
      </c>
      <c r="B585" s="10" t="s">
        <v>596</v>
      </c>
      <c r="C585" s="7" t="s">
        <v>592</v>
      </c>
      <c r="D585" s="7" t="s">
        <v>614</v>
      </c>
      <c r="E585" s="24">
        <v>37372</v>
      </c>
      <c r="F585" s="12">
        <f t="shared" ca="1" si="18"/>
        <v>21</v>
      </c>
      <c r="G585" s="13" t="s">
        <v>601</v>
      </c>
      <c r="H585" s="14">
        <v>12715</v>
      </c>
      <c r="I585" s="10">
        <v>2</v>
      </c>
      <c r="J585" s="23">
        <f t="shared" si="19"/>
        <v>13085</v>
      </c>
      <c r="K585" s="15"/>
    </row>
    <row r="586" spans="1:11" x14ac:dyDescent="0.3">
      <c r="A586" s="7" t="s">
        <v>869</v>
      </c>
      <c r="B586" s="10" t="s">
        <v>641</v>
      </c>
      <c r="C586" s="7" t="s">
        <v>592</v>
      </c>
      <c r="D586" s="7" t="s">
        <v>614</v>
      </c>
      <c r="E586" s="24">
        <v>38327</v>
      </c>
      <c r="F586" s="12">
        <f t="shared" ca="1" si="18"/>
        <v>18</v>
      </c>
      <c r="G586" s="13"/>
      <c r="H586" s="14">
        <v>19150</v>
      </c>
      <c r="I586" s="10">
        <v>2</v>
      </c>
      <c r="J586" s="23">
        <f t="shared" si="19"/>
        <v>19707</v>
      </c>
      <c r="K586" s="15"/>
    </row>
    <row r="587" spans="1:11" x14ac:dyDescent="0.3">
      <c r="A587" s="7" t="s">
        <v>908</v>
      </c>
      <c r="B587" s="10" t="s">
        <v>619</v>
      </c>
      <c r="C587" s="7" t="s">
        <v>592</v>
      </c>
      <c r="D587" s="7" t="s">
        <v>614</v>
      </c>
      <c r="E587" s="24">
        <v>37778</v>
      </c>
      <c r="F587" s="12">
        <f t="shared" ca="1" si="18"/>
        <v>20</v>
      </c>
      <c r="G587" s="13"/>
      <c r="H587" s="14">
        <v>23770</v>
      </c>
      <c r="I587" s="10">
        <v>3</v>
      </c>
      <c r="J587" s="23">
        <f t="shared" si="19"/>
        <v>24462</v>
      </c>
      <c r="K587" s="15"/>
    </row>
    <row r="588" spans="1:11" x14ac:dyDescent="0.3">
      <c r="A588" s="7" t="s">
        <v>989</v>
      </c>
      <c r="B588" s="10" t="s">
        <v>596</v>
      </c>
      <c r="C588" s="7" t="s">
        <v>592</v>
      </c>
      <c r="D588" s="7" t="s">
        <v>614</v>
      </c>
      <c r="E588" s="24">
        <v>40540</v>
      </c>
      <c r="F588" s="12">
        <f t="shared" ca="1" si="18"/>
        <v>12</v>
      </c>
      <c r="G588" s="13" t="s">
        <v>601</v>
      </c>
      <c r="H588" s="14">
        <v>23110</v>
      </c>
      <c r="I588" s="10">
        <v>2</v>
      </c>
      <c r="J588" s="23">
        <f t="shared" si="19"/>
        <v>23783</v>
      </c>
      <c r="K588" s="15"/>
    </row>
    <row r="589" spans="1:11" x14ac:dyDescent="0.3">
      <c r="A589" s="7" t="s">
        <v>1054</v>
      </c>
      <c r="B589" s="10" t="s">
        <v>596</v>
      </c>
      <c r="C589" s="7" t="s">
        <v>592</v>
      </c>
      <c r="D589" s="7" t="s">
        <v>614</v>
      </c>
      <c r="E589" s="24">
        <v>37361</v>
      </c>
      <c r="F589" s="12">
        <f t="shared" ca="1" si="18"/>
        <v>21</v>
      </c>
      <c r="G589" s="13" t="s">
        <v>601</v>
      </c>
      <c r="H589" s="14">
        <v>21130</v>
      </c>
      <c r="I589" s="10">
        <v>1</v>
      </c>
      <c r="J589" s="23">
        <f t="shared" si="19"/>
        <v>21745</v>
      </c>
      <c r="K589" s="15"/>
    </row>
    <row r="590" spans="1:11" x14ac:dyDescent="0.3">
      <c r="A590" s="7" t="s">
        <v>1171</v>
      </c>
      <c r="B590" s="10" t="s">
        <v>641</v>
      </c>
      <c r="C590" s="7" t="s">
        <v>592</v>
      </c>
      <c r="D590" s="7" t="s">
        <v>614</v>
      </c>
      <c r="E590" s="24">
        <v>38776</v>
      </c>
      <c r="F590" s="12">
        <f t="shared" ca="1" si="18"/>
        <v>17</v>
      </c>
      <c r="G590" s="13" t="s">
        <v>615</v>
      </c>
      <c r="H590" s="14">
        <v>12880</v>
      </c>
      <c r="I590" s="10">
        <v>4</v>
      </c>
      <c r="J590" s="23">
        <f t="shared" si="19"/>
        <v>13255</v>
      </c>
      <c r="K590" s="15"/>
    </row>
    <row r="591" spans="1:11" x14ac:dyDescent="0.3">
      <c r="A591" s="7" t="s">
        <v>1215</v>
      </c>
      <c r="B591" s="10" t="s">
        <v>603</v>
      </c>
      <c r="C591" s="7" t="s">
        <v>592</v>
      </c>
      <c r="D591" s="7" t="s">
        <v>614</v>
      </c>
      <c r="E591" s="24">
        <v>36970</v>
      </c>
      <c r="F591" s="12">
        <f t="shared" ca="1" si="18"/>
        <v>22</v>
      </c>
      <c r="G591" s="13" t="s">
        <v>594</v>
      </c>
      <c r="H591" s="14">
        <v>23440</v>
      </c>
      <c r="I591" s="10">
        <v>5</v>
      </c>
      <c r="J591" s="23">
        <f t="shared" si="19"/>
        <v>24122</v>
      </c>
      <c r="K591" s="15"/>
    </row>
    <row r="592" spans="1:11" x14ac:dyDescent="0.3">
      <c r="A592" s="7" t="s">
        <v>1223</v>
      </c>
      <c r="B592" s="10" t="s">
        <v>591</v>
      </c>
      <c r="C592" s="7" t="s">
        <v>592</v>
      </c>
      <c r="D592" s="7" t="s">
        <v>614</v>
      </c>
      <c r="E592" s="24">
        <v>40604</v>
      </c>
      <c r="F592" s="12">
        <f t="shared" ca="1" si="18"/>
        <v>12</v>
      </c>
      <c r="G592" s="13"/>
      <c r="H592" s="14">
        <v>15850</v>
      </c>
      <c r="I592" s="10">
        <v>2</v>
      </c>
      <c r="J592" s="23">
        <f t="shared" si="19"/>
        <v>16311</v>
      </c>
      <c r="K592" s="15"/>
    </row>
    <row r="593" spans="1:11" x14ac:dyDescent="0.3">
      <c r="A593" s="7" t="s">
        <v>632</v>
      </c>
      <c r="B593" s="10" t="s">
        <v>596</v>
      </c>
      <c r="C593" s="7" t="s">
        <v>592</v>
      </c>
      <c r="D593" s="7" t="s">
        <v>622</v>
      </c>
      <c r="E593" s="24">
        <v>38454</v>
      </c>
      <c r="F593" s="12">
        <f t="shared" ca="1" si="18"/>
        <v>18</v>
      </c>
      <c r="G593" s="13"/>
      <c r="H593" s="14">
        <v>21300</v>
      </c>
      <c r="I593" s="10">
        <v>4</v>
      </c>
      <c r="J593" s="23">
        <f t="shared" si="19"/>
        <v>21920</v>
      </c>
      <c r="K593" s="15"/>
    </row>
    <row r="594" spans="1:11" x14ac:dyDescent="0.3">
      <c r="A594" s="7" t="s">
        <v>645</v>
      </c>
      <c r="B594" s="10" t="s">
        <v>596</v>
      </c>
      <c r="C594" s="7" t="s">
        <v>592</v>
      </c>
      <c r="D594" s="7" t="s">
        <v>622</v>
      </c>
      <c r="E594" s="24">
        <v>40400</v>
      </c>
      <c r="F594" s="12">
        <f t="shared" ca="1" si="18"/>
        <v>13</v>
      </c>
      <c r="G594" s="13"/>
      <c r="H594" s="14">
        <v>33060</v>
      </c>
      <c r="I594" s="10">
        <v>1</v>
      </c>
      <c r="J594" s="23">
        <f t="shared" si="19"/>
        <v>34022</v>
      </c>
      <c r="K594" s="15"/>
    </row>
    <row r="595" spans="1:11" x14ac:dyDescent="0.3">
      <c r="A595" s="7" t="s">
        <v>703</v>
      </c>
      <c r="B595" s="10" t="s">
        <v>596</v>
      </c>
      <c r="C595" s="7" t="s">
        <v>592</v>
      </c>
      <c r="D595" s="7" t="s">
        <v>622</v>
      </c>
      <c r="E595" s="24">
        <v>41478</v>
      </c>
      <c r="F595" s="12">
        <f t="shared" ca="1" si="18"/>
        <v>10</v>
      </c>
      <c r="G595" s="13"/>
      <c r="H595" s="14">
        <v>14636</v>
      </c>
      <c r="I595" s="10">
        <v>5</v>
      </c>
      <c r="J595" s="23">
        <f t="shared" si="19"/>
        <v>15062</v>
      </c>
      <c r="K595" s="15"/>
    </row>
    <row r="596" spans="1:11" x14ac:dyDescent="0.3">
      <c r="A596" s="7" t="s">
        <v>729</v>
      </c>
      <c r="B596" s="10" t="s">
        <v>619</v>
      </c>
      <c r="C596" s="7" t="s">
        <v>592</v>
      </c>
      <c r="D596" s="7" t="s">
        <v>622</v>
      </c>
      <c r="E596" s="24">
        <v>39879</v>
      </c>
      <c r="F596" s="12">
        <f t="shared" ca="1" si="18"/>
        <v>14</v>
      </c>
      <c r="G596" s="13"/>
      <c r="H596" s="14">
        <v>23652</v>
      </c>
      <c r="I596" s="10">
        <v>2</v>
      </c>
      <c r="J596" s="23">
        <f t="shared" si="19"/>
        <v>24340</v>
      </c>
      <c r="K596" s="15"/>
    </row>
    <row r="597" spans="1:11" x14ac:dyDescent="0.3">
      <c r="A597" s="7" t="s">
        <v>839</v>
      </c>
      <c r="B597" s="10" t="s">
        <v>596</v>
      </c>
      <c r="C597" s="7" t="s">
        <v>592</v>
      </c>
      <c r="D597" s="7" t="s">
        <v>622</v>
      </c>
      <c r="E597" s="24">
        <v>39864</v>
      </c>
      <c r="F597" s="12">
        <f t="shared" ca="1" si="18"/>
        <v>14</v>
      </c>
      <c r="G597" s="13"/>
      <c r="H597" s="14">
        <v>15028</v>
      </c>
      <c r="I597" s="10">
        <v>3</v>
      </c>
      <c r="J597" s="23">
        <f t="shared" si="19"/>
        <v>15465</v>
      </c>
      <c r="K597" s="15"/>
    </row>
    <row r="598" spans="1:11" x14ac:dyDescent="0.3">
      <c r="A598" s="7" t="s">
        <v>934</v>
      </c>
      <c r="B598" s="10" t="s">
        <v>619</v>
      </c>
      <c r="C598" s="7" t="s">
        <v>592</v>
      </c>
      <c r="D598" s="7" t="s">
        <v>622</v>
      </c>
      <c r="E598" s="24">
        <v>37424</v>
      </c>
      <c r="F598" s="12">
        <f t="shared" ca="1" si="18"/>
        <v>21</v>
      </c>
      <c r="G598" s="13"/>
      <c r="H598" s="14">
        <v>19732</v>
      </c>
      <c r="I598" s="10">
        <v>1</v>
      </c>
      <c r="J598" s="23">
        <f t="shared" si="19"/>
        <v>20306</v>
      </c>
      <c r="K598" s="15"/>
    </row>
    <row r="599" spans="1:11" x14ac:dyDescent="0.3">
      <c r="A599" s="7" t="s">
        <v>987</v>
      </c>
      <c r="B599" s="10" t="s">
        <v>603</v>
      </c>
      <c r="C599" s="7" t="s">
        <v>592</v>
      </c>
      <c r="D599" s="7" t="s">
        <v>622</v>
      </c>
      <c r="E599" s="24">
        <v>36990</v>
      </c>
      <c r="F599" s="12">
        <f t="shared" ca="1" si="18"/>
        <v>22</v>
      </c>
      <c r="G599" s="13"/>
      <c r="H599" s="14">
        <v>27180</v>
      </c>
      <c r="I599" s="10">
        <v>5</v>
      </c>
      <c r="J599" s="23">
        <f t="shared" si="19"/>
        <v>27971</v>
      </c>
      <c r="K599" s="15"/>
    </row>
    <row r="600" spans="1:11" x14ac:dyDescent="0.3">
      <c r="A600" s="7" t="s">
        <v>1296</v>
      </c>
      <c r="B600" s="10" t="s">
        <v>603</v>
      </c>
      <c r="C600" s="7" t="s">
        <v>592</v>
      </c>
      <c r="D600" s="7" t="s">
        <v>622</v>
      </c>
      <c r="E600" s="24">
        <v>41247</v>
      </c>
      <c r="F600" s="12">
        <f t="shared" ca="1" si="18"/>
        <v>10</v>
      </c>
      <c r="G600" s="13"/>
      <c r="H600" s="14">
        <v>24828</v>
      </c>
      <c r="I600" s="10">
        <v>5</v>
      </c>
      <c r="J600" s="23">
        <f t="shared" si="19"/>
        <v>25550</v>
      </c>
      <c r="K600" s="15"/>
    </row>
    <row r="601" spans="1:11" x14ac:dyDescent="0.3">
      <c r="A601" s="7" t="s">
        <v>624</v>
      </c>
      <c r="B601" s="10" t="s">
        <v>591</v>
      </c>
      <c r="C601" s="7" t="s">
        <v>625</v>
      </c>
      <c r="D601" s="7" t="s">
        <v>606</v>
      </c>
      <c r="E601" s="24">
        <v>41314</v>
      </c>
      <c r="F601" s="12">
        <f t="shared" ca="1" si="18"/>
        <v>10</v>
      </c>
      <c r="G601" s="13"/>
      <c r="H601" s="14">
        <v>27250</v>
      </c>
      <c r="I601" s="10">
        <v>5</v>
      </c>
      <c r="J601" s="23">
        <f t="shared" si="19"/>
        <v>28043</v>
      </c>
      <c r="K601" s="15"/>
    </row>
    <row r="602" spans="1:11" x14ac:dyDescent="0.3">
      <c r="A602" s="7" t="s">
        <v>674</v>
      </c>
      <c r="B602" s="10" t="s">
        <v>603</v>
      </c>
      <c r="C602" s="7" t="s">
        <v>625</v>
      </c>
      <c r="D602" s="7" t="s">
        <v>606</v>
      </c>
      <c r="E602" s="24">
        <v>41404</v>
      </c>
      <c r="F602" s="12">
        <f t="shared" ca="1" si="18"/>
        <v>10</v>
      </c>
      <c r="G602" s="13"/>
      <c r="H602" s="14">
        <v>24275</v>
      </c>
      <c r="I602" s="10">
        <v>5</v>
      </c>
      <c r="J602" s="23">
        <f t="shared" si="19"/>
        <v>24981</v>
      </c>
      <c r="K602" s="15"/>
    </row>
    <row r="603" spans="1:11" x14ac:dyDescent="0.3">
      <c r="A603" s="7" t="s">
        <v>676</v>
      </c>
      <c r="B603" s="10" t="s">
        <v>641</v>
      </c>
      <c r="C603" s="7" t="s">
        <v>625</v>
      </c>
      <c r="D603" s="7" t="s">
        <v>606</v>
      </c>
      <c r="E603" s="24">
        <v>39174</v>
      </c>
      <c r="F603" s="12">
        <f t="shared" ca="1" si="18"/>
        <v>16</v>
      </c>
      <c r="G603" s="13"/>
      <c r="H603" s="14">
        <v>32900</v>
      </c>
      <c r="I603" s="10">
        <v>2</v>
      </c>
      <c r="J603" s="23">
        <f t="shared" si="19"/>
        <v>33857</v>
      </c>
      <c r="K603" s="15"/>
    </row>
    <row r="604" spans="1:11" x14ac:dyDescent="0.3">
      <c r="A604" s="7" t="s">
        <v>684</v>
      </c>
      <c r="B604" s="10" t="s">
        <v>603</v>
      </c>
      <c r="C604" s="7" t="s">
        <v>625</v>
      </c>
      <c r="D604" s="7" t="s">
        <v>606</v>
      </c>
      <c r="E604" s="24">
        <v>40280</v>
      </c>
      <c r="F604" s="12">
        <f t="shared" ca="1" si="18"/>
        <v>13</v>
      </c>
      <c r="G604" s="13"/>
      <c r="H604" s="14">
        <v>26890</v>
      </c>
      <c r="I604" s="10">
        <v>3</v>
      </c>
      <c r="J604" s="23">
        <f t="shared" si="19"/>
        <v>27672</v>
      </c>
      <c r="K604" s="15"/>
    </row>
    <row r="605" spans="1:11" x14ac:dyDescent="0.3">
      <c r="A605" s="7" t="s">
        <v>706</v>
      </c>
      <c r="B605" s="10" t="s">
        <v>591</v>
      </c>
      <c r="C605" s="7" t="s">
        <v>625</v>
      </c>
      <c r="D605" s="7" t="s">
        <v>606</v>
      </c>
      <c r="E605" s="24">
        <v>40184</v>
      </c>
      <c r="F605" s="12">
        <f t="shared" ca="1" si="18"/>
        <v>13</v>
      </c>
      <c r="G605" s="13"/>
      <c r="H605" s="14">
        <v>82700</v>
      </c>
      <c r="I605" s="10">
        <v>3</v>
      </c>
      <c r="J605" s="23">
        <f t="shared" si="19"/>
        <v>85107</v>
      </c>
      <c r="K605" s="15"/>
    </row>
    <row r="606" spans="1:11" x14ac:dyDescent="0.3">
      <c r="A606" s="7" t="s">
        <v>735</v>
      </c>
      <c r="B606" s="10" t="s">
        <v>617</v>
      </c>
      <c r="C606" s="7" t="s">
        <v>625</v>
      </c>
      <c r="D606" s="7" t="s">
        <v>606</v>
      </c>
      <c r="E606" s="24">
        <v>40088</v>
      </c>
      <c r="F606" s="12">
        <f t="shared" ca="1" si="18"/>
        <v>14</v>
      </c>
      <c r="G606" s="13"/>
      <c r="H606" s="14">
        <v>20365</v>
      </c>
      <c r="I606" s="10">
        <v>4</v>
      </c>
      <c r="J606" s="23">
        <f t="shared" si="19"/>
        <v>20958</v>
      </c>
      <c r="K606" s="15"/>
    </row>
    <row r="607" spans="1:11" x14ac:dyDescent="0.3">
      <c r="A607" s="7" t="s">
        <v>767</v>
      </c>
      <c r="B607" s="10" t="s">
        <v>619</v>
      </c>
      <c r="C607" s="7" t="s">
        <v>625</v>
      </c>
      <c r="D607" s="7" t="s">
        <v>606</v>
      </c>
      <c r="E607" s="24">
        <v>41681</v>
      </c>
      <c r="F607" s="12">
        <f t="shared" ca="1" si="18"/>
        <v>9</v>
      </c>
      <c r="G607" s="13"/>
      <c r="H607" s="14">
        <v>40260</v>
      </c>
      <c r="I607" s="10">
        <v>5</v>
      </c>
      <c r="J607" s="23">
        <f t="shared" si="19"/>
        <v>41432</v>
      </c>
      <c r="K607" s="15"/>
    </row>
    <row r="608" spans="1:11" x14ac:dyDescent="0.3">
      <c r="A608" s="7" t="s">
        <v>772</v>
      </c>
      <c r="B608" s="10" t="s">
        <v>596</v>
      </c>
      <c r="C608" s="7" t="s">
        <v>625</v>
      </c>
      <c r="D608" s="7" t="s">
        <v>606</v>
      </c>
      <c r="E608" s="24">
        <v>41255</v>
      </c>
      <c r="F608" s="12">
        <f t="shared" ca="1" si="18"/>
        <v>10</v>
      </c>
      <c r="G608" s="13"/>
      <c r="H608" s="14">
        <v>48700</v>
      </c>
      <c r="I608" s="10">
        <v>3</v>
      </c>
      <c r="J608" s="23">
        <f t="shared" si="19"/>
        <v>50117</v>
      </c>
      <c r="K608" s="15"/>
    </row>
    <row r="609" spans="1:11" x14ac:dyDescent="0.3">
      <c r="A609" s="7" t="s">
        <v>815</v>
      </c>
      <c r="B609" s="10" t="s">
        <v>591</v>
      </c>
      <c r="C609" s="7" t="s">
        <v>625</v>
      </c>
      <c r="D609" s="7" t="s">
        <v>606</v>
      </c>
      <c r="E609" s="24">
        <v>40064</v>
      </c>
      <c r="F609" s="12">
        <f t="shared" ca="1" si="18"/>
        <v>14</v>
      </c>
      <c r="G609" s="13"/>
      <c r="H609" s="14">
        <v>77930</v>
      </c>
      <c r="I609" s="10">
        <v>5</v>
      </c>
      <c r="J609" s="23">
        <f t="shared" si="19"/>
        <v>80198</v>
      </c>
      <c r="K609" s="15"/>
    </row>
    <row r="610" spans="1:11" x14ac:dyDescent="0.3">
      <c r="A610" s="7" t="s">
        <v>861</v>
      </c>
      <c r="B610" s="10" t="s">
        <v>591</v>
      </c>
      <c r="C610" s="7" t="s">
        <v>625</v>
      </c>
      <c r="D610" s="7" t="s">
        <v>606</v>
      </c>
      <c r="E610" s="24">
        <v>37674</v>
      </c>
      <c r="F610" s="12">
        <f t="shared" ca="1" si="18"/>
        <v>20</v>
      </c>
      <c r="G610" s="13"/>
      <c r="H610" s="14">
        <v>48330</v>
      </c>
      <c r="I610" s="10">
        <v>1</v>
      </c>
      <c r="J610" s="23">
        <f t="shared" si="19"/>
        <v>49736</v>
      </c>
      <c r="K610" s="15"/>
    </row>
    <row r="611" spans="1:11" x14ac:dyDescent="0.3">
      <c r="A611" s="7" t="s">
        <v>863</v>
      </c>
      <c r="B611" s="10" t="s">
        <v>591</v>
      </c>
      <c r="C611" s="7" t="s">
        <v>625</v>
      </c>
      <c r="D611" s="7" t="s">
        <v>606</v>
      </c>
      <c r="E611" s="24">
        <v>37638</v>
      </c>
      <c r="F611" s="12">
        <f t="shared" ca="1" si="18"/>
        <v>20</v>
      </c>
      <c r="G611" s="13"/>
      <c r="H611" s="14">
        <v>57600</v>
      </c>
      <c r="I611" s="10">
        <v>3</v>
      </c>
      <c r="J611" s="23">
        <f t="shared" si="19"/>
        <v>59276</v>
      </c>
      <c r="K611" s="15"/>
    </row>
    <row r="612" spans="1:11" x14ac:dyDescent="0.3">
      <c r="A612" s="7" t="s">
        <v>878</v>
      </c>
      <c r="B612" s="10" t="s">
        <v>591</v>
      </c>
      <c r="C612" s="7" t="s">
        <v>625</v>
      </c>
      <c r="D612" s="7" t="s">
        <v>606</v>
      </c>
      <c r="E612" s="24">
        <v>39789</v>
      </c>
      <c r="F612" s="12">
        <f t="shared" ca="1" si="18"/>
        <v>14</v>
      </c>
      <c r="G612" s="13"/>
      <c r="H612" s="14">
        <v>37750</v>
      </c>
      <c r="I612" s="10">
        <v>5</v>
      </c>
      <c r="J612" s="23">
        <f t="shared" si="19"/>
        <v>38849</v>
      </c>
      <c r="K612" s="15"/>
    </row>
    <row r="613" spans="1:11" x14ac:dyDescent="0.3">
      <c r="A613" s="7" t="s">
        <v>895</v>
      </c>
      <c r="B613" s="10" t="s">
        <v>641</v>
      </c>
      <c r="C613" s="7" t="s">
        <v>625</v>
      </c>
      <c r="D613" s="7" t="s">
        <v>606</v>
      </c>
      <c r="E613" s="24">
        <v>40363</v>
      </c>
      <c r="F613" s="12">
        <f t="shared" ca="1" si="18"/>
        <v>13</v>
      </c>
      <c r="G613" s="13"/>
      <c r="H613" s="14">
        <v>42020</v>
      </c>
      <c r="I613" s="10">
        <v>5</v>
      </c>
      <c r="J613" s="23">
        <f t="shared" si="19"/>
        <v>43243</v>
      </c>
      <c r="K613" s="15"/>
    </row>
    <row r="614" spans="1:11" x14ac:dyDescent="0.3">
      <c r="A614" s="7" t="s">
        <v>929</v>
      </c>
      <c r="B614" s="10" t="s">
        <v>641</v>
      </c>
      <c r="C614" s="7" t="s">
        <v>625</v>
      </c>
      <c r="D614" s="7" t="s">
        <v>606</v>
      </c>
      <c r="E614" s="24">
        <v>39778</v>
      </c>
      <c r="F614" s="12">
        <f t="shared" ca="1" si="18"/>
        <v>15</v>
      </c>
      <c r="G614" s="13"/>
      <c r="H614" s="14">
        <v>59465</v>
      </c>
      <c r="I614" s="10">
        <v>1</v>
      </c>
      <c r="J614" s="23">
        <f t="shared" si="19"/>
        <v>61195</v>
      </c>
      <c r="K614" s="15"/>
    </row>
    <row r="615" spans="1:11" x14ac:dyDescent="0.3">
      <c r="A615" s="7" t="s">
        <v>944</v>
      </c>
      <c r="B615" s="10" t="s">
        <v>591</v>
      </c>
      <c r="C615" s="7" t="s">
        <v>625</v>
      </c>
      <c r="D615" s="7" t="s">
        <v>606</v>
      </c>
      <c r="E615" s="24">
        <v>40593</v>
      </c>
      <c r="F615" s="12">
        <f t="shared" ca="1" si="18"/>
        <v>12</v>
      </c>
      <c r="G615" s="13"/>
      <c r="H615" s="14">
        <v>56650</v>
      </c>
      <c r="I615" s="10">
        <v>1</v>
      </c>
      <c r="J615" s="23">
        <f t="shared" si="19"/>
        <v>58299</v>
      </c>
      <c r="K615" s="15"/>
    </row>
    <row r="616" spans="1:11" x14ac:dyDescent="0.3">
      <c r="A616" s="7" t="s">
        <v>970</v>
      </c>
      <c r="B616" s="10" t="s">
        <v>619</v>
      </c>
      <c r="C616" s="7" t="s">
        <v>625</v>
      </c>
      <c r="D616" s="7" t="s">
        <v>606</v>
      </c>
      <c r="E616" s="24">
        <v>41302</v>
      </c>
      <c r="F616" s="12">
        <f t="shared" ca="1" si="18"/>
        <v>10</v>
      </c>
      <c r="G616" s="13"/>
      <c r="H616" s="14">
        <v>44270</v>
      </c>
      <c r="I616" s="10">
        <v>2</v>
      </c>
      <c r="J616" s="23">
        <f t="shared" si="19"/>
        <v>45558</v>
      </c>
      <c r="K616" s="15"/>
    </row>
    <row r="617" spans="1:11" x14ac:dyDescent="0.3">
      <c r="A617" s="7" t="s">
        <v>978</v>
      </c>
      <c r="B617" s="10" t="s">
        <v>619</v>
      </c>
      <c r="C617" s="7" t="s">
        <v>625</v>
      </c>
      <c r="D617" s="7" t="s">
        <v>606</v>
      </c>
      <c r="E617" s="24">
        <v>40218</v>
      </c>
      <c r="F617" s="12">
        <f t="shared" ca="1" si="18"/>
        <v>13</v>
      </c>
      <c r="G617" s="13"/>
      <c r="H617" s="14">
        <v>73830</v>
      </c>
      <c r="I617" s="10">
        <v>2</v>
      </c>
      <c r="J617" s="23">
        <f t="shared" si="19"/>
        <v>75978</v>
      </c>
      <c r="K617" s="15"/>
    </row>
    <row r="618" spans="1:11" x14ac:dyDescent="0.3">
      <c r="A618" s="7" t="s">
        <v>979</v>
      </c>
      <c r="B618" s="10" t="s">
        <v>591</v>
      </c>
      <c r="C618" s="7" t="s">
        <v>625</v>
      </c>
      <c r="D618" s="7" t="s">
        <v>606</v>
      </c>
      <c r="E618" s="24">
        <v>37331</v>
      </c>
      <c r="F618" s="12">
        <f t="shared" ca="1" si="18"/>
        <v>21</v>
      </c>
      <c r="G618" s="13"/>
      <c r="H618" s="14">
        <v>61850</v>
      </c>
      <c r="I618" s="10">
        <v>2</v>
      </c>
      <c r="J618" s="23">
        <f t="shared" si="19"/>
        <v>63650</v>
      </c>
      <c r="K618" s="15"/>
    </row>
    <row r="619" spans="1:11" x14ac:dyDescent="0.3">
      <c r="A619" s="7" t="s">
        <v>980</v>
      </c>
      <c r="B619" s="10" t="s">
        <v>596</v>
      </c>
      <c r="C619" s="7" t="s">
        <v>625</v>
      </c>
      <c r="D619" s="7" t="s">
        <v>606</v>
      </c>
      <c r="E619" s="24">
        <v>38009</v>
      </c>
      <c r="F619" s="12">
        <f t="shared" ca="1" si="18"/>
        <v>19</v>
      </c>
      <c r="G619" s="13"/>
      <c r="H619" s="14">
        <v>27180</v>
      </c>
      <c r="I619" s="10">
        <v>4</v>
      </c>
      <c r="J619" s="23">
        <f t="shared" si="19"/>
        <v>27971</v>
      </c>
      <c r="K619" s="15"/>
    </row>
    <row r="620" spans="1:11" x14ac:dyDescent="0.3">
      <c r="A620" s="7" t="s">
        <v>983</v>
      </c>
      <c r="B620" s="10" t="s">
        <v>596</v>
      </c>
      <c r="C620" s="7" t="s">
        <v>625</v>
      </c>
      <c r="D620" s="7" t="s">
        <v>606</v>
      </c>
      <c r="E620" s="24">
        <v>41237</v>
      </c>
      <c r="F620" s="12">
        <f t="shared" ca="1" si="18"/>
        <v>11</v>
      </c>
      <c r="G620" s="13"/>
      <c r="H620" s="14">
        <v>45830</v>
      </c>
      <c r="I620" s="10">
        <v>4</v>
      </c>
      <c r="J620" s="23">
        <f t="shared" si="19"/>
        <v>47164</v>
      </c>
      <c r="K620" s="15"/>
    </row>
    <row r="621" spans="1:11" x14ac:dyDescent="0.3">
      <c r="A621" s="7" t="s">
        <v>1010</v>
      </c>
      <c r="B621" s="10" t="s">
        <v>591</v>
      </c>
      <c r="C621" s="7" t="s">
        <v>625</v>
      </c>
      <c r="D621" s="7" t="s">
        <v>606</v>
      </c>
      <c r="E621" s="24">
        <v>41373</v>
      </c>
      <c r="F621" s="12">
        <f t="shared" ca="1" si="18"/>
        <v>10</v>
      </c>
      <c r="G621" s="13"/>
      <c r="H621" s="14">
        <v>75100</v>
      </c>
      <c r="I621" s="10">
        <v>4</v>
      </c>
      <c r="J621" s="23">
        <f t="shared" si="19"/>
        <v>77285</v>
      </c>
      <c r="K621" s="15"/>
    </row>
    <row r="622" spans="1:11" x14ac:dyDescent="0.3">
      <c r="A622" s="7" t="s">
        <v>1018</v>
      </c>
      <c r="B622" s="10" t="s">
        <v>596</v>
      </c>
      <c r="C622" s="7" t="s">
        <v>625</v>
      </c>
      <c r="D622" s="7" t="s">
        <v>606</v>
      </c>
      <c r="E622" s="24">
        <v>37358</v>
      </c>
      <c r="F622" s="12">
        <f t="shared" ca="1" si="18"/>
        <v>21</v>
      </c>
      <c r="G622" s="13"/>
      <c r="H622" s="14">
        <v>42905</v>
      </c>
      <c r="I622" s="10">
        <v>1</v>
      </c>
      <c r="J622" s="23">
        <f t="shared" si="19"/>
        <v>44154</v>
      </c>
      <c r="K622" s="15"/>
    </row>
    <row r="623" spans="1:11" x14ac:dyDescent="0.3">
      <c r="A623" s="7" t="s">
        <v>1035</v>
      </c>
      <c r="B623" s="10" t="s">
        <v>603</v>
      </c>
      <c r="C623" s="7" t="s">
        <v>625</v>
      </c>
      <c r="D623" s="7" t="s">
        <v>606</v>
      </c>
      <c r="E623" s="24">
        <v>40663</v>
      </c>
      <c r="F623" s="12">
        <f t="shared" ca="1" si="18"/>
        <v>12</v>
      </c>
      <c r="G623" s="13"/>
      <c r="H623" s="14">
        <v>38920</v>
      </c>
      <c r="I623" s="10">
        <v>4</v>
      </c>
      <c r="J623" s="23">
        <f t="shared" si="19"/>
        <v>40053</v>
      </c>
      <c r="K623" s="15"/>
    </row>
    <row r="624" spans="1:11" x14ac:dyDescent="0.3">
      <c r="A624" s="7" t="s">
        <v>1076</v>
      </c>
      <c r="B624" s="10" t="s">
        <v>591</v>
      </c>
      <c r="C624" s="7" t="s">
        <v>625</v>
      </c>
      <c r="D624" s="7" t="s">
        <v>606</v>
      </c>
      <c r="E624" s="24">
        <v>39970</v>
      </c>
      <c r="F624" s="12">
        <f t="shared" ca="1" si="18"/>
        <v>14</v>
      </c>
      <c r="G624" s="13"/>
      <c r="H624" s="14">
        <v>63850</v>
      </c>
      <c r="I624" s="10">
        <v>2</v>
      </c>
      <c r="J624" s="23">
        <f t="shared" si="19"/>
        <v>65708</v>
      </c>
      <c r="K624" s="15"/>
    </row>
    <row r="625" spans="1:11" x14ac:dyDescent="0.3">
      <c r="A625" s="7" t="s">
        <v>1085</v>
      </c>
      <c r="B625" s="10" t="s">
        <v>603</v>
      </c>
      <c r="C625" s="7" t="s">
        <v>625</v>
      </c>
      <c r="D625" s="7" t="s">
        <v>606</v>
      </c>
      <c r="E625" s="24">
        <v>37897</v>
      </c>
      <c r="F625" s="12">
        <f t="shared" ca="1" si="18"/>
        <v>20</v>
      </c>
      <c r="G625" s="13"/>
      <c r="H625" s="14">
        <v>35280</v>
      </c>
      <c r="I625" s="10">
        <v>3</v>
      </c>
      <c r="J625" s="23">
        <f t="shared" si="19"/>
        <v>36307</v>
      </c>
      <c r="K625" s="15"/>
    </row>
    <row r="626" spans="1:11" x14ac:dyDescent="0.3">
      <c r="A626" s="7" t="s">
        <v>1102</v>
      </c>
      <c r="B626" s="10" t="s">
        <v>641</v>
      </c>
      <c r="C626" s="7" t="s">
        <v>625</v>
      </c>
      <c r="D626" s="7" t="s">
        <v>606</v>
      </c>
      <c r="E626" s="24">
        <v>40743</v>
      </c>
      <c r="F626" s="12">
        <f t="shared" ca="1" si="18"/>
        <v>12</v>
      </c>
      <c r="G626" s="13"/>
      <c r="H626" s="14">
        <v>37344</v>
      </c>
      <c r="I626" s="10">
        <v>2</v>
      </c>
      <c r="J626" s="23">
        <f t="shared" si="19"/>
        <v>38431</v>
      </c>
      <c r="K626" s="15"/>
    </row>
    <row r="627" spans="1:11" x14ac:dyDescent="0.3">
      <c r="A627" s="7" t="s">
        <v>1125</v>
      </c>
      <c r="B627" s="10" t="s">
        <v>641</v>
      </c>
      <c r="C627" s="7" t="s">
        <v>625</v>
      </c>
      <c r="D627" s="7" t="s">
        <v>606</v>
      </c>
      <c r="E627" s="24">
        <v>40119</v>
      </c>
      <c r="F627" s="12">
        <f t="shared" ca="1" si="18"/>
        <v>14</v>
      </c>
      <c r="G627" s="13"/>
      <c r="H627" s="14">
        <v>47735</v>
      </c>
      <c r="I627" s="10">
        <v>1</v>
      </c>
      <c r="J627" s="23">
        <f t="shared" si="19"/>
        <v>49124</v>
      </c>
      <c r="K627" s="15"/>
    </row>
    <row r="628" spans="1:11" x14ac:dyDescent="0.3">
      <c r="A628" s="7" t="s">
        <v>1202</v>
      </c>
      <c r="B628" s="10" t="s">
        <v>596</v>
      </c>
      <c r="C628" s="7" t="s">
        <v>625</v>
      </c>
      <c r="D628" s="7" t="s">
        <v>606</v>
      </c>
      <c r="E628" s="24">
        <v>40225</v>
      </c>
      <c r="F628" s="12">
        <f t="shared" ca="1" si="18"/>
        <v>13</v>
      </c>
      <c r="G628" s="13"/>
      <c r="H628" s="14">
        <v>73030</v>
      </c>
      <c r="I628" s="10">
        <v>5</v>
      </c>
      <c r="J628" s="23">
        <f t="shared" si="19"/>
        <v>75155</v>
      </c>
      <c r="K628" s="15"/>
    </row>
    <row r="629" spans="1:11" x14ac:dyDescent="0.3">
      <c r="A629" s="7" t="s">
        <v>1218</v>
      </c>
      <c r="B629" s="10" t="s">
        <v>619</v>
      </c>
      <c r="C629" s="7" t="s">
        <v>625</v>
      </c>
      <c r="D629" s="7" t="s">
        <v>606</v>
      </c>
      <c r="E629" s="24">
        <v>39983</v>
      </c>
      <c r="F629" s="12">
        <f t="shared" ca="1" si="18"/>
        <v>14</v>
      </c>
      <c r="G629" s="13"/>
      <c r="H629" s="14">
        <v>60100</v>
      </c>
      <c r="I629" s="10">
        <v>1</v>
      </c>
      <c r="J629" s="23">
        <f t="shared" si="19"/>
        <v>61849</v>
      </c>
      <c r="K629" s="15"/>
    </row>
    <row r="630" spans="1:11" x14ac:dyDescent="0.3">
      <c r="A630" s="7" t="s">
        <v>1258</v>
      </c>
      <c r="B630" s="10" t="s">
        <v>603</v>
      </c>
      <c r="C630" s="7" t="s">
        <v>625</v>
      </c>
      <c r="D630" s="7" t="s">
        <v>606</v>
      </c>
      <c r="E630" s="24">
        <v>40107</v>
      </c>
      <c r="F630" s="12">
        <f t="shared" ca="1" si="18"/>
        <v>14</v>
      </c>
      <c r="G630" s="13"/>
      <c r="H630" s="14">
        <v>45500</v>
      </c>
      <c r="I630" s="10">
        <v>3</v>
      </c>
      <c r="J630" s="23">
        <f t="shared" si="19"/>
        <v>46824</v>
      </c>
      <c r="K630" s="15"/>
    </row>
    <row r="631" spans="1:11" x14ac:dyDescent="0.3">
      <c r="A631" s="7" t="s">
        <v>1271</v>
      </c>
      <c r="B631" s="10" t="s">
        <v>641</v>
      </c>
      <c r="C631" s="7" t="s">
        <v>625</v>
      </c>
      <c r="D631" s="7" t="s">
        <v>606</v>
      </c>
      <c r="E631" s="24">
        <v>41270</v>
      </c>
      <c r="F631" s="12">
        <f t="shared" ca="1" si="18"/>
        <v>10</v>
      </c>
      <c r="G631" s="13"/>
      <c r="H631" s="14">
        <v>86260</v>
      </c>
      <c r="I631" s="10">
        <v>3</v>
      </c>
      <c r="J631" s="23">
        <f t="shared" si="19"/>
        <v>88770</v>
      </c>
      <c r="K631" s="15"/>
    </row>
    <row r="632" spans="1:11" x14ac:dyDescent="0.3">
      <c r="A632" s="7" t="s">
        <v>650</v>
      </c>
      <c r="B632" s="10" t="s">
        <v>591</v>
      </c>
      <c r="C632" s="7" t="s">
        <v>625</v>
      </c>
      <c r="D632" s="7" t="s">
        <v>593</v>
      </c>
      <c r="E632" s="24">
        <v>38510</v>
      </c>
      <c r="F632" s="12">
        <f t="shared" ca="1" si="18"/>
        <v>18</v>
      </c>
      <c r="G632" s="13" t="s">
        <v>601</v>
      </c>
      <c r="H632" s="14">
        <v>69080</v>
      </c>
      <c r="I632" s="10">
        <v>3</v>
      </c>
      <c r="J632" s="23">
        <f t="shared" si="19"/>
        <v>71090</v>
      </c>
      <c r="K632" s="15"/>
    </row>
    <row r="633" spans="1:11" x14ac:dyDescent="0.3">
      <c r="A633" s="7" t="s">
        <v>661</v>
      </c>
      <c r="B633" s="10" t="s">
        <v>591</v>
      </c>
      <c r="C633" s="7" t="s">
        <v>625</v>
      </c>
      <c r="D633" s="7" t="s">
        <v>593</v>
      </c>
      <c r="E633" s="24">
        <v>42126</v>
      </c>
      <c r="F633" s="12">
        <f t="shared" ca="1" si="18"/>
        <v>8</v>
      </c>
      <c r="G633" s="13" t="s">
        <v>1393</v>
      </c>
      <c r="H633" s="14">
        <v>70300</v>
      </c>
      <c r="I633" s="10">
        <v>3</v>
      </c>
      <c r="J633" s="23">
        <f t="shared" si="19"/>
        <v>72346</v>
      </c>
      <c r="K633" s="15"/>
    </row>
    <row r="634" spans="1:11" x14ac:dyDescent="0.3">
      <c r="A634" s="7" t="s">
        <v>754</v>
      </c>
      <c r="B634" s="10" t="s">
        <v>591</v>
      </c>
      <c r="C634" s="7" t="s">
        <v>625</v>
      </c>
      <c r="D634" s="7" t="s">
        <v>593</v>
      </c>
      <c r="E634" s="24">
        <v>42227</v>
      </c>
      <c r="F634" s="12">
        <f t="shared" ca="1" si="18"/>
        <v>8</v>
      </c>
      <c r="G634" s="13" t="s">
        <v>1394</v>
      </c>
      <c r="H634" s="14">
        <v>44720</v>
      </c>
      <c r="I634" s="10">
        <v>2</v>
      </c>
      <c r="J634" s="23">
        <f t="shared" si="19"/>
        <v>46021</v>
      </c>
      <c r="K634" s="15"/>
    </row>
    <row r="635" spans="1:11" x14ac:dyDescent="0.3">
      <c r="A635" s="7" t="s">
        <v>773</v>
      </c>
      <c r="B635" s="10" t="s">
        <v>591</v>
      </c>
      <c r="C635" s="7" t="s">
        <v>625</v>
      </c>
      <c r="D635" s="7" t="s">
        <v>593</v>
      </c>
      <c r="E635" s="24">
        <v>37246</v>
      </c>
      <c r="F635" s="12">
        <f t="shared" ca="1" si="18"/>
        <v>21</v>
      </c>
      <c r="G635" s="13" t="s">
        <v>594</v>
      </c>
      <c r="H635" s="14">
        <v>58410</v>
      </c>
      <c r="I635" s="10">
        <v>5</v>
      </c>
      <c r="J635" s="23">
        <f t="shared" si="19"/>
        <v>60110</v>
      </c>
      <c r="K635" s="15"/>
    </row>
    <row r="636" spans="1:11" x14ac:dyDescent="0.3">
      <c r="A636" s="7" t="s">
        <v>782</v>
      </c>
      <c r="B636" s="10" t="s">
        <v>591</v>
      </c>
      <c r="C636" s="7" t="s">
        <v>625</v>
      </c>
      <c r="D636" s="7" t="s">
        <v>593</v>
      </c>
      <c r="E636" s="24">
        <v>37298</v>
      </c>
      <c r="F636" s="12">
        <f t="shared" ca="1" si="18"/>
        <v>21</v>
      </c>
      <c r="G636" s="13" t="s">
        <v>599</v>
      </c>
      <c r="H636" s="14">
        <v>57990</v>
      </c>
      <c r="I636" s="10">
        <v>5</v>
      </c>
      <c r="J636" s="23">
        <f t="shared" si="19"/>
        <v>59678</v>
      </c>
      <c r="K636" s="15"/>
    </row>
    <row r="637" spans="1:11" x14ac:dyDescent="0.3">
      <c r="A637" s="7" t="s">
        <v>783</v>
      </c>
      <c r="B637" s="10" t="s">
        <v>591</v>
      </c>
      <c r="C637" s="7" t="s">
        <v>625</v>
      </c>
      <c r="D637" s="7" t="s">
        <v>593</v>
      </c>
      <c r="E637" s="24">
        <v>41569</v>
      </c>
      <c r="F637" s="12">
        <f t="shared" ca="1" si="18"/>
        <v>10</v>
      </c>
      <c r="G637" s="13" t="s">
        <v>594</v>
      </c>
      <c r="H637" s="14">
        <v>46390</v>
      </c>
      <c r="I637" s="10">
        <v>5</v>
      </c>
      <c r="J637" s="23">
        <f t="shared" si="19"/>
        <v>47740</v>
      </c>
      <c r="K637" s="15"/>
    </row>
    <row r="638" spans="1:11" x14ac:dyDescent="0.3">
      <c r="A638" s="7" t="s">
        <v>785</v>
      </c>
      <c r="B638" s="10" t="s">
        <v>596</v>
      </c>
      <c r="C638" s="7" t="s">
        <v>625</v>
      </c>
      <c r="D638" s="7" t="s">
        <v>593</v>
      </c>
      <c r="E638" s="24">
        <v>41334</v>
      </c>
      <c r="F638" s="12">
        <f t="shared" ca="1" si="18"/>
        <v>10</v>
      </c>
      <c r="G638" s="13" t="s">
        <v>611</v>
      </c>
      <c r="H638" s="14">
        <v>70480</v>
      </c>
      <c r="I638" s="10">
        <v>4</v>
      </c>
      <c r="J638" s="23">
        <f t="shared" si="19"/>
        <v>72531</v>
      </c>
      <c r="K638" s="15"/>
    </row>
    <row r="639" spans="1:11" x14ac:dyDescent="0.3">
      <c r="A639" s="7" t="s">
        <v>853</v>
      </c>
      <c r="B639" s="10" t="s">
        <v>596</v>
      </c>
      <c r="C639" s="7" t="s">
        <v>625</v>
      </c>
      <c r="D639" s="7" t="s">
        <v>593</v>
      </c>
      <c r="E639" s="24">
        <v>40190</v>
      </c>
      <c r="F639" s="12">
        <f t="shared" ca="1" si="18"/>
        <v>13</v>
      </c>
      <c r="G639" s="13" t="s">
        <v>615</v>
      </c>
      <c r="H639" s="14">
        <v>66580</v>
      </c>
      <c r="I639" s="10">
        <v>5</v>
      </c>
      <c r="J639" s="23">
        <f t="shared" si="19"/>
        <v>68517</v>
      </c>
      <c r="K639" s="15"/>
    </row>
    <row r="640" spans="1:11" x14ac:dyDescent="0.3">
      <c r="A640" s="7" t="s">
        <v>856</v>
      </c>
      <c r="B640" s="10" t="s">
        <v>603</v>
      </c>
      <c r="C640" s="7" t="s">
        <v>625</v>
      </c>
      <c r="D640" s="7" t="s">
        <v>593</v>
      </c>
      <c r="E640" s="24">
        <v>37010</v>
      </c>
      <c r="F640" s="12">
        <f t="shared" ca="1" si="18"/>
        <v>22</v>
      </c>
      <c r="G640" s="13" t="s">
        <v>594</v>
      </c>
      <c r="H640" s="14">
        <v>75120</v>
      </c>
      <c r="I640" s="10">
        <v>5</v>
      </c>
      <c r="J640" s="23">
        <f t="shared" si="19"/>
        <v>77306</v>
      </c>
      <c r="K640" s="15"/>
    </row>
    <row r="641" spans="1:11" x14ac:dyDescent="0.3">
      <c r="A641" s="7" t="s">
        <v>865</v>
      </c>
      <c r="B641" s="10" t="s">
        <v>641</v>
      </c>
      <c r="C641" s="7" t="s">
        <v>625</v>
      </c>
      <c r="D641" s="7" t="s">
        <v>593</v>
      </c>
      <c r="E641" s="24">
        <v>40729</v>
      </c>
      <c r="F641" s="12">
        <f t="shared" ca="1" si="18"/>
        <v>12</v>
      </c>
      <c r="G641" s="13" t="s">
        <v>594</v>
      </c>
      <c r="H641" s="14">
        <v>45565</v>
      </c>
      <c r="I641" s="10">
        <v>1</v>
      </c>
      <c r="J641" s="23">
        <f t="shared" si="19"/>
        <v>46891</v>
      </c>
      <c r="K641" s="15"/>
    </row>
    <row r="642" spans="1:11" x14ac:dyDescent="0.3">
      <c r="A642" s="7" t="s">
        <v>874</v>
      </c>
      <c r="B642" s="10" t="s">
        <v>617</v>
      </c>
      <c r="C642" s="7" t="s">
        <v>625</v>
      </c>
      <c r="D642" s="7" t="s">
        <v>593</v>
      </c>
      <c r="E642" s="24">
        <v>41293</v>
      </c>
      <c r="F642" s="12">
        <f t="shared" ref="F642:F705" ca="1" si="20">DATEDIF(E642,TODAY(),"Y")</f>
        <v>10</v>
      </c>
      <c r="G642" s="13" t="s">
        <v>594</v>
      </c>
      <c r="H642" s="14">
        <v>23280</v>
      </c>
      <c r="I642" s="10">
        <v>1</v>
      </c>
      <c r="J642" s="23">
        <f t="shared" ref="J642:J705" si="21">ROUND(H642*$L$1+H642,0)</f>
        <v>23957</v>
      </c>
      <c r="K642" s="15"/>
    </row>
    <row r="643" spans="1:11" x14ac:dyDescent="0.3">
      <c r="A643" s="7" t="s">
        <v>880</v>
      </c>
      <c r="B643" s="10" t="s">
        <v>591</v>
      </c>
      <c r="C643" s="7" t="s">
        <v>625</v>
      </c>
      <c r="D643" s="7" t="s">
        <v>593</v>
      </c>
      <c r="E643" s="24">
        <v>39806</v>
      </c>
      <c r="F643" s="12">
        <f t="shared" ca="1" si="20"/>
        <v>14</v>
      </c>
      <c r="G643" s="13" t="s">
        <v>615</v>
      </c>
      <c r="H643" s="14">
        <v>53870</v>
      </c>
      <c r="I643" s="10">
        <v>2</v>
      </c>
      <c r="J643" s="23">
        <f t="shared" si="21"/>
        <v>55438</v>
      </c>
      <c r="K643" s="15"/>
    </row>
    <row r="644" spans="1:11" x14ac:dyDescent="0.3">
      <c r="A644" s="7" t="s">
        <v>881</v>
      </c>
      <c r="B644" s="10" t="s">
        <v>617</v>
      </c>
      <c r="C644" s="7" t="s">
        <v>625</v>
      </c>
      <c r="D644" s="7" t="s">
        <v>593</v>
      </c>
      <c r="E644" s="24">
        <v>40523</v>
      </c>
      <c r="F644" s="12">
        <f t="shared" ca="1" si="20"/>
        <v>12</v>
      </c>
      <c r="G644" s="13" t="s">
        <v>1193</v>
      </c>
      <c r="H644" s="14">
        <v>71700</v>
      </c>
      <c r="I644" s="10">
        <v>2</v>
      </c>
      <c r="J644" s="23">
        <f t="shared" si="21"/>
        <v>73786</v>
      </c>
      <c r="K644" s="15"/>
    </row>
    <row r="645" spans="1:11" x14ac:dyDescent="0.3">
      <c r="A645" s="7" t="s">
        <v>911</v>
      </c>
      <c r="B645" s="10" t="s">
        <v>619</v>
      </c>
      <c r="C645" s="7" t="s">
        <v>625</v>
      </c>
      <c r="D645" s="7" t="s">
        <v>593</v>
      </c>
      <c r="E645" s="24">
        <v>39028</v>
      </c>
      <c r="F645" s="12">
        <f t="shared" ca="1" si="20"/>
        <v>17</v>
      </c>
      <c r="G645" s="13" t="s">
        <v>599</v>
      </c>
      <c r="H645" s="14">
        <v>64590</v>
      </c>
      <c r="I645" s="10">
        <v>1</v>
      </c>
      <c r="J645" s="23">
        <f t="shared" si="21"/>
        <v>66470</v>
      </c>
      <c r="K645" s="15"/>
    </row>
    <row r="646" spans="1:11" x14ac:dyDescent="0.3">
      <c r="A646" s="7" t="s">
        <v>913</v>
      </c>
      <c r="B646" s="10" t="s">
        <v>591</v>
      </c>
      <c r="C646" s="7" t="s">
        <v>625</v>
      </c>
      <c r="D646" s="7" t="s">
        <v>593</v>
      </c>
      <c r="E646" s="24">
        <v>40249</v>
      </c>
      <c r="F646" s="12">
        <f t="shared" ca="1" si="20"/>
        <v>13</v>
      </c>
      <c r="G646" s="13" t="s">
        <v>1394</v>
      </c>
      <c r="H646" s="14">
        <v>78590</v>
      </c>
      <c r="I646" s="10">
        <v>1</v>
      </c>
      <c r="J646" s="23">
        <f t="shared" si="21"/>
        <v>80877</v>
      </c>
      <c r="K646" s="15"/>
    </row>
    <row r="647" spans="1:11" x14ac:dyDescent="0.3">
      <c r="A647" s="7" t="s">
        <v>919</v>
      </c>
      <c r="B647" s="10" t="s">
        <v>641</v>
      </c>
      <c r="C647" s="7" t="s">
        <v>625</v>
      </c>
      <c r="D647" s="7" t="s">
        <v>593</v>
      </c>
      <c r="E647" s="24">
        <v>38332</v>
      </c>
      <c r="F647" s="12">
        <f t="shared" ca="1" si="20"/>
        <v>18</v>
      </c>
      <c r="G647" s="13" t="s">
        <v>601</v>
      </c>
      <c r="H647" s="14">
        <v>62750</v>
      </c>
      <c r="I647" s="10">
        <v>3</v>
      </c>
      <c r="J647" s="23">
        <f t="shared" si="21"/>
        <v>64576</v>
      </c>
      <c r="K647" s="15"/>
    </row>
    <row r="648" spans="1:11" x14ac:dyDescent="0.3">
      <c r="A648" s="7" t="s">
        <v>958</v>
      </c>
      <c r="B648" s="10" t="s">
        <v>596</v>
      </c>
      <c r="C648" s="7" t="s">
        <v>625</v>
      </c>
      <c r="D648" s="7" t="s">
        <v>593</v>
      </c>
      <c r="E648" s="24">
        <v>41254</v>
      </c>
      <c r="F648" s="12">
        <f t="shared" ca="1" si="20"/>
        <v>10</v>
      </c>
      <c r="G648" s="13" t="s">
        <v>601</v>
      </c>
      <c r="H648" s="14">
        <v>59350</v>
      </c>
      <c r="I648" s="10">
        <v>5</v>
      </c>
      <c r="J648" s="23">
        <f t="shared" si="21"/>
        <v>61077</v>
      </c>
      <c r="K648" s="15"/>
    </row>
    <row r="649" spans="1:11" x14ac:dyDescent="0.3">
      <c r="A649" s="7" t="s">
        <v>990</v>
      </c>
      <c r="B649" s="10" t="s">
        <v>596</v>
      </c>
      <c r="C649" s="7" t="s">
        <v>625</v>
      </c>
      <c r="D649" s="7" t="s">
        <v>593</v>
      </c>
      <c r="E649" s="24">
        <v>41369</v>
      </c>
      <c r="F649" s="12">
        <f t="shared" ca="1" si="20"/>
        <v>10</v>
      </c>
      <c r="G649" s="13" t="s">
        <v>601</v>
      </c>
      <c r="H649" s="14">
        <v>89310</v>
      </c>
      <c r="I649" s="10">
        <v>5</v>
      </c>
      <c r="J649" s="23">
        <f t="shared" si="21"/>
        <v>91909</v>
      </c>
      <c r="K649" s="15"/>
    </row>
    <row r="650" spans="1:11" x14ac:dyDescent="0.3">
      <c r="A650" s="7" t="s">
        <v>999</v>
      </c>
      <c r="B650" s="10" t="s">
        <v>596</v>
      </c>
      <c r="C650" s="7" t="s">
        <v>625</v>
      </c>
      <c r="D650" s="7" t="s">
        <v>593</v>
      </c>
      <c r="E650" s="24">
        <v>38783</v>
      </c>
      <c r="F650" s="12">
        <f t="shared" ca="1" si="20"/>
        <v>17</v>
      </c>
      <c r="G650" s="13" t="s">
        <v>599</v>
      </c>
      <c r="H650" s="14">
        <v>17735</v>
      </c>
      <c r="I650" s="10">
        <v>3</v>
      </c>
      <c r="J650" s="23">
        <f t="shared" si="21"/>
        <v>18251</v>
      </c>
      <c r="K650" s="15"/>
    </row>
    <row r="651" spans="1:11" x14ac:dyDescent="0.3">
      <c r="A651" s="7" t="s">
        <v>1009</v>
      </c>
      <c r="B651" s="10" t="s">
        <v>591</v>
      </c>
      <c r="C651" s="7" t="s">
        <v>625</v>
      </c>
      <c r="D651" s="7" t="s">
        <v>593</v>
      </c>
      <c r="E651" s="24">
        <v>40124</v>
      </c>
      <c r="F651" s="12">
        <f t="shared" ca="1" si="20"/>
        <v>14</v>
      </c>
      <c r="G651" s="13" t="s">
        <v>594</v>
      </c>
      <c r="H651" s="14">
        <v>54270</v>
      </c>
      <c r="I651" s="10">
        <v>3</v>
      </c>
      <c r="J651" s="23">
        <f t="shared" si="21"/>
        <v>55849</v>
      </c>
      <c r="K651" s="15"/>
    </row>
    <row r="652" spans="1:11" x14ac:dyDescent="0.3">
      <c r="A652" s="7" t="s">
        <v>1011</v>
      </c>
      <c r="B652" s="10" t="s">
        <v>603</v>
      </c>
      <c r="C652" s="7" t="s">
        <v>625</v>
      </c>
      <c r="D652" s="7" t="s">
        <v>593</v>
      </c>
      <c r="E652" s="24">
        <v>37319</v>
      </c>
      <c r="F652" s="12">
        <f t="shared" ca="1" si="20"/>
        <v>21</v>
      </c>
      <c r="G652" s="13" t="s">
        <v>601</v>
      </c>
      <c r="H652" s="14">
        <v>68750</v>
      </c>
      <c r="I652" s="10">
        <v>1</v>
      </c>
      <c r="J652" s="23">
        <f t="shared" si="21"/>
        <v>70751</v>
      </c>
      <c r="K652" s="15"/>
    </row>
    <row r="653" spans="1:11" x14ac:dyDescent="0.3">
      <c r="A653" s="7" t="s">
        <v>1033</v>
      </c>
      <c r="B653" s="10" t="s">
        <v>591</v>
      </c>
      <c r="C653" s="7" t="s">
        <v>625</v>
      </c>
      <c r="D653" s="7" t="s">
        <v>593</v>
      </c>
      <c r="E653" s="24">
        <v>40265</v>
      </c>
      <c r="F653" s="12">
        <f t="shared" ca="1" si="20"/>
        <v>13</v>
      </c>
      <c r="G653" s="13" t="s">
        <v>615</v>
      </c>
      <c r="H653" s="14">
        <v>63070</v>
      </c>
      <c r="I653" s="10">
        <v>1</v>
      </c>
      <c r="J653" s="23">
        <f t="shared" si="21"/>
        <v>64905</v>
      </c>
      <c r="K653" s="15"/>
    </row>
    <row r="654" spans="1:11" x14ac:dyDescent="0.3">
      <c r="A654" s="7" t="s">
        <v>1049</v>
      </c>
      <c r="B654" s="10" t="s">
        <v>591</v>
      </c>
      <c r="C654" s="7" t="s">
        <v>625</v>
      </c>
      <c r="D654" s="7" t="s">
        <v>593</v>
      </c>
      <c r="E654" s="24">
        <v>41948</v>
      </c>
      <c r="F654" s="12">
        <f t="shared" ca="1" si="20"/>
        <v>9</v>
      </c>
      <c r="G654" s="13" t="s">
        <v>594</v>
      </c>
      <c r="H654" s="14">
        <v>79770</v>
      </c>
      <c r="I654" s="10">
        <v>4</v>
      </c>
      <c r="J654" s="23">
        <f t="shared" si="21"/>
        <v>82091</v>
      </c>
      <c r="K654" s="15"/>
    </row>
    <row r="655" spans="1:11" x14ac:dyDescent="0.3">
      <c r="A655" s="7" t="s">
        <v>1090</v>
      </c>
      <c r="B655" s="10" t="s">
        <v>596</v>
      </c>
      <c r="C655" s="7" t="s">
        <v>625</v>
      </c>
      <c r="D655" s="7" t="s">
        <v>593</v>
      </c>
      <c r="E655" s="24">
        <v>41275</v>
      </c>
      <c r="F655" s="12">
        <f t="shared" ca="1" si="20"/>
        <v>10</v>
      </c>
      <c r="G655" s="13" t="s">
        <v>615</v>
      </c>
      <c r="H655" s="14">
        <v>38730</v>
      </c>
      <c r="I655" s="10">
        <v>1</v>
      </c>
      <c r="J655" s="23">
        <f t="shared" si="21"/>
        <v>39857</v>
      </c>
      <c r="K655" s="15"/>
    </row>
    <row r="656" spans="1:11" x14ac:dyDescent="0.3">
      <c r="A656" s="7" t="s">
        <v>1097</v>
      </c>
      <c r="B656" s="10" t="s">
        <v>617</v>
      </c>
      <c r="C656" s="7" t="s">
        <v>625</v>
      </c>
      <c r="D656" s="7" t="s">
        <v>593</v>
      </c>
      <c r="E656" s="24">
        <v>40436</v>
      </c>
      <c r="F656" s="12">
        <f t="shared" ca="1" si="20"/>
        <v>13</v>
      </c>
      <c r="G656" s="13" t="s">
        <v>611</v>
      </c>
      <c r="H656" s="14">
        <v>64780</v>
      </c>
      <c r="I656" s="10">
        <v>5</v>
      </c>
      <c r="J656" s="23">
        <f t="shared" si="21"/>
        <v>66665</v>
      </c>
      <c r="K656" s="15"/>
    </row>
    <row r="657" spans="1:11" x14ac:dyDescent="0.3">
      <c r="A657" s="7" t="s">
        <v>1107</v>
      </c>
      <c r="B657" s="10" t="s">
        <v>641</v>
      </c>
      <c r="C657" s="7" t="s">
        <v>625</v>
      </c>
      <c r="D657" s="7" t="s">
        <v>593</v>
      </c>
      <c r="E657" s="24">
        <v>38405</v>
      </c>
      <c r="F657" s="12">
        <f t="shared" ca="1" si="20"/>
        <v>18</v>
      </c>
      <c r="G657" s="13" t="s">
        <v>594</v>
      </c>
      <c r="H657" s="14">
        <v>30780</v>
      </c>
      <c r="I657" s="10">
        <v>4</v>
      </c>
      <c r="J657" s="23">
        <f t="shared" si="21"/>
        <v>31676</v>
      </c>
      <c r="K657" s="15"/>
    </row>
    <row r="658" spans="1:11" x14ac:dyDescent="0.3">
      <c r="A658" s="7" t="s">
        <v>1134</v>
      </c>
      <c r="B658" s="10" t="s">
        <v>641</v>
      </c>
      <c r="C658" s="7" t="s">
        <v>625</v>
      </c>
      <c r="D658" s="7" t="s">
        <v>593</v>
      </c>
      <c r="E658" s="24">
        <v>36802</v>
      </c>
      <c r="F658" s="12">
        <f t="shared" ca="1" si="20"/>
        <v>23</v>
      </c>
      <c r="G658" s="13" t="s">
        <v>594</v>
      </c>
      <c r="H658" s="14">
        <v>78570</v>
      </c>
      <c r="I658" s="10">
        <v>1</v>
      </c>
      <c r="J658" s="23">
        <f t="shared" si="21"/>
        <v>80856</v>
      </c>
      <c r="K658" s="15"/>
    </row>
    <row r="659" spans="1:11" x14ac:dyDescent="0.3">
      <c r="A659" s="7" t="s">
        <v>1148</v>
      </c>
      <c r="B659" s="10" t="s">
        <v>617</v>
      </c>
      <c r="C659" s="7" t="s">
        <v>625</v>
      </c>
      <c r="D659" s="7" t="s">
        <v>593</v>
      </c>
      <c r="E659" s="24">
        <v>41596</v>
      </c>
      <c r="F659" s="12">
        <f t="shared" ca="1" si="20"/>
        <v>10</v>
      </c>
      <c r="G659" s="13" t="s">
        <v>615</v>
      </c>
      <c r="H659" s="14">
        <v>26795</v>
      </c>
      <c r="I659" s="10">
        <v>4</v>
      </c>
      <c r="J659" s="23">
        <f t="shared" si="21"/>
        <v>27575</v>
      </c>
      <c r="K659" s="15"/>
    </row>
    <row r="660" spans="1:11" x14ac:dyDescent="0.3">
      <c r="A660" s="7" t="s">
        <v>1173</v>
      </c>
      <c r="B660" s="10" t="s">
        <v>591</v>
      </c>
      <c r="C660" s="7" t="s">
        <v>625</v>
      </c>
      <c r="D660" s="7" t="s">
        <v>593</v>
      </c>
      <c r="E660" s="24">
        <v>42228</v>
      </c>
      <c r="F660" s="12">
        <f t="shared" ca="1" si="20"/>
        <v>8</v>
      </c>
      <c r="G660" s="13" t="s">
        <v>615</v>
      </c>
      <c r="H660" s="14">
        <v>68010</v>
      </c>
      <c r="I660" s="10">
        <v>1</v>
      </c>
      <c r="J660" s="23">
        <f t="shared" si="21"/>
        <v>69989</v>
      </c>
      <c r="K660" s="15"/>
    </row>
    <row r="661" spans="1:11" x14ac:dyDescent="0.3">
      <c r="A661" s="7" t="s">
        <v>1194</v>
      </c>
      <c r="B661" s="10" t="s">
        <v>641</v>
      </c>
      <c r="C661" s="7" t="s">
        <v>625</v>
      </c>
      <c r="D661" s="7" t="s">
        <v>593</v>
      </c>
      <c r="E661" s="24">
        <v>37081</v>
      </c>
      <c r="F661" s="12">
        <f t="shared" ca="1" si="20"/>
        <v>22</v>
      </c>
      <c r="G661" s="13" t="s">
        <v>601</v>
      </c>
      <c r="H661" s="14">
        <v>48410</v>
      </c>
      <c r="I661" s="10">
        <v>5</v>
      </c>
      <c r="J661" s="23">
        <f t="shared" si="21"/>
        <v>49819</v>
      </c>
      <c r="K661" s="15"/>
    </row>
    <row r="662" spans="1:11" x14ac:dyDescent="0.3">
      <c r="A662" s="7" t="s">
        <v>1209</v>
      </c>
      <c r="B662" s="10" t="s">
        <v>619</v>
      </c>
      <c r="C662" s="7" t="s">
        <v>625</v>
      </c>
      <c r="D662" s="7" t="s">
        <v>593</v>
      </c>
      <c r="E662" s="24">
        <v>40803</v>
      </c>
      <c r="F662" s="12">
        <f t="shared" ca="1" si="20"/>
        <v>12</v>
      </c>
      <c r="G662" s="13" t="s">
        <v>599</v>
      </c>
      <c r="H662" s="14">
        <v>22535</v>
      </c>
      <c r="I662" s="10">
        <v>3</v>
      </c>
      <c r="J662" s="23">
        <f t="shared" si="21"/>
        <v>23191</v>
      </c>
      <c r="K662" s="15"/>
    </row>
    <row r="663" spans="1:11" x14ac:dyDescent="0.3">
      <c r="A663" s="7" t="s">
        <v>1213</v>
      </c>
      <c r="B663" s="10" t="s">
        <v>596</v>
      </c>
      <c r="C663" s="7" t="s">
        <v>625</v>
      </c>
      <c r="D663" s="7" t="s">
        <v>593</v>
      </c>
      <c r="E663" s="24">
        <v>37894</v>
      </c>
      <c r="F663" s="12">
        <f t="shared" ca="1" si="20"/>
        <v>20</v>
      </c>
      <c r="G663" s="13" t="s">
        <v>601</v>
      </c>
      <c r="H663" s="14">
        <v>33640</v>
      </c>
      <c r="I663" s="10">
        <v>3</v>
      </c>
      <c r="J663" s="23">
        <f t="shared" si="21"/>
        <v>34619</v>
      </c>
      <c r="K663" s="15"/>
    </row>
    <row r="664" spans="1:11" x14ac:dyDescent="0.3">
      <c r="A664" s="7" t="s">
        <v>1219</v>
      </c>
      <c r="B664" s="10" t="s">
        <v>591</v>
      </c>
      <c r="C664" s="7" t="s">
        <v>625</v>
      </c>
      <c r="D664" s="7" t="s">
        <v>593</v>
      </c>
      <c r="E664" s="24">
        <v>40070</v>
      </c>
      <c r="F664" s="12">
        <f t="shared" ca="1" si="20"/>
        <v>14</v>
      </c>
      <c r="G664" s="13" t="s">
        <v>611</v>
      </c>
      <c r="H664" s="14">
        <v>37670</v>
      </c>
      <c r="I664" s="10">
        <v>3</v>
      </c>
      <c r="J664" s="23">
        <f t="shared" si="21"/>
        <v>38766</v>
      </c>
      <c r="K664" s="15"/>
    </row>
    <row r="665" spans="1:11" x14ac:dyDescent="0.3">
      <c r="A665" s="7" t="s">
        <v>1220</v>
      </c>
      <c r="B665" s="10" t="s">
        <v>596</v>
      </c>
      <c r="C665" s="7" t="s">
        <v>625</v>
      </c>
      <c r="D665" s="7" t="s">
        <v>593</v>
      </c>
      <c r="E665" s="24">
        <v>40003</v>
      </c>
      <c r="F665" s="12">
        <f t="shared" ca="1" si="20"/>
        <v>14</v>
      </c>
      <c r="G665" s="13" t="s">
        <v>601</v>
      </c>
      <c r="H665" s="14">
        <v>32120</v>
      </c>
      <c r="I665" s="10">
        <v>1</v>
      </c>
      <c r="J665" s="23">
        <f t="shared" si="21"/>
        <v>33055</v>
      </c>
      <c r="K665" s="15"/>
    </row>
    <row r="666" spans="1:11" x14ac:dyDescent="0.3">
      <c r="A666" s="7" t="s">
        <v>1232</v>
      </c>
      <c r="B666" s="10" t="s">
        <v>596</v>
      </c>
      <c r="C666" s="7" t="s">
        <v>625</v>
      </c>
      <c r="D666" s="7" t="s">
        <v>593</v>
      </c>
      <c r="E666" s="24">
        <v>41055</v>
      </c>
      <c r="F666" s="12">
        <f t="shared" ca="1" si="20"/>
        <v>11</v>
      </c>
      <c r="G666" s="13" t="s">
        <v>1393</v>
      </c>
      <c r="H666" s="14">
        <v>56920</v>
      </c>
      <c r="I666" s="10">
        <v>4</v>
      </c>
      <c r="J666" s="23">
        <f t="shared" si="21"/>
        <v>58576</v>
      </c>
      <c r="K666" s="15"/>
    </row>
    <row r="667" spans="1:11" x14ac:dyDescent="0.3">
      <c r="A667" s="7" t="s">
        <v>1243</v>
      </c>
      <c r="B667" s="10" t="s">
        <v>596</v>
      </c>
      <c r="C667" s="7" t="s">
        <v>625</v>
      </c>
      <c r="D667" s="7" t="s">
        <v>593</v>
      </c>
      <c r="E667" s="24">
        <v>40516</v>
      </c>
      <c r="F667" s="12">
        <f t="shared" ca="1" si="20"/>
        <v>12</v>
      </c>
      <c r="G667" s="13" t="s">
        <v>611</v>
      </c>
      <c r="H667" s="14">
        <v>89780</v>
      </c>
      <c r="I667" s="10">
        <v>4</v>
      </c>
      <c r="J667" s="23">
        <f t="shared" si="21"/>
        <v>92393</v>
      </c>
      <c r="K667" s="15"/>
    </row>
    <row r="668" spans="1:11" x14ac:dyDescent="0.3">
      <c r="A668" s="7" t="s">
        <v>1262</v>
      </c>
      <c r="B668" s="10" t="s">
        <v>591</v>
      </c>
      <c r="C668" s="7" t="s">
        <v>625</v>
      </c>
      <c r="D668" s="7" t="s">
        <v>593</v>
      </c>
      <c r="E668" s="24">
        <v>41553</v>
      </c>
      <c r="F668" s="12">
        <f t="shared" ca="1" si="20"/>
        <v>10</v>
      </c>
      <c r="G668" s="13" t="s">
        <v>594</v>
      </c>
      <c r="H668" s="14">
        <v>62740</v>
      </c>
      <c r="I668" s="10">
        <v>4</v>
      </c>
      <c r="J668" s="23">
        <f t="shared" si="21"/>
        <v>64566</v>
      </c>
      <c r="K668" s="15"/>
    </row>
    <row r="669" spans="1:11" x14ac:dyDescent="0.3">
      <c r="A669" s="7" t="s">
        <v>1281</v>
      </c>
      <c r="B669" s="10" t="s">
        <v>591</v>
      </c>
      <c r="C669" s="7" t="s">
        <v>625</v>
      </c>
      <c r="D669" s="7" t="s">
        <v>593</v>
      </c>
      <c r="E669" s="24">
        <v>41450</v>
      </c>
      <c r="F669" s="12">
        <f t="shared" ca="1" si="20"/>
        <v>10</v>
      </c>
      <c r="G669" s="13" t="s">
        <v>615</v>
      </c>
      <c r="H669" s="14">
        <v>88840</v>
      </c>
      <c r="I669" s="10">
        <v>5</v>
      </c>
      <c r="J669" s="23">
        <f t="shared" si="21"/>
        <v>91425</v>
      </c>
      <c r="K669" s="15"/>
    </row>
    <row r="670" spans="1:11" x14ac:dyDescent="0.3">
      <c r="A670" s="7" t="s">
        <v>1286</v>
      </c>
      <c r="B670" s="10" t="s">
        <v>617</v>
      </c>
      <c r="C670" s="7" t="s">
        <v>625</v>
      </c>
      <c r="D670" s="7" t="s">
        <v>593</v>
      </c>
      <c r="E670" s="24">
        <v>38142</v>
      </c>
      <c r="F670" s="12">
        <f t="shared" ca="1" si="20"/>
        <v>19</v>
      </c>
      <c r="G670" s="13" t="s">
        <v>599</v>
      </c>
      <c r="H670" s="14">
        <v>15910</v>
      </c>
      <c r="I670" s="10">
        <v>3</v>
      </c>
      <c r="J670" s="23">
        <f t="shared" si="21"/>
        <v>16373</v>
      </c>
      <c r="K670" s="15"/>
    </row>
    <row r="671" spans="1:11" x14ac:dyDescent="0.3">
      <c r="A671" s="7" t="s">
        <v>1321</v>
      </c>
      <c r="B671" s="10" t="s">
        <v>591</v>
      </c>
      <c r="C671" s="7" t="s">
        <v>625</v>
      </c>
      <c r="D671" s="7" t="s">
        <v>593</v>
      </c>
      <c r="E671" s="24">
        <v>36870</v>
      </c>
      <c r="F671" s="12">
        <f t="shared" ca="1" si="20"/>
        <v>22</v>
      </c>
      <c r="G671" s="13" t="s">
        <v>611</v>
      </c>
      <c r="H671" s="14">
        <v>17912</v>
      </c>
      <c r="I671" s="10">
        <v>5</v>
      </c>
      <c r="J671" s="23">
        <f t="shared" si="21"/>
        <v>18433</v>
      </c>
      <c r="K671" s="15"/>
    </row>
    <row r="672" spans="1:11" x14ac:dyDescent="0.3">
      <c r="A672" s="7" t="s">
        <v>1332</v>
      </c>
      <c r="B672" s="10" t="s">
        <v>619</v>
      </c>
      <c r="C672" s="7" t="s">
        <v>625</v>
      </c>
      <c r="D672" s="7" t="s">
        <v>593</v>
      </c>
      <c r="E672" s="24">
        <v>40154</v>
      </c>
      <c r="F672" s="12">
        <f t="shared" ca="1" si="20"/>
        <v>13</v>
      </c>
      <c r="G672" s="13" t="s">
        <v>601</v>
      </c>
      <c r="H672" s="14">
        <v>43600</v>
      </c>
      <c r="I672" s="10">
        <v>5</v>
      </c>
      <c r="J672" s="23">
        <f t="shared" si="21"/>
        <v>44869</v>
      </c>
      <c r="K672" s="15"/>
    </row>
    <row r="673" spans="1:11" x14ac:dyDescent="0.3">
      <c r="A673" s="7" t="s">
        <v>1335</v>
      </c>
      <c r="B673" s="10" t="s">
        <v>591</v>
      </c>
      <c r="C673" s="7" t="s">
        <v>625</v>
      </c>
      <c r="D673" s="7" t="s">
        <v>593</v>
      </c>
      <c r="E673" s="24">
        <v>41469</v>
      </c>
      <c r="F673" s="12">
        <f t="shared" ca="1" si="20"/>
        <v>10</v>
      </c>
      <c r="G673" s="13" t="s">
        <v>1394</v>
      </c>
      <c r="H673" s="14">
        <v>39440</v>
      </c>
      <c r="I673" s="10">
        <v>4</v>
      </c>
      <c r="J673" s="23">
        <f t="shared" si="21"/>
        <v>40588</v>
      </c>
      <c r="K673" s="15"/>
    </row>
    <row r="674" spans="1:11" x14ac:dyDescent="0.3">
      <c r="A674" s="7" t="s">
        <v>1345</v>
      </c>
      <c r="B674" s="10" t="s">
        <v>596</v>
      </c>
      <c r="C674" s="7" t="s">
        <v>625</v>
      </c>
      <c r="D674" s="7" t="s">
        <v>593</v>
      </c>
      <c r="E674" s="24">
        <v>40593</v>
      </c>
      <c r="F674" s="12">
        <f t="shared" ca="1" si="20"/>
        <v>12</v>
      </c>
      <c r="G674" s="13" t="s">
        <v>601</v>
      </c>
      <c r="H674" s="14">
        <v>57520</v>
      </c>
      <c r="I674" s="10">
        <v>3</v>
      </c>
      <c r="J674" s="23">
        <f t="shared" si="21"/>
        <v>59194</v>
      </c>
      <c r="K674" s="15"/>
    </row>
    <row r="675" spans="1:11" x14ac:dyDescent="0.3">
      <c r="A675" s="7" t="s">
        <v>1351</v>
      </c>
      <c r="B675" s="10" t="s">
        <v>617</v>
      </c>
      <c r="C675" s="7" t="s">
        <v>625</v>
      </c>
      <c r="D675" s="7" t="s">
        <v>593</v>
      </c>
      <c r="E675" s="24">
        <v>40923</v>
      </c>
      <c r="F675" s="12">
        <f t="shared" ca="1" si="20"/>
        <v>11</v>
      </c>
      <c r="G675" s="13" t="s">
        <v>611</v>
      </c>
      <c r="H675" s="14">
        <v>25790</v>
      </c>
      <c r="I675" s="10">
        <v>3</v>
      </c>
      <c r="J675" s="23">
        <f t="shared" si="21"/>
        <v>26540</v>
      </c>
      <c r="K675" s="15"/>
    </row>
    <row r="676" spans="1:11" x14ac:dyDescent="0.3">
      <c r="A676" s="7" t="s">
        <v>660</v>
      </c>
      <c r="B676" s="10" t="s">
        <v>619</v>
      </c>
      <c r="C676" s="7" t="s">
        <v>625</v>
      </c>
      <c r="D676" s="7" t="s">
        <v>614</v>
      </c>
      <c r="E676" s="24">
        <v>37394</v>
      </c>
      <c r="F676" s="12">
        <f t="shared" ca="1" si="20"/>
        <v>21</v>
      </c>
      <c r="G676" s="13" t="s">
        <v>601</v>
      </c>
      <c r="H676" s="14">
        <v>20965</v>
      </c>
      <c r="I676" s="10">
        <v>5</v>
      </c>
      <c r="J676" s="23">
        <f t="shared" si="21"/>
        <v>21575</v>
      </c>
      <c r="K676" s="15"/>
    </row>
    <row r="677" spans="1:11" x14ac:dyDescent="0.3">
      <c r="A677" s="7" t="s">
        <v>775</v>
      </c>
      <c r="B677" s="10" t="s">
        <v>641</v>
      </c>
      <c r="C677" s="7" t="s">
        <v>625</v>
      </c>
      <c r="D677" s="7" t="s">
        <v>614</v>
      </c>
      <c r="E677" s="24">
        <v>38405</v>
      </c>
      <c r="F677" s="12">
        <f t="shared" ca="1" si="20"/>
        <v>18</v>
      </c>
      <c r="G677" s="13"/>
      <c r="H677" s="14">
        <v>19975</v>
      </c>
      <c r="I677" s="10">
        <v>3</v>
      </c>
      <c r="J677" s="23">
        <f t="shared" si="21"/>
        <v>20556</v>
      </c>
      <c r="K677" s="15"/>
    </row>
    <row r="678" spans="1:11" x14ac:dyDescent="0.3">
      <c r="A678" s="7" t="s">
        <v>813</v>
      </c>
      <c r="B678" s="10" t="s">
        <v>591</v>
      </c>
      <c r="C678" s="7" t="s">
        <v>625</v>
      </c>
      <c r="D678" s="7" t="s">
        <v>614</v>
      </c>
      <c r="E678" s="24">
        <v>37899</v>
      </c>
      <c r="F678" s="12">
        <f t="shared" ca="1" si="20"/>
        <v>20</v>
      </c>
      <c r="G678" s="13" t="s">
        <v>594</v>
      </c>
      <c r="H678" s="14">
        <v>22120</v>
      </c>
      <c r="I678" s="10">
        <v>2</v>
      </c>
      <c r="J678" s="23">
        <f t="shared" si="21"/>
        <v>22764</v>
      </c>
      <c r="K678" s="15"/>
    </row>
    <row r="679" spans="1:11" x14ac:dyDescent="0.3">
      <c r="A679" s="7" t="s">
        <v>876</v>
      </c>
      <c r="B679" s="10" t="s">
        <v>591</v>
      </c>
      <c r="C679" s="7" t="s">
        <v>625</v>
      </c>
      <c r="D679" s="7" t="s">
        <v>614</v>
      </c>
      <c r="E679" s="24">
        <v>40200</v>
      </c>
      <c r="F679" s="12">
        <f t="shared" ca="1" si="20"/>
        <v>13</v>
      </c>
      <c r="G679" s="13" t="s">
        <v>594</v>
      </c>
      <c r="H679" s="14">
        <v>13540</v>
      </c>
      <c r="I679" s="10">
        <v>1</v>
      </c>
      <c r="J679" s="23">
        <f t="shared" si="21"/>
        <v>13934</v>
      </c>
      <c r="K679" s="15"/>
    </row>
    <row r="680" spans="1:11" x14ac:dyDescent="0.3">
      <c r="A680" s="7" t="s">
        <v>900</v>
      </c>
      <c r="B680" s="10" t="s">
        <v>591</v>
      </c>
      <c r="C680" s="7" t="s">
        <v>625</v>
      </c>
      <c r="D680" s="7" t="s">
        <v>614</v>
      </c>
      <c r="E680" s="24">
        <v>39903</v>
      </c>
      <c r="F680" s="12">
        <f t="shared" ca="1" si="20"/>
        <v>14</v>
      </c>
      <c r="G680" s="13" t="s">
        <v>594</v>
      </c>
      <c r="H680" s="14">
        <v>22945</v>
      </c>
      <c r="I680" s="10">
        <v>3</v>
      </c>
      <c r="J680" s="23">
        <f t="shared" si="21"/>
        <v>23613</v>
      </c>
      <c r="K680" s="15"/>
    </row>
    <row r="681" spans="1:11" x14ac:dyDescent="0.3">
      <c r="A681" s="7" t="s">
        <v>921</v>
      </c>
      <c r="B681" s="10" t="s">
        <v>591</v>
      </c>
      <c r="C681" s="7" t="s">
        <v>625</v>
      </c>
      <c r="D681" s="7" t="s">
        <v>614</v>
      </c>
      <c r="E681" s="24">
        <v>39147</v>
      </c>
      <c r="F681" s="12">
        <f t="shared" ca="1" si="20"/>
        <v>16</v>
      </c>
      <c r="G681" s="13" t="s">
        <v>594</v>
      </c>
      <c r="H681" s="14">
        <v>18325</v>
      </c>
      <c r="I681" s="10">
        <v>2</v>
      </c>
      <c r="J681" s="23">
        <f t="shared" si="21"/>
        <v>18858</v>
      </c>
      <c r="K681" s="15"/>
    </row>
    <row r="682" spans="1:11" x14ac:dyDescent="0.3">
      <c r="A682" s="7" t="s">
        <v>951</v>
      </c>
      <c r="B682" s="10" t="s">
        <v>596</v>
      </c>
      <c r="C682" s="7" t="s">
        <v>625</v>
      </c>
      <c r="D682" s="7" t="s">
        <v>614</v>
      </c>
      <c r="E682" s="24">
        <v>41522</v>
      </c>
      <c r="F682" s="12">
        <f t="shared" ca="1" si="20"/>
        <v>10</v>
      </c>
      <c r="G682" s="13" t="s">
        <v>601</v>
      </c>
      <c r="H682" s="14">
        <v>14200</v>
      </c>
      <c r="I682" s="10">
        <v>3</v>
      </c>
      <c r="J682" s="23">
        <f t="shared" si="21"/>
        <v>14613</v>
      </c>
      <c r="K682" s="15"/>
    </row>
    <row r="683" spans="1:11" x14ac:dyDescent="0.3">
      <c r="A683" s="7" t="s">
        <v>994</v>
      </c>
      <c r="B683" s="10" t="s">
        <v>603</v>
      </c>
      <c r="C683" s="7" t="s">
        <v>625</v>
      </c>
      <c r="D683" s="7" t="s">
        <v>614</v>
      </c>
      <c r="E683" s="24">
        <v>40808</v>
      </c>
      <c r="F683" s="12">
        <f t="shared" ca="1" si="20"/>
        <v>12</v>
      </c>
      <c r="G683" s="13" t="s">
        <v>615</v>
      </c>
      <c r="H683" s="14">
        <v>26740</v>
      </c>
      <c r="I683" s="10">
        <v>2</v>
      </c>
      <c r="J683" s="23">
        <f t="shared" si="21"/>
        <v>27518</v>
      </c>
      <c r="K683" s="15"/>
    </row>
    <row r="684" spans="1:11" x14ac:dyDescent="0.3">
      <c r="A684" s="7" t="s">
        <v>1059</v>
      </c>
      <c r="B684" s="10" t="s">
        <v>596</v>
      </c>
      <c r="C684" s="7" t="s">
        <v>625</v>
      </c>
      <c r="D684" s="7" t="s">
        <v>614</v>
      </c>
      <c r="E684" s="24">
        <v>40473</v>
      </c>
      <c r="F684" s="12">
        <f t="shared" ca="1" si="20"/>
        <v>13</v>
      </c>
      <c r="G684" s="13" t="s">
        <v>594</v>
      </c>
      <c r="H684" s="14">
        <v>26410</v>
      </c>
      <c r="I684" s="10">
        <v>1</v>
      </c>
      <c r="J684" s="23">
        <f t="shared" si="21"/>
        <v>27179</v>
      </c>
      <c r="K684" s="15"/>
    </row>
    <row r="685" spans="1:11" x14ac:dyDescent="0.3">
      <c r="A685" s="7" t="s">
        <v>1126</v>
      </c>
      <c r="B685" s="10" t="s">
        <v>603</v>
      </c>
      <c r="C685" s="7" t="s">
        <v>625</v>
      </c>
      <c r="D685" s="7" t="s">
        <v>614</v>
      </c>
      <c r="E685" s="24">
        <v>40389</v>
      </c>
      <c r="F685" s="12">
        <f t="shared" ca="1" si="20"/>
        <v>13</v>
      </c>
      <c r="G685" s="13" t="s">
        <v>594</v>
      </c>
      <c r="H685" s="14">
        <v>21955</v>
      </c>
      <c r="I685" s="10">
        <v>4</v>
      </c>
      <c r="J685" s="23">
        <f t="shared" si="21"/>
        <v>22594</v>
      </c>
      <c r="K685" s="15"/>
    </row>
    <row r="686" spans="1:11" x14ac:dyDescent="0.3">
      <c r="A686" s="7" t="s">
        <v>1137</v>
      </c>
      <c r="B686" s="10" t="s">
        <v>617</v>
      </c>
      <c r="C686" s="7" t="s">
        <v>625</v>
      </c>
      <c r="D686" s="7" t="s">
        <v>614</v>
      </c>
      <c r="E686" s="24">
        <v>40327</v>
      </c>
      <c r="F686" s="12">
        <f t="shared" ca="1" si="20"/>
        <v>13</v>
      </c>
      <c r="G686" s="13" t="s">
        <v>594</v>
      </c>
      <c r="H686" s="14">
        <v>22615</v>
      </c>
      <c r="I686" s="10">
        <v>3</v>
      </c>
      <c r="J686" s="23">
        <f t="shared" si="21"/>
        <v>23273</v>
      </c>
      <c r="K686" s="15"/>
    </row>
    <row r="687" spans="1:11" x14ac:dyDescent="0.3">
      <c r="A687" s="7" t="s">
        <v>1172</v>
      </c>
      <c r="B687" s="10" t="s">
        <v>591</v>
      </c>
      <c r="C687" s="7" t="s">
        <v>625</v>
      </c>
      <c r="D687" s="7" t="s">
        <v>614</v>
      </c>
      <c r="E687" s="24">
        <v>36831</v>
      </c>
      <c r="F687" s="12">
        <f t="shared" ca="1" si="20"/>
        <v>23</v>
      </c>
      <c r="G687" s="13" t="s">
        <v>611</v>
      </c>
      <c r="H687" s="14">
        <v>14695</v>
      </c>
      <c r="I687" s="10">
        <v>5</v>
      </c>
      <c r="J687" s="23">
        <f t="shared" si="21"/>
        <v>15123</v>
      </c>
      <c r="K687" s="15"/>
    </row>
    <row r="688" spans="1:11" x14ac:dyDescent="0.3">
      <c r="A688" s="7" t="s">
        <v>1252</v>
      </c>
      <c r="B688" s="10" t="s">
        <v>591</v>
      </c>
      <c r="C688" s="7" t="s">
        <v>625</v>
      </c>
      <c r="D688" s="7" t="s">
        <v>614</v>
      </c>
      <c r="E688" s="24">
        <v>39855</v>
      </c>
      <c r="F688" s="12">
        <f t="shared" ca="1" si="20"/>
        <v>14</v>
      </c>
      <c r="G688" s="13"/>
      <c r="H688" s="14">
        <v>17335</v>
      </c>
      <c r="I688" s="10">
        <v>4</v>
      </c>
      <c r="J688" s="23">
        <f t="shared" si="21"/>
        <v>17839</v>
      </c>
      <c r="K688" s="15"/>
    </row>
    <row r="689" spans="1:11" x14ac:dyDescent="0.3">
      <c r="A689" s="7" t="s">
        <v>1367</v>
      </c>
      <c r="B689" s="10" t="s">
        <v>641</v>
      </c>
      <c r="C689" s="7" t="s">
        <v>625</v>
      </c>
      <c r="D689" s="7" t="s">
        <v>614</v>
      </c>
      <c r="E689" s="24">
        <v>36941</v>
      </c>
      <c r="F689" s="12">
        <f t="shared" ca="1" si="20"/>
        <v>22</v>
      </c>
      <c r="G689" s="13"/>
      <c r="H689" s="14">
        <v>26575</v>
      </c>
      <c r="I689" s="10">
        <v>5</v>
      </c>
      <c r="J689" s="23">
        <f t="shared" si="21"/>
        <v>27348</v>
      </c>
      <c r="K689" s="15"/>
    </row>
    <row r="690" spans="1:11" x14ac:dyDescent="0.3">
      <c r="A690" s="7" t="s">
        <v>701</v>
      </c>
      <c r="B690" s="10" t="s">
        <v>591</v>
      </c>
      <c r="C690" s="7" t="s">
        <v>625</v>
      </c>
      <c r="D690" s="7" t="s">
        <v>622</v>
      </c>
      <c r="E690" s="24">
        <v>40743</v>
      </c>
      <c r="F690" s="12">
        <f t="shared" ca="1" si="20"/>
        <v>12</v>
      </c>
      <c r="G690" s="13"/>
      <c r="H690" s="14">
        <v>13460</v>
      </c>
      <c r="I690" s="10">
        <v>4</v>
      </c>
      <c r="J690" s="23">
        <f t="shared" si="21"/>
        <v>13852</v>
      </c>
      <c r="K690" s="15"/>
    </row>
    <row r="691" spans="1:11" x14ac:dyDescent="0.3">
      <c r="A691" s="7" t="s">
        <v>888</v>
      </c>
      <c r="B691" s="10" t="s">
        <v>591</v>
      </c>
      <c r="C691" s="7" t="s">
        <v>625</v>
      </c>
      <c r="D691" s="7" t="s">
        <v>622</v>
      </c>
      <c r="E691" s="24">
        <v>42117</v>
      </c>
      <c r="F691" s="12">
        <f t="shared" ca="1" si="20"/>
        <v>8</v>
      </c>
      <c r="G691" s="13"/>
      <c r="H691" s="14">
        <v>16204</v>
      </c>
      <c r="I691" s="10">
        <v>1</v>
      </c>
      <c r="J691" s="23">
        <f t="shared" si="21"/>
        <v>16676</v>
      </c>
      <c r="K691" s="15"/>
    </row>
    <row r="692" spans="1:11" x14ac:dyDescent="0.3">
      <c r="A692" s="7" t="s">
        <v>1001</v>
      </c>
      <c r="B692" s="10" t="s">
        <v>619</v>
      </c>
      <c r="C692" s="7" t="s">
        <v>625</v>
      </c>
      <c r="D692" s="7" t="s">
        <v>622</v>
      </c>
      <c r="E692" s="24">
        <v>42158</v>
      </c>
      <c r="F692" s="12">
        <f t="shared" ca="1" si="20"/>
        <v>8</v>
      </c>
      <c r="G692" s="13"/>
      <c r="H692" s="14">
        <v>32276</v>
      </c>
      <c r="I692" s="10">
        <v>1</v>
      </c>
      <c r="J692" s="23">
        <f t="shared" si="21"/>
        <v>33215</v>
      </c>
      <c r="K692" s="15"/>
    </row>
    <row r="693" spans="1:11" x14ac:dyDescent="0.3">
      <c r="A693" s="7" t="s">
        <v>1222</v>
      </c>
      <c r="B693" s="10" t="s">
        <v>591</v>
      </c>
      <c r="C693" s="7" t="s">
        <v>625</v>
      </c>
      <c r="D693" s="7" t="s">
        <v>622</v>
      </c>
      <c r="E693" s="24">
        <v>41422</v>
      </c>
      <c r="F693" s="12">
        <f t="shared" ca="1" si="20"/>
        <v>10</v>
      </c>
      <c r="G693" s="13"/>
      <c r="H693" s="14">
        <v>21692</v>
      </c>
      <c r="I693" s="10">
        <v>5</v>
      </c>
      <c r="J693" s="23">
        <f t="shared" si="21"/>
        <v>22323</v>
      </c>
      <c r="K693" s="15"/>
    </row>
    <row r="694" spans="1:11" x14ac:dyDescent="0.3">
      <c r="A694" s="7" t="s">
        <v>1251</v>
      </c>
      <c r="B694" s="10" t="s">
        <v>603</v>
      </c>
      <c r="C694" s="7" t="s">
        <v>625</v>
      </c>
      <c r="D694" s="7" t="s">
        <v>622</v>
      </c>
      <c r="E694" s="24">
        <v>40415</v>
      </c>
      <c r="F694" s="12">
        <f t="shared" ca="1" si="20"/>
        <v>13</v>
      </c>
      <c r="G694" s="13"/>
      <c r="H694" s="14">
        <v>28356</v>
      </c>
      <c r="I694" s="10">
        <v>1</v>
      </c>
      <c r="J694" s="23">
        <f t="shared" si="21"/>
        <v>29181</v>
      </c>
      <c r="K694" s="15"/>
    </row>
    <row r="695" spans="1:11" x14ac:dyDescent="0.3">
      <c r="A695" s="7" t="s">
        <v>780</v>
      </c>
      <c r="B695" s="10" t="s">
        <v>603</v>
      </c>
      <c r="C695" s="7" t="s">
        <v>636</v>
      </c>
      <c r="D695" s="7" t="s">
        <v>606</v>
      </c>
      <c r="E695" s="24">
        <v>40674</v>
      </c>
      <c r="F695" s="12">
        <f t="shared" ca="1" si="20"/>
        <v>12</v>
      </c>
      <c r="G695" s="13"/>
      <c r="H695" s="14">
        <v>48080</v>
      </c>
      <c r="I695" s="10">
        <v>2</v>
      </c>
      <c r="J695" s="23">
        <f t="shared" si="21"/>
        <v>49479</v>
      </c>
      <c r="K695" s="15"/>
    </row>
    <row r="696" spans="1:11" x14ac:dyDescent="0.3">
      <c r="A696" s="7" t="s">
        <v>1142</v>
      </c>
      <c r="B696" s="10" t="s">
        <v>596</v>
      </c>
      <c r="C696" s="7" t="s">
        <v>636</v>
      </c>
      <c r="D696" s="7" t="s">
        <v>606</v>
      </c>
      <c r="E696" s="24">
        <v>39915</v>
      </c>
      <c r="F696" s="12">
        <f t="shared" ca="1" si="20"/>
        <v>14</v>
      </c>
      <c r="G696" s="13"/>
      <c r="H696" s="14">
        <v>41380</v>
      </c>
      <c r="I696" s="10">
        <v>2</v>
      </c>
      <c r="J696" s="23">
        <f t="shared" si="21"/>
        <v>42584</v>
      </c>
      <c r="K696" s="15"/>
    </row>
    <row r="697" spans="1:11" x14ac:dyDescent="0.3">
      <c r="A697" s="7" t="s">
        <v>635</v>
      </c>
      <c r="B697" s="10" t="s">
        <v>619</v>
      </c>
      <c r="C697" s="7" t="s">
        <v>636</v>
      </c>
      <c r="D697" s="7" t="s">
        <v>593</v>
      </c>
      <c r="E697" s="24">
        <v>38083</v>
      </c>
      <c r="F697" s="12">
        <f t="shared" ca="1" si="20"/>
        <v>19</v>
      </c>
      <c r="G697" s="13" t="s">
        <v>601</v>
      </c>
      <c r="H697" s="14">
        <v>46780</v>
      </c>
      <c r="I697" s="10">
        <v>2</v>
      </c>
      <c r="J697" s="23">
        <f t="shared" si="21"/>
        <v>48141</v>
      </c>
      <c r="K697" s="15"/>
    </row>
    <row r="698" spans="1:11" x14ac:dyDescent="0.3">
      <c r="A698" s="7" t="s">
        <v>1006</v>
      </c>
      <c r="B698" s="10" t="s">
        <v>603</v>
      </c>
      <c r="C698" s="7" t="s">
        <v>636</v>
      </c>
      <c r="D698" s="7" t="s">
        <v>593</v>
      </c>
      <c r="E698" s="24">
        <v>41576</v>
      </c>
      <c r="F698" s="12">
        <f t="shared" ca="1" si="20"/>
        <v>10</v>
      </c>
      <c r="G698" s="13" t="s">
        <v>599</v>
      </c>
      <c r="H698" s="14">
        <v>74710</v>
      </c>
      <c r="I698" s="10">
        <v>2</v>
      </c>
      <c r="J698" s="23">
        <f t="shared" si="21"/>
        <v>76884</v>
      </c>
      <c r="K698" s="15"/>
    </row>
    <row r="699" spans="1:11" x14ac:dyDescent="0.3">
      <c r="A699" s="7" t="s">
        <v>1082</v>
      </c>
      <c r="B699" s="10" t="s">
        <v>596</v>
      </c>
      <c r="C699" s="7" t="s">
        <v>636</v>
      </c>
      <c r="D699" s="7" t="s">
        <v>593</v>
      </c>
      <c r="E699" s="24">
        <v>39991</v>
      </c>
      <c r="F699" s="12">
        <f t="shared" ca="1" si="20"/>
        <v>14</v>
      </c>
      <c r="G699" s="13" t="s">
        <v>615</v>
      </c>
      <c r="H699" s="14">
        <v>66430</v>
      </c>
      <c r="I699" s="10">
        <v>2</v>
      </c>
      <c r="J699" s="23">
        <f t="shared" si="21"/>
        <v>68363</v>
      </c>
      <c r="K699" s="15"/>
    </row>
    <row r="700" spans="1:11" x14ac:dyDescent="0.3">
      <c r="A700" s="7" t="s">
        <v>691</v>
      </c>
      <c r="B700" s="10" t="s">
        <v>591</v>
      </c>
      <c r="C700" s="7" t="s">
        <v>692</v>
      </c>
      <c r="D700" s="7" t="s">
        <v>606</v>
      </c>
      <c r="E700" s="24">
        <v>37095</v>
      </c>
      <c r="F700" s="12">
        <f t="shared" ca="1" si="20"/>
        <v>22</v>
      </c>
      <c r="G700" s="13"/>
      <c r="H700" s="14">
        <v>47885</v>
      </c>
      <c r="I700" s="10">
        <v>1</v>
      </c>
      <c r="J700" s="23">
        <f t="shared" si="21"/>
        <v>49278</v>
      </c>
      <c r="K700" s="15"/>
    </row>
    <row r="701" spans="1:11" x14ac:dyDescent="0.3">
      <c r="A701" s="7" t="s">
        <v>1121</v>
      </c>
      <c r="B701" s="10" t="s">
        <v>591</v>
      </c>
      <c r="C701" s="7" t="s">
        <v>692</v>
      </c>
      <c r="D701" s="7" t="s">
        <v>606</v>
      </c>
      <c r="E701" s="24">
        <v>40520</v>
      </c>
      <c r="F701" s="12">
        <f t="shared" ca="1" si="20"/>
        <v>12</v>
      </c>
      <c r="G701" s="13"/>
      <c r="H701" s="14">
        <v>61330</v>
      </c>
      <c r="I701" s="10">
        <v>2</v>
      </c>
      <c r="J701" s="23">
        <f t="shared" si="21"/>
        <v>63115</v>
      </c>
      <c r="K701" s="15"/>
    </row>
    <row r="702" spans="1:11" x14ac:dyDescent="0.3">
      <c r="A702" s="7" t="s">
        <v>1191</v>
      </c>
      <c r="B702" s="10" t="s">
        <v>617</v>
      </c>
      <c r="C702" s="7" t="s">
        <v>692</v>
      </c>
      <c r="D702" s="7" t="s">
        <v>593</v>
      </c>
      <c r="E702" s="24">
        <v>40404</v>
      </c>
      <c r="F702" s="12">
        <f t="shared" ca="1" si="20"/>
        <v>13</v>
      </c>
      <c r="G702" s="13" t="s">
        <v>615</v>
      </c>
      <c r="H702" s="14">
        <v>38940</v>
      </c>
      <c r="I702" s="10">
        <v>2</v>
      </c>
      <c r="J702" s="23">
        <f t="shared" si="21"/>
        <v>40073</v>
      </c>
      <c r="K702" s="15"/>
    </row>
    <row r="703" spans="1:11" x14ac:dyDescent="0.3">
      <c r="A703" s="7" t="s">
        <v>882</v>
      </c>
      <c r="B703" s="10" t="s">
        <v>619</v>
      </c>
      <c r="C703" s="7" t="s">
        <v>692</v>
      </c>
      <c r="D703" s="7" t="s">
        <v>614</v>
      </c>
      <c r="E703" s="24">
        <v>40736</v>
      </c>
      <c r="F703" s="12">
        <f t="shared" ca="1" si="20"/>
        <v>12</v>
      </c>
      <c r="G703" s="13" t="s">
        <v>615</v>
      </c>
      <c r="H703" s="14">
        <v>15520</v>
      </c>
      <c r="I703" s="10">
        <v>5</v>
      </c>
      <c r="J703" s="23">
        <f t="shared" si="21"/>
        <v>15972</v>
      </c>
      <c r="K703" s="15"/>
    </row>
    <row r="704" spans="1:11" x14ac:dyDescent="0.3">
      <c r="A704" s="7" t="s">
        <v>836</v>
      </c>
      <c r="B704" s="10" t="s">
        <v>619</v>
      </c>
      <c r="C704" s="7" t="s">
        <v>692</v>
      </c>
      <c r="D704" s="7" t="s">
        <v>622</v>
      </c>
      <c r="E704" s="24">
        <v>38867</v>
      </c>
      <c r="F704" s="12">
        <f t="shared" ca="1" si="20"/>
        <v>17</v>
      </c>
      <c r="G704" s="13"/>
      <c r="H704" s="14">
        <v>22476</v>
      </c>
      <c r="I704" s="10">
        <v>5</v>
      </c>
      <c r="J704" s="23">
        <f t="shared" si="21"/>
        <v>23130</v>
      </c>
      <c r="K704" s="15"/>
    </row>
    <row r="705" spans="1:11" x14ac:dyDescent="0.3">
      <c r="A705" s="7" t="s">
        <v>710</v>
      </c>
      <c r="B705" s="10" t="s">
        <v>617</v>
      </c>
      <c r="C705" s="7" t="s">
        <v>627</v>
      </c>
      <c r="D705" s="7" t="s">
        <v>606</v>
      </c>
      <c r="E705" s="24">
        <v>41766</v>
      </c>
      <c r="F705" s="12">
        <f t="shared" ca="1" si="20"/>
        <v>9</v>
      </c>
      <c r="G705" s="13"/>
      <c r="H705" s="14">
        <v>77720</v>
      </c>
      <c r="I705" s="10">
        <v>3</v>
      </c>
      <c r="J705" s="23">
        <f t="shared" si="21"/>
        <v>79982</v>
      </c>
      <c r="K705" s="15"/>
    </row>
    <row r="706" spans="1:11" x14ac:dyDescent="0.3">
      <c r="A706" s="7" t="s">
        <v>1014</v>
      </c>
      <c r="B706" s="10" t="s">
        <v>617</v>
      </c>
      <c r="C706" s="7" t="s">
        <v>627</v>
      </c>
      <c r="D706" s="7" t="s">
        <v>606</v>
      </c>
      <c r="E706" s="24">
        <v>40448</v>
      </c>
      <c r="F706" s="12">
        <f t="shared" ref="F706:F742" ca="1" si="22">DATEDIF(E706,TODAY(),"Y")</f>
        <v>13</v>
      </c>
      <c r="G706" s="13"/>
      <c r="H706" s="14">
        <v>72830</v>
      </c>
      <c r="I706" s="10">
        <v>2</v>
      </c>
      <c r="J706" s="23">
        <f t="shared" ref="J706:J742" si="23">ROUND(H706*$L$1+H706,0)</f>
        <v>74949</v>
      </c>
      <c r="K706" s="15"/>
    </row>
    <row r="707" spans="1:11" x14ac:dyDescent="0.3">
      <c r="A707" s="7" t="s">
        <v>1022</v>
      </c>
      <c r="B707" s="10" t="s">
        <v>591</v>
      </c>
      <c r="C707" s="7" t="s">
        <v>627</v>
      </c>
      <c r="D707" s="7" t="s">
        <v>606</v>
      </c>
      <c r="E707" s="24">
        <v>41537</v>
      </c>
      <c r="F707" s="12">
        <f t="shared" ca="1" si="22"/>
        <v>10</v>
      </c>
      <c r="G707" s="13"/>
      <c r="H707" s="14">
        <v>70730</v>
      </c>
      <c r="I707" s="10">
        <v>1</v>
      </c>
      <c r="J707" s="23">
        <f t="shared" si="23"/>
        <v>72788</v>
      </c>
      <c r="K707" s="15"/>
    </row>
    <row r="708" spans="1:11" x14ac:dyDescent="0.3">
      <c r="A708" s="7" t="s">
        <v>1047</v>
      </c>
      <c r="B708" s="10" t="s">
        <v>603</v>
      </c>
      <c r="C708" s="7" t="s">
        <v>627</v>
      </c>
      <c r="D708" s="7" t="s">
        <v>606</v>
      </c>
      <c r="E708" s="24">
        <v>38167</v>
      </c>
      <c r="F708" s="12">
        <f t="shared" ca="1" si="22"/>
        <v>19</v>
      </c>
      <c r="G708" s="13"/>
      <c r="H708" s="14">
        <v>47295</v>
      </c>
      <c r="I708" s="10">
        <v>4</v>
      </c>
      <c r="J708" s="23">
        <f t="shared" si="23"/>
        <v>48671</v>
      </c>
      <c r="K708" s="15"/>
    </row>
    <row r="709" spans="1:11" x14ac:dyDescent="0.3">
      <c r="A709" s="7" t="s">
        <v>1083</v>
      </c>
      <c r="B709" s="10" t="s">
        <v>603</v>
      </c>
      <c r="C709" s="7" t="s">
        <v>627</v>
      </c>
      <c r="D709" s="7" t="s">
        <v>606</v>
      </c>
      <c r="E709" s="24">
        <v>41274</v>
      </c>
      <c r="F709" s="12">
        <f t="shared" ca="1" si="22"/>
        <v>10</v>
      </c>
      <c r="G709" s="13"/>
      <c r="H709" s="14">
        <v>50550</v>
      </c>
      <c r="I709" s="10">
        <v>2</v>
      </c>
      <c r="J709" s="23">
        <f t="shared" si="23"/>
        <v>52021</v>
      </c>
      <c r="K709" s="15"/>
    </row>
    <row r="710" spans="1:11" x14ac:dyDescent="0.3">
      <c r="A710" s="7" t="s">
        <v>1114</v>
      </c>
      <c r="B710" s="10" t="s">
        <v>591</v>
      </c>
      <c r="C710" s="7" t="s">
        <v>627</v>
      </c>
      <c r="D710" s="7" t="s">
        <v>606</v>
      </c>
      <c r="E710" s="24">
        <v>37620</v>
      </c>
      <c r="F710" s="12">
        <f t="shared" ca="1" si="22"/>
        <v>20</v>
      </c>
      <c r="G710" s="13"/>
      <c r="H710" s="14">
        <v>71970</v>
      </c>
      <c r="I710" s="10">
        <v>4</v>
      </c>
      <c r="J710" s="23">
        <f t="shared" si="23"/>
        <v>74064</v>
      </c>
      <c r="K710" s="15"/>
    </row>
    <row r="711" spans="1:11" x14ac:dyDescent="0.3">
      <c r="A711" s="7" t="s">
        <v>1246</v>
      </c>
      <c r="B711" s="10" t="s">
        <v>596</v>
      </c>
      <c r="C711" s="7" t="s">
        <v>627</v>
      </c>
      <c r="D711" s="7" t="s">
        <v>606</v>
      </c>
      <c r="E711" s="24">
        <v>40447</v>
      </c>
      <c r="F711" s="12">
        <f t="shared" ca="1" si="22"/>
        <v>13</v>
      </c>
      <c r="G711" s="13"/>
      <c r="H711" s="14">
        <v>44650</v>
      </c>
      <c r="I711" s="10">
        <v>1</v>
      </c>
      <c r="J711" s="23">
        <f t="shared" si="23"/>
        <v>45949</v>
      </c>
      <c r="K711" s="15"/>
    </row>
    <row r="712" spans="1:11" x14ac:dyDescent="0.3">
      <c r="A712" s="7" t="s">
        <v>626</v>
      </c>
      <c r="B712" s="10" t="s">
        <v>591</v>
      </c>
      <c r="C712" s="7" t="s">
        <v>627</v>
      </c>
      <c r="D712" s="7" t="s">
        <v>593</v>
      </c>
      <c r="E712" s="24">
        <v>41209</v>
      </c>
      <c r="F712" s="12">
        <f t="shared" ca="1" si="22"/>
        <v>11</v>
      </c>
      <c r="G712" s="13" t="s">
        <v>615</v>
      </c>
      <c r="H712" s="14">
        <v>61148</v>
      </c>
      <c r="I712" s="10">
        <v>2</v>
      </c>
      <c r="J712" s="23">
        <f t="shared" si="23"/>
        <v>62927</v>
      </c>
      <c r="K712" s="15"/>
    </row>
    <row r="713" spans="1:11" x14ac:dyDescent="0.3">
      <c r="A713" s="7" t="s">
        <v>639</v>
      </c>
      <c r="B713" s="10" t="s">
        <v>591</v>
      </c>
      <c r="C713" s="7" t="s">
        <v>627</v>
      </c>
      <c r="D713" s="7" t="s">
        <v>593</v>
      </c>
      <c r="E713" s="24">
        <v>40095</v>
      </c>
      <c r="F713" s="12">
        <f t="shared" ca="1" si="22"/>
        <v>14</v>
      </c>
      <c r="G713" s="13" t="s">
        <v>615</v>
      </c>
      <c r="H713" s="14">
        <v>83020</v>
      </c>
      <c r="I713" s="10">
        <v>4</v>
      </c>
      <c r="J713" s="23">
        <f t="shared" si="23"/>
        <v>85436</v>
      </c>
      <c r="K713" s="15"/>
    </row>
    <row r="714" spans="1:11" x14ac:dyDescent="0.3">
      <c r="A714" s="7" t="s">
        <v>704</v>
      </c>
      <c r="B714" s="10" t="s">
        <v>641</v>
      </c>
      <c r="C714" s="7" t="s">
        <v>627</v>
      </c>
      <c r="D714" s="7" t="s">
        <v>593</v>
      </c>
      <c r="E714" s="24">
        <v>37708</v>
      </c>
      <c r="F714" s="12">
        <f t="shared" ca="1" si="22"/>
        <v>20</v>
      </c>
      <c r="G714" s="13" t="s">
        <v>599</v>
      </c>
      <c r="H714" s="14">
        <v>38870</v>
      </c>
      <c r="I714" s="10">
        <v>2</v>
      </c>
      <c r="J714" s="23">
        <f t="shared" si="23"/>
        <v>40001</v>
      </c>
      <c r="K714" s="15"/>
    </row>
    <row r="715" spans="1:11" x14ac:dyDescent="0.3">
      <c r="A715" s="7" t="s">
        <v>844</v>
      </c>
      <c r="B715" s="10" t="s">
        <v>619</v>
      </c>
      <c r="C715" s="7" t="s">
        <v>627</v>
      </c>
      <c r="D715" s="7" t="s">
        <v>593</v>
      </c>
      <c r="E715" s="24">
        <v>37765</v>
      </c>
      <c r="F715" s="12">
        <f t="shared" ca="1" si="22"/>
        <v>20</v>
      </c>
      <c r="G715" s="13" t="s">
        <v>599</v>
      </c>
      <c r="H715" s="14">
        <v>74840</v>
      </c>
      <c r="I715" s="10">
        <v>4</v>
      </c>
      <c r="J715" s="23">
        <f t="shared" si="23"/>
        <v>77018</v>
      </c>
      <c r="K715" s="15"/>
    </row>
    <row r="716" spans="1:11" x14ac:dyDescent="0.3">
      <c r="A716" s="7" t="s">
        <v>981</v>
      </c>
      <c r="B716" s="10" t="s">
        <v>641</v>
      </c>
      <c r="C716" s="7" t="s">
        <v>627</v>
      </c>
      <c r="D716" s="7" t="s">
        <v>593</v>
      </c>
      <c r="E716" s="24">
        <v>40589</v>
      </c>
      <c r="F716" s="12">
        <f t="shared" ca="1" si="22"/>
        <v>12</v>
      </c>
      <c r="G716" s="13" t="s">
        <v>615</v>
      </c>
      <c r="H716" s="14">
        <v>74670</v>
      </c>
      <c r="I716" s="10">
        <v>5</v>
      </c>
      <c r="J716" s="23">
        <f t="shared" si="23"/>
        <v>76843</v>
      </c>
      <c r="K716" s="15"/>
    </row>
    <row r="717" spans="1:11" x14ac:dyDescent="0.3">
      <c r="A717" s="7" t="s">
        <v>1008</v>
      </c>
      <c r="B717" s="10" t="s">
        <v>596</v>
      </c>
      <c r="C717" s="7" t="s">
        <v>627</v>
      </c>
      <c r="D717" s="7" t="s">
        <v>593</v>
      </c>
      <c r="E717" s="24">
        <v>37261</v>
      </c>
      <c r="F717" s="12">
        <f t="shared" ca="1" si="22"/>
        <v>21</v>
      </c>
      <c r="G717" s="13" t="s">
        <v>594</v>
      </c>
      <c r="H717" s="14">
        <v>75150</v>
      </c>
      <c r="I717" s="10">
        <v>1</v>
      </c>
      <c r="J717" s="23">
        <f t="shared" si="23"/>
        <v>77337</v>
      </c>
      <c r="K717" s="15"/>
    </row>
    <row r="718" spans="1:11" x14ac:dyDescent="0.3">
      <c r="A718" s="7" t="s">
        <v>1044</v>
      </c>
      <c r="B718" s="10" t="s">
        <v>641</v>
      </c>
      <c r="C718" s="7" t="s">
        <v>627</v>
      </c>
      <c r="D718" s="7" t="s">
        <v>593</v>
      </c>
      <c r="E718" s="24">
        <v>36807</v>
      </c>
      <c r="F718" s="12">
        <f t="shared" ca="1" si="22"/>
        <v>23</v>
      </c>
      <c r="G718" s="13" t="s">
        <v>1193</v>
      </c>
      <c r="H718" s="14">
        <v>86100</v>
      </c>
      <c r="I718" s="10">
        <v>4</v>
      </c>
      <c r="J718" s="23">
        <f t="shared" si="23"/>
        <v>88606</v>
      </c>
      <c r="K718" s="15"/>
    </row>
    <row r="719" spans="1:11" x14ac:dyDescent="0.3">
      <c r="A719" s="7" t="s">
        <v>1053</v>
      </c>
      <c r="B719" s="10" t="s">
        <v>591</v>
      </c>
      <c r="C719" s="7" t="s">
        <v>627</v>
      </c>
      <c r="D719" s="7" t="s">
        <v>593</v>
      </c>
      <c r="E719" s="24">
        <v>41405</v>
      </c>
      <c r="F719" s="12">
        <f t="shared" ca="1" si="22"/>
        <v>10</v>
      </c>
      <c r="G719" s="13" t="s">
        <v>1393</v>
      </c>
      <c r="H719" s="14">
        <v>39550</v>
      </c>
      <c r="I719" s="10">
        <v>5</v>
      </c>
      <c r="J719" s="23">
        <f t="shared" si="23"/>
        <v>40701</v>
      </c>
      <c r="K719" s="15"/>
    </row>
    <row r="720" spans="1:11" x14ac:dyDescent="0.3">
      <c r="A720" s="7" t="s">
        <v>1303</v>
      </c>
      <c r="B720" s="10" t="s">
        <v>596</v>
      </c>
      <c r="C720" s="7" t="s">
        <v>627</v>
      </c>
      <c r="D720" s="7" t="s">
        <v>593</v>
      </c>
      <c r="E720" s="24">
        <v>41019</v>
      </c>
      <c r="F720" s="12">
        <f t="shared" ca="1" si="22"/>
        <v>11</v>
      </c>
      <c r="G720" s="13" t="s">
        <v>601</v>
      </c>
      <c r="H720" s="14">
        <v>34990</v>
      </c>
      <c r="I720" s="10">
        <v>3</v>
      </c>
      <c r="J720" s="23">
        <f t="shared" si="23"/>
        <v>36008</v>
      </c>
      <c r="K720" s="15"/>
    </row>
    <row r="721" spans="1:11" x14ac:dyDescent="0.3">
      <c r="A721" s="7" t="s">
        <v>685</v>
      </c>
      <c r="B721" s="10" t="s">
        <v>641</v>
      </c>
      <c r="C721" s="7" t="s">
        <v>627</v>
      </c>
      <c r="D721" s="7" t="s">
        <v>614</v>
      </c>
      <c r="E721" s="24">
        <v>42137</v>
      </c>
      <c r="F721" s="12">
        <f t="shared" ca="1" si="22"/>
        <v>8</v>
      </c>
      <c r="G721" s="13" t="s">
        <v>594</v>
      </c>
      <c r="H721" s="14">
        <v>24925</v>
      </c>
      <c r="I721" s="10">
        <v>5</v>
      </c>
      <c r="J721" s="23">
        <f t="shared" si="23"/>
        <v>25650</v>
      </c>
      <c r="K721" s="15"/>
    </row>
    <row r="722" spans="1:11" x14ac:dyDescent="0.3">
      <c r="A722" s="7" t="s">
        <v>1128</v>
      </c>
      <c r="B722" s="10" t="s">
        <v>596</v>
      </c>
      <c r="C722" s="7" t="s">
        <v>627</v>
      </c>
      <c r="D722" s="7" t="s">
        <v>614</v>
      </c>
      <c r="E722" s="24">
        <v>36998</v>
      </c>
      <c r="F722" s="12">
        <f t="shared" ca="1" si="22"/>
        <v>22</v>
      </c>
      <c r="G722" s="13"/>
      <c r="H722" s="14">
        <v>22450</v>
      </c>
      <c r="I722" s="10">
        <v>3</v>
      </c>
      <c r="J722" s="23">
        <f t="shared" si="23"/>
        <v>23103</v>
      </c>
      <c r="K722" s="15"/>
    </row>
    <row r="723" spans="1:11" x14ac:dyDescent="0.3">
      <c r="A723" s="7" t="s">
        <v>716</v>
      </c>
      <c r="B723" s="10" t="s">
        <v>619</v>
      </c>
      <c r="C723" s="7" t="s">
        <v>627</v>
      </c>
      <c r="D723" s="7" t="s">
        <v>622</v>
      </c>
      <c r="E723" s="24">
        <v>41766</v>
      </c>
      <c r="F723" s="12">
        <f t="shared" ca="1" si="22"/>
        <v>9</v>
      </c>
      <c r="G723" s="13"/>
      <c r="H723" s="14">
        <v>30316</v>
      </c>
      <c r="I723" s="10">
        <v>1</v>
      </c>
      <c r="J723" s="23">
        <f t="shared" si="23"/>
        <v>31198</v>
      </c>
      <c r="K723" s="15"/>
    </row>
    <row r="724" spans="1:11" x14ac:dyDescent="0.3">
      <c r="A724" s="7" t="s">
        <v>746</v>
      </c>
      <c r="B724" s="10" t="s">
        <v>596</v>
      </c>
      <c r="C724" s="7" t="s">
        <v>627</v>
      </c>
      <c r="D724" s="7" t="s">
        <v>622</v>
      </c>
      <c r="E724" s="24">
        <v>41592</v>
      </c>
      <c r="F724" s="12">
        <f t="shared" ca="1" si="22"/>
        <v>10</v>
      </c>
      <c r="G724" s="13"/>
      <c r="H724" s="14">
        <v>20516</v>
      </c>
      <c r="I724" s="10">
        <v>3</v>
      </c>
      <c r="J724" s="23">
        <f t="shared" si="23"/>
        <v>21113</v>
      </c>
      <c r="K724" s="15"/>
    </row>
    <row r="725" spans="1:11" x14ac:dyDescent="0.3">
      <c r="A725" s="7" t="s">
        <v>1161</v>
      </c>
      <c r="B725" s="10" t="s">
        <v>596</v>
      </c>
      <c r="C725" s="7" t="s">
        <v>627</v>
      </c>
      <c r="D725" s="7" t="s">
        <v>622</v>
      </c>
      <c r="E725" s="24">
        <v>41681</v>
      </c>
      <c r="F725" s="12">
        <f t="shared" ca="1" si="22"/>
        <v>9</v>
      </c>
      <c r="G725" s="13"/>
      <c r="H725" s="14">
        <v>22868</v>
      </c>
      <c r="I725" s="10">
        <v>3</v>
      </c>
      <c r="J725" s="23">
        <f t="shared" si="23"/>
        <v>23533</v>
      </c>
      <c r="K725" s="15"/>
    </row>
    <row r="726" spans="1:11" x14ac:dyDescent="0.3">
      <c r="A726" s="7" t="s">
        <v>1212</v>
      </c>
      <c r="B726" s="10" t="s">
        <v>603</v>
      </c>
      <c r="C726" s="7" t="s">
        <v>696</v>
      </c>
      <c r="D726" s="7" t="s">
        <v>606</v>
      </c>
      <c r="E726" s="24">
        <v>41421</v>
      </c>
      <c r="F726" s="12">
        <f t="shared" ca="1" si="22"/>
        <v>10</v>
      </c>
      <c r="G726" s="13"/>
      <c r="H726" s="14">
        <v>31690</v>
      </c>
      <c r="I726" s="10">
        <v>4</v>
      </c>
      <c r="J726" s="23">
        <f t="shared" si="23"/>
        <v>32612</v>
      </c>
      <c r="K726" s="15"/>
    </row>
    <row r="727" spans="1:11" x14ac:dyDescent="0.3">
      <c r="A727" s="7" t="s">
        <v>1264</v>
      </c>
      <c r="B727" s="10" t="s">
        <v>596</v>
      </c>
      <c r="C727" s="7" t="s">
        <v>696</v>
      </c>
      <c r="D727" s="7" t="s">
        <v>606</v>
      </c>
      <c r="E727" s="24">
        <v>38139</v>
      </c>
      <c r="F727" s="12">
        <f t="shared" ca="1" si="22"/>
        <v>19</v>
      </c>
      <c r="G727" s="13"/>
      <c r="H727" s="14">
        <v>29130</v>
      </c>
      <c r="I727" s="10">
        <v>1</v>
      </c>
      <c r="J727" s="23">
        <f t="shared" si="23"/>
        <v>29978</v>
      </c>
      <c r="K727" s="15"/>
    </row>
    <row r="728" spans="1:11" x14ac:dyDescent="0.3">
      <c r="A728" s="7" t="s">
        <v>713</v>
      </c>
      <c r="B728" s="10" t="s">
        <v>603</v>
      </c>
      <c r="C728" s="7" t="s">
        <v>696</v>
      </c>
      <c r="D728" s="7" t="s">
        <v>593</v>
      </c>
      <c r="E728" s="24">
        <v>37270</v>
      </c>
      <c r="F728" s="12">
        <f t="shared" ca="1" si="22"/>
        <v>21</v>
      </c>
      <c r="G728" s="13" t="s">
        <v>601</v>
      </c>
      <c r="H728" s="14">
        <v>61330</v>
      </c>
      <c r="I728" s="10">
        <v>1</v>
      </c>
      <c r="J728" s="23">
        <f t="shared" si="23"/>
        <v>63115</v>
      </c>
      <c r="K728" s="15"/>
    </row>
    <row r="729" spans="1:11" x14ac:dyDescent="0.3">
      <c r="A729" s="7" t="s">
        <v>743</v>
      </c>
      <c r="B729" s="10" t="s">
        <v>596</v>
      </c>
      <c r="C729" s="7" t="s">
        <v>696</v>
      </c>
      <c r="D729" s="7" t="s">
        <v>593</v>
      </c>
      <c r="E729" s="24">
        <v>40296</v>
      </c>
      <c r="F729" s="12">
        <f t="shared" ca="1" si="22"/>
        <v>13</v>
      </c>
      <c r="G729" s="13" t="s">
        <v>615</v>
      </c>
      <c r="H729" s="14">
        <v>40560</v>
      </c>
      <c r="I729" s="10">
        <v>5</v>
      </c>
      <c r="J729" s="23">
        <f t="shared" si="23"/>
        <v>41740</v>
      </c>
      <c r="K729" s="15"/>
    </row>
    <row r="730" spans="1:11" x14ac:dyDescent="0.3">
      <c r="A730" s="7" t="s">
        <v>1156</v>
      </c>
      <c r="B730" s="10" t="s">
        <v>641</v>
      </c>
      <c r="C730" s="7" t="s">
        <v>696</v>
      </c>
      <c r="D730" s="7" t="s">
        <v>593</v>
      </c>
      <c r="E730" s="24">
        <v>37144</v>
      </c>
      <c r="F730" s="12">
        <f t="shared" ca="1" si="22"/>
        <v>22</v>
      </c>
      <c r="G730" s="13" t="s">
        <v>601</v>
      </c>
      <c r="H730" s="14">
        <v>72090</v>
      </c>
      <c r="I730" s="10">
        <v>5</v>
      </c>
      <c r="J730" s="23">
        <f t="shared" si="23"/>
        <v>74188</v>
      </c>
      <c r="K730" s="15"/>
    </row>
    <row r="731" spans="1:11" x14ac:dyDescent="0.3">
      <c r="A731" s="7" t="s">
        <v>1166</v>
      </c>
      <c r="B731" s="10" t="s">
        <v>591</v>
      </c>
      <c r="C731" s="7" t="s">
        <v>696</v>
      </c>
      <c r="D731" s="7" t="s">
        <v>593</v>
      </c>
      <c r="E731" s="24">
        <v>39955</v>
      </c>
      <c r="F731" s="12">
        <f t="shared" ca="1" si="22"/>
        <v>14</v>
      </c>
      <c r="G731" s="13" t="s">
        <v>594</v>
      </c>
      <c r="H731" s="14">
        <v>40920</v>
      </c>
      <c r="I731" s="10">
        <v>4</v>
      </c>
      <c r="J731" s="23">
        <f t="shared" si="23"/>
        <v>42111</v>
      </c>
      <c r="K731" s="15"/>
    </row>
    <row r="732" spans="1:11" x14ac:dyDescent="0.3">
      <c r="A732" s="7" t="s">
        <v>1282</v>
      </c>
      <c r="B732" s="10" t="s">
        <v>617</v>
      </c>
      <c r="C732" s="7" t="s">
        <v>696</v>
      </c>
      <c r="D732" s="7" t="s">
        <v>593</v>
      </c>
      <c r="E732" s="24">
        <v>41884</v>
      </c>
      <c r="F732" s="12">
        <f t="shared" ca="1" si="22"/>
        <v>9</v>
      </c>
      <c r="G732" s="13" t="s">
        <v>594</v>
      </c>
      <c r="H732" s="14">
        <v>43580</v>
      </c>
      <c r="I732" s="10">
        <v>5</v>
      </c>
      <c r="J732" s="23">
        <f t="shared" si="23"/>
        <v>44848</v>
      </c>
      <c r="K732" s="15"/>
    </row>
    <row r="733" spans="1:11" x14ac:dyDescent="0.3">
      <c r="A733" s="7" t="s">
        <v>1289</v>
      </c>
      <c r="B733" s="10" t="s">
        <v>619</v>
      </c>
      <c r="C733" s="7" t="s">
        <v>696</v>
      </c>
      <c r="D733" s="7" t="s">
        <v>593</v>
      </c>
      <c r="E733" s="24">
        <v>38408</v>
      </c>
      <c r="F733" s="12">
        <f t="shared" ca="1" si="22"/>
        <v>18</v>
      </c>
      <c r="G733" s="13" t="s">
        <v>594</v>
      </c>
      <c r="H733" s="14">
        <v>59140</v>
      </c>
      <c r="I733" s="10">
        <v>5</v>
      </c>
      <c r="J733" s="23">
        <f t="shared" si="23"/>
        <v>60861</v>
      </c>
      <c r="K733" s="15"/>
    </row>
    <row r="734" spans="1:11" x14ac:dyDescent="0.3">
      <c r="A734" s="7" t="s">
        <v>1340</v>
      </c>
      <c r="B734" s="10" t="s">
        <v>619</v>
      </c>
      <c r="C734" s="7" t="s">
        <v>696</v>
      </c>
      <c r="D734" s="7" t="s">
        <v>593</v>
      </c>
      <c r="E734" s="24">
        <v>41879</v>
      </c>
      <c r="F734" s="12">
        <f t="shared" ca="1" si="22"/>
        <v>9</v>
      </c>
      <c r="G734" s="13" t="s">
        <v>599</v>
      </c>
      <c r="H734" s="14">
        <v>71680</v>
      </c>
      <c r="I734" s="10">
        <v>4</v>
      </c>
      <c r="J734" s="23">
        <f t="shared" si="23"/>
        <v>73766</v>
      </c>
      <c r="K734" s="15"/>
    </row>
    <row r="735" spans="1:11" x14ac:dyDescent="0.3">
      <c r="A735" s="7" t="s">
        <v>1342</v>
      </c>
      <c r="B735" s="10" t="s">
        <v>591</v>
      </c>
      <c r="C735" s="7" t="s">
        <v>696</v>
      </c>
      <c r="D735" s="7" t="s">
        <v>593</v>
      </c>
      <c r="E735" s="24">
        <v>40399</v>
      </c>
      <c r="F735" s="12">
        <f t="shared" ca="1" si="22"/>
        <v>13</v>
      </c>
      <c r="G735" s="13" t="s">
        <v>611</v>
      </c>
      <c r="H735" s="14">
        <v>48490</v>
      </c>
      <c r="I735" s="10">
        <v>2</v>
      </c>
      <c r="J735" s="23">
        <f t="shared" si="23"/>
        <v>49901</v>
      </c>
      <c r="K735" s="15"/>
    </row>
    <row r="736" spans="1:11" x14ac:dyDescent="0.3">
      <c r="A736" s="7" t="s">
        <v>1346</v>
      </c>
      <c r="B736" s="10" t="s">
        <v>591</v>
      </c>
      <c r="C736" s="7" t="s">
        <v>696</v>
      </c>
      <c r="D736" s="7" t="s">
        <v>593</v>
      </c>
      <c r="E736" s="24">
        <v>40155</v>
      </c>
      <c r="F736" s="12">
        <f t="shared" ca="1" si="22"/>
        <v>13</v>
      </c>
      <c r="G736" s="13" t="s">
        <v>1394</v>
      </c>
      <c r="H736" s="14">
        <v>26360</v>
      </c>
      <c r="I736" s="10">
        <v>4</v>
      </c>
      <c r="J736" s="23">
        <f t="shared" si="23"/>
        <v>27127</v>
      </c>
      <c r="K736" s="15"/>
    </row>
    <row r="737" spans="1:11" x14ac:dyDescent="0.3">
      <c r="A737" s="7" t="s">
        <v>1355</v>
      </c>
      <c r="B737" s="10" t="s">
        <v>617</v>
      </c>
      <c r="C737" s="7" t="s">
        <v>696</v>
      </c>
      <c r="D737" s="7" t="s">
        <v>593</v>
      </c>
      <c r="E737" s="24">
        <v>37274</v>
      </c>
      <c r="F737" s="12">
        <f t="shared" ca="1" si="22"/>
        <v>21</v>
      </c>
      <c r="G737" s="13" t="s">
        <v>601</v>
      </c>
      <c r="H737" s="14">
        <v>61330</v>
      </c>
      <c r="I737" s="10">
        <v>4</v>
      </c>
      <c r="J737" s="23">
        <f t="shared" si="23"/>
        <v>63115</v>
      </c>
      <c r="K737" s="15"/>
    </row>
    <row r="738" spans="1:11" x14ac:dyDescent="0.3">
      <c r="A738" s="7" t="s">
        <v>695</v>
      </c>
      <c r="B738" s="10" t="s">
        <v>596</v>
      </c>
      <c r="C738" s="7" t="s">
        <v>696</v>
      </c>
      <c r="D738" s="7" t="s">
        <v>614</v>
      </c>
      <c r="E738" s="24">
        <v>41857</v>
      </c>
      <c r="F738" s="12">
        <f t="shared" ca="1" si="22"/>
        <v>9</v>
      </c>
      <c r="G738" s="13" t="s">
        <v>615</v>
      </c>
      <c r="H738" s="14">
        <v>16015</v>
      </c>
      <c r="I738" s="10">
        <v>2</v>
      </c>
      <c r="J738" s="23">
        <f t="shared" si="23"/>
        <v>16481</v>
      </c>
      <c r="K738" s="15"/>
    </row>
    <row r="739" spans="1:11" x14ac:dyDescent="0.3">
      <c r="A739" s="7" t="s">
        <v>1119</v>
      </c>
      <c r="B739" s="10" t="s">
        <v>617</v>
      </c>
      <c r="C739" s="7" t="s">
        <v>696</v>
      </c>
      <c r="D739" s="7" t="s">
        <v>614</v>
      </c>
      <c r="E739" s="24">
        <v>41493</v>
      </c>
      <c r="F739" s="12">
        <f t="shared" ca="1" si="22"/>
        <v>10</v>
      </c>
      <c r="G739" s="13" t="s">
        <v>599</v>
      </c>
      <c r="H739" s="14">
        <v>21295</v>
      </c>
      <c r="I739" s="10">
        <v>4</v>
      </c>
      <c r="J739" s="23">
        <f t="shared" si="23"/>
        <v>21915</v>
      </c>
      <c r="K739" s="15"/>
    </row>
    <row r="740" spans="1:11" x14ac:dyDescent="0.3">
      <c r="A740" s="7" t="s">
        <v>1275</v>
      </c>
      <c r="B740" s="10" t="s">
        <v>596</v>
      </c>
      <c r="C740" s="7" t="s">
        <v>696</v>
      </c>
      <c r="D740" s="7" t="s">
        <v>614</v>
      </c>
      <c r="E740" s="24">
        <v>40766</v>
      </c>
      <c r="F740" s="12">
        <f t="shared" ca="1" si="22"/>
        <v>12</v>
      </c>
      <c r="G740" s="13"/>
      <c r="H740" s="14">
        <v>18160</v>
      </c>
      <c r="I740" s="10">
        <v>3</v>
      </c>
      <c r="J740" s="23">
        <f t="shared" si="23"/>
        <v>18688</v>
      </c>
      <c r="K740" s="15"/>
    </row>
    <row r="741" spans="1:11" x14ac:dyDescent="0.3">
      <c r="A741" s="7" t="s">
        <v>851</v>
      </c>
      <c r="B741" s="10" t="s">
        <v>603</v>
      </c>
      <c r="C741" s="7" t="s">
        <v>696</v>
      </c>
      <c r="D741" s="7" t="s">
        <v>622</v>
      </c>
      <c r="E741" s="24">
        <v>38289</v>
      </c>
      <c r="F741" s="12">
        <f t="shared" ca="1" si="22"/>
        <v>19</v>
      </c>
      <c r="G741" s="13"/>
      <c r="H741" s="14">
        <v>17380</v>
      </c>
      <c r="I741" s="10">
        <v>3</v>
      </c>
      <c r="J741" s="23">
        <f t="shared" si="23"/>
        <v>17886</v>
      </c>
      <c r="K741" s="15"/>
    </row>
    <row r="742" spans="1:11" x14ac:dyDescent="0.3">
      <c r="A742" s="7" t="s">
        <v>938</v>
      </c>
      <c r="B742" s="10" t="s">
        <v>641</v>
      </c>
      <c r="C742" s="7" t="s">
        <v>696</v>
      </c>
      <c r="D742" s="7" t="s">
        <v>622</v>
      </c>
      <c r="E742" s="24">
        <v>40536</v>
      </c>
      <c r="F742" s="12">
        <f t="shared" ca="1" si="22"/>
        <v>12</v>
      </c>
      <c r="G742" s="13"/>
      <c r="H742" s="14">
        <v>20908</v>
      </c>
      <c r="I742" s="10">
        <v>5</v>
      </c>
      <c r="J742" s="23">
        <f t="shared" si="23"/>
        <v>21516</v>
      </c>
      <c r="K742" s="15"/>
    </row>
  </sheetData>
  <sortState xmlns:xlrd2="http://schemas.microsoft.com/office/spreadsheetml/2017/richdata2"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autoPageBreaks="0"/>
  </sheetPr>
  <dimension ref="A1:J742"/>
  <sheetViews>
    <sheetView zoomScale="130" zoomScaleNormal="130" workbookViewId="0">
      <selection activeCell="K4" sqref="K4"/>
    </sheetView>
  </sheetViews>
  <sheetFormatPr defaultColWidth="19.109375" defaultRowHeight="14.4" x14ac:dyDescent="0.3"/>
  <cols>
    <col min="1" max="1" width="16.109375" style="21" customWidth="1"/>
    <col min="2" max="2" width="7.6640625" style="51" bestFit="1" customWidth="1"/>
    <col min="3" max="3" width="23.6640625" style="21" customWidth="1"/>
    <col min="4" max="4" width="8.88671875" style="21" bestFit="1" customWidth="1"/>
    <col min="5" max="5" width="10.6640625" style="45" bestFit="1" customWidth="1"/>
    <col min="6" max="6" width="5.33203125" style="21" bestFit="1" customWidth="1"/>
    <col min="7" max="7" width="7.88671875" style="21" bestFit="1" customWidth="1"/>
    <col min="8" max="8" width="8.88671875" style="55" bestFit="1" customWidth="1"/>
    <col min="9" max="9" width="9.6640625" style="21" bestFit="1" customWidth="1"/>
    <col min="10" max="10" width="12" style="23" bestFit="1" customWidth="1"/>
    <col min="11" max="16384" width="19.109375" style="21"/>
  </cols>
  <sheetData>
    <row r="1" spans="1:10" x14ac:dyDescent="0.3">
      <c r="A1" s="70" t="s">
        <v>581</v>
      </c>
      <c r="B1" s="71" t="s">
        <v>582</v>
      </c>
      <c r="C1" s="72" t="s">
        <v>583</v>
      </c>
      <c r="D1" s="72" t="s">
        <v>584</v>
      </c>
      <c r="E1" s="73" t="s">
        <v>585</v>
      </c>
      <c r="F1" s="74" t="s">
        <v>586</v>
      </c>
      <c r="G1" s="72" t="s">
        <v>587</v>
      </c>
      <c r="H1" s="75" t="s">
        <v>1648</v>
      </c>
      <c r="I1" s="71" t="s">
        <v>588</v>
      </c>
      <c r="J1" s="76" t="s">
        <v>1373</v>
      </c>
    </row>
    <row r="2" spans="1:10" x14ac:dyDescent="0.3">
      <c r="A2" s="21" t="s">
        <v>988</v>
      </c>
      <c r="B2" s="51" t="s">
        <v>641</v>
      </c>
      <c r="C2" s="21" t="s">
        <v>620</v>
      </c>
      <c r="D2" s="21" t="s">
        <v>614</v>
      </c>
      <c r="E2" s="44">
        <v>43937</v>
      </c>
      <c r="F2" s="12">
        <f t="shared" ref="F2:F65" ca="1" si="0">DATEDIF(E2,TODAY(),"Y")</f>
        <v>3</v>
      </c>
      <c r="G2" s="52"/>
      <c r="H2" s="53">
        <v>18447</v>
      </c>
      <c r="I2" s="51">
        <v>3</v>
      </c>
      <c r="J2" s="23">
        <f t="shared" ref="J2:J65" si="1">ROUND(H2*$K$1+H2,0)</f>
        <v>18447</v>
      </c>
    </row>
    <row r="3" spans="1:10" x14ac:dyDescent="0.3">
      <c r="A3" s="21" t="s">
        <v>1010</v>
      </c>
      <c r="B3" s="51" t="s">
        <v>591</v>
      </c>
      <c r="C3" s="21" t="s">
        <v>625</v>
      </c>
      <c r="D3" s="21" t="s">
        <v>606</v>
      </c>
      <c r="E3" s="44">
        <v>43949</v>
      </c>
      <c r="F3" s="12">
        <f t="shared" ca="1" si="0"/>
        <v>3</v>
      </c>
      <c r="G3" s="52"/>
      <c r="H3" s="53">
        <v>99883</v>
      </c>
      <c r="I3" s="51">
        <v>4</v>
      </c>
      <c r="J3" s="23">
        <f t="shared" si="1"/>
        <v>99883</v>
      </c>
    </row>
    <row r="4" spans="1:10" x14ac:dyDescent="0.3">
      <c r="A4" s="21" t="s">
        <v>738</v>
      </c>
      <c r="B4" s="51" t="s">
        <v>596</v>
      </c>
      <c r="C4" s="21" t="s">
        <v>608</v>
      </c>
      <c r="D4" s="21" t="s">
        <v>606</v>
      </c>
      <c r="E4" s="44">
        <v>42841</v>
      </c>
      <c r="F4" s="12">
        <f t="shared" ca="1" si="0"/>
        <v>6</v>
      </c>
      <c r="G4" s="52"/>
      <c r="H4" s="53">
        <v>109033</v>
      </c>
      <c r="I4" s="51">
        <v>2</v>
      </c>
      <c r="J4" s="23">
        <f t="shared" si="1"/>
        <v>109033</v>
      </c>
    </row>
    <row r="5" spans="1:10" x14ac:dyDescent="0.3">
      <c r="A5" s="21" t="s">
        <v>1349</v>
      </c>
      <c r="B5" s="51" t="s">
        <v>617</v>
      </c>
      <c r="C5" s="21" t="s">
        <v>653</v>
      </c>
      <c r="D5" s="21" t="s">
        <v>606</v>
      </c>
      <c r="E5" s="44">
        <v>39588</v>
      </c>
      <c r="F5" s="12">
        <f t="shared" ca="1" si="0"/>
        <v>15</v>
      </c>
      <c r="G5" s="52"/>
      <c r="H5" s="53">
        <v>59917</v>
      </c>
      <c r="I5" s="51">
        <v>1</v>
      </c>
      <c r="J5" s="23">
        <f t="shared" si="1"/>
        <v>59917</v>
      </c>
    </row>
    <row r="6" spans="1:10" x14ac:dyDescent="0.3">
      <c r="A6" s="21" t="s">
        <v>774</v>
      </c>
      <c r="B6" s="51" t="s">
        <v>591</v>
      </c>
      <c r="C6" s="21" t="s">
        <v>653</v>
      </c>
      <c r="D6" s="21" t="s">
        <v>622</v>
      </c>
      <c r="E6" s="44">
        <v>39664</v>
      </c>
      <c r="F6" s="12">
        <f t="shared" ca="1" si="0"/>
        <v>15</v>
      </c>
      <c r="G6" s="52"/>
      <c r="H6" s="53">
        <v>39278</v>
      </c>
      <c r="I6" s="51">
        <v>1</v>
      </c>
      <c r="J6" s="23">
        <f t="shared" si="1"/>
        <v>39278</v>
      </c>
    </row>
    <row r="7" spans="1:10" x14ac:dyDescent="0.3">
      <c r="A7" s="21" t="s">
        <v>700</v>
      </c>
      <c r="B7" s="51" t="s">
        <v>603</v>
      </c>
      <c r="C7" s="21" t="s">
        <v>649</v>
      </c>
      <c r="D7" s="21" t="s">
        <v>614</v>
      </c>
      <c r="E7" s="44">
        <v>43392</v>
      </c>
      <c r="F7" s="12">
        <f t="shared" ca="1" si="0"/>
        <v>5</v>
      </c>
      <c r="G7" s="52" t="s">
        <v>601</v>
      </c>
      <c r="H7" s="53">
        <v>29639</v>
      </c>
      <c r="I7" s="51">
        <v>2</v>
      </c>
      <c r="J7" s="23">
        <f t="shared" si="1"/>
        <v>29639</v>
      </c>
    </row>
    <row r="8" spans="1:10" x14ac:dyDescent="0.3">
      <c r="A8" s="21" t="s">
        <v>1020</v>
      </c>
      <c r="B8" s="51" t="s">
        <v>617</v>
      </c>
      <c r="C8" s="21" t="s">
        <v>598</v>
      </c>
      <c r="D8" s="21" t="s">
        <v>593</v>
      </c>
      <c r="E8" s="44">
        <v>42313</v>
      </c>
      <c r="F8" s="12">
        <f t="shared" ca="1" si="0"/>
        <v>8</v>
      </c>
      <c r="G8" s="52" t="s">
        <v>601</v>
      </c>
      <c r="H8" s="53">
        <v>30484</v>
      </c>
      <c r="I8" s="51">
        <v>3</v>
      </c>
      <c r="J8" s="23">
        <f t="shared" si="1"/>
        <v>30484</v>
      </c>
    </row>
    <row r="9" spans="1:10" x14ac:dyDescent="0.3">
      <c r="A9" s="21" t="s">
        <v>1128</v>
      </c>
      <c r="B9" s="51" t="s">
        <v>596</v>
      </c>
      <c r="C9" s="21" t="s">
        <v>627</v>
      </c>
      <c r="D9" s="21" t="s">
        <v>614</v>
      </c>
      <c r="E9" s="44">
        <v>39574</v>
      </c>
      <c r="F9" s="12">
        <f t="shared" ca="1" si="0"/>
        <v>15</v>
      </c>
      <c r="G9" s="52"/>
      <c r="H9" s="53">
        <v>29859</v>
      </c>
      <c r="I9" s="51">
        <v>3</v>
      </c>
      <c r="J9" s="23">
        <f t="shared" si="1"/>
        <v>29859</v>
      </c>
    </row>
    <row r="10" spans="1:10" x14ac:dyDescent="0.3">
      <c r="A10" s="21" t="s">
        <v>782</v>
      </c>
      <c r="B10" s="51" t="s">
        <v>591</v>
      </c>
      <c r="C10" s="21" t="s">
        <v>625</v>
      </c>
      <c r="D10" s="21" t="s">
        <v>593</v>
      </c>
      <c r="E10" s="44">
        <v>39874</v>
      </c>
      <c r="F10" s="12">
        <f t="shared" ca="1" si="0"/>
        <v>14</v>
      </c>
      <c r="G10" s="52" t="s">
        <v>599</v>
      </c>
      <c r="H10" s="53">
        <v>77127</v>
      </c>
      <c r="I10" s="51">
        <v>5</v>
      </c>
      <c r="J10" s="23">
        <f t="shared" si="1"/>
        <v>77127</v>
      </c>
    </row>
    <row r="11" spans="1:10" x14ac:dyDescent="0.3">
      <c r="A11" s="21" t="s">
        <v>595</v>
      </c>
      <c r="B11" s="51" t="s">
        <v>596</v>
      </c>
      <c r="C11" s="21" t="s">
        <v>592</v>
      </c>
      <c r="D11" s="21" t="s">
        <v>593</v>
      </c>
      <c r="E11" s="44">
        <v>39567</v>
      </c>
      <c r="F11" s="12">
        <f t="shared" ca="1" si="0"/>
        <v>15</v>
      </c>
      <c r="G11" s="52" t="s">
        <v>599</v>
      </c>
      <c r="H11" s="53">
        <v>49064</v>
      </c>
      <c r="I11" s="51">
        <v>1</v>
      </c>
      <c r="J11" s="23">
        <f t="shared" si="1"/>
        <v>49064</v>
      </c>
    </row>
    <row r="12" spans="1:10" x14ac:dyDescent="0.3">
      <c r="A12" s="21" t="s">
        <v>861</v>
      </c>
      <c r="B12" s="51" t="s">
        <v>591</v>
      </c>
      <c r="C12" s="21" t="s">
        <v>625</v>
      </c>
      <c r="D12" s="21" t="s">
        <v>606</v>
      </c>
      <c r="E12" s="44">
        <v>40250</v>
      </c>
      <c r="F12" s="12">
        <f t="shared" ca="1" si="0"/>
        <v>13</v>
      </c>
      <c r="G12" s="52"/>
      <c r="H12" s="53">
        <v>64279</v>
      </c>
      <c r="I12" s="51">
        <v>1</v>
      </c>
      <c r="J12" s="23">
        <f t="shared" si="1"/>
        <v>64279</v>
      </c>
    </row>
    <row r="13" spans="1:10" x14ac:dyDescent="0.3">
      <c r="A13" s="21" t="s">
        <v>1321</v>
      </c>
      <c r="B13" s="51" t="s">
        <v>591</v>
      </c>
      <c r="C13" s="21" t="s">
        <v>625</v>
      </c>
      <c r="D13" s="21" t="s">
        <v>593</v>
      </c>
      <c r="E13" s="44">
        <v>39446</v>
      </c>
      <c r="F13" s="12">
        <f t="shared" ca="1" si="0"/>
        <v>15</v>
      </c>
      <c r="G13" s="52" t="s">
        <v>611</v>
      </c>
      <c r="H13" s="53">
        <v>23823</v>
      </c>
      <c r="I13" s="51">
        <v>5</v>
      </c>
      <c r="J13" s="23">
        <f t="shared" si="1"/>
        <v>23823</v>
      </c>
    </row>
    <row r="14" spans="1:10" x14ac:dyDescent="0.3">
      <c r="A14" s="21" t="s">
        <v>997</v>
      </c>
      <c r="B14" s="51" t="s">
        <v>591</v>
      </c>
      <c r="C14" s="21" t="s">
        <v>728</v>
      </c>
      <c r="D14" s="21" t="s">
        <v>593</v>
      </c>
      <c r="E14" s="44">
        <v>43836</v>
      </c>
      <c r="F14" s="12">
        <f t="shared" ca="1" si="0"/>
        <v>3</v>
      </c>
      <c r="G14" s="52" t="s">
        <v>601</v>
      </c>
      <c r="H14" s="53">
        <v>97343</v>
      </c>
      <c r="I14" s="51">
        <v>1</v>
      </c>
      <c r="J14" s="23">
        <f t="shared" si="1"/>
        <v>97343</v>
      </c>
    </row>
    <row r="15" spans="1:10" x14ac:dyDescent="0.3">
      <c r="A15" s="21" t="s">
        <v>780</v>
      </c>
      <c r="B15" s="51" t="s">
        <v>603</v>
      </c>
      <c r="C15" s="21" t="s">
        <v>636</v>
      </c>
      <c r="D15" s="21" t="s">
        <v>606</v>
      </c>
      <c r="E15" s="44">
        <v>43250</v>
      </c>
      <c r="F15" s="12">
        <f t="shared" ca="1" si="0"/>
        <v>5</v>
      </c>
      <c r="G15" s="52"/>
      <c r="H15" s="53">
        <v>63946</v>
      </c>
      <c r="I15" s="51">
        <v>2</v>
      </c>
      <c r="J15" s="23">
        <f t="shared" si="1"/>
        <v>63946</v>
      </c>
    </row>
    <row r="16" spans="1:10" x14ac:dyDescent="0.3">
      <c r="A16" s="21" t="s">
        <v>1283</v>
      </c>
      <c r="B16" s="51" t="s">
        <v>617</v>
      </c>
      <c r="C16" s="21" t="s">
        <v>608</v>
      </c>
      <c r="D16" s="21" t="s">
        <v>593</v>
      </c>
      <c r="E16" s="44">
        <v>39752</v>
      </c>
      <c r="F16" s="12">
        <f t="shared" ca="1" si="0"/>
        <v>15</v>
      </c>
      <c r="G16" s="52" t="s">
        <v>601</v>
      </c>
      <c r="H16" s="53">
        <v>31282</v>
      </c>
      <c r="I16" s="51">
        <v>2</v>
      </c>
      <c r="J16" s="23">
        <f t="shared" si="1"/>
        <v>31282</v>
      </c>
    </row>
    <row r="17" spans="1:10" x14ac:dyDescent="0.3">
      <c r="A17" s="21" t="s">
        <v>609</v>
      </c>
      <c r="B17" s="51" t="s">
        <v>596</v>
      </c>
      <c r="C17" s="21" t="s">
        <v>610</v>
      </c>
      <c r="D17" s="21" t="s">
        <v>593</v>
      </c>
      <c r="E17" s="44">
        <v>40364</v>
      </c>
      <c r="F17" s="12">
        <f t="shared" ca="1" si="0"/>
        <v>13</v>
      </c>
      <c r="G17" s="52" t="s">
        <v>599</v>
      </c>
      <c r="H17" s="53">
        <v>119221</v>
      </c>
      <c r="I17" s="51">
        <v>4</v>
      </c>
      <c r="J17" s="23">
        <f t="shared" si="1"/>
        <v>119221</v>
      </c>
    </row>
    <row r="18" spans="1:10" x14ac:dyDescent="0.3">
      <c r="A18" s="21" t="s">
        <v>1347</v>
      </c>
      <c r="B18" s="51" t="s">
        <v>591</v>
      </c>
      <c r="C18" s="21" t="s">
        <v>608</v>
      </c>
      <c r="D18" s="21" t="s">
        <v>606</v>
      </c>
      <c r="E18" s="44">
        <v>44339</v>
      </c>
      <c r="F18" s="12">
        <f t="shared" ca="1" si="0"/>
        <v>2</v>
      </c>
      <c r="G18" s="52"/>
      <c r="H18" s="53">
        <v>81755</v>
      </c>
      <c r="I18" s="51">
        <v>5</v>
      </c>
      <c r="J18" s="23">
        <f t="shared" si="1"/>
        <v>81755</v>
      </c>
    </row>
    <row r="19" spans="1:10" x14ac:dyDescent="0.3">
      <c r="A19" s="21" t="s">
        <v>869</v>
      </c>
      <c r="B19" s="51" t="s">
        <v>641</v>
      </c>
      <c r="C19" s="21" t="s">
        <v>592</v>
      </c>
      <c r="D19" s="21" t="s">
        <v>614</v>
      </c>
      <c r="E19" s="44">
        <v>40903</v>
      </c>
      <c r="F19" s="12">
        <f t="shared" ca="1" si="0"/>
        <v>11</v>
      </c>
      <c r="G19" s="52"/>
      <c r="H19" s="53">
        <v>25470</v>
      </c>
      <c r="I19" s="51">
        <v>2</v>
      </c>
      <c r="J19" s="23">
        <f t="shared" si="1"/>
        <v>25470</v>
      </c>
    </row>
    <row r="20" spans="1:10" x14ac:dyDescent="0.3">
      <c r="A20" s="21" t="s">
        <v>1174</v>
      </c>
      <c r="B20" s="51" t="s">
        <v>596</v>
      </c>
      <c r="C20" s="21" t="s">
        <v>647</v>
      </c>
      <c r="D20" s="21" t="s">
        <v>593</v>
      </c>
      <c r="E20" s="44">
        <v>44120</v>
      </c>
      <c r="F20" s="12">
        <f t="shared" ca="1" si="0"/>
        <v>3</v>
      </c>
      <c r="G20" s="52" t="s">
        <v>1394</v>
      </c>
      <c r="H20" s="53">
        <v>25329</v>
      </c>
      <c r="I20" s="51">
        <v>1</v>
      </c>
      <c r="J20" s="23">
        <f t="shared" si="1"/>
        <v>25329</v>
      </c>
    </row>
    <row r="21" spans="1:10" x14ac:dyDescent="0.3">
      <c r="A21" s="21" t="s">
        <v>849</v>
      </c>
      <c r="B21" s="51" t="s">
        <v>596</v>
      </c>
      <c r="C21" s="21" t="s">
        <v>608</v>
      </c>
      <c r="D21" s="21" t="s">
        <v>593</v>
      </c>
      <c r="E21" s="44">
        <v>39573</v>
      </c>
      <c r="F21" s="12">
        <f t="shared" ca="1" si="0"/>
        <v>15</v>
      </c>
      <c r="G21" s="52" t="s">
        <v>594</v>
      </c>
      <c r="H21" s="53">
        <v>53652</v>
      </c>
      <c r="I21" s="51">
        <v>2</v>
      </c>
      <c r="J21" s="23">
        <f t="shared" si="1"/>
        <v>53652</v>
      </c>
    </row>
    <row r="22" spans="1:10" x14ac:dyDescent="0.3">
      <c r="A22" s="21" t="s">
        <v>909</v>
      </c>
      <c r="B22" s="51" t="s">
        <v>603</v>
      </c>
      <c r="C22" s="21" t="s">
        <v>608</v>
      </c>
      <c r="D22" s="21" t="s">
        <v>593</v>
      </c>
      <c r="E22" s="44">
        <v>39698</v>
      </c>
      <c r="F22" s="12">
        <f t="shared" ca="1" si="0"/>
        <v>15</v>
      </c>
      <c r="G22" s="52" t="s">
        <v>601</v>
      </c>
      <c r="H22" s="53">
        <v>38410</v>
      </c>
      <c r="I22" s="51">
        <v>3</v>
      </c>
      <c r="J22" s="23">
        <f t="shared" si="1"/>
        <v>38410</v>
      </c>
    </row>
    <row r="23" spans="1:10" x14ac:dyDescent="0.3">
      <c r="A23" s="21" t="s">
        <v>924</v>
      </c>
      <c r="B23" s="51" t="s">
        <v>591</v>
      </c>
      <c r="C23" s="21" t="s">
        <v>605</v>
      </c>
      <c r="D23" s="21" t="s">
        <v>593</v>
      </c>
      <c r="E23" s="44">
        <v>40064</v>
      </c>
      <c r="F23" s="12">
        <f t="shared" ca="1" si="0"/>
        <v>14</v>
      </c>
      <c r="G23" s="52" t="s">
        <v>1394</v>
      </c>
      <c r="H23" s="53">
        <v>43964</v>
      </c>
      <c r="I23" s="51">
        <v>5</v>
      </c>
      <c r="J23" s="23">
        <f t="shared" si="1"/>
        <v>43964</v>
      </c>
    </row>
    <row r="24" spans="1:10" x14ac:dyDescent="0.3">
      <c r="A24" s="21" t="s">
        <v>1040</v>
      </c>
      <c r="B24" s="51" t="s">
        <v>641</v>
      </c>
      <c r="C24" s="21" t="s">
        <v>598</v>
      </c>
      <c r="D24" s="21" t="s">
        <v>593</v>
      </c>
      <c r="E24" s="44">
        <v>42330</v>
      </c>
      <c r="F24" s="12">
        <f t="shared" ca="1" si="0"/>
        <v>8</v>
      </c>
      <c r="G24" s="52" t="s">
        <v>594</v>
      </c>
      <c r="H24" s="53">
        <v>29805</v>
      </c>
      <c r="I24" s="51">
        <v>4</v>
      </c>
      <c r="J24" s="23">
        <f t="shared" si="1"/>
        <v>29805</v>
      </c>
    </row>
    <row r="25" spans="1:10" x14ac:dyDescent="0.3">
      <c r="A25" s="21" t="s">
        <v>1056</v>
      </c>
      <c r="B25" s="51" t="s">
        <v>596</v>
      </c>
      <c r="C25" s="21" t="s">
        <v>610</v>
      </c>
      <c r="D25" s="21" t="s">
        <v>593</v>
      </c>
      <c r="E25" s="44">
        <v>44149</v>
      </c>
      <c r="F25" s="12">
        <f t="shared" ca="1" si="0"/>
        <v>3</v>
      </c>
      <c r="G25" s="52" t="s">
        <v>601</v>
      </c>
      <c r="H25" s="53">
        <v>13992</v>
      </c>
      <c r="I25" s="51">
        <v>4</v>
      </c>
      <c r="J25" s="23">
        <f t="shared" si="1"/>
        <v>13992</v>
      </c>
    </row>
    <row r="26" spans="1:10" x14ac:dyDescent="0.3">
      <c r="A26" s="21" t="s">
        <v>1319</v>
      </c>
      <c r="B26" s="51" t="s">
        <v>591</v>
      </c>
      <c r="C26" s="21" t="s">
        <v>663</v>
      </c>
      <c r="D26" s="21" t="s">
        <v>593</v>
      </c>
      <c r="E26" s="44">
        <v>39434</v>
      </c>
      <c r="F26" s="12">
        <f t="shared" ca="1" si="0"/>
        <v>15</v>
      </c>
      <c r="G26" s="52" t="s">
        <v>601</v>
      </c>
      <c r="H26" s="53">
        <v>109206</v>
      </c>
      <c r="I26" s="51">
        <v>3</v>
      </c>
      <c r="J26" s="23">
        <f t="shared" si="1"/>
        <v>109206</v>
      </c>
    </row>
    <row r="27" spans="1:10" x14ac:dyDescent="0.3">
      <c r="A27" s="21" t="s">
        <v>1048</v>
      </c>
      <c r="B27" s="51" t="s">
        <v>603</v>
      </c>
      <c r="C27" s="21" t="s">
        <v>613</v>
      </c>
      <c r="D27" s="21" t="s">
        <v>593</v>
      </c>
      <c r="E27" s="44">
        <v>39480</v>
      </c>
      <c r="F27" s="12">
        <f t="shared" ca="1" si="0"/>
        <v>15</v>
      </c>
      <c r="G27" s="52" t="s">
        <v>594</v>
      </c>
      <c r="H27" s="53">
        <v>91132</v>
      </c>
      <c r="I27" s="51">
        <v>5</v>
      </c>
      <c r="J27" s="23">
        <f t="shared" si="1"/>
        <v>91132</v>
      </c>
    </row>
    <row r="28" spans="1:10" x14ac:dyDescent="0.3">
      <c r="A28" s="21" t="s">
        <v>892</v>
      </c>
      <c r="B28" s="51" t="s">
        <v>596</v>
      </c>
      <c r="C28" s="21" t="s">
        <v>620</v>
      </c>
      <c r="D28" s="21" t="s">
        <v>606</v>
      </c>
      <c r="E28" s="44">
        <v>43970</v>
      </c>
      <c r="F28" s="12">
        <f t="shared" ca="1" si="0"/>
        <v>3</v>
      </c>
      <c r="G28" s="52"/>
      <c r="H28" s="53">
        <v>47887</v>
      </c>
      <c r="I28" s="51">
        <v>1</v>
      </c>
      <c r="J28" s="23">
        <f t="shared" si="1"/>
        <v>47887</v>
      </c>
    </row>
    <row r="29" spans="1:10" x14ac:dyDescent="0.3">
      <c r="A29" s="21" t="s">
        <v>922</v>
      </c>
      <c r="B29" s="51" t="s">
        <v>591</v>
      </c>
      <c r="C29" s="21" t="s">
        <v>620</v>
      </c>
      <c r="D29" s="21" t="s">
        <v>593</v>
      </c>
      <c r="E29" s="44">
        <v>44595</v>
      </c>
      <c r="F29" s="12">
        <f t="shared" ca="1" si="0"/>
        <v>1</v>
      </c>
      <c r="G29" s="52" t="s">
        <v>594</v>
      </c>
      <c r="H29" s="53">
        <v>61473</v>
      </c>
      <c r="I29" s="51">
        <v>3</v>
      </c>
      <c r="J29" s="23">
        <f t="shared" si="1"/>
        <v>61473</v>
      </c>
    </row>
    <row r="30" spans="1:10" x14ac:dyDescent="0.3">
      <c r="A30" s="21" t="s">
        <v>1365</v>
      </c>
      <c r="B30" s="51" t="s">
        <v>591</v>
      </c>
      <c r="C30" s="21" t="s">
        <v>665</v>
      </c>
      <c r="D30" s="21" t="s">
        <v>606</v>
      </c>
      <c r="E30" s="44">
        <v>40826</v>
      </c>
      <c r="F30" s="12">
        <f t="shared" ca="1" si="0"/>
        <v>12</v>
      </c>
      <c r="G30" s="52"/>
      <c r="H30" s="53">
        <v>16685</v>
      </c>
      <c r="I30" s="51">
        <v>4</v>
      </c>
      <c r="J30" s="23">
        <f t="shared" si="1"/>
        <v>16685</v>
      </c>
    </row>
    <row r="31" spans="1:10" x14ac:dyDescent="0.3">
      <c r="A31" s="21" t="s">
        <v>708</v>
      </c>
      <c r="B31" s="51" t="s">
        <v>591</v>
      </c>
      <c r="C31" s="21" t="s">
        <v>665</v>
      </c>
      <c r="D31" s="21" t="s">
        <v>622</v>
      </c>
      <c r="E31" s="44">
        <v>43280</v>
      </c>
      <c r="F31" s="12">
        <f t="shared" ca="1" si="0"/>
        <v>5</v>
      </c>
      <c r="G31" s="52"/>
      <c r="H31" s="53">
        <v>25201</v>
      </c>
      <c r="I31" s="51">
        <v>4</v>
      </c>
      <c r="J31" s="23">
        <f t="shared" si="1"/>
        <v>25201</v>
      </c>
    </row>
    <row r="32" spans="1:10" x14ac:dyDescent="0.3">
      <c r="A32" s="21" t="s">
        <v>1247</v>
      </c>
      <c r="B32" s="51" t="s">
        <v>596</v>
      </c>
      <c r="C32" s="21" t="s">
        <v>610</v>
      </c>
      <c r="D32" s="21" t="s">
        <v>614</v>
      </c>
      <c r="E32" s="44">
        <v>39699</v>
      </c>
      <c r="F32" s="12">
        <f t="shared" ca="1" si="0"/>
        <v>15</v>
      </c>
      <c r="G32" s="52" t="s">
        <v>615</v>
      </c>
      <c r="H32" s="53">
        <v>15594</v>
      </c>
      <c r="I32" s="51">
        <v>2</v>
      </c>
      <c r="J32" s="23">
        <f t="shared" si="1"/>
        <v>15594</v>
      </c>
    </row>
    <row r="33" spans="1:10" x14ac:dyDescent="0.3">
      <c r="A33" s="21" t="s">
        <v>1002</v>
      </c>
      <c r="B33" s="51" t="s">
        <v>591</v>
      </c>
      <c r="C33" s="21" t="s">
        <v>608</v>
      </c>
      <c r="D33" s="21" t="s">
        <v>606</v>
      </c>
      <c r="E33" s="44">
        <v>43966</v>
      </c>
      <c r="F33" s="12">
        <f t="shared" ca="1" si="0"/>
        <v>3</v>
      </c>
      <c r="G33" s="52"/>
      <c r="H33" s="53">
        <v>77632</v>
      </c>
      <c r="I33" s="51">
        <v>5</v>
      </c>
      <c r="J33" s="23">
        <f t="shared" si="1"/>
        <v>77632</v>
      </c>
    </row>
    <row r="34" spans="1:10" x14ac:dyDescent="0.3">
      <c r="A34" s="21" t="s">
        <v>742</v>
      </c>
      <c r="B34" s="51" t="s">
        <v>617</v>
      </c>
      <c r="C34" s="21" t="s">
        <v>592</v>
      </c>
      <c r="D34" s="21" t="s">
        <v>593</v>
      </c>
      <c r="E34" s="44">
        <v>43827</v>
      </c>
      <c r="F34" s="12">
        <f t="shared" ca="1" si="0"/>
        <v>3</v>
      </c>
      <c r="G34" s="52" t="s">
        <v>601</v>
      </c>
      <c r="H34" s="53">
        <v>44675</v>
      </c>
      <c r="I34" s="51">
        <v>5</v>
      </c>
      <c r="J34" s="23">
        <f t="shared" si="1"/>
        <v>44675</v>
      </c>
    </row>
    <row r="35" spans="1:10" x14ac:dyDescent="0.3">
      <c r="A35" s="21" t="s">
        <v>1068</v>
      </c>
      <c r="B35" s="51" t="s">
        <v>603</v>
      </c>
      <c r="C35" s="21" t="s">
        <v>665</v>
      </c>
      <c r="D35" s="21" t="s">
        <v>622</v>
      </c>
      <c r="E35" s="44">
        <v>43943</v>
      </c>
      <c r="F35" s="12">
        <f t="shared" ca="1" si="0"/>
        <v>3</v>
      </c>
      <c r="G35" s="52"/>
      <c r="H35" s="53">
        <v>33543</v>
      </c>
      <c r="I35" s="51">
        <v>5</v>
      </c>
      <c r="J35" s="23">
        <f t="shared" si="1"/>
        <v>33543</v>
      </c>
    </row>
    <row r="36" spans="1:10" x14ac:dyDescent="0.3">
      <c r="A36" s="21" t="s">
        <v>621</v>
      </c>
      <c r="B36" s="51" t="s">
        <v>591</v>
      </c>
      <c r="C36" s="21" t="s">
        <v>620</v>
      </c>
      <c r="D36" s="21" t="s">
        <v>622</v>
      </c>
      <c r="E36" s="44">
        <v>44647</v>
      </c>
      <c r="F36" s="12">
        <f t="shared" ca="1" si="0"/>
        <v>1</v>
      </c>
      <c r="G36" s="52"/>
      <c r="H36" s="53">
        <v>38235</v>
      </c>
      <c r="I36" s="51">
        <v>1</v>
      </c>
      <c r="J36" s="23">
        <f t="shared" si="1"/>
        <v>38235</v>
      </c>
    </row>
    <row r="37" spans="1:10" x14ac:dyDescent="0.3">
      <c r="A37" s="21" t="s">
        <v>1080</v>
      </c>
      <c r="B37" s="51" t="s">
        <v>619</v>
      </c>
      <c r="C37" s="21" t="s">
        <v>592</v>
      </c>
      <c r="D37" s="21" t="s">
        <v>593</v>
      </c>
      <c r="E37" s="44">
        <v>44495</v>
      </c>
      <c r="F37" s="12">
        <f t="shared" ca="1" si="0"/>
        <v>2</v>
      </c>
      <c r="G37" s="52" t="s">
        <v>1193</v>
      </c>
      <c r="H37" s="53">
        <v>75677</v>
      </c>
      <c r="I37" s="51">
        <v>5</v>
      </c>
      <c r="J37" s="23">
        <f t="shared" si="1"/>
        <v>75677</v>
      </c>
    </row>
    <row r="38" spans="1:10" x14ac:dyDescent="0.3">
      <c r="A38" s="21" t="s">
        <v>1357</v>
      </c>
      <c r="B38" s="51" t="s">
        <v>596</v>
      </c>
      <c r="C38" s="21" t="s">
        <v>613</v>
      </c>
      <c r="D38" s="21" t="s">
        <v>593</v>
      </c>
      <c r="E38" s="44">
        <v>43386</v>
      </c>
      <c r="F38" s="12">
        <f t="shared" ca="1" si="0"/>
        <v>5</v>
      </c>
      <c r="G38" s="52" t="s">
        <v>1393</v>
      </c>
      <c r="H38" s="53">
        <v>78005</v>
      </c>
      <c r="I38" s="51">
        <v>4</v>
      </c>
      <c r="J38" s="23">
        <f t="shared" si="1"/>
        <v>78005</v>
      </c>
    </row>
    <row r="39" spans="1:10" x14ac:dyDescent="0.3">
      <c r="A39" s="21" t="s">
        <v>753</v>
      </c>
      <c r="B39" s="51" t="s">
        <v>591</v>
      </c>
      <c r="C39" s="21" t="s">
        <v>620</v>
      </c>
      <c r="D39" s="21" t="s">
        <v>606</v>
      </c>
      <c r="E39" s="44">
        <v>40342</v>
      </c>
      <c r="F39" s="12">
        <f t="shared" ca="1" si="0"/>
        <v>13</v>
      </c>
      <c r="G39" s="52"/>
      <c r="H39" s="53">
        <v>99085</v>
      </c>
      <c r="I39" s="51">
        <v>4</v>
      </c>
      <c r="J39" s="23">
        <f t="shared" si="1"/>
        <v>99085</v>
      </c>
    </row>
    <row r="40" spans="1:10" x14ac:dyDescent="0.3">
      <c r="A40" s="21" t="s">
        <v>1272</v>
      </c>
      <c r="B40" s="51" t="s">
        <v>596</v>
      </c>
      <c r="C40" s="21" t="s">
        <v>608</v>
      </c>
      <c r="D40" s="21" t="s">
        <v>593</v>
      </c>
      <c r="E40" s="44">
        <v>44187</v>
      </c>
      <c r="F40" s="12">
        <f t="shared" ca="1" si="0"/>
        <v>2</v>
      </c>
      <c r="G40" s="52" t="s">
        <v>1393</v>
      </c>
      <c r="H40" s="53">
        <v>49003</v>
      </c>
      <c r="I40" s="51">
        <v>4</v>
      </c>
      <c r="J40" s="23">
        <f t="shared" si="1"/>
        <v>49003</v>
      </c>
    </row>
    <row r="41" spans="1:10" x14ac:dyDescent="0.3">
      <c r="A41" s="21" t="s">
        <v>679</v>
      </c>
      <c r="B41" s="51" t="s">
        <v>591</v>
      </c>
      <c r="C41" s="21" t="s">
        <v>663</v>
      </c>
      <c r="D41" s="21" t="s">
        <v>614</v>
      </c>
      <c r="E41" s="44">
        <v>44071</v>
      </c>
      <c r="F41" s="12">
        <f t="shared" ca="1" si="0"/>
        <v>3</v>
      </c>
      <c r="G41" s="52"/>
      <c r="H41" s="53">
        <v>19325</v>
      </c>
      <c r="I41" s="51">
        <v>3</v>
      </c>
      <c r="J41" s="23">
        <f t="shared" si="1"/>
        <v>19325</v>
      </c>
    </row>
    <row r="42" spans="1:10" x14ac:dyDescent="0.3">
      <c r="A42" s="21" t="s">
        <v>786</v>
      </c>
      <c r="B42" s="51" t="s">
        <v>603</v>
      </c>
      <c r="C42" s="21" t="s">
        <v>787</v>
      </c>
      <c r="D42" s="21" t="s">
        <v>606</v>
      </c>
      <c r="E42" s="44">
        <v>44201</v>
      </c>
      <c r="F42" s="12">
        <f t="shared" ca="1" si="0"/>
        <v>2</v>
      </c>
      <c r="G42" s="52"/>
      <c r="H42" s="53">
        <v>115045</v>
      </c>
      <c r="I42" s="51">
        <v>1</v>
      </c>
      <c r="J42" s="23">
        <f t="shared" si="1"/>
        <v>115045</v>
      </c>
    </row>
    <row r="43" spans="1:10" x14ac:dyDescent="0.3">
      <c r="A43" s="21" t="s">
        <v>1230</v>
      </c>
      <c r="B43" s="51" t="s">
        <v>591</v>
      </c>
      <c r="C43" s="21" t="s">
        <v>592</v>
      </c>
      <c r="D43" s="21" t="s">
        <v>593</v>
      </c>
      <c r="E43" s="44">
        <v>42867</v>
      </c>
      <c r="F43" s="12">
        <f t="shared" ca="1" si="0"/>
        <v>6</v>
      </c>
      <c r="G43" s="52" t="s">
        <v>601</v>
      </c>
      <c r="H43" s="53">
        <v>86783</v>
      </c>
      <c r="I43" s="51">
        <v>2</v>
      </c>
      <c r="J43" s="23">
        <f t="shared" si="1"/>
        <v>86783</v>
      </c>
    </row>
    <row r="44" spans="1:10" x14ac:dyDescent="0.3">
      <c r="A44" s="21" t="s">
        <v>864</v>
      </c>
      <c r="B44" s="51" t="s">
        <v>619</v>
      </c>
      <c r="C44" s="21" t="s">
        <v>620</v>
      </c>
      <c r="D44" s="21" t="s">
        <v>593</v>
      </c>
      <c r="E44" s="44">
        <v>43909</v>
      </c>
      <c r="F44" s="12">
        <f t="shared" ca="1" si="0"/>
        <v>3</v>
      </c>
      <c r="G44" s="52" t="s">
        <v>594</v>
      </c>
      <c r="H44" s="53">
        <v>62962</v>
      </c>
      <c r="I44" s="51">
        <v>2</v>
      </c>
      <c r="J44" s="23">
        <f t="shared" si="1"/>
        <v>62962</v>
      </c>
    </row>
    <row r="45" spans="1:10" x14ac:dyDescent="0.3">
      <c r="A45" s="21" t="s">
        <v>1217</v>
      </c>
      <c r="B45" s="51" t="s">
        <v>591</v>
      </c>
      <c r="C45" s="21" t="s">
        <v>608</v>
      </c>
      <c r="D45" s="21" t="s">
        <v>606</v>
      </c>
      <c r="E45" s="44">
        <v>44029</v>
      </c>
      <c r="F45" s="12">
        <f t="shared" ca="1" si="0"/>
        <v>3</v>
      </c>
      <c r="G45" s="52"/>
      <c r="H45" s="53">
        <v>28623</v>
      </c>
      <c r="I45" s="51">
        <v>3</v>
      </c>
      <c r="J45" s="23">
        <f t="shared" si="1"/>
        <v>28623</v>
      </c>
    </row>
    <row r="46" spans="1:10" x14ac:dyDescent="0.3">
      <c r="A46" s="21" t="s">
        <v>784</v>
      </c>
      <c r="B46" s="51" t="s">
        <v>619</v>
      </c>
      <c r="C46" s="21" t="s">
        <v>608</v>
      </c>
      <c r="D46" s="21" t="s">
        <v>606</v>
      </c>
      <c r="E46" s="44">
        <v>42721</v>
      </c>
      <c r="F46" s="12">
        <f t="shared" ca="1" si="0"/>
        <v>6</v>
      </c>
      <c r="G46" s="52"/>
      <c r="H46" s="53">
        <v>59903</v>
      </c>
      <c r="I46" s="51">
        <v>5</v>
      </c>
      <c r="J46" s="23">
        <f t="shared" si="1"/>
        <v>59903</v>
      </c>
    </row>
    <row r="47" spans="1:10" x14ac:dyDescent="0.3">
      <c r="A47" s="21" t="s">
        <v>830</v>
      </c>
      <c r="B47" s="51" t="s">
        <v>603</v>
      </c>
      <c r="C47" s="21" t="s">
        <v>620</v>
      </c>
      <c r="D47" s="21" t="s">
        <v>606</v>
      </c>
      <c r="E47" s="44">
        <v>42384</v>
      </c>
      <c r="F47" s="12">
        <f t="shared" ca="1" si="0"/>
        <v>7</v>
      </c>
      <c r="G47" s="52"/>
      <c r="H47" s="53">
        <v>106041</v>
      </c>
      <c r="I47" s="51">
        <v>2</v>
      </c>
      <c r="J47" s="23">
        <f t="shared" si="1"/>
        <v>106041</v>
      </c>
    </row>
    <row r="48" spans="1:10" x14ac:dyDescent="0.3">
      <c r="A48" s="21" t="s">
        <v>1353</v>
      </c>
      <c r="B48" s="51" t="s">
        <v>591</v>
      </c>
      <c r="C48" s="21" t="s">
        <v>610</v>
      </c>
      <c r="D48" s="21" t="s">
        <v>593</v>
      </c>
      <c r="E48" s="44">
        <v>41621</v>
      </c>
      <c r="F48" s="12">
        <f t="shared" ca="1" si="0"/>
        <v>9</v>
      </c>
      <c r="G48" s="52" t="s">
        <v>1193</v>
      </c>
      <c r="H48" s="53">
        <v>76355</v>
      </c>
      <c r="I48" s="51">
        <v>2</v>
      </c>
      <c r="J48" s="23">
        <f t="shared" si="1"/>
        <v>76355</v>
      </c>
    </row>
    <row r="49" spans="1:10" x14ac:dyDescent="0.3">
      <c r="A49" s="21" t="s">
        <v>921</v>
      </c>
      <c r="B49" s="51" t="s">
        <v>591</v>
      </c>
      <c r="C49" s="21" t="s">
        <v>625</v>
      </c>
      <c r="D49" s="21" t="s">
        <v>614</v>
      </c>
      <c r="E49" s="44">
        <v>41723</v>
      </c>
      <c r="F49" s="12">
        <f t="shared" ca="1" si="0"/>
        <v>9</v>
      </c>
      <c r="G49" s="52" t="s">
        <v>594</v>
      </c>
      <c r="H49" s="53">
        <v>24372</v>
      </c>
      <c r="I49" s="51">
        <v>2</v>
      </c>
      <c r="J49" s="23">
        <f t="shared" si="1"/>
        <v>24372</v>
      </c>
    </row>
    <row r="50" spans="1:10" x14ac:dyDescent="0.3">
      <c r="A50" s="21" t="s">
        <v>727</v>
      </c>
      <c r="B50" s="51" t="s">
        <v>591</v>
      </c>
      <c r="C50" s="21" t="s">
        <v>728</v>
      </c>
      <c r="D50" s="21" t="s">
        <v>614</v>
      </c>
      <c r="E50" s="44">
        <v>40177</v>
      </c>
      <c r="F50" s="12">
        <f t="shared" ca="1" si="0"/>
        <v>13</v>
      </c>
      <c r="G50" s="52"/>
      <c r="H50" s="53">
        <v>21739</v>
      </c>
      <c r="I50" s="51">
        <v>2</v>
      </c>
      <c r="J50" s="23">
        <f t="shared" si="1"/>
        <v>21739</v>
      </c>
    </row>
    <row r="51" spans="1:10" x14ac:dyDescent="0.3">
      <c r="A51" s="21" t="s">
        <v>955</v>
      </c>
      <c r="B51" s="51" t="s">
        <v>641</v>
      </c>
      <c r="C51" s="21" t="s">
        <v>592</v>
      </c>
      <c r="D51" s="21" t="s">
        <v>593</v>
      </c>
      <c r="E51" s="44">
        <v>43752</v>
      </c>
      <c r="F51" s="12">
        <f t="shared" ca="1" si="0"/>
        <v>4</v>
      </c>
      <c r="G51" s="52" t="s">
        <v>611</v>
      </c>
      <c r="H51" s="53">
        <v>46138</v>
      </c>
      <c r="I51" s="51">
        <v>2</v>
      </c>
      <c r="J51" s="23">
        <f t="shared" si="1"/>
        <v>46138</v>
      </c>
    </row>
    <row r="52" spans="1:10" x14ac:dyDescent="0.3">
      <c r="A52" s="21" t="s">
        <v>976</v>
      </c>
      <c r="B52" s="51" t="s">
        <v>641</v>
      </c>
      <c r="C52" s="21" t="s">
        <v>608</v>
      </c>
      <c r="D52" s="21" t="s">
        <v>622</v>
      </c>
      <c r="E52" s="44">
        <v>40306</v>
      </c>
      <c r="F52" s="12">
        <f t="shared" ca="1" si="0"/>
        <v>13</v>
      </c>
      <c r="G52" s="52"/>
      <c r="H52" s="53">
        <v>24158</v>
      </c>
      <c r="I52" s="51">
        <v>1</v>
      </c>
      <c r="J52" s="23">
        <f t="shared" si="1"/>
        <v>24158</v>
      </c>
    </row>
    <row r="53" spans="1:10" x14ac:dyDescent="0.3">
      <c r="A53" s="21" t="s">
        <v>771</v>
      </c>
      <c r="B53" s="51" t="s">
        <v>619</v>
      </c>
      <c r="C53" s="21" t="s">
        <v>608</v>
      </c>
      <c r="D53" s="21" t="s">
        <v>593</v>
      </c>
      <c r="E53" s="44">
        <v>40295</v>
      </c>
      <c r="F53" s="12">
        <f t="shared" ca="1" si="0"/>
        <v>13</v>
      </c>
      <c r="G53" s="52" t="s">
        <v>611</v>
      </c>
      <c r="H53" s="53">
        <v>119062</v>
      </c>
      <c r="I53" s="51">
        <v>5</v>
      </c>
      <c r="J53" s="23">
        <f t="shared" si="1"/>
        <v>119062</v>
      </c>
    </row>
    <row r="54" spans="1:10" x14ac:dyDescent="0.3">
      <c r="A54" s="21" t="s">
        <v>1256</v>
      </c>
      <c r="B54" s="51" t="s">
        <v>596</v>
      </c>
      <c r="C54" s="21" t="s">
        <v>608</v>
      </c>
      <c r="D54" s="21" t="s">
        <v>593</v>
      </c>
      <c r="E54" s="44">
        <v>40554</v>
      </c>
      <c r="F54" s="12">
        <f t="shared" ca="1" si="0"/>
        <v>12</v>
      </c>
      <c r="G54" s="52" t="s">
        <v>599</v>
      </c>
      <c r="H54" s="53">
        <v>91118</v>
      </c>
      <c r="I54" s="51">
        <v>5</v>
      </c>
      <c r="J54" s="23">
        <f t="shared" si="1"/>
        <v>91118</v>
      </c>
    </row>
    <row r="55" spans="1:10" x14ac:dyDescent="0.3">
      <c r="A55" s="21" t="s">
        <v>790</v>
      </c>
      <c r="B55" s="51" t="s">
        <v>641</v>
      </c>
      <c r="C55" s="21" t="s">
        <v>608</v>
      </c>
      <c r="D55" s="21" t="s">
        <v>593</v>
      </c>
      <c r="E55" s="44">
        <v>42734</v>
      </c>
      <c r="F55" s="12">
        <f t="shared" ca="1" si="0"/>
        <v>6</v>
      </c>
      <c r="G55" s="52" t="s">
        <v>601</v>
      </c>
      <c r="H55" s="53">
        <v>63321</v>
      </c>
      <c r="I55" s="51">
        <v>4</v>
      </c>
      <c r="J55" s="23">
        <f t="shared" si="1"/>
        <v>63321</v>
      </c>
    </row>
    <row r="56" spans="1:10" x14ac:dyDescent="0.3">
      <c r="A56" s="21" t="s">
        <v>754</v>
      </c>
      <c r="B56" s="51" t="s">
        <v>591</v>
      </c>
      <c r="C56" s="21" t="s">
        <v>625</v>
      </c>
      <c r="D56" s="21" t="s">
        <v>593</v>
      </c>
      <c r="E56" s="44">
        <v>44803</v>
      </c>
      <c r="F56" s="12">
        <f t="shared" ca="1" si="0"/>
        <v>1</v>
      </c>
      <c r="G56" s="52" t="s">
        <v>1394</v>
      </c>
      <c r="H56" s="53">
        <v>59478</v>
      </c>
      <c r="I56" s="51">
        <v>2</v>
      </c>
      <c r="J56" s="23">
        <f t="shared" si="1"/>
        <v>59478</v>
      </c>
    </row>
    <row r="57" spans="1:10" x14ac:dyDescent="0.3">
      <c r="A57" s="21" t="s">
        <v>1326</v>
      </c>
      <c r="B57" s="51" t="s">
        <v>619</v>
      </c>
      <c r="C57" s="21" t="s">
        <v>620</v>
      </c>
      <c r="D57" s="21" t="s">
        <v>593</v>
      </c>
      <c r="E57" s="44">
        <v>39663</v>
      </c>
      <c r="F57" s="12">
        <f t="shared" ca="1" si="0"/>
        <v>15</v>
      </c>
      <c r="G57" s="52" t="s">
        <v>611</v>
      </c>
      <c r="H57" s="53">
        <v>63202</v>
      </c>
      <c r="I57" s="51">
        <v>1</v>
      </c>
      <c r="J57" s="23">
        <f t="shared" si="1"/>
        <v>63202</v>
      </c>
    </row>
    <row r="58" spans="1:10" x14ac:dyDescent="0.3">
      <c r="A58" s="21" t="s">
        <v>885</v>
      </c>
      <c r="B58" s="51" t="s">
        <v>603</v>
      </c>
      <c r="C58" s="21" t="s">
        <v>647</v>
      </c>
      <c r="D58" s="21" t="s">
        <v>593</v>
      </c>
      <c r="E58" s="44">
        <v>41898</v>
      </c>
      <c r="F58" s="12">
        <f t="shared" ca="1" si="0"/>
        <v>9</v>
      </c>
      <c r="G58" s="52" t="s">
        <v>615</v>
      </c>
      <c r="H58" s="53">
        <v>94111</v>
      </c>
      <c r="I58" s="51">
        <v>1</v>
      </c>
      <c r="J58" s="23">
        <f t="shared" si="1"/>
        <v>94111</v>
      </c>
    </row>
    <row r="59" spans="1:10" x14ac:dyDescent="0.3">
      <c r="A59" s="21" t="s">
        <v>1025</v>
      </c>
      <c r="B59" s="51" t="s">
        <v>617</v>
      </c>
      <c r="C59" s="21" t="s">
        <v>608</v>
      </c>
      <c r="D59" s="21" t="s">
        <v>614</v>
      </c>
      <c r="E59" s="44">
        <v>41380</v>
      </c>
      <c r="F59" s="12">
        <f t="shared" ca="1" si="0"/>
        <v>10</v>
      </c>
      <c r="G59" s="52"/>
      <c r="H59" s="53">
        <v>32272</v>
      </c>
      <c r="I59" s="51">
        <v>3</v>
      </c>
      <c r="J59" s="23">
        <f t="shared" si="1"/>
        <v>32272</v>
      </c>
    </row>
    <row r="60" spans="1:10" x14ac:dyDescent="0.3">
      <c r="A60" s="21" t="s">
        <v>1366</v>
      </c>
      <c r="B60" s="51" t="s">
        <v>596</v>
      </c>
      <c r="C60" s="21" t="s">
        <v>598</v>
      </c>
      <c r="D60" s="21" t="s">
        <v>593</v>
      </c>
      <c r="E60" s="44">
        <v>39538</v>
      </c>
      <c r="F60" s="12">
        <f t="shared" ca="1" si="0"/>
        <v>15</v>
      </c>
      <c r="G60" s="52" t="s">
        <v>594</v>
      </c>
      <c r="H60" s="53">
        <v>27265</v>
      </c>
      <c r="I60" s="51">
        <v>3</v>
      </c>
      <c r="J60" s="23">
        <f t="shared" si="1"/>
        <v>27265</v>
      </c>
    </row>
    <row r="61" spans="1:10" x14ac:dyDescent="0.3">
      <c r="A61" s="21" t="s">
        <v>650</v>
      </c>
      <c r="B61" s="51" t="s">
        <v>591</v>
      </c>
      <c r="C61" s="21" t="s">
        <v>625</v>
      </c>
      <c r="D61" s="21" t="s">
        <v>593</v>
      </c>
      <c r="E61" s="44">
        <v>41086</v>
      </c>
      <c r="F61" s="12">
        <f t="shared" ca="1" si="0"/>
        <v>11</v>
      </c>
      <c r="G61" s="52" t="s">
        <v>601</v>
      </c>
      <c r="H61" s="53">
        <v>91876</v>
      </c>
      <c r="I61" s="51">
        <v>3</v>
      </c>
      <c r="J61" s="23">
        <f t="shared" si="1"/>
        <v>91876</v>
      </c>
    </row>
    <row r="62" spans="1:10" x14ac:dyDescent="0.3">
      <c r="A62" s="21" t="s">
        <v>670</v>
      </c>
      <c r="B62" s="51" t="s">
        <v>596</v>
      </c>
      <c r="C62" s="21" t="s">
        <v>613</v>
      </c>
      <c r="D62" s="21" t="s">
        <v>593</v>
      </c>
      <c r="E62" s="44">
        <v>42392</v>
      </c>
      <c r="F62" s="12">
        <f t="shared" ca="1" si="0"/>
        <v>7</v>
      </c>
      <c r="G62" s="52" t="s">
        <v>594</v>
      </c>
      <c r="H62" s="53">
        <v>84149</v>
      </c>
      <c r="I62" s="51">
        <v>1</v>
      </c>
      <c r="J62" s="23">
        <f t="shared" si="1"/>
        <v>84149</v>
      </c>
    </row>
    <row r="63" spans="1:10" x14ac:dyDescent="0.3">
      <c r="A63" s="21" t="s">
        <v>996</v>
      </c>
      <c r="B63" s="51" t="s">
        <v>603</v>
      </c>
      <c r="C63" s="21" t="s">
        <v>649</v>
      </c>
      <c r="D63" s="21" t="s">
        <v>614</v>
      </c>
      <c r="E63" s="44">
        <v>41712</v>
      </c>
      <c r="F63" s="12">
        <f t="shared" ca="1" si="0"/>
        <v>9</v>
      </c>
      <c r="G63" s="52" t="s">
        <v>611</v>
      </c>
      <c r="H63" s="53">
        <v>27664</v>
      </c>
      <c r="I63" s="51">
        <v>1</v>
      </c>
      <c r="J63" s="23">
        <f t="shared" si="1"/>
        <v>27664</v>
      </c>
    </row>
    <row r="64" spans="1:10" x14ac:dyDescent="0.3">
      <c r="A64" s="21" t="s">
        <v>1219</v>
      </c>
      <c r="B64" s="51" t="s">
        <v>591</v>
      </c>
      <c r="C64" s="21" t="s">
        <v>625</v>
      </c>
      <c r="D64" s="21" t="s">
        <v>593</v>
      </c>
      <c r="E64" s="44">
        <v>42646</v>
      </c>
      <c r="F64" s="12">
        <f t="shared" ca="1" si="0"/>
        <v>7</v>
      </c>
      <c r="G64" s="52" t="s">
        <v>611</v>
      </c>
      <c r="H64" s="53">
        <v>50101</v>
      </c>
      <c r="I64" s="51">
        <v>3</v>
      </c>
      <c r="J64" s="23">
        <f t="shared" si="1"/>
        <v>50101</v>
      </c>
    </row>
    <row r="65" spans="1:10" x14ac:dyDescent="0.3">
      <c r="A65" s="21" t="s">
        <v>1003</v>
      </c>
      <c r="B65" s="51" t="s">
        <v>596</v>
      </c>
      <c r="C65" s="21" t="s">
        <v>665</v>
      </c>
      <c r="D65" s="21" t="s">
        <v>606</v>
      </c>
      <c r="E65" s="44">
        <v>43322</v>
      </c>
      <c r="F65" s="12">
        <f t="shared" ca="1" si="0"/>
        <v>5</v>
      </c>
      <c r="G65" s="52"/>
      <c r="H65" s="53">
        <v>39009</v>
      </c>
      <c r="I65" s="51">
        <v>5</v>
      </c>
      <c r="J65" s="23">
        <f t="shared" si="1"/>
        <v>39009</v>
      </c>
    </row>
    <row r="66" spans="1:10" x14ac:dyDescent="0.3">
      <c r="A66" s="21" t="s">
        <v>672</v>
      </c>
      <c r="B66" s="51" t="s">
        <v>619</v>
      </c>
      <c r="C66" s="21" t="s">
        <v>592</v>
      </c>
      <c r="D66" s="21" t="s">
        <v>593</v>
      </c>
      <c r="E66" s="44">
        <v>39419</v>
      </c>
      <c r="F66" s="12">
        <f t="shared" ref="F66:F129" ca="1" si="2">DATEDIF(E66,TODAY(),"Y")</f>
        <v>15</v>
      </c>
      <c r="G66" s="52" t="s">
        <v>611</v>
      </c>
      <c r="H66" s="53">
        <v>52575</v>
      </c>
      <c r="I66" s="51">
        <v>5</v>
      </c>
      <c r="J66" s="23">
        <f t="shared" ref="J66:J129" si="3">ROUND(H66*$K$1+H66,0)</f>
        <v>52575</v>
      </c>
    </row>
    <row r="67" spans="1:10" x14ac:dyDescent="0.3">
      <c r="A67" s="21" t="s">
        <v>803</v>
      </c>
      <c r="B67" s="51" t="s">
        <v>641</v>
      </c>
      <c r="C67" s="21" t="s">
        <v>613</v>
      </c>
      <c r="D67" s="21" t="s">
        <v>606</v>
      </c>
      <c r="E67" s="44">
        <v>39826</v>
      </c>
      <c r="F67" s="12">
        <f t="shared" ca="1" si="2"/>
        <v>14</v>
      </c>
      <c r="G67" s="52"/>
      <c r="H67" s="53">
        <v>66314</v>
      </c>
      <c r="I67" s="51">
        <v>2</v>
      </c>
      <c r="J67" s="23">
        <f t="shared" si="3"/>
        <v>66314</v>
      </c>
    </row>
    <row r="68" spans="1:10" x14ac:dyDescent="0.3">
      <c r="A68" s="21" t="s">
        <v>1343</v>
      </c>
      <c r="B68" s="51" t="s">
        <v>596</v>
      </c>
      <c r="C68" s="21" t="s">
        <v>592</v>
      </c>
      <c r="D68" s="21" t="s">
        <v>606</v>
      </c>
      <c r="E68" s="44">
        <v>39406</v>
      </c>
      <c r="F68" s="12">
        <f t="shared" ca="1" si="2"/>
        <v>16</v>
      </c>
      <c r="G68" s="52"/>
      <c r="H68" s="53">
        <v>81170</v>
      </c>
      <c r="I68" s="51">
        <v>3</v>
      </c>
      <c r="J68" s="23">
        <f t="shared" si="3"/>
        <v>81170</v>
      </c>
    </row>
    <row r="69" spans="1:10" x14ac:dyDescent="0.3">
      <c r="A69" s="21" t="s">
        <v>1110</v>
      </c>
      <c r="B69" s="51" t="s">
        <v>591</v>
      </c>
      <c r="C69" s="21" t="s">
        <v>665</v>
      </c>
      <c r="D69" s="21" t="s">
        <v>593</v>
      </c>
      <c r="E69" s="44">
        <v>43264</v>
      </c>
      <c r="F69" s="12">
        <f t="shared" ca="1" si="2"/>
        <v>5</v>
      </c>
      <c r="G69" s="52" t="s">
        <v>611</v>
      </c>
      <c r="H69" s="53">
        <v>33004</v>
      </c>
      <c r="I69" s="51">
        <v>1</v>
      </c>
      <c r="J69" s="23">
        <f t="shared" si="3"/>
        <v>33004</v>
      </c>
    </row>
    <row r="70" spans="1:10" x14ac:dyDescent="0.3">
      <c r="A70" s="21" t="s">
        <v>1158</v>
      </c>
      <c r="B70" s="51" t="s">
        <v>641</v>
      </c>
      <c r="C70" s="21" t="s">
        <v>608</v>
      </c>
      <c r="D70" s="21" t="s">
        <v>606</v>
      </c>
      <c r="E70" s="44">
        <v>42493</v>
      </c>
      <c r="F70" s="12">
        <f t="shared" ca="1" si="2"/>
        <v>7</v>
      </c>
      <c r="G70" s="52"/>
      <c r="H70" s="53">
        <v>36655</v>
      </c>
      <c r="I70" s="51">
        <v>2</v>
      </c>
      <c r="J70" s="23">
        <f t="shared" si="3"/>
        <v>36655</v>
      </c>
    </row>
    <row r="71" spans="1:10" x14ac:dyDescent="0.3">
      <c r="A71" s="21" t="s">
        <v>718</v>
      </c>
      <c r="B71" s="51" t="s">
        <v>591</v>
      </c>
      <c r="C71" s="21" t="s">
        <v>620</v>
      </c>
      <c r="D71" s="21" t="s">
        <v>593</v>
      </c>
      <c r="E71" s="44">
        <v>43260</v>
      </c>
      <c r="F71" s="12">
        <f t="shared" ca="1" si="2"/>
        <v>5</v>
      </c>
      <c r="G71" s="52" t="s">
        <v>594</v>
      </c>
      <c r="H71" s="53">
        <v>62976</v>
      </c>
      <c r="I71" s="51">
        <v>5</v>
      </c>
      <c r="J71" s="23">
        <f t="shared" si="3"/>
        <v>62976</v>
      </c>
    </row>
    <row r="72" spans="1:10" x14ac:dyDescent="0.3">
      <c r="A72" s="21" t="s">
        <v>904</v>
      </c>
      <c r="B72" s="51" t="s">
        <v>603</v>
      </c>
      <c r="C72" s="21" t="s">
        <v>598</v>
      </c>
      <c r="D72" s="21" t="s">
        <v>606</v>
      </c>
      <c r="E72" s="44">
        <v>43255</v>
      </c>
      <c r="F72" s="12">
        <f t="shared" ca="1" si="2"/>
        <v>5</v>
      </c>
      <c r="G72" s="52"/>
      <c r="H72" s="53">
        <v>106520</v>
      </c>
      <c r="I72" s="51">
        <v>2</v>
      </c>
      <c r="J72" s="23">
        <f t="shared" si="3"/>
        <v>106520</v>
      </c>
    </row>
    <row r="73" spans="1:10" x14ac:dyDescent="0.3">
      <c r="A73" s="21" t="s">
        <v>1249</v>
      </c>
      <c r="B73" s="51" t="s">
        <v>591</v>
      </c>
      <c r="C73" s="21" t="s">
        <v>649</v>
      </c>
      <c r="D73" s="21" t="s">
        <v>606</v>
      </c>
      <c r="E73" s="44">
        <v>39773</v>
      </c>
      <c r="F73" s="12">
        <f t="shared" ca="1" si="2"/>
        <v>15</v>
      </c>
      <c r="G73" s="52"/>
      <c r="H73" s="53">
        <v>46523</v>
      </c>
      <c r="I73" s="51">
        <v>2</v>
      </c>
      <c r="J73" s="23">
        <f t="shared" si="3"/>
        <v>46523</v>
      </c>
    </row>
    <row r="74" spans="1:10" x14ac:dyDescent="0.3">
      <c r="A74" s="21" t="s">
        <v>1058</v>
      </c>
      <c r="B74" s="51" t="s">
        <v>619</v>
      </c>
      <c r="C74" s="21" t="s">
        <v>608</v>
      </c>
      <c r="D74" s="21" t="s">
        <v>593</v>
      </c>
      <c r="E74" s="44">
        <v>40144</v>
      </c>
      <c r="F74" s="12">
        <f t="shared" ca="1" si="2"/>
        <v>14</v>
      </c>
      <c r="G74" s="52" t="s">
        <v>599</v>
      </c>
      <c r="H74" s="53">
        <v>60449</v>
      </c>
      <c r="I74" s="51">
        <v>5</v>
      </c>
      <c r="J74" s="23">
        <f t="shared" si="3"/>
        <v>60449</v>
      </c>
    </row>
    <row r="75" spans="1:10" x14ac:dyDescent="0.3">
      <c r="A75" s="21" t="s">
        <v>791</v>
      </c>
      <c r="B75" s="51" t="s">
        <v>591</v>
      </c>
      <c r="C75" s="21" t="s">
        <v>665</v>
      </c>
      <c r="D75" s="21" t="s">
        <v>593</v>
      </c>
      <c r="E75" s="44">
        <v>40533</v>
      </c>
      <c r="F75" s="12">
        <f t="shared" ca="1" si="2"/>
        <v>12</v>
      </c>
      <c r="G75" s="52" t="s">
        <v>599</v>
      </c>
      <c r="H75" s="53">
        <v>66407</v>
      </c>
      <c r="I75" s="51">
        <v>1</v>
      </c>
      <c r="J75" s="23">
        <f t="shared" si="3"/>
        <v>66407</v>
      </c>
    </row>
    <row r="76" spans="1:10" x14ac:dyDescent="0.3">
      <c r="A76" s="21" t="s">
        <v>1071</v>
      </c>
      <c r="B76" s="51" t="s">
        <v>641</v>
      </c>
      <c r="C76" s="21" t="s">
        <v>608</v>
      </c>
      <c r="D76" s="21" t="s">
        <v>593</v>
      </c>
      <c r="E76" s="44">
        <v>42378</v>
      </c>
      <c r="F76" s="12">
        <f t="shared" ca="1" si="2"/>
        <v>7</v>
      </c>
      <c r="G76" s="52" t="s">
        <v>611</v>
      </c>
      <c r="H76" s="53">
        <v>35258</v>
      </c>
      <c r="I76" s="51">
        <v>1</v>
      </c>
      <c r="J76" s="23">
        <f t="shared" si="3"/>
        <v>35258</v>
      </c>
    </row>
    <row r="77" spans="1:10" x14ac:dyDescent="0.3">
      <c r="A77" s="21" t="s">
        <v>1196</v>
      </c>
      <c r="B77" s="51" t="s">
        <v>591</v>
      </c>
      <c r="C77" s="21" t="s">
        <v>613</v>
      </c>
      <c r="D77" s="21" t="s">
        <v>622</v>
      </c>
      <c r="E77" s="44">
        <v>39403</v>
      </c>
      <c r="F77" s="12">
        <f t="shared" ca="1" si="2"/>
        <v>16</v>
      </c>
      <c r="G77" s="52"/>
      <c r="H77" s="53">
        <v>20509</v>
      </c>
      <c r="I77" s="51">
        <v>2</v>
      </c>
      <c r="J77" s="23">
        <f t="shared" si="3"/>
        <v>20509</v>
      </c>
    </row>
    <row r="78" spans="1:10" x14ac:dyDescent="0.3">
      <c r="A78" s="21" t="s">
        <v>828</v>
      </c>
      <c r="B78" s="51" t="s">
        <v>591</v>
      </c>
      <c r="C78" s="21" t="s">
        <v>649</v>
      </c>
      <c r="D78" s="21" t="s">
        <v>593</v>
      </c>
      <c r="E78" s="44">
        <v>40280</v>
      </c>
      <c r="F78" s="12">
        <f t="shared" ca="1" si="2"/>
        <v>13</v>
      </c>
      <c r="G78" s="52" t="s">
        <v>1193</v>
      </c>
      <c r="H78" s="53">
        <v>66766</v>
      </c>
      <c r="I78" s="51">
        <v>4</v>
      </c>
      <c r="J78" s="23">
        <f t="shared" si="3"/>
        <v>66766</v>
      </c>
    </row>
    <row r="79" spans="1:10" x14ac:dyDescent="0.3">
      <c r="A79" s="21" t="s">
        <v>746</v>
      </c>
      <c r="B79" s="51" t="s">
        <v>596</v>
      </c>
      <c r="C79" s="21" t="s">
        <v>627</v>
      </c>
      <c r="D79" s="21" t="s">
        <v>622</v>
      </c>
      <c r="E79" s="44">
        <v>44168</v>
      </c>
      <c r="F79" s="12">
        <f t="shared" ca="1" si="2"/>
        <v>2</v>
      </c>
      <c r="G79" s="52"/>
      <c r="H79" s="53">
        <v>27286</v>
      </c>
      <c r="I79" s="51">
        <v>3</v>
      </c>
      <c r="J79" s="23">
        <f t="shared" si="3"/>
        <v>27286</v>
      </c>
    </row>
    <row r="80" spans="1:10" x14ac:dyDescent="0.3">
      <c r="A80" s="21" t="s">
        <v>1222</v>
      </c>
      <c r="B80" s="51" t="s">
        <v>591</v>
      </c>
      <c r="C80" s="21" t="s">
        <v>625</v>
      </c>
      <c r="D80" s="21" t="s">
        <v>622</v>
      </c>
      <c r="E80" s="44">
        <v>43998</v>
      </c>
      <c r="F80" s="12">
        <f t="shared" ca="1" si="2"/>
        <v>3</v>
      </c>
      <c r="G80" s="52"/>
      <c r="H80" s="53">
        <v>28850</v>
      </c>
      <c r="I80" s="51">
        <v>5</v>
      </c>
      <c r="J80" s="23">
        <f t="shared" si="3"/>
        <v>28850</v>
      </c>
    </row>
    <row r="81" spans="1:10" x14ac:dyDescent="0.3">
      <c r="A81" s="21" t="s">
        <v>895</v>
      </c>
      <c r="B81" s="51" t="s">
        <v>641</v>
      </c>
      <c r="C81" s="21" t="s">
        <v>625</v>
      </c>
      <c r="D81" s="21" t="s">
        <v>606</v>
      </c>
      <c r="E81" s="44">
        <v>42939</v>
      </c>
      <c r="F81" s="12">
        <f t="shared" ca="1" si="2"/>
        <v>6</v>
      </c>
      <c r="G81" s="52"/>
      <c r="H81" s="53">
        <v>55887</v>
      </c>
      <c r="I81" s="51">
        <v>5</v>
      </c>
      <c r="J81" s="23">
        <f t="shared" si="3"/>
        <v>55887</v>
      </c>
    </row>
    <row r="82" spans="1:10" x14ac:dyDescent="0.3">
      <c r="A82" s="21" t="s">
        <v>875</v>
      </c>
      <c r="B82" s="51" t="s">
        <v>591</v>
      </c>
      <c r="C82" s="21" t="s">
        <v>665</v>
      </c>
      <c r="D82" s="21" t="s">
        <v>614</v>
      </c>
      <c r="E82" s="44">
        <v>43847</v>
      </c>
      <c r="F82" s="12">
        <f t="shared" ca="1" si="2"/>
        <v>3</v>
      </c>
      <c r="G82" s="52" t="s">
        <v>601</v>
      </c>
      <c r="H82" s="53">
        <v>19105</v>
      </c>
      <c r="I82" s="51">
        <v>5</v>
      </c>
      <c r="J82" s="23">
        <f t="shared" si="3"/>
        <v>19105</v>
      </c>
    </row>
    <row r="83" spans="1:10" x14ac:dyDescent="0.3">
      <c r="A83" s="21" t="s">
        <v>898</v>
      </c>
      <c r="B83" s="51" t="s">
        <v>596</v>
      </c>
      <c r="C83" s="21" t="s">
        <v>608</v>
      </c>
      <c r="D83" s="21" t="s">
        <v>593</v>
      </c>
      <c r="E83" s="44">
        <v>41145</v>
      </c>
      <c r="F83" s="12">
        <f t="shared" ca="1" si="2"/>
        <v>11</v>
      </c>
      <c r="G83" s="52" t="s">
        <v>615</v>
      </c>
      <c r="H83" s="53">
        <v>59983</v>
      </c>
      <c r="I83" s="51">
        <v>2</v>
      </c>
      <c r="J83" s="23">
        <f t="shared" si="3"/>
        <v>59983</v>
      </c>
    </row>
    <row r="84" spans="1:10" x14ac:dyDescent="0.3">
      <c r="A84" s="21" t="s">
        <v>657</v>
      </c>
      <c r="B84" s="51" t="s">
        <v>603</v>
      </c>
      <c r="C84" s="21" t="s">
        <v>613</v>
      </c>
      <c r="D84" s="21" t="s">
        <v>614</v>
      </c>
      <c r="E84" s="44">
        <v>39759</v>
      </c>
      <c r="F84" s="12">
        <f t="shared" ca="1" si="2"/>
        <v>15</v>
      </c>
      <c r="G84" s="52" t="s">
        <v>601</v>
      </c>
      <c r="H84" s="53">
        <v>28542</v>
      </c>
      <c r="I84" s="51">
        <v>5</v>
      </c>
      <c r="J84" s="23">
        <f t="shared" si="3"/>
        <v>28542</v>
      </c>
    </row>
    <row r="85" spans="1:10" x14ac:dyDescent="0.3">
      <c r="A85" s="21" t="s">
        <v>762</v>
      </c>
      <c r="B85" s="51" t="s">
        <v>596</v>
      </c>
      <c r="C85" s="21" t="s">
        <v>608</v>
      </c>
      <c r="D85" s="21" t="s">
        <v>606</v>
      </c>
      <c r="E85" s="44">
        <v>42332</v>
      </c>
      <c r="F85" s="12">
        <f t="shared" ca="1" si="2"/>
        <v>8</v>
      </c>
      <c r="G85" s="52"/>
      <c r="H85" s="53">
        <v>104884</v>
      </c>
      <c r="I85" s="51">
        <v>2</v>
      </c>
      <c r="J85" s="23">
        <f t="shared" si="3"/>
        <v>104884</v>
      </c>
    </row>
    <row r="86" spans="1:10" x14ac:dyDescent="0.3">
      <c r="A86" s="21" t="s">
        <v>944</v>
      </c>
      <c r="B86" s="51" t="s">
        <v>591</v>
      </c>
      <c r="C86" s="21" t="s">
        <v>625</v>
      </c>
      <c r="D86" s="21" t="s">
        <v>606</v>
      </c>
      <c r="E86" s="44">
        <v>43169</v>
      </c>
      <c r="F86" s="12">
        <f t="shared" ca="1" si="2"/>
        <v>5</v>
      </c>
      <c r="G86" s="52"/>
      <c r="H86" s="53">
        <v>75345</v>
      </c>
      <c r="I86" s="51">
        <v>1</v>
      </c>
      <c r="J86" s="23">
        <f t="shared" si="3"/>
        <v>75345</v>
      </c>
    </row>
    <row r="87" spans="1:10" x14ac:dyDescent="0.3">
      <c r="A87" s="21" t="s">
        <v>1121</v>
      </c>
      <c r="B87" s="51" t="s">
        <v>591</v>
      </c>
      <c r="C87" s="21" t="s">
        <v>692</v>
      </c>
      <c r="D87" s="21" t="s">
        <v>606</v>
      </c>
      <c r="E87" s="44">
        <v>43096</v>
      </c>
      <c r="F87" s="12">
        <f t="shared" ca="1" si="2"/>
        <v>5</v>
      </c>
      <c r="G87" s="52"/>
      <c r="H87" s="53">
        <v>81569</v>
      </c>
      <c r="I87" s="51">
        <v>2</v>
      </c>
      <c r="J87" s="23">
        <f t="shared" si="3"/>
        <v>81569</v>
      </c>
    </row>
    <row r="88" spans="1:10" x14ac:dyDescent="0.3">
      <c r="A88" s="21" t="s">
        <v>1235</v>
      </c>
      <c r="B88" s="51" t="s">
        <v>596</v>
      </c>
      <c r="C88" s="21" t="s">
        <v>620</v>
      </c>
      <c r="D88" s="21" t="s">
        <v>593</v>
      </c>
      <c r="E88" s="44">
        <v>42994</v>
      </c>
      <c r="F88" s="12">
        <f t="shared" ca="1" si="2"/>
        <v>6</v>
      </c>
      <c r="G88" s="52" t="s">
        <v>611</v>
      </c>
      <c r="H88" s="53">
        <v>61306</v>
      </c>
      <c r="I88" s="51">
        <v>3</v>
      </c>
      <c r="J88" s="23">
        <f t="shared" si="3"/>
        <v>61306</v>
      </c>
    </row>
    <row r="89" spans="1:10" x14ac:dyDescent="0.3">
      <c r="A89" s="21" t="s">
        <v>779</v>
      </c>
      <c r="B89" s="51" t="s">
        <v>591</v>
      </c>
      <c r="C89" s="21" t="s">
        <v>598</v>
      </c>
      <c r="D89" s="21" t="s">
        <v>614</v>
      </c>
      <c r="E89" s="44">
        <v>43106</v>
      </c>
      <c r="F89" s="12">
        <f t="shared" ca="1" si="2"/>
        <v>5</v>
      </c>
      <c r="G89" s="52"/>
      <c r="H89" s="53">
        <v>19764</v>
      </c>
      <c r="I89" s="51">
        <v>4</v>
      </c>
      <c r="J89" s="23">
        <f t="shared" si="3"/>
        <v>19764</v>
      </c>
    </row>
    <row r="90" spans="1:10" x14ac:dyDescent="0.3">
      <c r="A90" s="21" t="s">
        <v>676</v>
      </c>
      <c r="B90" s="51" t="s">
        <v>641</v>
      </c>
      <c r="C90" s="21" t="s">
        <v>625</v>
      </c>
      <c r="D90" s="21" t="s">
        <v>606</v>
      </c>
      <c r="E90" s="44">
        <v>41750</v>
      </c>
      <c r="F90" s="12">
        <f t="shared" ca="1" si="2"/>
        <v>9</v>
      </c>
      <c r="G90" s="52"/>
      <c r="H90" s="53">
        <v>43757</v>
      </c>
      <c r="I90" s="51">
        <v>2</v>
      </c>
      <c r="J90" s="23">
        <f t="shared" si="3"/>
        <v>43757</v>
      </c>
    </row>
    <row r="91" spans="1:10" x14ac:dyDescent="0.3">
      <c r="A91" s="21" t="s">
        <v>1328</v>
      </c>
      <c r="B91" s="51" t="s">
        <v>603</v>
      </c>
      <c r="C91" s="21" t="s">
        <v>653</v>
      </c>
      <c r="D91" s="21" t="s">
        <v>614</v>
      </c>
      <c r="E91" s="44">
        <v>44329</v>
      </c>
      <c r="F91" s="12">
        <f t="shared" ca="1" si="2"/>
        <v>2</v>
      </c>
      <c r="G91" s="52" t="s">
        <v>601</v>
      </c>
      <c r="H91" s="53">
        <v>19983</v>
      </c>
      <c r="I91" s="51">
        <v>5</v>
      </c>
      <c r="J91" s="23">
        <f t="shared" si="3"/>
        <v>19983</v>
      </c>
    </row>
    <row r="92" spans="1:10" x14ac:dyDescent="0.3">
      <c r="A92" s="21" t="s">
        <v>1168</v>
      </c>
      <c r="B92" s="51" t="s">
        <v>603</v>
      </c>
      <c r="C92" s="21" t="s">
        <v>608</v>
      </c>
      <c r="D92" s="21" t="s">
        <v>593</v>
      </c>
      <c r="E92" s="44">
        <v>42744</v>
      </c>
      <c r="F92" s="12">
        <f t="shared" ca="1" si="2"/>
        <v>6</v>
      </c>
      <c r="G92" s="52" t="s">
        <v>611</v>
      </c>
      <c r="H92" s="53">
        <v>38570</v>
      </c>
      <c r="I92" s="51">
        <v>5</v>
      </c>
      <c r="J92" s="23">
        <f t="shared" si="3"/>
        <v>38570</v>
      </c>
    </row>
    <row r="93" spans="1:10" x14ac:dyDescent="0.3">
      <c r="A93" s="21" t="s">
        <v>1175</v>
      </c>
      <c r="B93" s="51" t="s">
        <v>603</v>
      </c>
      <c r="C93" s="21" t="s">
        <v>620</v>
      </c>
      <c r="D93" s="21" t="s">
        <v>593</v>
      </c>
      <c r="E93" s="44">
        <v>42361</v>
      </c>
      <c r="F93" s="12">
        <f t="shared" ca="1" si="2"/>
        <v>7</v>
      </c>
      <c r="G93" s="52" t="s">
        <v>594</v>
      </c>
      <c r="H93" s="53">
        <v>104684</v>
      </c>
      <c r="I93" s="51">
        <v>4</v>
      </c>
      <c r="J93" s="23">
        <f t="shared" si="3"/>
        <v>104684</v>
      </c>
    </row>
    <row r="94" spans="1:10" x14ac:dyDescent="0.3">
      <c r="A94" s="21" t="s">
        <v>1065</v>
      </c>
      <c r="B94" s="51" t="s">
        <v>591</v>
      </c>
      <c r="C94" s="21" t="s">
        <v>647</v>
      </c>
      <c r="D94" s="21" t="s">
        <v>593</v>
      </c>
      <c r="E94" s="44">
        <v>42792</v>
      </c>
      <c r="F94" s="12">
        <f t="shared" ca="1" si="2"/>
        <v>6</v>
      </c>
      <c r="G94" s="52" t="s">
        <v>594</v>
      </c>
      <c r="H94" s="53">
        <v>42440</v>
      </c>
      <c r="I94" s="51">
        <v>5</v>
      </c>
      <c r="J94" s="23">
        <f t="shared" si="3"/>
        <v>42440</v>
      </c>
    </row>
    <row r="95" spans="1:10" x14ac:dyDescent="0.3">
      <c r="A95" s="21" t="s">
        <v>835</v>
      </c>
      <c r="B95" s="51" t="s">
        <v>617</v>
      </c>
      <c r="C95" s="21" t="s">
        <v>613</v>
      </c>
      <c r="D95" s="21" t="s">
        <v>606</v>
      </c>
      <c r="E95" s="44">
        <v>44460</v>
      </c>
      <c r="F95" s="12">
        <f t="shared" ca="1" si="2"/>
        <v>2</v>
      </c>
      <c r="G95" s="52"/>
      <c r="H95" s="53">
        <v>67617</v>
      </c>
      <c r="I95" s="51">
        <v>4</v>
      </c>
      <c r="J95" s="23">
        <f t="shared" si="3"/>
        <v>67617</v>
      </c>
    </row>
    <row r="96" spans="1:10" x14ac:dyDescent="0.3">
      <c r="A96" s="21" t="s">
        <v>842</v>
      </c>
      <c r="B96" s="51" t="s">
        <v>596</v>
      </c>
      <c r="C96" s="21" t="s">
        <v>608</v>
      </c>
      <c r="D96" s="21" t="s">
        <v>614</v>
      </c>
      <c r="E96" s="44">
        <v>39874</v>
      </c>
      <c r="F96" s="12">
        <f t="shared" ca="1" si="2"/>
        <v>14</v>
      </c>
      <c r="G96" s="52" t="s">
        <v>594</v>
      </c>
      <c r="H96" s="53">
        <v>23494</v>
      </c>
      <c r="I96" s="51">
        <v>2</v>
      </c>
      <c r="J96" s="23">
        <f t="shared" si="3"/>
        <v>23494</v>
      </c>
    </row>
    <row r="97" spans="1:10" x14ac:dyDescent="0.3">
      <c r="A97" s="21" t="s">
        <v>1197</v>
      </c>
      <c r="B97" s="51" t="s">
        <v>596</v>
      </c>
      <c r="C97" s="21" t="s">
        <v>610</v>
      </c>
      <c r="D97" s="21" t="s">
        <v>606</v>
      </c>
      <c r="E97" s="44">
        <v>43362</v>
      </c>
      <c r="F97" s="12">
        <f t="shared" ca="1" si="2"/>
        <v>5</v>
      </c>
      <c r="G97" s="52"/>
      <c r="H97" s="53">
        <v>107318</v>
      </c>
      <c r="I97" s="51">
        <v>3</v>
      </c>
      <c r="J97" s="23">
        <f t="shared" si="3"/>
        <v>107318</v>
      </c>
    </row>
    <row r="98" spans="1:10" x14ac:dyDescent="0.3">
      <c r="A98" s="21" t="s">
        <v>999</v>
      </c>
      <c r="B98" s="51" t="s">
        <v>596</v>
      </c>
      <c r="C98" s="21" t="s">
        <v>625</v>
      </c>
      <c r="D98" s="21" t="s">
        <v>593</v>
      </c>
      <c r="E98" s="44">
        <v>41359</v>
      </c>
      <c r="F98" s="12">
        <f t="shared" ca="1" si="2"/>
        <v>10</v>
      </c>
      <c r="G98" s="52" t="s">
        <v>599</v>
      </c>
      <c r="H98" s="53">
        <v>23588</v>
      </c>
      <c r="I98" s="51">
        <v>3</v>
      </c>
      <c r="J98" s="23">
        <f t="shared" si="3"/>
        <v>23588</v>
      </c>
    </row>
    <row r="99" spans="1:10" x14ac:dyDescent="0.3">
      <c r="A99" s="21" t="s">
        <v>1200</v>
      </c>
      <c r="B99" s="51" t="s">
        <v>591</v>
      </c>
      <c r="C99" s="21" t="s">
        <v>608</v>
      </c>
      <c r="D99" s="21" t="s">
        <v>606</v>
      </c>
      <c r="E99" s="44">
        <v>44668</v>
      </c>
      <c r="F99" s="12">
        <f t="shared" ca="1" si="2"/>
        <v>1</v>
      </c>
      <c r="G99" s="52"/>
      <c r="H99" s="53">
        <v>94630</v>
      </c>
      <c r="I99" s="51">
        <v>2</v>
      </c>
      <c r="J99" s="23">
        <f t="shared" si="3"/>
        <v>94630</v>
      </c>
    </row>
    <row r="100" spans="1:10" x14ac:dyDescent="0.3">
      <c r="A100" s="21" t="s">
        <v>1244</v>
      </c>
      <c r="B100" s="51" t="s">
        <v>591</v>
      </c>
      <c r="C100" s="21" t="s">
        <v>665</v>
      </c>
      <c r="D100" s="21" t="s">
        <v>593</v>
      </c>
      <c r="E100" s="44">
        <v>39498</v>
      </c>
      <c r="F100" s="12">
        <f t="shared" ca="1" si="2"/>
        <v>15</v>
      </c>
      <c r="G100" s="52" t="s">
        <v>611</v>
      </c>
      <c r="H100" s="53">
        <v>84229</v>
      </c>
      <c r="I100" s="51">
        <v>4</v>
      </c>
      <c r="J100" s="23">
        <f t="shared" si="3"/>
        <v>84229</v>
      </c>
    </row>
    <row r="101" spans="1:10" x14ac:dyDescent="0.3">
      <c r="A101" s="21" t="s">
        <v>752</v>
      </c>
      <c r="B101" s="51" t="s">
        <v>603</v>
      </c>
      <c r="C101" s="21" t="s">
        <v>613</v>
      </c>
      <c r="D101" s="21" t="s">
        <v>593</v>
      </c>
      <c r="E101" s="44">
        <v>42405</v>
      </c>
      <c r="F101" s="12">
        <f t="shared" ca="1" si="2"/>
        <v>7</v>
      </c>
      <c r="G101" s="52" t="s">
        <v>1393</v>
      </c>
      <c r="H101" s="53">
        <v>65875</v>
      </c>
      <c r="I101" s="51">
        <v>4</v>
      </c>
      <c r="J101" s="23">
        <f t="shared" si="3"/>
        <v>65875</v>
      </c>
    </row>
    <row r="102" spans="1:10" x14ac:dyDescent="0.3">
      <c r="A102" s="21" t="s">
        <v>1059</v>
      </c>
      <c r="B102" s="51" t="s">
        <v>596</v>
      </c>
      <c r="C102" s="21" t="s">
        <v>625</v>
      </c>
      <c r="D102" s="21" t="s">
        <v>614</v>
      </c>
      <c r="E102" s="44">
        <v>43049</v>
      </c>
      <c r="F102" s="12">
        <f t="shared" ca="1" si="2"/>
        <v>6</v>
      </c>
      <c r="G102" s="52" t="s">
        <v>594</v>
      </c>
      <c r="H102" s="53">
        <v>35125</v>
      </c>
      <c r="I102" s="51">
        <v>1</v>
      </c>
      <c r="J102" s="23">
        <f t="shared" si="3"/>
        <v>35125</v>
      </c>
    </row>
    <row r="103" spans="1:10" x14ac:dyDescent="0.3">
      <c r="A103" s="21" t="s">
        <v>1030</v>
      </c>
      <c r="B103" s="51" t="s">
        <v>603</v>
      </c>
      <c r="C103" s="21" t="s">
        <v>608</v>
      </c>
      <c r="D103" s="21" t="s">
        <v>606</v>
      </c>
      <c r="E103" s="44">
        <v>44093</v>
      </c>
      <c r="F103" s="12">
        <f t="shared" ca="1" si="2"/>
        <v>3</v>
      </c>
      <c r="G103" s="52"/>
      <c r="H103" s="53">
        <v>38071</v>
      </c>
      <c r="I103" s="51">
        <v>1</v>
      </c>
      <c r="J103" s="23">
        <f t="shared" si="3"/>
        <v>38071</v>
      </c>
    </row>
    <row r="104" spans="1:10" x14ac:dyDescent="0.3">
      <c r="A104" s="21" t="s">
        <v>1152</v>
      </c>
      <c r="B104" s="51" t="s">
        <v>596</v>
      </c>
      <c r="C104" s="21" t="s">
        <v>608</v>
      </c>
      <c r="D104" s="21" t="s">
        <v>593</v>
      </c>
      <c r="E104" s="44">
        <v>42315</v>
      </c>
      <c r="F104" s="12">
        <f t="shared" ca="1" si="2"/>
        <v>8</v>
      </c>
      <c r="G104" s="52" t="s">
        <v>1193</v>
      </c>
      <c r="H104" s="53">
        <v>33410</v>
      </c>
      <c r="I104" s="51">
        <v>2</v>
      </c>
      <c r="J104" s="23">
        <f t="shared" si="3"/>
        <v>33410</v>
      </c>
    </row>
    <row r="105" spans="1:10" x14ac:dyDescent="0.3">
      <c r="A105" s="21" t="s">
        <v>1291</v>
      </c>
      <c r="B105" s="51" t="s">
        <v>617</v>
      </c>
      <c r="C105" s="21" t="s">
        <v>598</v>
      </c>
      <c r="D105" s="21" t="s">
        <v>606</v>
      </c>
      <c r="E105" s="44">
        <v>40146</v>
      </c>
      <c r="F105" s="12">
        <f t="shared" ca="1" si="2"/>
        <v>14</v>
      </c>
      <c r="G105" s="52"/>
      <c r="H105" s="53">
        <v>99830</v>
      </c>
      <c r="I105" s="51">
        <v>5</v>
      </c>
      <c r="J105" s="23">
        <f t="shared" si="3"/>
        <v>99830</v>
      </c>
    </row>
    <row r="106" spans="1:10" x14ac:dyDescent="0.3">
      <c r="A106" s="21" t="s">
        <v>1101</v>
      </c>
      <c r="B106" s="51" t="s">
        <v>619</v>
      </c>
      <c r="C106" s="21" t="s">
        <v>613</v>
      </c>
      <c r="D106" s="21" t="s">
        <v>593</v>
      </c>
      <c r="E106" s="44">
        <v>43836</v>
      </c>
      <c r="F106" s="12">
        <f t="shared" ca="1" si="2"/>
        <v>3</v>
      </c>
      <c r="G106" s="52" t="s">
        <v>1393</v>
      </c>
      <c r="H106" s="53">
        <v>60794</v>
      </c>
      <c r="I106" s="51">
        <v>3</v>
      </c>
      <c r="J106" s="23">
        <f t="shared" si="3"/>
        <v>60794</v>
      </c>
    </row>
    <row r="107" spans="1:10" x14ac:dyDescent="0.3">
      <c r="A107" s="21" t="s">
        <v>1060</v>
      </c>
      <c r="B107" s="51" t="s">
        <v>641</v>
      </c>
      <c r="C107" s="21" t="s">
        <v>608</v>
      </c>
      <c r="D107" s="21" t="s">
        <v>622</v>
      </c>
      <c r="E107" s="44">
        <v>43305</v>
      </c>
      <c r="F107" s="12">
        <f t="shared" ca="1" si="2"/>
        <v>5</v>
      </c>
      <c r="G107" s="52"/>
      <c r="H107" s="53">
        <v>42406</v>
      </c>
      <c r="I107" s="51">
        <v>5</v>
      </c>
      <c r="J107" s="23">
        <f t="shared" si="3"/>
        <v>42406</v>
      </c>
    </row>
    <row r="108" spans="1:10" x14ac:dyDescent="0.3">
      <c r="A108" s="21" t="s">
        <v>681</v>
      </c>
      <c r="B108" s="51" t="s">
        <v>617</v>
      </c>
      <c r="C108" s="21" t="s">
        <v>682</v>
      </c>
      <c r="D108" s="21" t="s">
        <v>606</v>
      </c>
      <c r="E108" s="44">
        <v>43299</v>
      </c>
      <c r="F108" s="12">
        <f t="shared" ca="1" si="2"/>
        <v>5</v>
      </c>
      <c r="G108" s="52"/>
      <c r="H108" s="53">
        <v>59225</v>
      </c>
      <c r="I108" s="51">
        <v>2</v>
      </c>
      <c r="J108" s="23">
        <f t="shared" si="3"/>
        <v>59225</v>
      </c>
    </row>
    <row r="109" spans="1:10" x14ac:dyDescent="0.3">
      <c r="A109" s="21" t="s">
        <v>1142</v>
      </c>
      <c r="B109" s="51" t="s">
        <v>596</v>
      </c>
      <c r="C109" s="21" t="s">
        <v>636</v>
      </c>
      <c r="D109" s="21" t="s">
        <v>606</v>
      </c>
      <c r="E109" s="44">
        <v>42491</v>
      </c>
      <c r="F109" s="12">
        <f t="shared" ca="1" si="2"/>
        <v>7</v>
      </c>
      <c r="G109" s="52"/>
      <c r="H109" s="53">
        <v>55035</v>
      </c>
      <c r="I109" s="51">
        <v>2</v>
      </c>
      <c r="J109" s="23">
        <f t="shared" si="3"/>
        <v>55035</v>
      </c>
    </row>
    <row r="110" spans="1:10" x14ac:dyDescent="0.3">
      <c r="A110" s="21" t="s">
        <v>985</v>
      </c>
      <c r="B110" s="51" t="s">
        <v>591</v>
      </c>
      <c r="C110" s="21" t="s">
        <v>756</v>
      </c>
      <c r="D110" s="21" t="s">
        <v>593</v>
      </c>
      <c r="E110" s="44">
        <v>39504</v>
      </c>
      <c r="F110" s="12">
        <f t="shared" ca="1" si="2"/>
        <v>15</v>
      </c>
      <c r="G110" s="52" t="s">
        <v>601</v>
      </c>
      <c r="H110" s="53">
        <v>102290</v>
      </c>
      <c r="I110" s="51">
        <v>1</v>
      </c>
      <c r="J110" s="23">
        <f t="shared" si="3"/>
        <v>102290</v>
      </c>
    </row>
    <row r="111" spans="1:10" x14ac:dyDescent="0.3">
      <c r="A111" s="21" t="s">
        <v>745</v>
      </c>
      <c r="B111" s="51" t="s">
        <v>617</v>
      </c>
      <c r="C111" s="21" t="s">
        <v>598</v>
      </c>
      <c r="D111" s="21" t="s">
        <v>593</v>
      </c>
      <c r="E111" s="44">
        <v>40595</v>
      </c>
      <c r="F111" s="12">
        <f t="shared" ca="1" si="2"/>
        <v>12</v>
      </c>
      <c r="G111" s="52" t="s">
        <v>601</v>
      </c>
      <c r="H111" s="53">
        <v>38105</v>
      </c>
      <c r="I111" s="51">
        <v>4</v>
      </c>
      <c r="J111" s="23">
        <f t="shared" si="3"/>
        <v>38105</v>
      </c>
    </row>
    <row r="112" spans="1:10" x14ac:dyDescent="0.3">
      <c r="A112" s="21" t="s">
        <v>1335</v>
      </c>
      <c r="B112" s="51" t="s">
        <v>591</v>
      </c>
      <c r="C112" s="21" t="s">
        <v>625</v>
      </c>
      <c r="D112" s="21" t="s">
        <v>593</v>
      </c>
      <c r="E112" s="44">
        <v>44045</v>
      </c>
      <c r="F112" s="12">
        <f t="shared" ca="1" si="2"/>
        <v>3</v>
      </c>
      <c r="G112" s="52" t="s">
        <v>1394</v>
      </c>
      <c r="H112" s="53">
        <v>52455</v>
      </c>
      <c r="I112" s="51">
        <v>4</v>
      </c>
      <c r="J112" s="23">
        <f t="shared" si="3"/>
        <v>52455</v>
      </c>
    </row>
    <row r="113" spans="1:10" x14ac:dyDescent="0.3">
      <c r="A113" s="21" t="s">
        <v>958</v>
      </c>
      <c r="B113" s="51" t="s">
        <v>596</v>
      </c>
      <c r="C113" s="21" t="s">
        <v>625</v>
      </c>
      <c r="D113" s="21" t="s">
        <v>593</v>
      </c>
      <c r="E113" s="44">
        <v>43830</v>
      </c>
      <c r="F113" s="12">
        <f t="shared" ca="1" si="2"/>
        <v>3</v>
      </c>
      <c r="G113" s="52" t="s">
        <v>601</v>
      </c>
      <c r="H113" s="53">
        <v>78936</v>
      </c>
      <c r="I113" s="51">
        <v>5</v>
      </c>
      <c r="J113" s="23">
        <f t="shared" si="3"/>
        <v>78936</v>
      </c>
    </row>
    <row r="114" spans="1:10" x14ac:dyDescent="0.3">
      <c r="A114" s="21" t="s">
        <v>1169</v>
      </c>
      <c r="B114" s="51" t="s">
        <v>603</v>
      </c>
      <c r="C114" s="21" t="s">
        <v>649</v>
      </c>
      <c r="D114" s="21" t="s">
        <v>593</v>
      </c>
      <c r="E114" s="44">
        <v>40690</v>
      </c>
      <c r="F114" s="12">
        <f t="shared" ca="1" si="2"/>
        <v>12</v>
      </c>
      <c r="G114" s="52" t="s">
        <v>611</v>
      </c>
      <c r="H114" s="53">
        <v>81330</v>
      </c>
      <c r="I114" s="51">
        <v>4</v>
      </c>
      <c r="J114" s="23">
        <f t="shared" si="3"/>
        <v>81330</v>
      </c>
    </row>
    <row r="115" spans="1:10" x14ac:dyDescent="0.3">
      <c r="A115" s="21" t="s">
        <v>658</v>
      </c>
      <c r="B115" s="51" t="s">
        <v>617</v>
      </c>
      <c r="C115" s="21" t="s">
        <v>608</v>
      </c>
      <c r="D115" s="21" t="s">
        <v>614</v>
      </c>
      <c r="E115" s="44">
        <v>41425</v>
      </c>
      <c r="F115" s="12">
        <f t="shared" ca="1" si="2"/>
        <v>10</v>
      </c>
      <c r="G115" s="52" t="s">
        <v>615</v>
      </c>
      <c r="H115" s="53">
        <v>31834</v>
      </c>
      <c r="I115" s="51">
        <v>2</v>
      </c>
      <c r="J115" s="23">
        <f t="shared" si="3"/>
        <v>31834</v>
      </c>
    </row>
    <row r="116" spans="1:10" x14ac:dyDescent="0.3">
      <c r="A116" s="21" t="s">
        <v>1341</v>
      </c>
      <c r="B116" s="51" t="s">
        <v>591</v>
      </c>
      <c r="C116" s="21" t="s">
        <v>665</v>
      </c>
      <c r="D116" s="21" t="s">
        <v>593</v>
      </c>
      <c r="E116" s="44">
        <v>41244</v>
      </c>
      <c r="F116" s="12">
        <f t="shared" ca="1" si="2"/>
        <v>10</v>
      </c>
      <c r="G116" s="52" t="s">
        <v>611</v>
      </c>
      <c r="H116" s="53">
        <v>97609</v>
      </c>
      <c r="I116" s="51">
        <v>2</v>
      </c>
      <c r="J116" s="23">
        <f t="shared" si="3"/>
        <v>97609</v>
      </c>
    </row>
    <row r="117" spans="1:10" x14ac:dyDescent="0.3">
      <c r="A117" s="21" t="s">
        <v>1293</v>
      </c>
      <c r="B117" s="51" t="s">
        <v>641</v>
      </c>
      <c r="C117" s="21" t="s">
        <v>649</v>
      </c>
      <c r="D117" s="21" t="s">
        <v>593</v>
      </c>
      <c r="E117" s="44">
        <v>44283</v>
      </c>
      <c r="F117" s="12">
        <f t="shared" ca="1" si="2"/>
        <v>2</v>
      </c>
      <c r="G117" s="52" t="s">
        <v>1193</v>
      </c>
      <c r="H117" s="53">
        <v>46124</v>
      </c>
      <c r="I117" s="51">
        <v>5</v>
      </c>
      <c r="J117" s="23">
        <f t="shared" si="3"/>
        <v>46124</v>
      </c>
    </row>
    <row r="118" spans="1:10" x14ac:dyDescent="0.3">
      <c r="A118" s="21" t="s">
        <v>1285</v>
      </c>
      <c r="B118" s="51" t="s">
        <v>591</v>
      </c>
      <c r="C118" s="21" t="s">
        <v>613</v>
      </c>
      <c r="D118" s="21" t="s">
        <v>593</v>
      </c>
      <c r="E118" s="44">
        <v>41082</v>
      </c>
      <c r="F118" s="12">
        <f t="shared" ca="1" si="2"/>
        <v>11</v>
      </c>
      <c r="G118" s="52" t="s">
        <v>599</v>
      </c>
      <c r="H118" s="53">
        <v>68894</v>
      </c>
      <c r="I118" s="51">
        <v>1</v>
      </c>
      <c r="J118" s="23">
        <f t="shared" si="3"/>
        <v>68894</v>
      </c>
    </row>
    <row r="119" spans="1:10" x14ac:dyDescent="0.3">
      <c r="A119" s="21" t="s">
        <v>834</v>
      </c>
      <c r="B119" s="51" t="s">
        <v>596</v>
      </c>
      <c r="C119" s="21" t="s">
        <v>665</v>
      </c>
      <c r="D119" s="21" t="s">
        <v>593</v>
      </c>
      <c r="E119" s="44">
        <v>42724</v>
      </c>
      <c r="F119" s="12">
        <f t="shared" ca="1" si="2"/>
        <v>6</v>
      </c>
      <c r="G119" s="52" t="s">
        <v>611</v>
      </c>
      <c r="H119" s="53">
        <v>56578</v>
      </c>
      <c r="I119" s="51">
        <v>5</v>
      </c>
      <c r="J119" s="23">
        <f t="shared" si="3"/>
        <v>56578</v>
      </c>
    </row>
    <row r="120" spans="1:10" x14ac:dyDescent="0.3">
      <c r="A120" s="21" t="s">
        <v>1258</v>
      </c>
      <c r="B120" s="51" t="s">
        <v>603</v>
      </c>
      <c r="C120" s="21" t="s">
        <v>625</v>
      </c>
      <c r="D120" s="21" t="s">
        <v>606</v>
      </c>
      <c r="E120" s="44">
        <v>42683</v>
      </c>
      <c r="F120" s="12">
        <f t="shared" ca="1" si="2"/>
        <v>7</v>
      </c>
      <c r="G120" s="52"/>
      <c r="H120" s="53">
        <v>60515</v>
      </c>
      <c r="I120" s="51">
        <v>3</v>
      </c>
      <c r="J120" s="23">
        <f t="shared" si="3"/>
        <v>60515</v>
      </c>
    </row>
    <row r="121" spans="1:10" x14ac:dyDescent="0.3">
      <c r="A121" s="21" t="s">
        <v>1131</v>
      </c>
      <c r="B121" s="51" t="s">
        <v>596</v>
      </c>
      <c r="C121" s="21" t="s">
        <v>756</v>
      </c>
      <c r="D121" s="21" t="s">
        <v>606</v>
      </c>
      <c r="E121" s="44">
        <v>39398</v>
      </c>
      <c r="F121" s="12">
        <f t="shared" ca="1" si="2"/>
        <v>16</v>
      </c>
      <c r="G121" s="52"/>
      <c r="H121" s="53">
        <v>30417</v>
      </c>
      <c r="I121" s="51">
        <v>3</v>
      </c>
      <c r="J121" s="23">
        <f t="shared" si="3"/>
        <v>30417</v>
      </c>
    </row>
    <row r="122" spans="1:10" x14ac:dyDescent="0.3">
      <c r="A122" s="21" t="s">
        <v>801</v>
      </c>
      <c r="B122" s="51" t="s">
        <v>617</v>
      </c>
      <c r="C122" s="21" t="s">
        <v>620</v>
      </c>
      <c r="D122" s="21" t="s">
        <v>593</v>
      </c>
      <c r="E122" s="44">
        <v>44395</v>
      </c>
      <c r="F122" s="12">
        <f t="shared" ca="1" si="2"/>
        <v>2</v>
      </c>
      <c r="G122" s="52" t="s">
        <v>611</v>
      </c>
      <c r="H122" s="53">
        <v>59265</v>
      </c>
      <c r="I122" s="51">
        <v>2</v>
      </c>
      <c r="J122" s="23">
        <f t="shared" si="3"/>
        <v>59265</v>
      </c>
    </row>
    <row r="123" spans="1:10" x14ac:dyDescent="0.3">
      <c r="A123" s="21" t="s">
        <v>1081</v>
      </c>
      <c r="B123" s="51" t="s">
        <v>641</v>
      </c>
      <c r="C123" s="21" t="s">
        <v>598</v>
      </c>
      <c r="D123" s="21" t="s">
        <v>622</v>
      </c>
      <c r="E123" s="44">
        <v>42537</v>
      </c>
      <c r="F123" s="12">
        <f t="shared" ca="1" si="2"/>
        <v>7</v>
      </c>
      <c r="G123" s="52"/>
      <c r="H123" s="53">
        <v>16859</v>
      </c>
      <c r="I123" s="51">
        <v>2</v>
      </c>
      <c r="J123" s="23">
        <f t="shared" si="3"/>
        <v>16859</v>
      </c>
    </row>
    <row r="124" spans="1:10" x14ac:dyDescent="0.3">
      <c r="A124" s="21" t="s">
        <v>1361</v>
      </c>
      <c r="B124" s="51" t="s">
        <v>596</v>
      </c>
      <c r="C124" s="21" t="s">
        <v>598</v>
      </c>
      <c r="D124" s="21" t="s">
        <v>606</v>
      </c>
      <c r="E124" s="44">
        <v>42469</v>
      </c>
      <c r="F124" s="12">
        <f t="shared" ca="1" si="2"/>
        <v>7</v>
      </c>
      <c r="G124" s="52"/>
      <c r="H124" s="53">
        <v>75637</v>
      </c>
      <c r="I124" s="51">
        <v>1</v>
      </c>
      <c r="J124" s="23">
        <f t="shared" si="3"/>
        <v>75637</v>
      </c>
    </row>
    <row r="125" spans="1:10" x14ac:dyDescent="0.3">
      <c r="A125" s="21" t="s">
        <v>1327</v>
      </c>
      <c r="B125" s="51" t="s">
        <v>603</v>
      </c>
      <c r="C125" s="21" t="s">
        <v>608</v>
      </c>
      <c r="D125" s="21" t="s">
        <v>593</v>
      </c>
      <c r="E125" s="44">
        <v>41013</v>
      </c>
      <c r="F125" s="12">
        <f t="shared" ca="1" si="2"/>
        <v>11</v>
      </c>
      <c r="G125" s="52" t="s">
        <v>611</v>
      </c>
      <c r="H125" s="53">
        <v>85293</v>
      </c>
      <c r="I125" s="51">
        <v>1</v>
      </c>
      <c r="J125" s="23">
        <f t="shared" si="3"/>
        <v>85293</v>
      </c>
    </row>
    <row r="126" spans="1:10" x14ac:dyDescent="0.3">
      <c r="A126" s="21" t="s">
        <v>655</v>
      </c>
      <c r="B126" s="51" t="s">
        <v>591</v>
      </c>
      <c r="C126" s="21" t="s">
        <v>598</v>
      </c>
      <c r="D126" s="21" t="s">
        <v>606</v>
      </c>
      <c r="E126" s="44">
        <v>44409</v>
      </c>
      <c r="F126" s="12">
        <f t="shared" ca="1" si="2"/>
        <v>2</v>
      </c>
      <c r="G126" s="52"/>
      <c r="H126" s="53">
        <v>114274</v>
      </c>
      <c r="I126" s="51">
        <v>4</v>
      </c>
      <c r="J126" s="23">
        <f t="shared" si="3"/>
        <v>114274</v>
      </c>
    </row>
    <row r="127" spans="1:10" x14ac:dyDescent="0.3">
      <c r="A127" s="21" t="s">
        <v>1225</v>
      </c>
      <c r="B127" s="51" t="s">
        <v>641</v>
      </c>
      <c r="C127" s="21" t="s">
        <v>613</v>
      </c>
      <c r="D127" s="21" t="s">
        <v>593</v>
      </c>
      <c r="E127" s="44">
        <v>42367</v>
      </c>
      <c r="F127" s="12">
        <f t="shared" ca="1" si="2"/>
        <v>7</v>
      </c>
      <c r="G127" s="52" t="s">
        <v>615</v>
      </c>
      <c r="H127" s="53">
        <v>83375</v>
      </c>
      <c r="I127" s="51">
        <v>3</v>
      </c>
      <c r="J127" s="23">
        <f t="shared" si="3"/>
        <v>83375</v>
      </c>
    </row>
    <row r="128" spans="1:10" x14ac:dyDescent="0.3">
      <c r="A128" s="21" t="s">
        <v>1032</v>
      </c>
      <c r="B128" s="51" t="s">
        <v>603</v>
      </c>
      <c r="C128" s="21" t="s">
        <v>649</v>
      </c>
      <c r="D128" s="21" t="s">
        <v>606</v>
      </c>
      <c r="E128" s="44">
        <v>43116</v>
      </c>
      <c r="F128" s="12">
        <f t="shared" ca="1" si="2"/>
        <v>5</v>
      </c>
      <c r="G128" s="52"/>
      <c r="H128" s="53">
        <v>84202</v>
      </c>
      <c r="I128" s="51">
        <v>3</v>
      </c>
      <c r="J128" s="23">
        <f t="shared" si="3"/>
        <v>84202</v>
      </c>
    </row>
    <row r="129" spans="1:10" x14ac:dyDescent="0.3">
      <c r="A129" s="21" t="s">
        <v>1313</v>
      </c>
      <c r="B129" s="51" t="s">
        <v>596</v>
      </c>
      <c r="C129" s="21" t="s">
        <v>647</v>
      </c>
      <c r="D129" s="21" t="s">
        <v>606</v>
      </c>
      <c r="E129" s="44">
        <v>42428</v>
      </c>
      <c r="F129" s="12">
        <f t="shared" ca="1" si="2"/>
        <v>7</v>
      </c>
      <c r="G129" s="52"/>
      <c r="H129" s="53">
        <v>22654</v>
      </c>
      <c r="I129" s="51">
        <v>1</v>
      </c>
      <c r="J129" s="23">
        <f t="shared" si="3"/>
        <v>22654</v>
      </c>
    </row>
    <row r="130" spans="1:10" x14ac:dyDescent="0.3">
      <c r="A130" s="21" t="s">
        <v>1089</v>
      </c>
      <c r="B130" s="51" t="s">
        <v>596</v>
      </c>
      <c r="C130" s="21" t="s">
        <v>613</v>
      </c>
      <c r="D130" s="21" t="s">
        <v>593</v>
      </c>
      <c r="E130" s="44">
        <v>44418</v>
      </c>
      <c r="F130" s="12">
        <f t="shared" ref="F130:F193" ca="1" si="4">DATEDIF(E130,TODAY(),"Y")</f>
        <v>2</v>
      </c>
      <c r="G130" s="52" t="s">
        <v>594</v>
      </c>
      <c r="H130" s="53">
        <v>108435</v>
      </c>
      <c r="I130" s="51">
        <v>5</v>
      </c>
      <c r="J130" s="23">
        <f t="shared" ref="J130:J193" si="5">ROUND(H130*$K$1+H130,0)</f>
        <v>108435</v>
      </c>
    </row>
    <row r="131" spans="1:10" x14ac:dyDescent="0.3">
      <c r="A131" s="21" t="s">
        <v>818</v>
      </c>
      <c r="B131" s="51" t="s">
        <v>596</v>
      </c>
      <c r="C131" s="21" t="s">
        <v>598</v>
      </c>
      <c r="D131" s="21" t="s">
        <v>593</v>
      </c>
      <c r="E131" s="44">
        <v>43335</v>
      </c>
      <c r="F131" s="12">
        <f t="shared" ca="1" si="4"/>
        <v>5</v>
      </c>
      <c r="G131" s="52" t="s">
        <v>615</v>
      </c>
      <c r="H131" s="53">
        <v>19567</v>
      </c>
      <c r="I131" s="51">
        <v>5</v>
      </c>
      <c r="J131" s="23">
        <f t="shared" si="5"/>
        <v>19567</v>
      </c>
    </row>
    <row r="132" spans="1:10" x14ac:dyDescent="0.3">
      <c r="A132" s="21" t="s">
        <v>1243</v>
      </c>
      <c r="B132" s="51" t="s">
        <v>596</v>
      </c>
      <c r="C132" s="21" t="s">
        <v>625</v>
      </c>
      <c r="D132" s="21" t="s">
        <v>593</v>
      </c>
      <c r="E132" s="44">
        <v>43092</v>
      </c>
      <c r="F132" s="12">
        <f t="shared" ca="1" si="4"/>
        <v>5</v>
      </c>
      <c r="G132" s="52" t="s">
        <v>611</v>
      </c>
      <c r="H132" s="53">
        <v>119407</v>
      </c>
      <c r="I132" s="51">
        <v>4</v>
      </c>
      <c r="J132" s="23">
        <f t="shared" si="5"/>
        <v>119407</v>
      </c>
    </row>
    <row r="133" spans="1:10" x14ac:dyDescent="0.3">
      <c r="A133" s="21" t="s">
        <v>1288</v>
      </c>
      <c r="B133" s="51" t="s">
        <v>603</v>
      </c>
      <c r="C133" s="21" t="s">
        <v>663</v>
      </c>
      <c r="D133" s="21" t="s">
        <v>593</v>
      </c>
      <c r="E133" s="44">
        <v>41719</v>
      </c>
      <c r="F133" s="12">
        <f t="shared" ca="1" si="4"/>
        <v>9</v>
      </c>
      <c r="G133" s="52" t="s">
        <v>594</v>
      </c>
      <c r="H133" s="53">
        <v>65636</v>
      </c>
      <c r="I133" s="51">
        <v>4</v>
      </c>
      <c r="J133" s="23">
        <f t="shared" si="5"/>
        <v>65636</v>
      </c>
    </row>
    <row r="134" spans="1:10" x14ac:dyDescent="0.3">
      <c r="A134" s="21" t="s">
        <v>781</v>
      </c>
      <c r="B134" s="51" t="s">
        <v>591</v>
      </c>
      <c r="C134" s="21" t="s">
        <v>647</v>
      </c>
      <c r="D134" s="21" t="s">
        <v>606</v>
      </c>
      <c r="E134" s="44">
        <v>42835</v>
      </c>
      <c r="F134" s="12">
        <f t="shared" ca="1" si="4"/>
        <v>6</v>
      </c>
      <c r="G134" s="52"/>
      <c r="H134" s="53">
        <v>89004</v>
      </c>
      <c r="I134" s="51">
        <v>2</v>
      </c>
      <c r="J134" s="23">
        <f t="shared" si="5"/>
        <v>89004</v>
      </c>
    </row>
    <row r="135" spans="1:10" x14ac:dyDescent="0.3">
      <c r="A135" s="21" t="s">
        <v>887</v>
      </c>
      <c r="B135" s="51" t="s">
        <v>641</v>
      </c>
      <c r="C135" s="21" t="s">
        <v>665</v>
      </c>
      <c r="D135" s="21" t="s">
        <v>606</v>
      </c>
      <c r="E135" s="44">
        <v>43399</v>
      </c>
      <c r="F135" s="12">
        <f t="shared" ca="1" si="4"/>
        <v>5</v>
      </c>
      <c r="G135" s="52"/>
      <c r="H135" s="53">
        <v>79853</v>
      </c>
      <c r="I135" s="51">
        <v>5</v>
      </c>
      <c r="J135" s="23">
        <f t="shared" si="5"/>
        <v>79853</v>
      </c>
    </row>
    <row r="136" spans="1:10" x14ac:dyDescent="0.3">
      <c r="A136" s="21" t="s">
        <v>697</v>
      </c>
      <c r="B136" s="51" t="s">
        <v>603</v>
      </c>
      <c r="C136" s="21" t="s">
        <v>608</v>
      </c>
      <c r="D136" s="21" t="s">
        <v>593</v>
      </c>
      <c r="E136" s="44">
        <v>44444</v>
      </c>
      <c r="F136" s="12">
        <f t="shared" ca="1" si="4"/>
        <v>2</v>
      </c>
      <c r="G136" s="52" t="s">
        <v>615</v>
      </c>
      <c r="H136" s="53">
        <v>76475</v>
      </c>
      <c r="I136" s="51">
        <v>1</v>
      </c>
      <c r="J136" s="23">
        <f t="shared" si="5"/>
        <v>76475</v>
      </c>
    </row>
    <row r="137" spans="1:10" x14ac:dyDescent="0.3">
      <c r="A137" s="21" t="s">
        <v>953</v>
      </c>
      <c r="B137" s="51" t="s">
        <v>617</v>
      </c>
      <c r="C137" s="21" t="s">
        <v>665</v>
      </c>
      <c r="D137" s="21" t="s">
        <v>593</v>
      </c>
      <c r="E137" s="44">
        <v>39983</v>
      </c>
      <c r="F137" s="12">
        <f t="shared" ca="1" si="4"/>
        <v>14</v>
      </c>
      <c r="G137" s="52" t="s">
        <v>1394</v>
      </c>
      <c r="H137" s="53">
        <v>80864</v>
      </c>
      <c r="I137" s="51">
        <v>4</v>
      </c>
      <c r="J137" s="23">
        <f t="shared" si="5"/>
        <v>80864</v>
      </c>
    </row>
    <row r="138" spans="1:10" x14ac:dyDescent="0.3">
      <c r="A138" s="21" t="s">
        <v>765</v>
      </c>
      <c r="B138" s="51" t="s">
        <v>596</v>
      </c>
      <c r="C138" s="21" t="s">
        <v>653</v>
      </c>
      <c r="D138" s="21" t="s">
        <v>593</v>
      </c>
      <c r="E138" s="44">
        <v>44231</v>
      </c>
      <c r="F138" s="12">
        <f t="shared" ca="1" si="4"/>
        <v>2</v>
      </c>
      <c r="G138" s="52" t="s">
        <v>599</v>
      </c>
      <c r="H138" s="53">
        <v>21300</v>
      </c>
      <c r="I138" s="51">
        <v>3</v>
      </c>
      <c r="J138" s="23">
        <f t="shared" si="5"/>
        <v>21300</v>
      </c>
    </row>
    <row r="139" spans="1:10" x14ac:dyDescent="0.3">
      <c r="A139" s="21" t="s">
        <v>1287</v>
      </c>
      <c r="B139" s="51" t="s">
        <v>619</v>
      </c>
      <c r="C139" s="21" t="s">
        <v>665</v>
      </c>
      <c r="D139" s="21" t="s">
        <v>614</v>
      </c>
      <c r="E139" s="44">
        <v>43812</v>
      </c>
      <c r="F139" s="12">
        <f t="shared" ca="1" si="4"/>
        <v>3</v>
      </c>
      <c r="G139" s="52"/>
      <c r="H139" s="53">
        <v>33589</v>
      </c>
      <c r="I139" s="51">
        <v>3</v>
      </c>
      <c r="J139" s="23">
        <f t="shared" si="5"/>
        <v>33589</v>
      </c>
    </row>
    <row r="140" spans="1:10" x14ac:dyDescent="0.3">
      <c r="A140" s="21" t="s">
        <v>833</v>
      </c>
      <c r="B140" s="51" t="s">
        <v>619</v>
      </c>
      <c r="C140" s="21" t="s">
        <v>608</v>
      </c>
      <c r="D140" s="21" t="s">
        <v>593</v>
      </c>
      <c r="E140" s="44">
        <v>43944</v>
      </c>
      <c r="F140" s="12">
        <f t="shared" ca="1" si="4"/>
        <v>3</v>
      </c>
      <c r="G140" s="52" t="s">
        <v>594</v>
      </c>
      <c r="H140" s="53">
        <v>64904</v>
      </c>
      <c r="I140" s="51">
        <v>4</v>
      </c>
      <c r="J140" s="23">
        <f t="shared" si="5"/>
        <v>64904</v>
      </c>
    </row>
    <row r="141" spans="1:10" x14ac:dyDescent="0.3">
      <c r="A141" s="21" t="s">
        <v>1250</v>
      </c>
      <c r="B141" s="51" t="s">
        <v>619</v>
      </c>
      <c r="C141" s="21" t="s">
        <v>665</v>
      </c>
      <c r="D141" s="21" t="s">
        <v>614</v>
      </c>
      <c r="E141" s="44">
        <v>44656</v>
      </c>
      <c r="F141" s="12">
        <f t="shared" ca="1" si="4"/>
        <v>1</v>
      </c>
      <c r="G141" s="52"/>
      <c r="H141" s="53">
        <v>18228</v>
      </c>
      <c r="I141" s="51">
        <v>3</v>
      </c>
      <c r="J141" s="23">
        <f t="shared" si="5"/>
        <v>18228</v>
      </c>
    </row>
    <row r="142" spans="1:10" x14ac:dyDescent="0.3">
      <c r="A142" s="21" t="s">
        <v>1015</v>
      </c>
      <c r="B142" s="51" t="s">
        <v>591</v>
      </c>
      <c r="C142" s="21" t="s">
        <v>610</v>
      </c>
      <c r="D142" s="21" t="s">
        <v>593</v>
      </c>
      <c r="E142" s="44">
        <v>43987</v>
      </c>
      <c r="F142" s="12">
        <f t="shared" ca="1" si="4"/>
        <v>3</v>
      </c>
      <c r="G142" s="52" t="s">
        <v>611</v>
      </c>
      <c r="H142" s="53">
        <v>76714</v>
      </c>
      <c r="I142" s="51">
        <v>4</v>
      </c>
      <c r="J142" s="23">
        <f t="shared" si="5"/>
        <v>76714</v>
      </c>
    </row>
    <row r="143" spans="1:10" x14ac:dyDescent="0.3">
      <c r="A143" s="21" t="s">
        <v>845</v>
      </c>
      <c r="B143" s="51" t="s">
        <v>596</v>
      </c>
      <c r="C143" s="21" t="s">
        <v>608</v>
      </c>
      <c r="D143" s="21" t="s">
        <v>593</v>
      </c>
      <c r="E143" s="44">
        <v>39535</v>
      </c>
      <c r="F143" s="12">
        <f t="shared" ca="1" si="4"/>
        <v>15</v>
      </c>
      <c r="G143" s="52" t="s">
        <v>601</v>
      </c>
      <c r="H143" s="53">
        <v>81689</v>
      </c>
      <c r="I143" s="51">
        <v>4</v>
      </c>
      <c r="J143" s="23">
        <f t="shared" si="5"/>
        <v>81689</v>
      </c>
    </row>
    <row r="144" spans="1:10" x14ac:dyDescent="0.3">
      <c r="A144" s="21" t="s">
        <v>903</v>
      </c>
      <c r="B144" s="51" t="s">
        <v>603</v>
      </c>
      <c r="C144" s="21" t="s">
        <v>665</v>
      </c>
      <c r="D144" s="21" t="s">
        <v>593</v>
      </c>
      <c r="E144" s="44">
        <v>40056</v>
      </c>
      <c r="F144" s="12">
        <f t="shared" ca="1" si="4"/>
        <v>14</v>
      </c>
      <c r="G144" s="52" t="s">
        <v>611</v>
      </c>
      <c r="H144" s="53">
        <v>72937</v>
      </c>
      <c r="I144" s="51">
        <v>4</v>
      </c>
      <c r="J144" s="23">
        <f t="shared" si="5"/>
        <v>72937</v>
      </c>
    </row>
    <row r="145" spans="1:10" x14ac:dyDescent="0.3">
      <c r="A145" s="21" t="s">
        <v>1145</v>
      </c>
      <c r="B145" s="51" t="s">
        <v>591</v>
      </c>
      <c r="C145" s="21" t="s">
        <v>608</v>
      </c>
      <c r="D145" s="21" t="s">
        <v>614</v>
      </c>
      <c r="E145" s="44">
        <v>44102</v>
      </c>
      <c r="F145" s="12">
        <f t="shared" ca="1" si="4"/>
        <v>3</v>
      </c>
      <c r="G145" s="52" t="s">
        <v>615</v>
      </c>
      <c r="H145" s="53">
        <v>32053</v>
      </c>
      <c r="I145" s="51">
        <v>4</v>
      </c>
      <c r="J145" s="23">
        <f t="shared" si="5"/>
        <v>32053</v>
      </c>
    </row>
    <row r="146" spans="1:10" x14ac:dyDescent="0.3">
      <c r="A146" s="21" t="s">
        <v>772</v>
      </c>
      <c r="B146" s="51" t="s">
        <v>596</v>
      </c>
      <c r="C146" s="21" t="s">
        <v>625</v>
      </c>
      <c r="D146" s="21" t="s">
        <v>606</v>
      </c>
      <c r="E146" s="44">
        <v>43831</v>
      </c>
      <c r="F146" s="12">
        <f t="shared" ca="1" si="4"/>
        <v>3</v>
      </c>
      <c r="G146" s="52"/>
      <c r="H146" s="53">
        <v>64771</v>
      </c>
      <c r="I146" s="51">
        <v>3</v>
      </c>
      <c r="J146" s="23">
        <f t="shared" si="5"/>
        <v>64771</v>
      </c>
    </row>
    <row r="147" spans="1:10" x14ac:dyDescent="0.3">
      <c r="A147" s="21" t="s">
        <v>616</v>
      </c>
      <c r="B147" s="51" t="s">
        <v>617</v>
      </c>
      <c r="C147" s="21" t="s">
        <v>592</v>
      </c>
      <c r="D147" s="21" t="s">
        <v>606</v>
      </c>
      <c r="E147" s="44">
        <v>44046</v>
      </c>
      <c r="F147" s="12">
        <f t="shared" ca="1" si="4"/>
        <v>3</v>
      </c>
      <c r="G147" s="52"/>
      <c r="H147" s="53">
        <v>60488</v>
      </c>
      <c r="I147" s="51">
        <v>4</v>
      </c>
      <c r="J147" s="23">
        <f t="shared" si="5"/>
        <v>60488</v>
      </c>
    </row>
    <row r="148" spans="1:10" x14ac:dyDescent="0.3">
      <c r="A148" s="21" t="s">
        <v>1241</v>
      </c>
      <c r="B148" s="51" t="s">
        <v>596</v>
      </c>
      <c r="C148" s="21" t="s">
        <v>608</v>
      </c>
      <c r="D148" s="21" t="s">
        <v>593</v>
      </c>
      <c r="E148" s="44">
        <v>44161</v>
      </c>
      <c r="F148" s="12">
        <f t="shared" ca="1" si="4"/>
        <v>3</v>
      </c>
      <c r="G148" s="52" t="s">
        <v>594</v>
      </c>
      <c r="H148" s="53">
        <v>32186</v>
      </c>
      <c r="I148" s="51">
        <v>5</v>
      </c>
      <c r="J148" s="23">
        <f t="shared" si="5"/>
        <v>32186</v>
      </c>
    </row>
    <row r="149" spans="1:10" x14ac:dyDescent="0.3">
      <c r="A149" s="21" t="s">
        <v>1009</v>
      </c>
      <c r="B149" s="51" t="s">
        <v>591</v>
      </c>
      <c r="C149" s="21" t="s">
        <v>625</v>
      </c>
      <c r="D149" s="21" t="s">
        <v>593</v>
      </c>
      <c r="E149" s="44">
        <v>42700</v>
      </c>
      <c r="F149" s="12">
        <f t="shared" ca="1" si="4"/>
        <v>7</v>
      </c>
      <c r="G149" s="52" t="s">
        <v>594</v>
      </c>
      <c r="H149" s="53">
        <v>72179</v>
      </c>
      <c r="I149" s="51">
        <v>3</v>
      </c>
      <c r="J149" s="23">
        <f t="shared" si="5"/>
        <v>72179</v>
      </c>
    </row>
    <row r="150" spans="1:10" x14ac:dyDescent="0.3">
      <c r="A150" s="21" t="s">
        <v>1166</v>
      </c>
      <c r="B150" s="51" t="s">
        <v>591</v>
      </c>
      <c r="C150" s="21" t="s">
        <v>696</v>
      </c>
      <c r="D150" s="21" t="s">
        <v>593</v>
      </c>
      <c r="E150" s="44">
        <v>42531</v>
      </c>
      <c r="F150" s="12">
        <f t="shared" ca="1" si="4"/>
        <v>7</v>
      </c>
      <c r="G150" s="52" t="s">
        <v>594</v>
      </c>
      <c r="H150" s="53">
        <v>54424</v>
      </c>
      <c r="I150" s="51">
        <v>4</v>
      </c>
      <c r="J150" s="23">
        <f t="shared" si="5"/>
        <v>54424</v>
      </c>
    </row>
    <row r="151" spans="1:10" x14ac:dyDescent="0.3">
      <c r="A151" s="21" t="s">
        <v>1125</v>
      </c>
      <c r="B151" s="51" t="s">
        <v>641</v>
      </c>
      <c r="C151" s="21" t="s">
        <v>625</v>
      </c>
      <c r="D151" s="21" t="s">
        <v>606</v>
      </c>
      <c r="E151" s="44">
        <v>42695</v>
      </c>
      <c r="F151" s="12">
        <f t="shared" ca="1" si="4"/>
        <v>7</v>
      </c>
      <c r="G151" s="52"/>
      <c r="H151" s="53">
        <v>63488</v>
      </c>
      <c r="I151" s="51">
        <v>1</v>
      </c>
      <c r="J151" s="23">
        <f t="shared" si="5"/>
        <v>63488</v>
      </c>
    </row>
    <row r="152" spans="1:10" x14ac:dyDescent="0.3">
      <c r="A152" s="21" t="s">
        <v>773</v>
      </c>
      <c r="B152" s="51" t="s">
        <v>591</v>
      </c>
      <c r="C152" s="21" t="s">
        <v>625</v>
      </c>
      <c r="D152" s="21" t="s">
        <v>593</v>
      </c>
      <c r="E152" s="44">
        <v>39822</v>
      </c>
      <c r="F152" s="12">
        <f t="shared" ca="1" si="4"/>
        <v>14</v>
      </c>
      <c r="G152" s="52" t="s">
        <v>594</v>
      </c>
      <c r="H152" s="53">
        <v>77685</v>
      </c>
      <c r="I152" s="51">
        <v>5</v>
      </c>
      <c r="J152" s="23">
        <f t="shared" si="5"/>
        <v>77685</v>
      </c>
    </row>
    <row r="153" spans="1:10" x14ac:dyDescent="0.3">
      <c r="A153" s="21" t="s">
        <v>1105</v>
      </c>
      <c r="B153" s="51" t="s">
        <v>591</v>
      </c>
      <c r="C153" s="21" t="s">
        <v>620</v>
      </c>
      <c r="D153" s="21" t="s">
        <v>593</v>
      </c>
      <c r="E153" s="44">
        <v>43683</v>
      </c>
      <c r="F153" s="12">
        <f t="shared" ca="1" si="4"/>
        <v>4</v>
      </c>
      <c r="G153" s="52" t="s">
        <v>615</v>
      </c>
      <c r="H153" s="53">
        <v>68069</v>
      </c>
      <c r="I153" s="51">
        <v>3</v>
      </c>
      <c r="J153" s="23">
        <f t="shared" si="5"/>
        <v>68069</v>
      </c>
    </row>
    <row r="154" spans="1:10" x14ac:dyDescent="0.3">
      <c r="A154" s="21" t="s">
        <v>1053</v>
      </c>
      <c r="B154" s="51" t="s">
        <v>591</v>
      </c>
      <c r="C154" s="21" t="s">
        <v>627</v>
      </c>
      <c r="D154" s="21" t="s">
        <v>593</v>
      </c>
      <c r="E154" s="44">
        <v>43981</v>
      </c>
      <c r="F154" s="12">
        <f t="shared" ca="1" si="4"/>
        <v>3</v>
      </c>
      <c r="G154" s="52" t="s">
        <v>1393</v>
      </c>
      <c r="H154" s="53">
        <v>52602</v>
      </c>
      <c r="I154" s="51">
        <v>5</v>
      </c>
      <c r="J154" s="23">
        <f t="shared" si="5"/>
        <v>52602</v>
      </c>
    </row>
    <row r="155" spans="1:10" x14ac:dyDescent="0.3">
      <c r="A155" s="21" t="s">
        <v>1124</v>
      </c>
      <c r="B155" s="51" t="s">
        <v>617</v>
      </c>
      <c r="C155" s="21" t="s">
        <v>613</v>
      </c>
      <c r="D155" s="21" t="s">
        <v>614</v>
      </c>
      <c r="E155" s="44">
        <v>44354</v>
      </c>
      <c r="F155" s="12">
        <f t="shared" ca="1" si="4"/>
        <v>2</v>
      </c>
      <c r="G155" s="52" t="s">
        <v>615</v>
      </c>
      <c r="H155" s="53">
        <v>15375</v>
      </c>
      <c r="I155" s="51">
        <v>3</v>
      </c>
      <c r="J155" s="23">
        <f t="shared" si="5"/>
        <v>15375</v>
      </c>
    </row>
    <row r="156" spans="1:10" x14ac:dyDescent="0.3">
      <c r="A156" s="21" t="s">
        <v>735</v>
      </c>
      <c r="B156" s="51" t="s">
        <v>617</v>
      </c>
      <c r="C156" s="21" t="s">
        <v>625</v>
      </c>
      <c r="D156" s="21" t="s">
        <v>606</v>
      </c>
      <c r="E156" s="44">
        <v>42664</v>
      </c>
      <c r="F156" s="12">
        <f t="shared" ca="1" si="4"/>
        <v>7</v>
      </c>
      <c r="G156" s="52"/>
      <c r="H156" s="53">
        <v>27085</v>
      </c>
      <c r="I156" s="51">
        <v>4</v>
      </c>
      <c r="J156" s="23">
        <f t="shared" si="5"/>
        <v>27085</v>
      </c>
    </row>
    <row r="157" spans="1:10" x14ac:dyDescent="0.3">
      <c r="A157" s="21" t="s">
        <v>712</v>
      </c>
      <c r="B157" s="51" t="s">
        <v>596</v>
      </c>
      <c r="C157" s="21" t="s">
        <v>608</v>
      </c>
      <c r="D157" s="21" t="s">
        <v>622</v>
      </c>
      <c r="E157" s="44">
        <v>41866</v>
      </c>
      <c r="F157" s="12">
        <f t="shared" ca="1" si="4"/>
        <v>9</v>
      </c>
      <c r="G157" s="52"/>
      <c r="H157" s="53">
        <v>36671</v>
      </c>
      <c r="I157" s="51">
        <v>3</v>
      </c>
      <c r="J157" s="23">
        <f t="shared" si="5"/>
        <v>36671</v>
      </c>
    </row>
    <row r="158" spans="1:10" x14ac:dyDescent="0.3">
      <c r="A158" s="21" t="s">
        <v>1330</v>
      </c>
      <c r="B158" s="51" t="s">
        <v>596</v>
      </c>
      <c r="C158" s="21" t="s">
        <v>653</v>
      </c>
      <c r="D158" s="21" t="s">
        <v>593</v>
      </c>
      <c r="E158" s="44">
        <v>39644</v>
      </c>
      <c r="F158" s="12">
        <f t="shared" ca="1" si="4"/>
        <v>15</v>
      </c>
      <c r="G158" s="52" t="s">
        <v>615</v>
      </c>
      <c r="H158" s="53">
        <v>50024</v>
      </c>
      <c r="I158" s="51">
        <v>4</v>
      </c>
      <c r="J158" s="23">
        <f t="shared" si="5"/>
        <v>50024</v>
      </c>
    </row>
    <row r="159" spans="1:10" x14ac:dyDescent="0.3">
      <c r="A159" s="21" t="s">
        <v>1261</v>
      </c>
      <c r="B159" s="51" t="s">
        <v>596</v>
      </c>
      <c r="C159" s="21" t="s">
        <v>620</v>
      </c>
      <c r="D159" s="21" t="s">
        <v>606</v>
      </c>
      <c r="E159" s="44">
        <v>42751</v>
      </c>
      <c r="F159" s="12">
        <f t="shared" ca="1" si="4"/>
        <v>6</v>
      </c>
      <c r="G159" s="52"/>
      <c r="H159" s="53">
        <v>31016</v>
      </c>
      <c r="I159" s="51">
        <v>4</v>
      </c>
      <c r="J159" s="23">
        <f t="shared" si="5"/>
        <v>31016</v>
      </c>
    </row>
    <row r="160" spans="1:10" x14ac:dyDescent="0.3">
      <c r="A160" s="21" t="s">
        <v>1114</v>
      </c>
      <c r="B160" s="51" t="s">
        <v>591</v>
      </c>
      <c r="C160" s="21" t="s">
        <v>627</v>
      </c>
      <c r="D160" s="21" t="s">
        <v>606</v>
      </c>
      <c r="E160" s="44">
        <v>40196</v>
      </c>
      <c r="F160" s="12">
        <f t="shared" ca="1" si="4"/>
        <v>13</v>
      </c>
      <c r="G160" s="52"/>
      <c r="H160" s="53">
        <v>95720</v>
      </c>
      <c r="I160" s="51">
        <v>4</v>
      </c>
      <c r="J160" s="23">
        <f t="shared" si="5"/>
        <v>95720</v>
      </c>
    </row>
    <row r="161" spans="1:10" x14ac:dyDescent="0.3">
      <c r="A161" s="21" t="s">
        <v>1344</v>
      </c>
      <c r="B161" s="51" t="s">
        <v>596</v>
      </c>
      <c r="C161" s="21" t="s">
        <v>620</v>
      </c>
      <c r="D161" s="21" t="s">
        <v>606</v>
      </c>
      <c r="E161" s="44">
        <v>44127</v>
      </c>
      <c r="F161" s="12">
        <f t="shared" ca="1" si="4"/>
        <v>3</v>
      </c>
      <c r="G161" s="52"/>
      <c r="H161" s="53">
        <v>106467</v>
      </c>
      <c r="I161" s="51">
        <v>2</v>
      </c>
      <c r="J161" s="23">
        <f t="shared" si="5"/>
        <v>106467</v>
      </c>
    </row>
    <row r="162" spans="1:10" x14ac:dyDescent="0.3">
      <c r="A162" s="21" t="s">
        <v>661</v>
      </c>
      <c r="B162" s="51" t="s">
        <v>591</v>
      </c>
      <c r="C162" s="21" t="s">
        <v>625</v>
      </c>
      <c r="D162" s="21" t="s">
        <v>593</v>
      </c>
      <c r="E162" s="44">
        <v>44702</v>
      </c>
      <c r="F162" s="12">
        <f t="shared" ca="1" si="4"/>
        <v>1</v>
      </c>
      <c r="G162" s="52" t="s">
        <v>1393</v>
      </c>
      <c r="H162" s="53">
        <v>93499</v>
      </c>
      <c r="I162" s="51">
        <v>3</v>
      </c>
      <c r="J162" s="23">
        <f t="shared" si="5"/>
        <v>93499</v>
      </c>
    </row>
    <row r="163" spans="1:10" x14ac:dyDescent="0.3">
      <c r="A163" s="21" t="s">
        <v>1260</v>
      </c>
      <c r="B163" s="51" t="s">
        <v>591</v>
      </c>
      <c r="C163" s="21" t="s">
        <v>592</v>
      </c>
      <c r="D163" s="21" t="s">
        <v>593</v>
      </c>
      <c r="E163" s="44">
        <v>42667</v>
      </c>
      <c r="F163" s="12">
        <f t="shared" ca="1" si="4"/>
        <v>7</v>
      </c>
      <c r="G163" s="52" t="s">
        <v>601</v>
      </c>
      <c r="H163" s="53">
        <v>84176</v>
      </c>
      <c r="I163" s="51">
        <v>5</v>
      </c>
      <c r="J163" s="23">
        <f t="shared" si="5"/>
        <v>84176</v>
      </c>
    </row>
    <row r="164" spans="1:10" x14ac:dyDescent="0.3">
      <c r="A164" s="21" t="s">
        <v>1066</v>
      </c>
      <c r="B164" s="51" t="s">
        <v>603</v>
      </c>
      <c r="C164" s="21" t="s">
        <v>608</v>
      </c>
      <c r="D164" s="21" t="s">
        <v>593</v>
      </c>
      <c r="E164" s="44">
        <v>42433</v>
      </c>
      <c r="F164" s="12">
        <f t="shared" ca="1" si="4"/>
        <v>7</v>
      </c>
      <c r="G164" s="52" t="s">
        <v>611</v>
      </c>
      <c r="H164" s="53">
        <v>111986</v>
      </c>
      <c r="I164" s="51">
        <v>2</v>
      </c>
      <c r="J164" s="23">
        <f t="shared" si="5"/>
        <v>111986</v>
      </c>
    </row>
    <row r="165" spans="1:10" x14ac:dyDescent="0.3">
      <c r="A165" s="21" t="s">
        <v>783</v>
      </c>
      <c r="B165" s="51" t="s">
        <v>591</v>
      </c>
      <c r="C165" s="21" t="s">
        <v>625</v>
      </c>
      <c r="D165" s="21" t="s">
        <v>593</v>
      </c>
      <c r="E165" s="44">
        <v>44145</v>
      </c>
      <c r="F165" s="12">
        <f t="shared" ca="1" si="4"/>
        <v>3</v>
      </c>
      <c r="G165" s="52" t="s">
        <v>594</v>
      </c>
      <c r="H165" s="53">
        <v>61699</v>
      </c>
      <c r="I165" s="51">
        <v>5</v>
      </c>
      <c r="J165" s="23">
        <f t="shared" si="5"/>
        <v>61699</v>
      </c>
    </row>
    <row r="166" spans="1:10" x14ac:dyDescent="0.3">
      <c r="A166" s="21" t="s">
        <v>691</v>
      </c>
      <c r="B166" s="51" t="s">
        <v>591</v>
      </c>
      <c r="C166" s="21" t="s">
        <v>692</v>
      </c>
      <c r="D166" s="21" t="s">
        <v>606</v>
      </c>
      <c r="E166" s="44">
        <v>39671</v>
      </c>
      <c r="F166" s="12">
        <f t="shared" ca="1" si="4"/>
        <v>15</v>
      </c>
      <c r="G166" s="52"/>
      <c r="H166" s="53">
        <v>63687</v>
      </c>
      <c r="I166" s="51">
        <v>1</v>
      </c>
      <c r="J166" s="23">
        <f t="shared" si="5"/>
        <v>63687</v>
      </c>
    </row>
    <row r="167" spans="1:10" x14ac:dyDescent="0.3">
      <c r="A167" s="21" t="s">
        <v>1324</v>
      </c>
      <c r="B167" s="51" t="s">
        <v>591</v>
      </c>
      <c r="C167" s="21" t="s">
        <v>608</v>
      </c>
      <c r="D167" s="21" t="s">
        <v>593</v>
      </c>
      <c r="E167" s="44">
        <v>39917</v>
      </c>
      <c r="F167" s="12">
        <f t="shared" ca="1" si="4"/>
        <v>14</v>
      </c>
      <c r="G167" s="52" t="s">
        <v>1193</v>
      </c>
      <c r="H167" s="53">
        <v>49231</v>
      </c>
      <c r="I167" s="51">
        <v>4</v>
      </c>
      <c r="J167" s="23">
        <f t="shared" si="5"/>
        <v>49231</v>
      </c>
    </row>
    <row r="168" spans="1:10" x14ac:dyDescent="0.3">
      <c r="A168" s="21" t="s">
        <v>823</v>
      </c>
      <c r="B168" s="51" t="s">
        <v>596</v>
      </c>
      <c r="C168" s="21" t="s">
        <v>592</v>
      </c>
      <c r="D168" s="21" t="s">
        <v>614</v>
      </c>
      <c r="E168" s="44">
        <v>39948</v>
      </c>
      <c r="F168" s="12">
        <f t="shared" ca="1" si="4"/>
        <v>14</v>
      </c>
      <c r="G168" s="52" t="s">
        <v>601</v>
      </c>
      <c r="H168" s="53">
        <v>16911</v>
      </c>
      <c r="I168" s="51">
        <v>2</v>
      </c>
      <c r="J168" s="23">
        <f t="shared" si="5"/>
        <v>16911</v>
      </c>
    </row>
    <row r="169" spans="1:10" x14ac:dyDescent="0.3">
      <c r="A169" s="21" t="s">
        <v>1322</v>
      </c>
      <c r="B169" s="51" t="s">
        <v>617</v>
      </c>
      <c r="C169" s="21" t="s">
        <v>592</v>
      </c>
      <c r="D169" s="21" t="s">
        <v>606</v>
      </c>
      <c r="E169" s="44">
        <v>43879</v>
      </c>
      <c r="F169" s="12">
        <f t="shared" ca="1" si="4"/>
        <v>3</v>
      </c>
      <c r="G169" s="52"/>
      <c r="H169" s="53">
        <v>61559</v>
      </c>
      <c r="I169" s="51">
        <v>5</v>
      </c>
      <c r="J169" s="23">
        <f t="shared" si="5"/>
        <v>61559</v>
      </c>
    </row>
    <row r="170" spans="1:10" x14ac:dyDescent="0.3">
      <c r="A170" s="21" t="s">
        <v>737</v>
      </c>
      <c r="B170" s="51" t="s">
        <v>596</v>
      </c>
      <c r="C170" s="21" t="s">
        <v>608</v>
      </c>
      <c r="D170" s="21" t="s">
        <v>593</v>
      </c>
      <c r="E170" s="44">
        <v>39957</v>
      </c>
      <c r="F170" s="12">
        <f t="shared" ca="1" si="4"/>
        <v>14</v>
      </c>
      <c r="G170" s="52" t="s">
        <v>1394</v>
      </c>
      <c r="H170" s="53">
        <v>47949</v>
      </c>
      <c r="I170" s="51">
        <v>5</v>
      </c>
      <c r="J170" s="23">
        <f t="shared" si="5"/>
        <v>47949</v>
      </c>
    </row>
    <row r="171" spans="1:10" x14ac:dyDescent="0.3">
      <c r="A171" s="21" t="s">
        <v>1212</v>
      </c>
      <c r="B171" s="51" t="s">
        <v>603</v>
      </c>
      <c r="C171" s="21" t="s">
        <v>696</v>
      </c>
      <c r="D171" s="21" t="s">
        <v>606</v>
      </c>
      <c r="E171" s="44">
        <v>43997</v>
      </c>
      <c r="F171" s="12">
        <f t="shared" ca="1" si="4"/>
        <v>3</v>
      </c>
      <c r="G171" s="52"/>
      <c r="H171" s="53">
        <v>42148</v>
      </c>
      <c r="I171" s="51">
        <v>4</v>
      </c>
      <c r="J171" s="23">
        <f t="shared" si="5"/>
        <v>42148</v>
      </c>
    </row>
    <row r="172" spans="1:10" x14ac:dyDescent="0.3">
      <c r="A172" s="21" t="s">
        <v>883</v>
      </c>
      <c r="B172" s="51" t="s">
        <v>603</v>
      </c>
      <c r="C172" s="21" t="s">
        <v>608</v>
      </c>
      <c r="D172" s="21" t="s">
        <v>593</v>
      </c>
      <c r="E172" s="44">
        <v>43714</v>
      </c>
      <c r="F172" s="12">
        <f t="shared" ca="1" si="4"/>
        <v>4</v>
      </c>
      <c r="G172" s="52" t="s">
        <v>594</v>
      </c>
      <c r="H172" s="53">
        <v>72073</v>
      </c>
      <c r="I172" s="51">
        <v>4</v>
      </c>
      <c r="J172" s="23">
        <f t="shared" si="5"/>
        <v>72073</v>
      </c>
    </row>
    <row r="173" spans="1:10" x14ac:dyDescent="0.3">
      <c r="A173" s="21" t="s">
        <v>906</v>
      </c>
      <c r="B173" s="51" t="s">
        <v>591</v>
      </c>
      <c r="C173" s="21" t="s">
        <v>620</v>
      </c>
      <c r="D173" s="21" t="s">
        <v>593</v>
      </c>
      <c r="E173" s="44">
        <v>43987</v>
      </c>
      <c r="F173" s="12">
        <f t="shared" ca="1" si="4"/>
        <v>3</v>
      </c>
      <c r="G173" s="52" t="s">
        <v>601</v>
      </c>
      <c r="H173" s="53">
        <v>50680</v>
      </c>
      <c r="I173" s="51">
        <v>2</v>
      </c>
      <c r="J173" s="23">
        <f t="shared" si="5"/>
        <v>50680</v>
      </c>
    </row>
    <row r="174" spans="1:10" x14ac:dyDescent="0.3">
      <c r="A174" s="21" t="s">
        <v>741</v>
      </c>
      <c r="B174" s="51" t="s">
        <v>591</v>
      </c>
      <c r="C174" s="21" t="s">
        <v>620</v>
      </c>
      <c r="D174" s="21" t="s">
        <v>614</v>
      </c>
      <c r="E174" s="44">
        <v>43297</v>
      </c>
      <c r="F174" s="12">
        <f t="shared" ca="1" si="4"/>
        <v>5</v>
      </c>
      <c r="G174" s="52"/>
      <c r="H174" s="53">
        <v>22397</v>
      </c>
      <c r="I174" s="51">
        <v>5</v>
      </c>
      <c r="J174" s="23">
        <f t="shared" si="5"/>
        <v>22397</v>
      </c>
    </row>
    <row r="175" spans="1:10" x14ac:dyDescent="0.3">
      <c r="A175" s="21" t="s">
        <v>919</v>
      </c>
      <c r="B175" s="51" t="s">
        <v>641</v>
      </c>
      <c r="C175" s="21" t="s">
        <v>625</v>
      </c>
      <c r="D175" s="21" t="s">
        <v>593</v>
      </c>
      <c r="E175" s="44">
        <v>40908</v>
      </c>
      <c r="F175" s="12">
        <f t="shared" ca="1" si="4"/>
        <v>11</v>
      </c>
      <c r="G175" s="52" t="s">
        <v>601</v>
      </c>
      <c r="H175" s="53">
        <v>83458</v>
      </c>
      <c r="I175" s="51">
        <v>3</v>
      </c>
      <c r="J175" s="23">
        <f t="shared" si="5"/>
        <v>83458</v>
      </c>
    </row>
    <row r="176" spans="1:10" x14ac:dyDescent="0.3">
      <c r="A176" s="21" t="s">
        <v>711</v>
      </c>
      <c r="B176" s="51" t="s">
        <v>596</v>
      </c>
      <c r="C176" s="21" t="s">
        <v>620</v>
      </c>
      <c r="D176" s="21" t="s">
        <v>593</v>
      </c>
      <c r="E176" s="44">
        <v>39438</v>
      </c>
      <c r="F176" s="12">
        <f t="shared" ca="1" si="4"/>
        <v>15</v>
      </c>
      <c r="G176" s="52" t="s">
        <v>1393</v>
      </c>
      <c r="H176" s="53">
        <v>17072</v>
      </c>
      <c r="I176" s="51">
        <v>5</v>
      </c>
      <c r="J176" s="23">
        <f t="shared" si="5"/>
        <v>17072</v>
      </c>
    </row>
    <row r="177" spans="1:10" x14ac:dyDescent="0.3">
      <c r="A177" s="21" t="s">
        <v>1194</v>
      </c>
      <c r="B177" s="51" t="s">
        <v>641</v>
      </c>
      <c r="C177" s="21" t="s">
        <v>625</v>
      </c>
      <c r="D177" s="21" t="s">
        <v>593</v>
      </c>
      <c r="E177" s="44">
        <v>39657</v>
      </c>
      <c r="F177" s="12">
        <f t="shared" ca="1" si="4"/>
        <v>15</v>
      </c>
      <c r="G177" s="52" t="s">
        <v>601</v>
      </c>
      <c r="H177" s="53">
        <v>64385</v>
      </c>
      <c r="I177" s="51">
        <v>5</v>
      </c>
      <c r="J177" s="23">
        <f t="shared" si="5"/>
        <v>64385</v>
      </c>
    </row>
    <row r="178" spans="1:10" x14ac:dyDescent="0.3">
      <c r="A178" s="21" t="s">
        <v>646</v>
      </c>
      <c r="B178" s="51" t="s">
        <v>591</v>
      </c>
      <c r="C178" s="21" t="s">
        <v>647</v>
      </c>
      <c r="D178" s="21" t="s">
        <v>593</v>
      </c>
      <c r="E178" s="44">
        <v>40753</v>
      </c>
      <c r="F178" s="12">
        <f t="shared" ca="1" si="4"/>
        <v>12</v>
      </c>
      <c r="G178" s="52" t="s">
        <v>611</v>
      </c>
      <c r="H178" s="53">
        <v>83511</v>
      </c>
      <c r="I178" s="51">
        <v>2</v>
      </c>
      <c r="J178" s="23">
        <f t="shared" si="5"/>
        <v>83511</v>
      </c>
    </row>
    <row r="179" spans="1:10" x14ac:dyDescent="0.3">
      <c r="A179" s="21" t="s">
        <v>770</v>
      </c>
      <c r="B179" s="51" t="s">
        <v>596</v>
      </c>
      <c r="C179" s="21" t="s">
        <v>756</v>
      </c>
      <c r="D179" s="21" t="s">
        <v>593</v>
      </c>
      <c r="E179" s="44">
        <v>42552</v>
      </c>
      <c r="F179" s="12">
        <f t="shared" ca="1" si="4"/>
        <v>7</v>
      </c>
      <c r="G179" s="52" t="s">
        <v>601</v>
      </c>
      <c r="H179" s="53">
        <v>56844</v>
      </c>
      <c r="I179" s="51">
        <v>2</v>
      </c>
      <c r="J179" s="23">
        <f t="shared" si="5"/>
        <v>56844</v>
      </c>
    </row>
    <row r="180" spans="1:10" x14ac:dyDescent="0.3">
      <c r="A180" s="21" t="s">
        <v>1115</v>
      </c>
      <c r="B180" s="51" t="s">
        <v>603</v>
      </c>
      <c r="C180" s="21" t="s">
        <v>665</v>
      </c>
      <c r="D180" s="21" t="s">
        <v>593</v>
      </c>
      <c r="E180" s="44">
        <v>41898</v>
      </c>
      <c r="F180" s="12">
        <f t="shared" ca="1" si="4"/>
        <v>9</v>
      </c>
      <c r="G180" s="52" t="s">
        <v>601</v>
      </c>
      <c r="H180" s="53">
        <v>50513</v>
      </c>
      <c r="I180" s="51">
        <v>4</v>
      </c>
      <c r="J180" s="23">
        <f t="shared" si="5"/>
        <v>50513</v>
      </c>
    </row>
    <row r="181" spans="1:10" x14ac:dyDescent="0.3">
      <c r="A181" s="21" t="s">
        <v>873</v>
      </c>
      <c r="B181" s="51" t="s">
        <v>596</v>
      </c>
      <c r="C181" s="21" t="s">
        <v>649</v>
      </c>
      <c r="D181" s="21" t="s">
        <v>593</v>
      </c>
      <c r="E181" s="44">
        <v>39515</v>
      </c>
      <c r="F181" s="12">
        <f t="shared" ca="1" si="4"/>
        <v>15</v>
      </c>
      <c r="G181" s="52" t="s">
        <v>611</v>
      </c>
      <c r="H181" s="53">
        <v>73749</v>
      </c>
      <c r="I181" s="51">
        <v>5</v>
      </c>
      <c r="J181" s="23">
        <f t="shared" si="5"/>
        <v>73749</v>
      </c>
    </row>
    <row r="182" spans="1:10" x14ac:dyDescent="0.3">
      <c r="A182" s="21" t="s">
        <v>1132</v>
      </c>
      <c r="B182" s="51" t="s">
        <v>596</v>
      </c>
      <c r="C182" s="21" t="s">
        <v>598</v>
      </c>
      <c r="D182" s="21" t="s">
        <v>606</v>
      </c>
      <c r="E182" s="44">
        <v>42967</v>
      </c>
      <c r="F182" s="12">
        <f t="shared" ca="1" si="4"/>
        <v>6</v>
      </c>
      <c r="G182" s="52"/>
      <c r="H182" s="53">
        <v>95082</v>
      </c>
      <c r="I182" s="51">
        <v>5</v>
      </c>
      <c r="J182" s="23">
        <f t="shared" si="5"/>
        <v>95082</v>
      </c>
    </row>
    <row r="183" spans="1:10" x14ac:dyDescent="0.3">
      <c r="A183" s="21" t="s">
        <v>920</v>
      </c>
      <c r="B183" s="51" t="s">
        <v>591</v>
      </c>
      <c r="C183" s="21" t="s">
        <v>592</v>
      </c>
      <c r="D183" s="21" t="s">
        <v>593</v>
      </c>
      <c r="E183" s="44">
        <v>42624</v>
      </c>
      <c r="F183" s="12">
        <f t="shared" ca="1" si="4"/>
        <v>7</v>
      </c>
      <c r="G183" s="52" t="s">
        <v>601</v>
      </c>
      <c r="H183" s="53">
        <v>87620</v>
      </c>
      <c r="I183" s="51">
        <v>5</v>
      </c>
      <c r="J183" s="23">
        <f t="shared" si="5"/>
        <v>87620</v>
      </c>
    </row>
    <row r="184" spans="1:10" x14ac:dyDescent="0.3">
      <c r="A184" s="21" t="s">
        <v>942</v>
      </c>
      <c r="B184" s="51" t="s">
        <v>591</v>
      </c>
      <c r="C184" s="21" t="s">
        <v>665</v>
      </c>
      <c r="D184" s="21" t="s">
        <v>593</v>
      </c>
      <c r="E184" s="44">
        <v>44015</v>
      </c>
      <c r="F184" s="12">
        <f t="shared" ca="1" si="4"/>
        <v>3</v>
      </c>
      <c r="G184" s="52" t="s">
        <v>611</v>
      </c>
      <c r="H184" s="53">
        <v>78670</v>
      </c>
      <c r="I184" s="51">
        <v>4</v>
      </c>
      <c r="J184" s="23">
        <f t="shared" si="5"/>
        <v>78670</v>
      </c>
    </row>
    <row r="185" spans="1:10" x14ac:dyDescent="0.3">
      <c r="A185" s="21" t="s">
        <v>1221</v>
      </c>
      <c r="B185" s="51" t="s">
        <v>617</v>
      </c>
      <c r="C185" s="21" t="s">
        <v>608</v>
      </c>
      <c r="D185" s="21" t="s">
        <v>593</v>
      </c>
      <c r="E185" s="44">
        <v>44303</v>
      </c>
      <c r="F185" s="12">
        <f t="shared" ca="1" si="4"/>
        <v>2</v>
      </c>
      <c r="G185" s="52" t="s">
        <v>615</v>
      </c>
      <c r="H185" s="53">
        <v>62045</v>
      </c>
      <c r="I185" s="51">
        <v>2</v>
      </c>
      <c r="J185" s="23">
        <f t="shared" si="5"/>
        <v>62045</v>
      </c>
    </row>
    <row r="186" spans="1:10" x14ac:dyDescent="0.3">
      <c r="A186" s="21" t="s">
        <v>1242</v>
      </c>
      <c r="B186" s="51" t="s">
        <v>619</v>
      </c>
      <c r="C186" s="21" t="s">
        <v>620</v>
      </c>
      <c r="D186" s="21" t="s">
        <v>593</v>
      </c>
      <c r="E186" s="44">
        <v>43840</v>
      </c>
      <c r="F186" s="12">
        <f t="shared" ca="1" si="4"/>
        <v>3</v>
      </c>
      <c r="G186" s="52" t="s">
        <v>611</v>
      </c>
      <c r="H186" s="53">
        <v>94683</v>
      </c>
      <c r="I186" s="51">
        <v>4</v>
      </c>
      <c r="J186" s="23">
        <f t="shared" si="5"/>
        <v>94683</v>
      </c>
    </row>
    <row r="187" spans="1:10" x14ac:dyDescent="0.3">
      <c r="A187" s="21" t="s">
        <v>1098</v>
      </c>
      <c r="B187" s="51" t="s">
        <v>596</v>
      </c>
      <c r="C187" s="21" t="s">
        <v>665</v>
      </c>
      <c r="D187" s="21" t="s">
        <v>593</v>
      </c>
      <c r="E187" s="44">
        <v>42310</v>
      </c>
      <c r="F187" s="12">
        <f t="shared" ca="1" si="4"/>
        <v>8</v>
      </c>
      <c r="G187" s="52" t="s">
        <v>599</v>
      </c>
      <c r="H187" s="53">
        <v>91384</v>
      </c>
      <c r="I187" s="51">
        <v>4</v>
      </c>
      <c r="J187" s="23">
        <f t="shared" si="5"/>
        <v>91384</v>
      </c>
    </row>
    <row r="188" spans="1:10" x14ac:dyDescent="0.3">
      <c r="A188" s="21" t="s">
        <v>980</v>
      </c>
      <c r="B188" s="51" t="s">
        <v>596</v>
      </c>
      <c r="C188" s="21" t="s">
        <v>625</v>
      </c>
      <c r="D188" s="21" t="s">
        <v>606</v>
      </c>
      <c r="E188" s="44">
        <v>40585</v>
      </c>
      <c r="F188" s="12">
        <f t="shared" ca="1" si="4"/>
        <v>12</v>
      </c>
      <c r="G188" s="52"/>
      <c r="H188" s="53">
        <v>36149</v>
      </c>
      <c r="I188" s="51">
        <v>4</v>
      </c>
      <c r="J188" s="23">
        <f t="shared" si="5"/>
        <v>36149</v>
      </c>
    </row>
    <row r="189" spans="1:10" x14ac:dyDescent="0.3">
      <c r="A189" s="21" t="s">
        <v>1295</v>
      </c>
      <c r="B189" s="51" t="s">
        <v>641</v>
      </c>
      <c r="C189" s="21" t="s">
        <v>649</v>
      </c>
      <c r="D189" s="21" t="s">
        <v>614</v>
      </c>
      <c r="E189" s="44">
        <v>39665</v>
      </c>
      <c r="F189" s="12">
        <f t="shared" ca="1" si="4"/>
        <v>15</v>
      </c>
      <c r="G189" s="52" t="s">
        <v>611</v>
      </c>
      <c r="H189" s="53">
        <v>25908</v>
      </c>
      <c r="I189" s="51">
        <v>4</v>
      </c>
      <c r="J189" s="23">
        <f t="shared" si="5"/>
        <v>25908</v>
      </c>
    </row>
    <row r="190" spans="1:10" x14ac:dyDescent="0.3">
      <c r="A190" s="21" t="s">
        <v>1157</v>
      </c>
      <c r="B190" s="51" t="s">
        <v>596</v>
      </c>
      <c r="C190" s="21" t="s">
        <v>608</v>
      </c>
      <c r="D190" s="21" t="s">
        <v>606</v>
      </c>
      <c r="E190" s="44">
        <v>43875</v>
      </c>
      <c r="F190" s="12">
        <f t="shared" ca="1" si="4"/>
        <v>3</v>
      </c>
      <c r="G190" s="52"/>
      <c r="H190" s="53">
        <v>32465</v>
      </c>
      <c r="I190" s="51">
        <v>3</v>
      </c>
      <c r="J190" s="23">
        <f t="shared" si="5"/>
        <v>32465</v>
      </c>
    </row>
    <row r="191" spans="1:10" x14ac:dyDescent="0.3">
      <c r="A191" s="21" t="s">
        <v>889</v>
      </c>
      <c r="B191" s="51" t="s">
        <v>596</v>
      </c>
      <c r="C191" s="21" t="s">
        <v>598</v>
      </c>
      <c r="D191" s="21" t="s">
        <v>593</v>
      </c>
      <c r="E191" s="44">
        <v>42311</v>
      </c>
      <c r="F191" s="12">
        <f t="shared" ca="1" si="4"/>
        <v>8</v>
      </c>
      <c r="G191" s="52" t="s">
        <v>601</v>
      </c>
      <c r="H191" s="53">
        <v>72073</v>
      </c>
      <c r="I191" s="51">
        <v>4</v>
      </c>
      <c r="J191" s="23">
        <f t="shared" si="5"/>
        <v>72073</v>
      </c>
    </row>
    <row r="192" spans="1:10" x14ac:dyDescent="0.3">
      <c r="A192" s="21" t="s">
        <v>1007</v>
      </c>
      <c r="B192" s="51" t="s">
        <v>603</v>
      </c>
      <c r="C192" s="21" t="s">
        <v>598</v>
      </c>
      <c r="D192" s="21" t="s">
        <v>593</v>
      </c>
      <c r="E192" s="44">
        <v>44230</v>
      </c>
      <c r="F192" s="12">
        <f t="shared" ca="1" si="4"/>
        <v>2</v>
      </c>
      <c r="G192" s="52" t="s">
        <v>599</v>
      </c>
      <c r="H192" s="53">
        <v>66247</v>
      </c>
      <c r="I192" s="51">
        <v>2</v>
      </c>
      <c r="J192" s="23">
        <f t="shared" si="5"/>
        <v>66247</v>
      </c>
    </row>
    <row r="193" spans="1:10" x14ac:dyDescent="0.3">
      <c r="A193" s="21" t="s">
        <v>857</v>
      </c>
      <c r="B193" s="51" t="s">
        <v>591</v>
      </c>
      <c r="C193" s="21" t="s">
        <v>613</v>
      </c>
      <c r="D193" s="21" t="s">
        <v>593</v>
      </c>
      <c r="E193" s="44">
        <v>39889</v>
      </c>
      <c r="F193" s="12">
        <f t="shared" ca="1" si="4"/>
        <v>14</v>
      </c>
      <c r="G193" s="52" t="s">
        <v>594</v>
      </c>
      <c r="H193" s="53">
        <v>92036</v>
      </c>
      <c r="I193" s="51">
        <v>4</v>
      </c>
      <c r="J193" s="23">
        <f t="shared" si="5"/>
        <v>92036</v>
      </c>
    </row>
    <row r="194" spans="1:10" x14ac:dyDescent="0.3">
      <c r="A194" s="21" t="s">
        <v>768</v>
      </c>
      <c r="B194" s="51" t="s">
        <v>591</v>
      </c>
      <c r="C194" s="21" t="s">
        <v>592</v>
      </c>
      <c r="D194" s="21" t="s">
        <v>593</v>
      </c>
      <c r="E194" s="44">
        <v>43976</v>
      </c>
      <c r="F194" s="12">
        <f t="shared" ref="F194:F257" ca="1" si="6">DATEDIF(E194,TODAY(),"Y")</f>
        <v>3</v>
      </c>
      <c r="G194" s="52" t="s">
        <v>615</v>
      </c>
      <c r="H194" s="53">
        <v>96691</v>
      </c>
      <c r="I194" s="51">
        <v>5</v>
      </c>
      <c r="J194" s="23">
        <f t="shared" ref="J194:J257" si="7">ROUND(H194*$K$1+H194,0)</f>
        <v>96691</v>
      </c>
    </row>
    <row r="195" spans="1:10" x14ac:dyDescent="0.3">
      <c r="A195" s="21" t="s">
        <v>964</v>
      </c>
      <c r="B195" s="51" t="s">
        <v>596</v>
      </c>
      <c r="C195" s="21" t="s">
        <v>608</v>
      </c>
      <c r="D195" s="21" t="s">
        <v>593</v>
      </c>
      <c r="E195" s="44">
        <v>44306</v>
      </c>
      <c r="F195" s="12">
        <f t="shared" ca="1" si="6"/>
        <v>2</v>
      </c>
      <c r="G195" s="52" t="s">
        <v>601</v>
      </c>
      <c r="H195" s="53">
        <v>29686</v>
      </c>
      <c r="I195" s="51">
        <v>2</v>
      </c>
      <c r="J195" s="23">
        <f t="shared" si="7"/>
        <v>29686</v>
      </c>
    </row>
    <row r="196" spans="1:10" x14ac:dyDescent="0.3">
      <c r="A196" s="21" t="s">
        <v>1069</v>
      </c>
      <c r="B196" s="51" t="s">
        <v>596</v>
      </c>
      <c r="C196" s="21" t="s">
        <v>608</v>
      </c>
      <c r="D196" s="21" t="s">
        <v>614</v>
      </c>
      <c r="E196" s="44">
        <v>42981</v>
      </c>
      <c r="F196" s="12">
        <f t="shared" ca="1" si="6"/>
        <v>6</v>
      </c>
      <c r="G196" s="52" t="s">
        <v>611</v>
      </c>
      <c r="H196" s="53">
        <v>25250</v>
      </c>
      <c r="I196" s="51">
        <v>4</v>
      </c>
      <c r="J196" s="23">
        <f t="shared" si="7"/>
        <v>25250</v>
      </c>
    </row>
    <row r="197" spans="1:10" x14ac:dyDescent="0.3">
      <c r="A197" s="21" t="s">
        <v>1029</v>
      </c>
      <c r="B197" s="51" t="s">
        <v>596</v>
      </c>
      <c r="C197" s="21" t="s">
        <v>620</v>
      </c>
      <c r="D197" s="21" t="s">
        <v>606</v>
      </c>
      <c r="E197" s="44">
        <v>43812</v>
      </c>
      <c r="F197" s="12">
        <f t="shared" ca="1" si="6"/>
        <v>3</v>
      </c>
      <c r="G197" s="52"/>
      <c r="H197" s="53">
        <v>30404</v>
      </c>
      <c r="I197" s="51">
        <v>5</v>
      </c>
      <c r="J197" s="23">
        <f t="shared" si="7"/>
        <v>30404</v>
      </c>
    </row>
    <row r="198" spans="1:10" x14ac:dyDescent="0.3">
      <c r="A198" s="21" t="s">
        <v>1337</v>
      </c>
      <c r="B198" s="51" t="s">
        <v>603</v>
      </c>
      <c r="C198" s="21" t="s">
        <v>620</v>
      </c>
      <c r="D198" s="21" t="s">
        <v>593</v>
      </c>
      <c r="E198" s="44">
        <v>42375</v>
      </c>
      <c r="F198" s="12">
        <f t="shared" ca="1" si="6"/>
        <v>7</v>
      </c>
      <c r="G198" s="52" t="s">
        <v>601</v>
      </c>
      <c r="H198" s="53">
        <v>97282</v>
      </c>
      <c r="I198" s="51">
        <v>5</v>
      </c>
      <c r="J198" s="23">
        <f t="shared" si="7"/>
        <v>97282</v>
      </c>
    </row>
    <row r="199" spans="1:10" x14ac:dyDescent="0.3">
      <c r="A199" s="21" t="s">
        <v>1078</v>
      </c>
      <c r="B199" s="51" t="s">
        <v>596</v>
      </c>
      <c r="C199" s="21" t="s">
        <v>608</v>
      </c>
      <c r="D199" s="21" t="s">
        <v>606</v>
      </c>
      <c r="E199" s="44">
        <v>43018</v>
      </c>
      <c r="F199" s="12">
        <f t="shared" ca="1" si="6"/>
        <v>6</v>
      </c>
      <c r="G199" s="52"/>
      <c r="H199" s="53">
        <v>91584</v>
      </c>
      <c r="I199" s="51">
        <v>2</v>
      </c>
      <c r="J199" s="23">
        <f t="shared" si="7"/>
        <v>91584</v>
      </c>
    </row>
    <row r="200" spans="1:10" x14ac:dyDescent="0.3">
      <c r="A200" s="21" t="s">
        <v>1269</v>
      </c>
      <c r="B200" s="51" t="s">
        <v>603</v>
      </c>
      <c r="C200" s="21" t="s">
        <v>647</v>
      </c>
      <c r="D200" s="21" t="s">
        <v>606</v>
      </c>
      <c r="E200" s="44">
        <v>44540</v>
      </c>
      <c r="F200" s="12">
        <f t="shared" ca="1" si="6"/>
        <v>1</v>
      </c>
      <c r="G200" s="52"/>
      <c r="H200" s="53">
        <v>80532</v>
      </c>
      <c r="I200" s="51">
        <v>2</v>
      </c>
      <c r="J200" s="23">
        <f t="shared" si="7"/>
        <v>80532</v>
      </c>
    </row>
    <row r="201" spans="1:10" x14ac:dyDescent="0.3">
      <c r="A201" s="21" t="s">
        <v>1204</v>
      </c>
      <c r="B201" s="51" t="s">
        <v>596</v>
      </c>
      <c r="C201" s="21" t="s">
        <v>653</v>
      </c>
      <c r="D201" s="21" t="s">
        <v>593</v>
      </c>
      <c r="E201" s="44">
        <v>39927</v>
      </c>
      <c r="F201" s="12">
        <f t="shared" ca="1" si="6"/>
        <v>14</v>
      </c>
      <c r="G201" s="52" t="s">
        <v>1393</v>
      </c>
      <c r="H201" s="53">
        <v>36415</v>
      </c>
      <c r="I201" s="51">
        <v>3</v>
      </c>
      <c r="J201" s="23">
        <f t="shared" si="7"/>
        <v>36415</v>
      </c>
    </row>
    <row r="202" spans="1:10" x14ac:dyDescent="0.3">
      <c r="A202" s="21" t="s">
        <v>693</v>
      </c>
      <c r="B202" s="51" t="s">
        <v>596</v>
      </c>
      <c r="C202" s="21" t="s">
        <v>608</v>
      </c>
      <c r="D202" s="21" t="s">
        <v>593</v>
      </c>
      <c r="E202" s="44">
        <v>44063</v>
      </c>
      <c r="F202" s="12">
        <f t="shared" ca="1" si="6"/>
        <v>3</v>
      </c>
      <c r="G202" s="52" t="s">
        <v>601</v>
      </c>
      <c r="H202" s="53">
        <v>88365</v>
      </c>
      <c r="I202" s="51">
        <v>3</v>
      </c>
      <c r="J202" s="23">
        <f t="shared" si="7"/>
        <v>88365</v>
      </c>
    </row>
    <row r="203" spans="1:10" x14ac:dyDescent="0.3">
      <c r="A203" s="21" t="s">
        <v>1172</v>
      </c>
      <c r="B203" s="51" t="s">
        <v>591</v>
      </c>
      <c r="C203" s="21" t="s">
        <v>625</v>
      </c>
      <c r="D203" s="21" t="s">
        <v>614</v>
      </c>
      <c r="E203" s="44">
        <v>39407</v>
      </c>
      <c r="F203" s="12">
        <f t="shared" ca="1" si="6"/>
        <v>16</v>
      </c>
      <c r="G203" s="52" t="s">
        <v>611</v>
      </c>
      <c r="H203" s="53">
        <v>19544</v>
      </c>
      <c r="I203" s="51">
        <v>5</v>
      </c>
      <c r="J203" s="23">
        <f t="shared" si="7"/>
        <v>19544</v>
      </c>
    </row>
    <row r="204" spans="1:10" x14ac:dyDescent="0.3">
      <c r="A204" s="21" t="s">
        <v>862</v>
      </c>
      <c r="B204" s="51" t="s">
        <v>591</v>
      </c>
      <c r="C204" s="21" t="s">
        <v>608</v>
      </c>
      <c r="D204" s="21" t="s">
        <v>593</v>
      </c>
      <c r="E204" s="44">
        <v>42547</v>
      </c>
      <c r="F204" s="12">
        <f t="shared" ca="1" si="6"/>
        <v>7</v>
      </c>
      <c r="G204" s="52" t="s">
        <v>601</v>
      </c>
      <c r="H204" s="53">
        <v>110483</v>
      </c>
      <c r="I204" s="51">
        <v>3</v>
      </c>
      <c r="J204" s="23">
        <f t="shared" si="7"/>
        <v>110483</v>
      </c>
    </row>
    <row r="205" spans="1:10" x14ac:dyDescent="0.3">
      <c r="A205" s="21" t="s">
        <v>1339</v>
      </c>
      <c r="B205" s="51" t="s">
        <v>591</v>
      </c>
      <c r="C205" s="21" t="s">
        <v>608</v>
      </c>
      <c r="D205" s="21" t="s">
        <v>593</v>
      </c>
      <c r="E205" s="44">
        <v>44705</v>
      </c>
      <c r="F205" s="12">
        <f t="shared" ca="1" si="6"/>
        <v>1</v>
      </c>
      <c r="G205" s="52" t="s">
        <v>601</v>
      </c>
      <c r="H205" s="53">
        <v>110071</v>
      </c>
      <c r="I205" s="51">
        <v>4</v>
      </c>
      <c r="J205" s="23">
        <f t="shared" si="7"/>
        <v>110071</v>
      </c>
    </row>
    <row r="206" spans="1:10" x14ac:dyDescent="0.3">
      <c r="A206" s="21" t="s">
        <v>1310</v>
      </c>
      <c r="B206" s="51" t="s">
        <v>641</v>
      </c>
      <c r="C206" s="21" t="s">
        <v>756</v>
      </c>
      <c r="D206" s="21" t="s">
        <v>593</v>
      </c>
      <c r="E206" s="44">
        <v>42601</v>
      </c>
      <c r="F206" s="12">
        <f t="shared" ca="1" si="6"/>
        <v>7</v>
      </c>
      <c r="G206" s="52" t="s">
        <v>615</v>
      </c>
      <c r="H206" s="53">
        <v>101107</v>
      </c>
      <c r="I206" s="51">
        <v>1</v>
      </c>
      <c r="J206" s="23">
        <f t="shared" si="7"/>
        <v>101107</v>
      </c>
    </row>
    <row r="207" spans="1:10" x14ac:dyDescent="0.3">
      <c r="A207" s="21" t="s">
        <v>715</v>
      </c>
      <c r="B207" s="51" t="s">
        <v>617</v>
      </c>
      <c r="C207" s="21" t="s">
        <v>608</v>
      </c>
      <c r="D207" s="21" t="s">
        <v>593</v>
      </c>
      <c r="E207" s="44">
        <v>42451</v>
      </c>
      <c r="F207" s="12">
        <f t="shared" ca="1" si="6"/>
        <v>7</v>
      </c>
      <c r="G207" s="52" t="s">
        <v>615</v>
      </c>
      <c r="H207" s="53">
        <v>78909</v>
      </c>
      <c r="I207" s="51">
        <v>4</v>
      </c>
      <c r="J207" s="23">
        <f t="shared" si="7"/>
        <v>78909</v>
      </c>
    </row>
    <row r="208" spans="1:10" x14ac:dyDescent="0.3">
      <c r="A208" s="21" t="s">
        <v>1215</v>
      </c>
      <c r="B208" s="51" t="s">
        <v>603</v>
      </c>
      <c r="C208" s="21" t="s">
        <v>592</v>
      </c>
      <c r="D208" s="21" t="s">
        <v>614</v>
      </c>
      <c r="E208" s="44">
        <v>39546</v>
      </c>
      <c r="F208" s="12">
        <f t="shared" ca="1" si="6"/>
        <v>15</v>
      </c>
      <c r="G208" s="52" t="s">
        <v>594</v>
      </c>
      <c r="H208" s="53">
        <v>31175</v>
      </c>
      <c r="I208" s="51">
        <v>5</v>
      </c>
      <c r="J208" s="23">
        <f t="shared" si="7"/>
        <v>31175</v>
      </c>
    </row>
    <row r="209" spans="1:10" x14ac:dyDescent="0.3">
      <c r="A209" s="21" t="s">
        <v>1102</v>
      </c>
      <c r="B209" s="51" t="s">
        <v>641</v>
      </c>
      <c r="C209" s="21" t="s">
        <v>625</v>
      </c>
      <c r="D209" s="21" t="s">
        <v>606</v>
      </c>
      <c r="E209" s="44">
        <v>43319</v>
      </c>
      <c r="F209" s="12">
        <f t="shared" ca="1" si="6"/>
        <v>5</v>
      </c>
      <c r="G209" s="52"/>
      <c r="H209" s="53">
        <v>49668</v>
      </c>
      <c r="I209" s="51">
        <v>2</v>
      </c>
      <c r="J209" s="23">
        <f t="shared" si="7"/>
        <v>49668</v>
      </c>
    </row>
    <row r="210" spans="1:10" x14ac:dyDescent="0.3">
      <c r="A210" s="21" t="s">
        <v>1203</v>
      </c>
      <c r="B210" s="51" t="s">
        <v>591</v>
      </c>
      <c r="C210" s="21" t="s">
        <v>608</v>
      </c>
      <c r="D210" s="21" t="s">
        <v>606</v>
      </c>
      <c r="E210" s="44">
        <v>43111</v>
      </c>
      <c r="F210" s="12">
        <f t="shared" ca="1" si="6"/>
        <v>5</v>
      </c>
      <c r="G210" s="52"/>
      <c r="H210" s="53">
        <v>43730</v>
      </c>
      <c r="I210" s="51">
        <v>3</v>
      </c>
      <c r="J210" s="23">
        <f t="shared" si="7"/>
        <v>43730</v>
      </c>
    </row>
    <row r="211" spans="1:10" x14ac:dyDescent="0.3">
      <c r="A211" s="21" t="s">
        <v>1351</v>
      </c>
      <c r="B211" s="51" t="s">
        <v>617</v>
      </c>
      <c r="C211" s="21" t="s">
        <v>625</v>
      </c>
      <c r="D211" s="21" t="s">
        <v>593</v>
      </c>
      <c r="E211" s="44">
        <v>43499</v>
      </c>
      <c r="F211" s="12">
        <f t="shared" ca="1" si="6"/>
        <v>4</v>
      </c>
      <c r="G211" s="52" t="s">
        <v>611</v>
      </c>
      <c r="H211" s="53">
        <v>34301</v>
      </c>
      <c r="I211" s="51">
        <v>3</v>
      </c>
      <c r="J211" s="23">
        <f t="shared" si="7"/>
        <v>34301</v>
      </c>
    </row>
    <row r="212" spans="1:10" x14ac:dyDescent="0.3">
      <c r="A212" s="21" t="s">
        <v>1210</v>
      </c>
      <c r="B212" s="51" t="s">
        <v>641</v>
      </c>
      <c r="C212" s="21" t="s">
        <v>649</v>
      </c>
      <c r="D212" s="21" t="s">
        <v>614</v>
      </c>
      <c r="E212" s="44">
        <v>41103</v>
      </c>
      <c r="F212" s="12">
        <f t="shared" ca="1" si="6"/>
        <v>11</v>
      </c>
      <c r="G212" s="52"/>
      <c r="H212" s="53">
        <v>27225</v>
      </c>
      <c r="I212" s="51">
        <v>3</v>
      </c>
      <c r="J212" s="23">
        <f t="shared" si="7"/>
        <v>27225</v>
      </c>
    </row>
    <row r="213" spans="1:10" x14ac:dyDescent="0.3">
      <c r="A213" s="21" t="s">
        <v>1087</v>
      </c>
      <c r="B213" s="51" t="s">
        <v>603</v>
      </c>
      <c r="C213" s="21" t="s">
        <v>592</v>
      </c>
      <c r="D213" s="21" t="s">
        <v>593</v>
      </c>
      <c r="E213" s="44">
        <v>43256</v>
      </c>
      <c r="F213" s="12">
        <f t="shared" ca="1" si="6"/>
        <v>5</v>
      </c>
      <c r="G213" s="52" t="s">
        <v>594</v>
      </c>
      <c r="H213" s="53">
        <v>30351</v>
      </c>
      <c r="I213" s="51">
        <v>5</v>
      </c>
      <c r="J213" s="23">
        <f t="shared" si="7"/>
        <v>30351</v>
      </c>
    </row>
    <row r="214" spans="1:10" x14ac:dyDescent="0.3">
      <c r="A214" s="21" t="s">
        <v>687</v>
      </c>
      <c r="B214" s="51" t="s">
        <v>591</v>
      </c>
      <c r="C214" s="21" t="s">
        <v>608</v>
      </c>
      <c r="D214" s="21" t="s">
        <v>614</v>
      </c>
      <c r="E214" s="44">
        <v>44388</v>
      </c>
      <c r="F214" s="12">
        <f t="shared" ca="1" si="6"/>
        <v>2</v>
      </c>
      <c r="G214" s="52"/>
      <c r="H214" s="53">
        <v>27006</v>
      </c>
      <c r="I214" s="51">
        <v>4</v>
      </c>
      <c r="J214" s="23">
        <f t="shared" si="7"/>
        <v>27006</v>
      </c>
    </row>
    <row r="215" spans="1:10" x14ac:dyDescent="0.3">
      <c r="A215" s="21" t="s">
        <v>748</v>
      </c>
      <c r="B215" s="51" t="s">
        <v>591</v>
      </c>
      <c r="C215" s="21" t="s">
        <v>592</v>
      </c>
      <c r="D215" s="21" t="s">
        <v>606</v>
      </c>
      <c r="E215" s="44">
        <v>44763</v>
      </c>
      <c r="F215" s="12">
        <f t="shared" ca="1" si="6"/>
        <v>1</v>
      </c>
      <c r="G215" s="52"/>
      <c r="H215" s="53">
        <v>62390</v>
      </c>
      <c r="I215" s="51">
        <v>3</v>
      </c>
      <c r="J215" s="23">
        <f t="shared" si="7"/>
        <v>62390</v>
      </c>
    </row>
    <row r="216" spans="1:10" x14ac:dyDescent="0.3">
      <c r="A216" s="21" t="s">
        <v>967</v>
      </c>
      <c r="B216" s="51" t="s">
        <v>596</v>
      </c>
      <c r="C216" s="21" t="s">
        <v>620</v>
      </c>
      <c r="D216" s="21" t="s">
        <v>593</v>
      </c>
      <c r="E216" s="44">
        <v>42721</v>
      </c>
      <c r="F216" s="12">
        <f t="shared" ca="1" si="6"/>
        <v>6</v>
      </c>
      <c r="G216" s="52" t="s">
        <v>601</v>
      </c>
      <c r="H216" s="53">
        <v>85692</v>
      </c>
      <c r="I216" s="51">
        <v>4</v>
      </c>
      <c r="J216" s="23">
        <f t="shared" si="7"/>
        <v>85692</v>
      </c>
    </row>
    <row r="217" spans="1:10" x14ac:dyDescent="0.3">
      <c r="A217" s="21" t="s">
        <v>1298</v>
      </c>
      <c r="B217" s="51" t="s">
        <v>617</v>
      </c>
      <c r="C217" s="21" t="s">
        <v>613</v>
      </c>
      <c r="D217" s="21" t="s">
        <v>606</v>
      </c>
      <c r="E217" s="44">
        <v>39846</v>
      </c>
      <c r="F217" s="12">
        <f t="shared" ca="1" si="6"/>
        <v>14</v>
      </c>
      <c r="G217" s="52"/>
      <c r="H217" s="53">
        <v>64093</v>
      </c>
      <c r="I217" s="51">
        <v>1</v>
      </c>
      <c r="J217" s="23">
        <f t="shared" si="7"/>
        <v>64093</v>
      </c>
    </row>
    <row r="218" spans="1:10" x14ac:dyDescent="0.3">
      <c r="A218" s="21" t="s">
        <v>1141</v>
      </c>
      <c r="B218" s="51" t="s">
        <v>596</v>
      </c>
      <c r="C218" s="21" t="s">
        <v>608</v>
      </c>
      <c r="D218" s="21" t="s">
        <v>606</v>
      </c>
      <c r="E218" s="44">
        <v>44530</v>
      </c>
      <c r="F218" s="12">
        <f t="shared" ca="1" si="6"/>
        <v>2</v>
      </c>
      <c r="G218" s="52"/>
      <c r="H218" s="53">
        <v>80305</v>
      </c>
      <c r="I218" s="51">
        <v>4</v>
      </c>
      <c r="J218" s="23">
        <f t="shared" si="7"/>
        <v>80305</v>
      </c>
    </row>
    <row r="219" spans="1:10" x14ac:dyDescent="0.3">
      <c r="A219" s="21" t="s">
        <v>839</v>
      </c>
      <c r="B219" s="51" t="s">
        <v>596</v>
      </c>
      <c r="C219" s="21" t="s">
        <v>592</v>
      </c>
      <c r="D219" s="21" t="s">
        <v>622</v>
      </c>
      <c r="E219" s="44">
        <v>42440</v>
      </c>
      <c r="F219" s="12">
        <f t="shared" ca="1" si="6"/>
        <v>7</v>
      </c>
      <c r="G219" s="52"/>
      <c r="H219" s="53">
        <v>19987</v>
      </c>
      <c r="I219" s="51">
        <v>3</v>
      </c>
      <c r="J219" s="23">
        <f t="shared" si="7"/>
        <v>19987</v>
      </c>
    </row>
    <row r="220" spans="1:10" x14ac:dyDescent="0.3">
      <c r="A220" s="21" t="s">
        <v>901</v>
      </c>
      <c r="B220" s="51" t="s">
        <v>619</v>
      </c>
      <c r="C220" s="21" t="s">
        <v>605</v>
      </c>
      <c r="D220" s="21" t="s">
        <v>606</v>
      </c>
      <c r="E220" s="44">
        <v>40179</v>
      </c>
      <c r="F220" s="12">
        <f t="shared" ca="1" si="6"/>
        <v>13</v>
      </c>
      <c r="G220" s="52"/>
      <c r="H220" s="53">
        <v>40006</v>
      </c>
      <c r="I220" s="51">
        <v>3</v>
      </c>
      <c r="J220" s="23">
        <f t="shared" si="7"/>
        <v>40006</v>
      </c>
    </row>
    <row r="221" spans="1:10" x14ac:dyDescent="0.3">
      <c r="A221" s="21" t="s">
        <v>853</v>
      </c>
      <c r="B221" s="51" t="s">
        <v>596</v>
      </c>
      <c r="C221" s="21" t="s">
        <v>625</v>
      </c>
      <c r="D221" s="21" t="s">
        <v>593</v>
      </c>
      <c r="E221" s="44">
        <v>42766</v>
      </c>
      <c r="F221" s="12">
        <f t="shared" ca="1" si="6"/>
        <v>6</v>
      </c>
      <c r="G221" s="52" t="s">
        <v>615</v>
      </c>
      <c r="H221" s="53">
        <v>88551</v>
      </c>
      <c r="I221" s="51">
        <v>5</v>
      </c>
      <c r="J221" s="23">
        <f t="shared" si="7"/>
        <v>88551</v>
      </c>
    </row>
    <row r="222" spans="1:10" x14ac:dyDescent="0.3">
      <c r="A222" s="21" t="s">
        <v>965</v>
      </c>
      <c r="B222" s="51" t="s">
        <v>603</v>
      </c>
      <c r="C222" s="21" t="s">
        <v>665</v>
      </c>
      <c r="D222" s="21" t="s">
        <v>606</v>
      </c>
      <c r="E222" s="44">
        <v>39615</v>
      </c>
      <c r="F222" s="12">
        <f t="shared" ca="1" si="6"/>
        <v>15</v>
      </c>
      <c r="G222" s="52"/>
      <c r="H222" s="53">
        <v>40352</v>
      </c>
      <c r="I222" s="51">
        <v>3</v>
      </c>
      <c r="J222" s="23">
        <f t="shared" si="7"/>
        <v>40352</v>
      </c>
    </row>
    <row r="223" spans="1:10" x14ac:dyDescent="0.3">
      <c r="A223" s="21" t="s">
        <v>1195</v>
      </c>
      <c r="B223" s="51" t="s">
        <v>603</v>
      </c>
      <c r="C223" s="21" t="s">
        <v>620</v>
      </c>
      <c r="D223" s="21" t="s">
        <v>614</v>
      </c>
      <c r="E223" s="44">
        <v>40281</v>
      </c>
      <c r="F223" s="12">
        <f t="shared" ca="1" si="6"/>
        <v>13</v>
      </c>
      <c r="G223" s="52"/>
      <c r="H223" s="53">
        <v>26347</v>
      </c>
      <c r="I223" s="51">
        <v>3</v>
      </c>
      <c r="J223" s="23">
        <f t="shared" si="7"/>
        <v>26347</v>
      </c>
    </row>
    <row r="224" spans="1:10" x14ac:dyDescent="0.3">
      <c r="A224" s="21" t="s">
        <v>1095</v>
      </c>
      <c r="B224" s="51" t="s">
        <v>591</v>
      </c>
      <c r="C224" s="21" t="s">
        <v>613</v>
      </c>
      <c r="D224" s="21" t="s">
        <v>614</v>
      </c>
      <c r="E224" s="44">
        <v>40420</v>
      </c>
      <c r="F224" s="12">
        <f t="shared" ca="1" si="6"/>
        <v>13</v>
      </c>
      <c r="G224" s="52" t="s">
        <v>601</v>
      </c>
      <c r="H224" s="53">
        <v>24811</v>
      </c>
      <c r="I224" s="51">
        <v>3</v>
      </c>
      <c r="J224" s="23">
        <f t="shared" si="7"/>
        <v>24811</v>
      </c>
    </row>
    <row r="225" spans="1:10" x14ac:dyDescent="0.3">
      <c r="A225" s="21" t="s">
        <v>1006</v>
      </c>
      <c r="B225" s="51" t="s">
        <v>603</v>
      </c>
      <c r="C225" s="21" t="s">
        <v>636</v>
      </c>
      <c r="D225" s="21" t="s">
        <v>593</v>
      </c>
      <c r="E225" s="44">
        <v>44152</v>
      </c>
      <c r="F225" s="12">
        <f t="shared" ca="1" si="6"/>
        <v>3</v>
      </c>
      <c r="G225" s="52" t="s">
        <v>599</v>
      </c>
      <c r="H225" s="53">
        <v>99364</v>
      </c>
      <c r="I225" s="51">
        <v>2</v>
      </c>
      <c r="J225" s="23">
        <f t="shared" si="7"/>
        <v>99364</v>
      </c>
    </row>
    <row r="226" spans="1:10" x14ac:dyDescent="0.3">
      <c r="A226" s="21" t="s">
        <v>1286</v>
      </c>
      <c r="B226" s="51" t="s">
        <v>617</v>
      </c>
      <c r="C226" s="21" t="s">
        <v>625</v>
      </c>
      <c r="D226" s="21" t="s">
        <v>593</v>
      </c>
      <c r="E226" s="44">
        <v>40718</v>
      </c>
      <c r="F226" s="12">
        <f t="shared" ca="1" si="6"/>
        <v>12</v>
      </c>
      <c r="G226" s="52" t="s">
        <v>599</v>
      </c>
      <c r="H226" s="53">
        <v>21160</v>
      </c>
      <c r="I226" s="51">
        <v>3</v>
      </c>
      <c r="J226" s="23">
        <f t="shared" si="7"/>
        <v>21160</v>
      </c>
    </row>
    <row r="227" spans="1:10" x14ac:dyDescent="0.3">
      <c r="A227" s="21" t="s">
        <v>705</v>
      </c>
      <c r="B227" s="51" t="s">
        <v>591</v>
      </c>
      <c r="C227" s="21" t="s">
        <v>649</v>
      </c>
      <c r="D227" s="21" t="s">
        <v>593</v>
      </c>
      <c r="E227" s="44">
        <v>42732</v>
      </c>
      <c r="F227" s="12">
        <f t="shared" ca="1" si="6"/>
        <v>6</v>
      </c>
      <c r="G227" s="52" t="s">
        <v>611</v>
      </c>
      <c r="H227" s="53">
        <v>36854</v>
      </c>
      <c r="I227" s="51">
        <v>3</v>
      </c>
      <c r="J227" s="23">
        <f t="shared" si="7"/>
        <v>36854</v>
      </c>
    </row>
    <row r="228" spans="1:10" x14ac:dyDescent="0.3">
      <c r="A228" s="21" t="s">
        <v>917</v>
      </c>
      <c r="B228" s="51" t="s">
        <v>603</v>
      </c>
      <c r="C228" s="21" t="s">
        <v>608</v>
      </c>
      <c r="D228" s="21" t="s">
        <v>614</v>
      </c>
      <c r="E228" s="44">
        <v>42860</v>
      </c>
      <c r="F228" s="12">
        <f t="shared" ca="1" si="6"/>
        <v>6</v>
      </c>
      <c r="G228" s="52"/>
      <c r="H228" s="53">
        <v>30956</v>
      </c>
      <c r="I228" s="51">
        <v>3</v>
      </c>
      <c r="J228" s="23">
        <f t="shared" si="7"/>
        <v>30956</v>
      </c>
    </row>
    <row r="229" spans="1:10" x14ac:dyDescent="0.3">
      <c r="A229" s="21" t="s">
        <v>637</v>
      </c>
      <c r="B229" s="51" t="s">
        <v>617</v>
      </c>
      <c r="C229" s="21" t="s">
        <v>610</v>
      </c>
      <c r="D229" s="21" t="s">
        <v>606</v>
      </c>
      <c r="E229" s="44">
        <v>41404</v>
      </c>
      <c r="F229" s="12">
        <f t="shared" ca="1" si="6"/>
        <v>10</v>
      </c>
      <c r="G229" s="52"/>
      <c r="H229" s="53">
        <v>19669</v>
      </c>
      <c r="I229" s="51">
        <v>2</v>
      </c>
      <c r="J229" s="23">
        <f t="shared" si="7"/>
        <v>19669</v>
      </c>
    </row>
    <row r="230" spans="1:10" x14ac:dyDescent="0.3">
      <c r="A230" s="21" t="s">
        <v>1275</v>
      </c>
      <c r="B230" s="51" t="s">
        <v>596</v>
      </c>
      <c r="C230" s="21" t="s">
        <v>696</v>
      </c>
      <c r="D230" s="21" t="s">
        <v>614</v>
      </c>
      <c r="E230" s="44">
        <v>43342</v>
      </c>
      <c r="F230" s="12">
        <f t="shared" ca="1" si="6"/>
        <v>5</v>
      </c>
      <c r="G230" s="52"/>
      <c r="H230" s="53">
        <v>24153</v>
      </c>
      <c r="I230" s="51">
        <v>3</v>
      </c>
      <c r="J230" s="23">
        <f t="shared" si="7"/>
        <v>24153</v>
      </c>
    </row>
    <row r="231" spans="1:10" x14ac:dyDescent="0.3">
      <c r="A231" s="21" t="s">
        <v>723</v>
      </c>
      <c r="B231" s="51" t="s">
        <v>591</v>
      </c>
      <c r="C231" s="21" t="s">
        <v>620</v>
      </c>
      <c r="D231" s="21" t="s">
        <v>606</v>
      </c>
      <c r="E231" s="44">
        <v>43775</v>
      </c>
      <c r="F231" s="12">
        <f t="shared" ca="1" si="6"/>
        <v>4</v>
      </c>
      <c r="G231" s="52"/>
      <c r="H231" s="53">
        <v>65516</v>
      </c>
      <c r="I231" s="51">
        <v>3</v>
      </c>
      <c r="J231" s="23">
        <f t="shared" si="7"/>
        <v>65516</v>
      </c>
    </row>
    <row r="232" spans="1:10" x14ac:dyDescent="0.3">
      <c r="A232" s="21" t="s">
        <v>820</v>
      </c>
      <c r="B232" s="51" t="s">
        <v>596</v>
      </c>
      <c r="C232" s="21" t="s">
        <v>649</v>
      </c>
      <c r="D232" s="21" t="s">
        <v>614</v>
      </c>
      <c r="E232" s="44">
        <v>43536</v>
      </c>
      <c r="F232" s="12">
        <f t="shared" ca="1" si="6"/>
        <v>4</v>
      </c>
      <c r="G232" s="52"/>
      <c r="H232" s="53">
        <v>32931</v>
      </c>
      <c r="I232" s="51">
        <v>5</v>
      </c>
      <c r="J232" s="23">
        <f t="shared" si="7"/>
        <v>32931</v>
      </c>
    </row>
    <row r="233" spans="1:10" x14ac:dyDescent="0.3">
      <c r="A233" s="21" t="s">
        <v>1033</v>
      </c>
      <c r="B233" s="51" t="s">
        <v>591</v>
      </c>
      <c r="C233" s="21" t="s">
        <v>625</v>
      </c>
      <c r="D233" s="21" t="s">
        <v>593</v>
      </c>
      <c r="E233" s="44">
        <v>42841</v>
      </c>
      <c r="F233" s="12">
        <f t="shared" ca="1" si="6"/>
        <v>6</v>
      </c>
      <c r="G233" s="52" t="s">
        <v>615</v>
      </c>
      <c r="H233" s="53">
        <v>83883</v>
      </c>
      <c r="I233" s="51">
        <v>1</v>
      </c>
      <c r="J233" s="23">
        <f t="shared" si="7"/>
        <v>83883</v>
      </c>
    </row>
    <row r="234" spans="1:10" x14ac:dyDescent="0.3">
      <c r="A234" s="21" t="s">
        <v>1305</v>
      </c>
      <c r="B234" s="51" t="s">
        <v>591</v>
      </c>
      <c r="C234" s="21" t="s">
        <v>592</v>
      </c>
      <c r="D234" s="21" t="s">
        <v>593</v>
      </c>
      <c r="E234" s="44">
        <v>43407</v>
      </c>
      <c r="F234" s="12">
        <f t="shared" ca="1" si="6"/>
        <v>5</v>
      </c>
      <c r="G234" s="52" t="s">
        <v>599</v>
      </c>
      <c r="H234" s="53">
        <v>104432</v>
      </c>
      <c r="I234" s="51">
        <v>4</v>
      </c>
      <c r="J234" s="23">
        <f t="shared" si="7"/>
        <v>104432</v>
      </c>
    </row>
    <row r="235" spans="1:10" x14ac:dyDescent="0.3">
      <c r="A235" s="21" t="s">
        <v>1356</v>
      </c>
      <c r="B235" s="51" t="s">
        <v>603</v>
      </c>
      <c r="C235" s="21" t="s">
        <v>665</v>
      </c>
      <c r="D235" s="21" t="s">
        <v>593</v>
      </c>
      <c r="E235" s="44">
        <v>44567</v>
      </c>
      <c r="F235" s="12">
        <f t="shared" ca="1" si="6"/>
        <v>1</v>
      </c>
      <c r="G235" s="52" t="s">
        <v>594</v>
      </c>
      <c r="H235" s="53">
        <v>87209</v>
      </c>
      <c r="I235" s="51">
        <v>3</v>
      </c>
      <c r="J235" s="23">
        <f t="shared" si="7"/>
        <v>87209</v>
      </c>
    </row>
    <row r="236" spans="1:10" x14ac:dyDescent="0.3">
      <c r="A236" s="21" t="s">
        <v>634</v>
      </c>
      <c r="B236" s="51" t="s">
        <v>596</v>
      </c>
      <c r="C236" s="21" t="s">
        <v>608</v>
      </c>
      <c r="D236" s="21" t="s">
        <v>606</v>
      </c>
      <c r="E236" s="44">
        <v>44287</v>
      </c>
      <c r="F236" s="12">
        <f t="shared" ca="1" si="6"/>
        <v>2</v>
      </c>
      <c r="G236" s="52"/>
      <c r="H236" s="53">
        <v>42746</v>
      </c>
      <c r="I236" s="51">
        <v>2</v>
      </c>
      <c r="J236" s="23">
        <f t="shared" si="7"/>
        <v>42746</v>
      </c>
    </row>
    <row r="237" spans="1:10" x14ac:dyDescent="0.3">
      <c r="A237" s="21" t="s">
        <v>1112</v>
      </c>
      <c r="B237" s="51" t="s">
        <v>591</v>
      </c>
      <c r="C237" s="21" t="s">
        <v>610</v>
      </c>
      <c r="D237" s="21" t="s">
        <v>622</v>
      </c>
      <c r="E237" s="44">
        <v>39772</v>
      </c>
      <c r="F237" s="12">
        <f t="shared" ca="1" si="6"/>
        <v>15</v>
      </c>
      <c r="G237" s="52"/>
      <c r="H237" s="53">
        <v>25722</v>
      </c>
      <c r="I237" s="51">
        <v>5</v>
      </c>
      <c r="J237" s="23">
        <f t="shared" si="7"/>
        <v>25722</v>
      </c>
    </row>
    <row r="238" spans="1:10" x14ac:dyDescent="0.3">
      <c r="A238" s="21" t="s">
        <v>1144</v>
      </c>
      <c r="B238" s="51" t="s">
        <v>603</v>
      </c>
      <c r="C238" s="21" t="s">
        <v>592</v>
      </c>
      <c r="D238" s="21" t="s">
        <v>593</v>
      </c>
      <c r="E238" s="44">
        <v>42615</v>
      </c>
      <c r="F238" s="12">
        <f t="shared" ca="1" si="6"/>
        <v>7</v>
      </c>
      <c r="G238" s="52" t="s">
        <v>599</v>
      </c>
      <c r="H238" s="53">
        <v>94962</v>
      </c>
      <c r="I238" s="51">
        <v>4</v>
      </c>
      <c r="J238" s="23">
        <f t="shared" si="7"/>
        <v>94962</v>
      </c>
    </row>
    <row r="239" spans="1:10" x14ac:dyDescent="0.3">
      <c r="A239" s="21" t="s">
        <v>808</v>
      </c>
      <c r="B239" s="51" t="s">
        <v>591</v>
      </c>
      <c r="C239" s="21" t="s">
        <v>592</v>
      </c>
      <c r="D239" s="21" t="s">
        <v>593</v>
      </c>
      <c r="E239" s="44">
        <v>40250</v>
      </c>
      <c r="F239" s="12">
        <f t="shared" ca="1" si="6"/>
        <v>13</v>
      </c>
      <c r="G239" s="52" t="s">
        <v>601</v>
      </c>
      <c r="H239" s="53">
        <v>92315</v>
      </c>
      <c r="I239" s="51">
        <v>4</v>
      </c>
      <c r="J239" s="23">
        <f t="shared" si="7"/>
        <v>92315</v>
      </c>
    </row>
    <row r="240" spans="1:10" x14ac:dyDescent="0.3">
      <c r="A240" s="21" t="s">
        <v>915</v>
      </c>
      <c r="B240" s="51" t="s">
        <v>596</v>
      </c>
      <c r="C240" s="21" t="s">
        <v>728</v>
      </c>
      <c r="D240" s="21" t="s">
        <v>614</v>
      </c>
      <c r="E240" s="44">
        <v>42984</v>
      </c>
      <c r="F240" s="12">
        <f t="shared" ca="1" si="6"/>
        <v>6</v>
      </c>
      <c r="G240" s="52" t="s">
        <v>601</v>
      </c>
      <c r="H240" s="53">
        <v>30297</v>
      </c>
      <c r="I240" s="51">
        <v>5</v>
      </c>
      <c r="J240" s="23">
        <f t="shared" si="7"/>
        <v>30297</v>
      </c>
    </row>
    <row r="241" spans="1:10" x14ac:dyDescent="0.3">
      <c r="A241" s="21" t="s">
        <v>1161</v>
      </c>
      <c r="B241" s="51" t="s">
        <v>596</v>
      </c>
      <c r="C241" s="21" t="s">
        <v>627</v>
      </c>
      <c r="D241" s="21" t="s">
        <v>622</v>
      </c>
      <c r="E241" s="44">
        <v>44257</v>
      </c>
      <c r="F241" s="12">
        <f t="shared" ca="1" si="6"/>
        <v>2</v>
      </c>
      <c r="G241" s="52"/>
      <c r="H241" s="53">
        <v>30414</v>
      </c>
      <c r="I241" s="51">
        <v>3</v>
      </c>
      <c r="J241" s="23">
        <f t="shared" si="7"/>
        <v>30414</v>
      </c>
    </row>
    <row r="242" spans="1:10" x14ac:dyDescent="0.3">
      <c r="A242" s="21" t="s">
        <v>777</v>
      </c>
      <c r="B242" s="51" t="s">
        <v>596</v>
      </c>
      <c r="C242" s="21" t="s">
        <v>665</v>
      </c>
      <c r="D242" s="21" t="s">
        <v>593</v>
      </c>
      <c r="E242" s="44">
        <v>43200</v>
      </c>
      <c r="F242" s="12">
        <f t="shared" ca="1" si="6"/>
        <v>5</v>
      </c>
      <c r="G242" s="52" t="s">
        <v>611</v>
      </c>
      <c r="H242" s="53">
        <v>79880</v>
      </c>
      <c r="I242" s="51">
        <v>2</v>
      </c>
      <c r="J242" s="23">
        <f t="shared" si="7"/>
        <v>79880</v>
      </c>
    </row>
    <row r="243" spans="1:10" x14ac:dyDescent="0.3">
      <c r="A243" s="21" t="s">
        <v>1116</v>
      </c>
      <c r="B243" s="51" t="s">
        <v>596</v>
      </c>
      <c r="C243" s="21" t="s">
        <v>728</v>
      </c>
      <c r="D243" s="21" t="s">
        <v>593</v>
      </c>
      <c r="E243" s="44">
        <v>44082</v>
      </c>
      <c r="F243" s="12">
        <f t="shared" ca="1" si="6"/>
        <v>3</v>
      </c>
      <c r="G243" s="52" t="s">
        <v>601</v>
      </c>
      <c r="H243" s="53">
        <v>61486</v>
      </c>
      <c r="I243" s="51">
        <v>2</v>
      </c>
      <c r="J243" s="23">
        <f t="shared" si="7"/>
        <v>61486</v>
      </c>
    </row>
    <row r="244" spans="1:10" x14ac:dyDescent="0.3">
      <c r="A244" s="21" t="s">
        <v>1140</v>
      </c>
      <c r="B244" s="51" t="s">
        <v>596</v>
      </c>
      <c r="C244" s="21" t="s">
        <v>608</v>
      </c>
      <c r="D244" s="21" t="s">
        <v>593</v>
      </c>
      <c r="E244" s="44">
        <v>43361</v>
      </c>
      <c r="F244" s="12">
        <f t="shared" ca="1" si="6"/>
        <v>5</v>
      </c>
      <c r="G244" s="52" t="s">
        <v>594</v>
      </c>
      <c r="H244" s="53">
        <v>92448</v>
      </c>
      <c r="I244" s="51">
        <v>5</v>
      </c>
      <c r="J244" s="23">
        <f t="shared" si="7"/>
        <v>92448</v>
      </c>
    </row>
    <row r="245" spans="1:10" x14ac:dyDescent="0.3">
      <c r="A245" s="21" t="s">
        <v>675</v>
      </c>
      <c r="B245" s="51" t="s">
        <v>603</v>
      </c>
      <c r="C245" s="21" t="s">
        <v>663</v>
      </c>
      <c r="D245" s="21" t="s">
        <v>593</v>
      </c>
      <c r="E245" s="44">
        <v>39569</v>
      </c>
      <c r="F245" s="12">
        <f t="shared" ca="1" si="6"/>
        <v>15</v>
      </c>
      <c r="G245" s="52" t="s">
        <v>611</v>
      </c>
      <c r="H245" s="53">
        <v>90786</v>
      </c>
      <c r="I245" s="51">
        <v>5</v>
      </c>
      <c r="J245" s="23">
        <f t="shared" si="7"/>
        <v>90786</v>
      </c>
    </row>
    <row r="246" spans="1:10" x14ac:dyDescent="0.3">
      <c r="A246" s="21" t="s">
        <v>1216</v>
      </c>
      <c r="B246" s="51" t="s">
        <v>596</v>
      </c>
      <c r="C246" s="21" t="s">
        <v>613</v>
      </c>
      <c r="D246" s="21" t="s">
        <v>593</v>
      </c>
      <c r="E246" s="44">
        <v>43296</v>
      </c>
      <c r="F246" s="12">
        <f t="shared" ca="1" si="6"/>
        <v>5</v>
      </c>
      <c r="G246" s="52" t="s">
        <v>599</v>
      </c>
      <c r="H246" s="53">
        <v>31042</v>
      </c>
      <c r="I246" s="51">
        <v>4</v>
      </c>
      <c r="J246" s="23">
        <f t="shared" si="7"/>
        <v>31042</v>
      </c>
    </row>
    <row r="247" spans="1:10" x14ac:dyDescent="0.3">
      <c r="A247" s="21" t="s">
        <v>1018</v>
      </c>
      <c r="B247" s="51" t="s">
        <v>596</v>
      </c>
      <c r="C247" s="21" t="s">
        <v>625</v>
      </c>
      <c r="D247" s="21" t="s">
        <v>606</v>
      </c>
      <c r="E247" s="44">
        <v>39934</v>
      </c>
      <c r="F247" s="12">
        <f t="shared" ca="1" si="6"/>
        <v>14</v>
      </c>
      <c r="G247" s="52"/>
      <c r="H247" s="53">
        <v>57064</v>
      </c>
      <c r="I247" s="51">
        <v>1</v>
      </c>
      <c r="J247" s="23">
        <f t="shared" si="7"/>
        <v>57064</v>
      </c>
    </row>
    <row r="248" spans="1:10" x14ac:dyDescent="0.3">
      <c r="A248" s="21" t="s">
        <v>960</v>
      </c>
      <c r="B248" s="51" t="s">
        <v>596</v>
      </c>
      <c r="C248" s="21" t="s">
        <v>608</v>
      </c>
      <c r="D248" s="21" t="s">
        <v>622</v>
      </c>
      <c r="E248" s="44">
        <v>43305</v>
      </c>
      <c r="F248" s="12">
        <f t="shared" ca="1" si="6"/>
        <v>5</v>
      </c>
      <c r="G248" s="52"/>
      <c r="H248" s="53">
        <v>41884</v>
      </c>
      <c r="I248" s="51">
        <v>5</v>
      </c>
      <c r="J248" s="23">
        <f t="shared" si="7"/>
        <v>41884</v>
      </c>
    </row>
    <row r="249" spans="1:10" x14ac:dyDescent="0.3">
      <c r="A249" s="21" t="s">
        <v>1021</v>
      </c>
      <c r="B249" s="51" t="s">
        <v>596</v>
      </c>
      <c r="C249" s="21" t="s">
        <v>649</v>
      </c>
      <c r="D249" s="21" t="s">
        <v>606</v>
      </c>
      <c r="E249" s="44">
        <v>41905</v>
      </c>
      <c r="F249" s="12">
        <f t="shared" ca="1" si="6"/>
        <v>9</v>
      </c>
      <c r="G249" s="52"/>
      <c r="H249" s="53">
        <v>64212</v>
      </c>
      <c r="I249" s="51">
        <v>4</v>
      </c>
      <c r="J249" s="23">
        <f t="shared" si="7"/>
        <v>64212</v>
      </c>
    </row>
    <row r="250" spans="1:10" x14ac:dyDescent="0.3">
      <c r="A250" s="21" t="s">
        <v>683</v>
      </c>
      <c r="B250" s="51" t="s">
        <v>603</v>
      </c>
      <c r="C250" s="21" t="s">
        <v>620</v>
      </c>
      <c r="D250" s="21" t="s">
        <v>622</v>
      </c>
      <c r="E250" s="44">
        <v>44502</v>
      </c>
      <c r="F250" s="12">
        <f t="shared" ca="1" si="6"/>
        <v>2</v>
      </c>
      <c r="G250" s="52"/>
      <c r="H250" s="53">
        <v>17380</v>
      </c>
      <c r="I250" s="51">
        <v>3</v>
      </c>
      <c r="J250" s="23">
        <f t="shared" si="7"/>
        <v>17380</v>
      </c>
    </row>
    <row r="251" spans="1:10" x14ac:dyDescent="0.3">
      <c r="A251" s="21" t="s">
        <v>1317</v>
      </c>
      <c r="B251" s="51" t="s">
        <v>596</v>
      </c>
      <c r="C251" s="21" t="s">
        <v>592</v>
      </c>
      <c r="D251" s="21" t="s">
        <v>593</v>
      </c>
      <c r="E251" s="44">
        <v>44267</v>
      </c>
      <c r="F251" s="12">
        <f t="shared" ca="1" si="6"/>
        <v>2</v>
      </c>
      <c r="G251" s="52" t="s">
        <v>594</v>
      </c>
      <c r="H251" s="53">
        <v>118556</v>
      </c>
      <c r="I251" s="51">
        <v>1</v>
      </c>
      <c r="J251" s="23">
        <f t="shared" si="7"/>
        <v>118556</v>
      </c>
    </row>
    <row r="252" spans="1:10" x14ac:dyDescent="0.3">
      <c r="A252" s="21" t="s">
        <v>1312</v>
      </c>
      <c r="B252" s="51" t="s">
        <v>619</v>
      </c>
      <c r="C252" s="21" t="s">
        <v>608</v>
      </c>
      <c r="D252" s="21" t="s">
        <v>593</v>
      </c>
      <c r="E252" s="44">
        <v>41924</v>
      </c>
      <c r="F252" s="12">
        <f t="shared" ca="1" si="6"/>
        <v>9</v>
      </c>
      <c r="G252" s="52" t="s">
        <v>601</v>
      </c>
      <c r="H252" s="53">
        <v>108182</v>
      </c>
      <c r="I252" s="51">
        <v>2</v>
      </c>
      <c r="J252" s="23">
        <f t="shared" si="7"/>
        <v>108182</v>
      </c>
    </row>
    <row r="253" spans="1:10" x14ac:dyDescent="0.3">
      <c r="A253" s="21" t="s">
        <v>703</v>
      </c>
      <c r="B253" s="51" t="s">
        <v>596</v>
      </c>
      <c r="C253" s="21" t="s">
        <v>592</v>
      </c>
      <c r="D253" s="21" t="s">
        <v>622</v>
      </c>
      <c r="E253" s="44">
        <v>44054</v>
      </c>
      <c r="F253" s="12">
        <f t="shared" ca="1" si="6"/>
        <v>3</v>
      </c>
      <c r="G253" s="52"/>
      <c r="H253" s="53">
        <v>19466</v>
      </c>
      <c r="I253" s="51">
        <v>5</v>
      </c>
      <c r="J253" s="23">
        <f t="shared" si="7"/>
        <v>19466</v>
      </c>
    </row>
    <row r="254" spans="1:10" x14ac:dyDescent="0.3">
      <c r="A254" s="21" t="s">
        <v>1024</v>
      </c>
      <c r="B254" s="51" t="s">
        <v>596</v>
      </c>
      <c r="C254" s="21" t="s">
        <v>620</v>
      </c>
      <c r="D254" s="21" t="s">
        <v>593</v>
      </c>
      <c r="E254" s="44">
        <v>43115</v>
      </c>
      <c r="F254" s="12">
        <f t="shared" ca="1" si="6"/>
        <v>5</v>
      </c>
      <c r="G254" s="52" t="s">
        <v>615</v>
      </c>
      <c r="H254" s="53">
        <v>83497</v>
      </c>
      <c r="I254" s="51">
        <v>4</v>
      </c>
      <c r="J254" s="23">
        <f t="shared" si="7"/>
        <v>83497</v>
      </c>
    </row>
    <row r="255" spans="1:10" x14ac:dyDescent="0.3">
      <c r="A255" s="21" t="s">
        <v>600</v>
      </c>
      <c r="B255" s="51" t="s">
        <v>591</v>
      </c>
      <c r="C255" s="21" t="s">
        <v>592</v>
      </c>
      <c r="D255" s="21" t="s">
        <v>593</v>
      </c>
      <c r="E255" s="44">
        <v>42578</v>
      </c>
      <c r="F255" s="12">
        <f t="shared" ca="1" si="6"/>
        <v>7</v>
      </c>
      <c r="G255" s="52" t="s">
        <v>615</v>
      </c>
      <c r="H255" s="53">
        <v>93127</v>
      </c>
      <c r="I255" s="51">
        <v>3</v>
      </c>
      <c r="J255" s="23">
        <f t="shared" si="7"/>
        <v>93127</v>
      </c>
    </row>
    <row r="256" spans="1:10" x14ac:dyDescent="0.3">
      <c r="A256" s="21" t="s">
        <v>798</v>
      </c>
      <c r="B256" s="51" t="s">
        <v>591</v>
      </c>
      <c r="C256" s="21" t="s">
        <v>608</v>
      </c>
      <c r="D256" s="21" t="s">
        <v>606</v>
      </c>
      <c r="E256" s="44">
        <v>42480</v>
      </c>
      <c r="F256" s="12">
        <f t="shared" ca="1" si="6"/>
        <v>7</v>
      </c>
      <c r="G256" s="52"/>
      <c r="H256" s="53">
        <v>45300</v>
      </c>
      <c r="I256" s="51">
        <v>2</v>
      </c>
      <c r="J256" s="23">
        <f t="shared" si="7"/>
        <v>45300</v>
      </c>
    </row>
    <row r="257" spans="1:10" x14ac:dyDescent="0.3">
      <c r="A257" s="21" t="s">
        <v>792</v>
      </c>
      <c r="B257" s="51" t="s">
        <v>591</v>
      </c>
      <c r="C257" s="21" t="s">
        <v>620</v>
      </c>
      <c r="D257" s="21" t="s">
        <v>593</v>
      </c>
      <c r="E257" s="44">
        <v>43232</v>
      </c>
      <c r="F257" s="12">
        <f t="shared" ca="1" si="6"/>
        <v>5</v>
      </c>
      <c r="G257" s="52" t="s">
        <v>599</v>
      </c>
      <c r="H257" s="53">
        <v>45858</v>
      </c>
      <c r="I257" s="51">
        <v>3</v>
      </c>
      <c r="J257" s="23">
        <f t="shared" si="7"/>
        <v>45858</v>
      </c>
    </row>
    <row r="258" spans="1:10" x14ac:dyDescent="0.3">
      <c r="A258" s="21" t="s">
        <v>1001</v>
      </c>
      <c r="B258" s="51" t="s">
        <v>619</v>
      </c>
      <c r="C258" s="21" t="s">
        <v>625</v>
      </c>
      <c r="D258" s="21" t="s">
        <v>622</v>
      </c>
      <c r="E258" s="44">
        <v>44734</v>
      </c>
      <c r="F258" s="12">
        <f t="shared" ref="F258:F321" ca="1" si="8">DATEDIF(E258,TODAY(),"Y")</f>
        <v>1</v>
      </c>
      <c r="G258" s="52"/>
      <c r="H258" s="53">
        <v>42927</v>
      </c>
      <c r="I258" s="51">
        <v>1</v>
      </c>
      <c r="J258" s="23">
        <f t="shared" ref="J258:J321" si="9">ROUND(H258*$K$1+H258,0)</f>
        <v>42927</v>
      </c>
    </row>
    <row r="259" spans="1:10" x14ac:dyDescent="0.3">
      <c r="A259" s="21" t="s">
        <v>689</v>
      </c>
      <c r="B259" s="51" t="s">
        <v>591</v>
      </c>
      <c r="C259" s="21" t="s">
        <v>608</v>
      </c>
      <c r="D259" s="21" t="s">
        <v>606</v>
      </c>
      <c r="E259" s="44">
        <v>43470</v>
      </c>
      <c r="F259" s="12">
        <f t="shared" ca="1" si="8"/>
        <v>4</v>
      </c>
      <c r="G259" s="52"/>
      <c r="H259" s="53">
        <v>37486</v>
      </c>
      <c r="I259" s="51">
        <v>3</v>
      </c>
      <c r="J259" s="23">
        <f t="shared" si="9"/>
        <v>37486</v>
      </c>
    </row>
    <row r="260" spans="1:10" x14ac:dyDescent="0.3">
      <c r="A260" s="21" t="s">
        <v>743</v>
      </c>
      <c r="B260" s="51" t="s">
        <v>596</v>
      </c>
      <c r="C260" s="21" t="s">
        <v>696</v>
      </c>
      <c r="D260" s="21" t="s">
        <v>593</v>
      </c>
      <c r="E260" s="44">
        <v>42872</v>
      </c>
      <c r="F260" s="12">
        <f t="shared" ca="1" si="8"/>
        <v>6</v>
      </c>
      <c r="G260" s="52" t="s">
        <v>615</v>
      </c>
      <c r="H260" s="53">
        <v>53945</v>
      </c>
      <c r="I260" s="51">
        <v>5</v>
      </c>
      <c r="J260" s="23">
        <f t="shared" si="9"/>
        <v>53945</v>
      </c>
    </row>
    <row r="261" spans="1:10" x14ac:dyDescent="0.3">
      <c r="A261" s="21" t="s">
        <v>905</v>
      </c>
      <c r="B261" s="51" t="s">
        <v>591</v>
      </c>
      <c r="C261" s="21" t="s">
        <v>665</v>
      </c>
      <c r="D261" s="21" t="s">
        <v>593</v>
      </c>
      <c r="E261" s="44">
        <v>39661</v>
      </c>
      <c r="F261" s="12">
        <f t="shared" ca="1" si="8"/>
        <v>15</v>
      </c>
      <c r="G261" s="52" t="s">
        <v>594</v>
      </c>
      <c r="H261" s="53">
        <v>44169</v>
      </c>
      <c r="I261" s="51">
        <v>4</v>
      </c>
      <c r="J261" s="23">
        <f t="shared" si="9"/>
        <v>44169</v>
      </c>
    </row>
    <row r="262" spans="1:10" x14ac:dyDescent="0.3">
      <c r="A262" s="21" t="s">
        <v>1176</v>
      </c>
      <c r="B262" s="51" t="s">
        <v>591</v>
      </c>
      <c r="C262" s="21" t="s">
        <v>649</v>
      </c>
      <c r="D262" s="21" t="s">
        <v>593</v>
      </c>
      <c r="E262" s="44">
        <v>44430</v>
      </c>
      <c r="F262" s="12">
        <f t="shared" ca="1" si="8"/>
        <v>2</v>
      </c>
      <c r="G262" s="52" t="s">
        <v>601</v>
      </c>
      <c r="H262" s="53">
        <v>83857</v>
      </c>
      <c r="I262" s="51">
        <v>3</v>
      </c>
      <c r="J262" s="23">
        <f t="shared" si="9"/>
        <v>83857</v>
      </c>
    </row>
    <row r="263" spans="1:10" x14ac:dyDescent="0.3">
      <c r="A263" s="21" t="s">
        <v>1026</v>
      </c>
      <c r="B263" s="51" t="s">
        <v>596</v>
      </c>
      <c r="C263" s="21" t="s">
        <v>613</v>
      </c>
      <c r="D263" s="21" t="s">
        <v>593</v>
      </c>
      <c r="E263" s="44">
        <v>42351</v>
      </c>
      <c r="F263" s="12">
        <f t="shared" ca="1" si="8"/>
        <v>7</v>
      </c>
      <c r="G263" s="52" t="s">
        <v>594</v>
      </c>
      <c r="H263" s="53">
        <v>106560</v>
      </c>
      <c r="I263" s="51">
        <v>4</v>
      </c>
      <c r="J263" s="23">
        <f t="shared" si="9"/>
        <v>106560</v>
      </c>
    </row>
    <row r="264" spans="1:10" x14ac:dyDescent="0.3">
      <c r="A264" s="21" t="s">
        <v>721</v>
      </c>
      <c r="B264" s="51" t="s">
        <v>641</v>
      </c>
      <c r="C264" s="21" t="s">
        <v>608</v>
      </c>
      <c r="D264" s="21" t="s">
        <v>593</v>
      </c>
      <c r="E264" s="44">
        <v>42393</v>
      </c>
      <c r="F264" s="12">
        <f t="shared" ca="1" si="8"/>
        <v>7</v>
      </c>
      <c r="G264" s="52" t="s">
        <v>611</v>
      </c>
      <c r="H264" s="53">
        <v>59744</v>
      </c>
      <c r="I264" s="51">
        <v>1</v>
      </c>
      <c r="J264" s="23">
        <f t="shared" si="9"/>
        <v>59744</v>
      </c>
    </row>
    <row r="265" spans="1:10" x14ac:dyDescent="0.3">
      <c r="A265" s="21" t="s">
        <v>1348</v>
      </c>
      <c r="B265" s="51" t="s">
        <v>596</v>
      </c>
      <c r="C265" s="21" t="s">
        <v>620</v>
      </c>
      <c r="D265" s="21" t="s">
        <v>593</v>
      </c>
      <c r="E265" s="44">
        <v>39549</v>
      </c>
      <c r="F265" s="12">
        <f t="shared" ca="1" si="8"/>
        <v>15</v>
      </c>
      <c r="G265" s="52" t="s">
        <v>615</v>
      </c>
      <c r="H265" s="53">
        <v>95374</v>
      </c>
      <c r="I265" s="51">
        <v>5</v>
      </c>
      <c r="J265" s="23">
        <f t="shared" si="9"/>
        <v>95374</v>
      </c>
    </row>
    <row r="266" spans="1:10" x14ac:dyDescent="0.3">
      <c r="A266" s="21" t="s">
        <v>1130</v>
      </c>
      <c r="B266" s="51" t="s">
        <v>596</v>
      </c>
      <c r="C266" s="21" t="s">
        <v>613</v>
      </c>
      <c r="D266" s="21" t="s">
        <v>606</v>
      </c>
      <c r="E266" s="44">
        <v>42557</v>
      </c>
      <c r="F266" s="12">
        <f t="shared" ca="1" si="8"/>
        <v>7</v>
      </c>
      <c r="G266" s="52"/>
      <c r="H266" s="53">
        <v>32372</v>
      </c>
      <c r="I266" s="51">
        <v>4</v>
      </c>
      <c r="J266" s="23">
        <f t="shared" si="9"/>
        <v>32372</v>
      </c>
    </row>
    <row r="267" spans="1:10" x14ac:dyDescent="0.3">
      <c r="A267" s="21" t="s">
        <v>1248</v>
      </c>
      <c r="B267" s="51" t="s">
        <v>591</v>
      </c>
      <c r="C267" s="21" t="s">
        <v>665</v>
      </c>
      <c r="D267" s="21" t="s">
        <v>614</v>
      </c>
      <c r="E267" s="44">
        <v>42830</v>
      </c>
      <c r="F267" s="12">
        <f t="shared" ca="1" si="8"/>
        <v>6</v>
      </c>
      <c r="G267" s="52" t="s">
        <v>599</v>
      </c>
      <c r="H267" s="53">
        <v>14936</v>
      </c>
      <c r="I267" s="51">
        <v>4</v>
      </c>
      <c r="J267" s="23">
        <f t="shared" si="9"/>
        <v>14936</v>
      </c>
    </row>
    <row r="268" spans="1:10" x14ac:dyDescent="0.3">
      <c r="A268" s="21" t="s">
        <v>926</v>
      </c>
      <c r="B268" s="51" t="s">
        <v>591</v>
      </c>
      <c r="C268" s="21" t="s">
        <v>608</v>
      </c>
      <c r="D268" s="21" t="s">
        <v>606</v>
      </c>
      <c r="E268" s="44">
        <v>43324</v>
      </c>
      <c r="F268" s="12">
        <f t="shared" ca="1" si="8"/>
        <v>5</v>
      </c>
      <c r="G268" s="52"/>
      <c r="H268" s="53">
        <v>25638</v>
      </c>
      <c r="I268" s="51">
        <v>4</v>
      </c>
      <c r="J268" s="23">
        <f t="shared" si="9"/>
        <v>25638</v>
      </c>
    </row>
    <row r="269" spans="1:10" x14ac:dyDescent="0.3">
      <c r="A269" s="21" t="s">
        <v>1281</v>
      </c>
      <c r="B269" s="51" t="s">
        <v>591</v>
      </c>
      <c r="C269" s="21" t="s">
        <v>625</v>
      </c>
      <c r="D269" s="21" t="s">
        <v>593</v>
      </c>
      <c r="E269" s="44">
        <v>44026</v>
      </c>
      <c r="F269" s="12">
        <f t="shared" ca="1" si="8"/>
        <v>3</v>
      </c>
      <c r="G269" s="52" t="s">
        <v>615</v>
      </c>
      <c r="H269" s="53">
        <v>118157</v>
      </c>
      <c r="I269" s="51">
        <v>5</v>
      </c>
      <c r="J269" s="23">
        <f t="shared" si="9"/>
        <v>118157</v>
      </c>
    </row>
    <row r="270" spans="1:10" x14ac:dyDescent="0.3">
      <c r="A270" s="21" t="s">
        <v>963</v>
      </c>
      <c r="B270" s="51" t="s">
        <v>591</v>
      </c>
      <c r="C270" s="21" t="s">
        <v>620</v>
      </c>
      <c r="D270" s="21" t="s">
        <v>593</v>
      </c>
      <c r="E270" s="44">
        <v>43947</v>
      </c>
      <c r="F270" s="12">
        <f t="shared" ca="1" si="8"/>
        <v>3</v>
      </c>
      <c r="G270" s="52" t="s">
        <v>594</v>
      </c>
      <c r="H270" s="53">
        <v>88897</v>
      </c>
      <c r="I270" s="51">
        <v>4</v>
      </c>
      <c r="J270" s="23">
        <f t="shared" si="9"/>
        <v>88897</v>
      </c>
    </row>
    <row r="271" spans="1:10" x14ac:dyDescent="0.3">
      <c r="A271" s="21" t="s">
        <v>872</v>
      </c>
      <c r="B271" s="51" t="s">
        <v>641</v>
      </c>
      <c r="C271" s="21" t="s">
        <v>728</v>
      </c>
      <c r="D271" s="21" t="s">
        <v>593</v>
      </c>
      <c r="E271" s="44">
        <v>40083</v>
      </c>
      <c r="F271" s="12">
        <f t="shared" ca="1" si="8"/>
        <v>14</v>
      </c>
      <c r="G271" s="52" t="s">
        <v>601</v>
      </c>
      <c r="H271" s="53">
        <v>42693</v>
      </c>
      <c r="I271" s="51">
        <v>1</v>
      </c>
      <c r="J271" s="23">
        <f t="shared" si="9"/>
        <v>42693</v>
      </c>
    </row>
    <row r="272" spans="1:10" x14ac:dyDescent="0.3">
      <c r="A272" s="21" t="s">
        <v>1094</v>
      </c>
      <c r="B272" s="51" t="s">
        <v>596</v>
      </c>
      <c r="C272" s="21" t="s">
        <v>620</v>
      </c>
      <c r="D272" s="21" t="s">
        <v>593</v>
      </c>
      <c r="E272" s="44">
        <v>39770</v>
      </c>
      <c r="F272" s="12">
        <f t="shared" ca="1" si="8"/>
        <v>15</v>
      </c>
      <c r="G272" s="52" t="s">
        <v>1394</v>
      </c>
      <c r="H272" s="53">
        <v>77473</v>
      </c>
      <c r="I272" s="51">
        <v>2</v>
      </c>
      <c r="J272" s="23">
        <f t="shared" si="9"/>
        <v>77473</v>
      </c>
    </row>
    <row r="273" spans="1:10" x14ac:dyDescent="0.3">
      <c r="A273" s="21" t="s">
        <v>1332</v>
      </c>
      <c r="B273" s="51" t="s">
        <v>619</v>
      </c>
      <c r="C273" s="21" t="s">
        <v>625</v>
      </c>
      <c r="D273" s="21" t="s">
        <v>593</v>
      </c>
      <c r="E273" s="44">
        <v>42730</v>
      </c>
      <c r="F273" s="12">
        <f t="shared" ca="1" si="8"/>
        <v>6</v>
      </c>
      <c r="G273" s="52" t="s">
        <v>601</v>
      </c>
      <c r="H273" s="53">
        <v>57988</v>
      </c>
      <c r="I273" s="51">
        <v>5</v>
      </c>
      <c r="J273" s="23">
        <f t="shared" si="9"/>
        <v>57988</v>
      </c>
    </row>
    <row r="274" spans="1:10" x14ac:dyDescent="0.3">
      <c r="A274" s="21" t="s">
        <v>1043</v>
      </c>
      <c r="B274" s="51" t="s">
        <v>603</v>
      </c>
      <c r="C274" s="21" t="s">
        <v>665</v>
      </c>
      <c r="D274" s="21" t="s">
        <v>622</v>
      </c>
      <c r="E274" s="44">
        <v>43976</v>
      </c>
      <c r="F274" s="12">
        <f t="shared" ca="1" si="8"/>
        <v>3</v>
      </c>
      <c r="G274" s="52"/>
      <c r="H274" s="53">
        <v>21030</v>
      </c>
      <c r="I274" s="51">
        <v>4</v>
      </c>
      <c r="J274" s="23">
        <f t="shared" si="9"/>
        <v>21030</v>
      </c>
    </row>
    <row r="275" spans="1:10" x14ac:dyDescent="0.3">
      <c r="A275" s="21" t="s">
        <v>886</v>
      </c>
      <c r="B275" s="51" t="s">
        <v>596</v>
      </c>
      <c r="C275" s="21" t="s">
        <v>649</v>
      </c>
      <c r="D275" s="21" t="s">
        <v>593</v>
      </c>
      <c r="E275" s="44">
        <v>42931</v>
      </c>
      <c r="F275" s="12">
        <f t="shared" ca="1" si="8"/>
        <v>6</v>
      </c>
      <c r="G275" s="52" t="s">
        <v>601</v>
      </c>
      <c r="H275" s="53">
        <v>89177</v>
      </c>
      <c r="I275" s="51">
        <v>4</v>
      </c>
      <c r="J275" s="23">
        <f t="shared" si="9"/>
        <v>89177</v>
      </c>
    </row>
    <row r="276" spans="1:10" x14ac:dyDescent="0.3">
      <c r="A276" s="21" t="s">
        <v>1154</v>
      </c>
      <c r="B276" s="51" t="s">
        <v>596</v>
      </c>
      <c r="C276" s="21" t="s">
        <v>613</v>
      </c>
      <c r="D276" s="21" t="s">
        <v>593</v>
      </c>
      <c r="E276" s="44">
        <v>42664</v>
      </c>
      <c r="F276" s="12">
        <f t="shared" ca="1" si="8"/>
        <v>7</v>
      </c>
      <c r="G276" s="52" t="s">
        <v>1394</v>
      </c>
      <c r="H276" s="53">
        <v>93300</v>
      </c>
      <c r="I276" s="51">
        <v>2</v>
      </c>
      <c r="J276" s="23">
        <f t="shared" si="9"/>
        <v>93300</v>
      </c>
    </row>
    <row r="277" spans="1:10" x14ac:dyDescent="0.3">
      <c r="A277" s="21" t="s">
        <v>896</v>
      </c>
      <c r="B277" s="51" t="s">
        <v>617</v>
      </c>
      <c r="C277" s="21" t="s">
        <v>649</v>
      </c>
      <c r="D277" s="21" t="s">
        <v>593</v>
      </c>
      <c r="E277" s="44">
        <v>39636</v>
      </c>
      <c r="F277" s="12">
        <f t="shared" ca="1" si="8"/>
        <v>15</v>
      </c>
      <c r="G277" s="52" t="s">
        <v>599</v>
      </c>
      <c r="H277" s="53">
        <v>24605</v>
      </c>
      <c r="I277" s="51">
        <v>5</v>
      </c>
      <c r="J277" s="23">
        <f t="shared" si="9"/>
        <v>24605</v>
      </c>
    </row>
    <row r="278" spans="1:10" x14ac:dyDescent="0.3">
      <c r="A278" s="21" t="s">
        <v>911</v>
      </c>
      <c r="B278" s="51" t="s">
        <v>619</v>
      </c>
      <c r="C278" s="21" t="s">
        <v>625</v>
      </c>
      <c r="D278" s="21" t="s">
        <v>593</v>
      </c>
      <c r="E278" s="44">
        <v>41604</v>
      </c>
      <c r="F278" s="12">
        <f t="shared" ca="1" si="8"/>
        <v>10</v>
      </c>
      <c r="G278" s="52" t="s">
        <v>599</v>
      </c>
      <c r="H278" s="53">
        <v>85905</v>
      </c>
      <c r="I278" s="51">
        <v>1</v>
      </c>
      <c r="J278" s="23">
        <f t="shared" si="9"/>
        <v>85905</v>
      </c>
    </row>
    <row r="279" spans="1:10" x14ac:dyDescent="0.3">
      <c r="A279" s="21" t="s">
        <v>1013</v>
      </c>
      <c r="B279" s="51" t="s">
        <v>596</v>
      </c>
      <c r="C279" s="21" t="s">
        <v>608</v>
      </c>
      <c r="D279" s="21" t="s">
        <v>593</v>
      </c>
      <c r="E279" s="44">
        <v>41460</v>
      </c>
      <c r="F279" s="12">
        <f t="shared" ca="1" si="8"/>
        <v>10</v>
      </c>
      <c r="G279" s="52" t="s">
        <v>594</v>
      </c>
      <c r="H279" s="53">
        <v>115085</v>
      </c>
      <c r="I279" s="51">
        <v>1</v>
      </c>
      <c r="J279" s="23">
        <f t="shared" si="9"/>
        <v>115085</v>
      </c>
    </row>
    <row r="280" spans="1:10" x14ac:dyDescent="0.3">
      <c r="A280" s="21" t="s">
        <v>932</v>
      </c>
      <c r="B280" s="51" t="s">
        <v>596</v>
      </c>
      <c r="C280" s="21" t="s">
        <v>613</v>
      </c>
      <c r="D280" s="21" t="s">
        <v>622</v>
      </c>
      <c r="E280" s="44">
        <v>44377</v>
      </c>
      <c r="F280" s="12">
        <f t="shared" ca="1" si="8"/>
        <v>2</v>
      </c>
      <c r="G280" s="52"/>
      <c r="H280" s="53">
        <v>31979</v>
      </c>
      <c r="I280" s="51">
        <v>5</v>
      </c>
      <c r="J280" s="23">
        <f t="shared" si="9"/>
        <v>31979</v>
      </c>
    </row>
    <row r="281" spans="1:10" x14ac:dyDescent="0.3">
      <c r="A281" s="21" t="s">
        <v>933</v>
      </c>
      <c r="B281" s="51" t="s">
        <v>591</v>
      </c>
      <c r="C281" s="21" t="s">
        <v>608</v>
      </c>
      <c r="D281" s="21" t="s">
        <v>593</v>
      </c>
      <c r="E281" s="44">
        <v>43025</v>
      </c>
      <c r="F281" s="12">
        <f t="shared" ca="1" si="8"/>
        <v>6</v>
      </c>
      <c r="G281" s="52" t="s">
        <v>601</v>
      </c>
      <c r="H281" s="53">
        <v>111334</v>
      </c>
      <c r="I281" s="51">
        <v>3</v>
      </c>
      <c r="J281" s="23">
        <f t="shared" si="9"/>
        <v>111334</v>
      </c>
    </row>
    <row r="282" spans="1:10" x14ac:dyDescent="0.3">
      <c r="A282" s="21" t="s">
        <v>1085</v>
      </c>
      <c r="B282" s="51" t="s">
        <v>603</v>
      </c>
      <c r="C282" s="21" t="s">
        <v>625</v>
      </c>
      <c r="D282" s="21" t="s">
        <v>606</v>
      </c>
      <c r="E282" s="44">
        <v>40473</v>
      </c>
      <c r="F282" s="12">
        <f t="shared" ca="1" si="8"/>
        <v>13</v>
      </c>
      <c r="G282" s="52"/>
      <c r="H282" s="53">
        <v>46922</v>
      </c>
      <c r="I282" s="51">
        <v>3</v>
      </c>
      <c r="J282" s="23">
        <f t="shared" si="9"/>
        <v>46922</v>
      </c>
    </row>
    <row r="283" spans="1:10" x14ac:dyDescent="0.3">
      <c r="A283" s="21" t="s">
        <v>1302</v>
      </c>
      <c r="B283" s="51" t="s">
        <v>596</v>
      </c>
      <c r="C283" s="21" t="s">
        <v>620</v>
      </c>
      <c r="D283" s="21" t="s">
        <v>606</v>
      </c>
      <c r="E283" s="44">
        <v>44039</v>
      </c>
      <c r="F283" s="12">
        <f t="shared" ca="1" si="8"/>
        <v>3</v>
      </c>
      <c r="G283" s="52"/>
      <c r="H283" s="53">
        <v>70410</v>
      </c>
      <c r="I283" s="51">
        <v>4</v>
      </c>
      <c r="J283" s="23">
        <f t="shared" si="9"/>
        <v>70410</v>
      </c>
    </row>
    <row r="284" spans="1:10" x14ac:dyDescent="0.3">
      <c r="A284" s="21" t="s">
        <v>1050</v>
      </c>
      <c r="B284" s="51" t="s">
        <v>596</v>
      </c>
      <c r="C284" s="21" t="s">
        <v>608</v>
      </c>
      <c r="D284" s="21" t="s">
        <v>606</v>
      </c>
      <c r="E284" s="44">
        <v>41197</v>
      </c>
      <c r="F284" s="12">
        <f t="shared" ca="1" si="8"/>
        <v>11</v>
      </c>
      <c r="G284" s="52"/>
      <c r="H284" s="53">
        <v>32532</v>
      </c>
      <c r="I284" s="51">
        <v>1</v>
      </c>
      <c r="J284" s="23">
        <f t="shared" si="9"/>
        <v>32532</v>
      </c>
    </row>
    <row r="285" spans="1:10" x14ac:dyDescent="0.3">
      <c r="A285" s="21" t="s">
        <v>1118</v>
      </c>
      <c r="B285" s="51" t="s">
        <v>591</v>
      </c>
      <c r="C285" s="21" t="s">
        <v>592</v>
      </c>
      <c r="D285" s="21" t="s">
        <v>606</v>
      </c>
      <c r="E285" s="44">
        <v>43662</v>
      </c>
      <c r="F285" s="12">
        <f t="shared" ca="1" si="8"/>
        <v>4</v>
      </c>
      <c r="G285" s="52"/>
      <c r="H285" s="53">
        <v>55182</v>
      </c>
      <c r="I285" s="51">
        <v>5</v>
      </c>
      <c r="J285" s="23">
        <f t="shared" si="9"/>
        <v>55182</v>
      </c>
    </row>
    <row r="286" spans="1:10" x14ac:dyDescent="0.3">
      <c r="A286" s="21" t="s">
        <v>793</v>
      </c>
      <c r="B286" s="51" t="s">
        <v>596</v>
      </c>
      <c r="C286" s="21" t="s">
        <v>592</v>
      </c>
      <c r="D286" s="21" t="s">
        <v>606</v>
      </c>
      <c r="E286" s="44">
        <v>42606</v>
      </c>
      <c r="F286" s="12">
        <f t="shared" ca="1" si="8"/>
        <v>7</v>
      </c>
      <c r="G286" s="52"/>
      <c r="H286" s="53">
        <v>113449</v>
      </c>
      <c r="I286" s="51">
        <v>2</v>
      </c>
      <c r="J286" s="23">
        <f t="shared" si="9"/>
        <v>113449</v>
      </c>
    </row>
    <row r="287" spans="1:10" x14ac:dyDescent="0.3">
      <c r="A287" s="21" t="s">
        <v>899</v>
      </c>
      <c r="B287" s="51" t="s">
        <v>591</v>
      </c>
      <c r="C287" s="21" t="s">
        <v>613</v>
      </c>
      <c r="D287" s="21" t="s">
        <v>593</v>
      </c>
      <c r="E287" s="44">
        <v>43703</v>
      </c>
      <c r="F287" s="12">
        <f t="shared" ca="1" si="8"/>
        <v>4</v>
      </c>
      <c r="G287" s="52" t="s">
        <v>1394</v>
      </c>
      <c r="H287" s="53">
        <v>14146</v>
      </c>
      <c r="I287" s="51">
        <v>4</v>
      </c>
      <c r="J287" s="23">
        <f t="shared" si="9"/>
        <v>14146</v>
      </c>
    </row>
    <row r="288" spans="1:10" x14ac:dyDescent="0.3">
      <c r="A288" s="21" t="s">
        <v>1031</v>
      </c>
      <c r="B288" s="51" t="s">
        <v>591</v>
      </c>
      <c r="C288" s="21" t="s">
        <v>592</v>
      </c>
      <c r="D288" s="21" t="s">
        <v>593</v>
      </c>
      <c r="E288" s="44">
        <v>42851</v>
      </c>
      <c r="F288" s="12">
        <f t="shared" ca="1" si="8"/>
        <v>6</v>
      </c>
      <c r="G288" s="52" t="s">
        <v>1393</v>
      </c>
      <c r="H288" s="53">
        <v>85240</v>
      </c>
      <c r="I288" s="51">
        <v>2</v>
      </c>
      <c r="J288" s="23">
        <f t="shared" si="9"/>
        <v>85240</v>
      </c>
    </row>
    <row r="289" spans="1:10" x14ac:dyDescent="0.3">
      <c r="A289" s="21" t="s">
        <v>1282</v>
      </c>
      <c r="B289" s="51" t="s">
        <v>617</v>
      </c>
      <c r="C289" s="21" t="s">
        <v>696</v>
      </c>
      <c r="D289" s="21" t="s">
        <v>593</v>
      </c>
      <c r="E289" s="44">
        <v>44460</v>
      </c>
      <c r="F289" s="12">
        <f t="shared" ca="1" si="8"/>
        <v>2</v>
      </c>
      <c r="G289" s="52" t="s">
        <v>594</v>
      </c>
      <c r="H289" s="53">
        <v>57961</v>
      </c>
      <c r="I289" s="51">
        <v>5</v>
      </c>
      <c r="J289" s="23">
        <f t="shared" si="9"/>
        <v>57961</v>
      </c>
    </row>
    <row r="290" spans="1:10" x14ac:dyDescent="0.3">
      <c r="A290" s="21" t="s">
        <v>1156</v>
      </c>
      <c r="B290" s="51" t="s">
        <v>641</v>
      </c>
      <c r="C290" s="21" t="s">
        <v>696</v>
      </c>
      <c r="D290" s="21" t="s">
        <v>593</v>
      </c>
      <c r="E290" s="44">
        <v>39720</v>
      </c>
      <c r="F290" s="12">
        <f t="shared" ca="1" si="8"/>
        <v>15</v>
      </c>
      <c r="G290" s="52" t="s">
        <v>601</v>
      </c>
      <c r="H290" s="53">
        <v>95880</v>
      </c>
      <c r="I290" s="51">
        <v>5</v>
      </c>
      <c r="J290" s="23">
        <f t="shared" si="9"/>
        <v>95880</v>
      </c>
    </row>
    <row r="291" spans="1:10" x14ac:dyDescent="0.3">
      <c r="A291" s="21" t="s">
        <v>626</v>
      </c>
      <c r="B291" s="51" t="s">
        <v>591</v>
      </c>
      <c r="C291" s="21" t="s">
        <v>627</v>
      </c>
      <c r="D291" s="21" t="s">
        <v>593</v>
      </c>
      <c r="E291" s="44">
        <v>43785</v>
      </c>
      <c r="F291" s="12">
        <f t="shared" ca="1" si="8"/>
        <v>4</v>
      </c>
      <c r="G291" s="52" t="s">
        <v>615</v>
      </c>
      <c r="H291" s="53">
        <v>81327</v>
      </c>
      <c r="I291" s="51">
        <v>2</v>
      </c>
      <c r="J291" s="23">
        <f t="shared" si="9"/>
        <v>81327</v>
      </c>
    </row>
    <row r="292" spans="1:10" x14ac:dyDescent="0.3">
      <c r="A292" s="21" t="s">
        <v>1363</v>
      </c>
      <c r="B292" s="51" t="s">
        <v>603</v>
      </c>
      <c r="C292" s="21" t="s">
        <v>663</v>
      </c>
      <c r="D292" s="21" t="s">
        <v>593</v>
      </c>
      <c r="E292" s="44">
        <v>39659</v>
      </c>
      <c r="F292" s="12">
        <f t="shared" ca="1" si="8"/>
        <v>15</v>
      </c>
      <c r="G292" s="52" t="s">
        <v>601</v>
      </c>
      <c r="H292" s="53">
        <v>109592</v>
      </c>
      <c r="I292" s="51">
        <v>2</v>
      </c>
      <c r="J292" s="23">
        <f t="shared" si="9"/>
        <v>109592</v>
      </c>
    </row>
    <row r="293" spans="1:10" x14ac:dyDescent="0.3">
      <c r="A293" s="21" t="s">
        <v>971</v>
      </c>
      <c r="B293" s="51" t="s">
        <v>619</v>
      </c>
      <c r="C293" s="21" t="s">
        <v>649</v>
      </c>
      <c r="D293" s="21" t="s">
        <v>593</v>
      </c>
      <c r="E293" s="44">
        <v>39589</v>
      </c>
      <c r="F293" s="12">
        <f t="shared" ca="1" si="8"/>
        <v>15</v>
      </c>
      <c r="G293" s="52" t="s">
        <v>615</v>
      </c>
      <c r="H293" s="53">
        <v>105004</v>
      </c>
      <c r="I293" s="51">
        <v>1</v>
      </c>
      <c r="J293" s="23">
        <f t="shared" si="9"/>
        <v>105004</v>
      </c>
    </row>
    <row r="294" spans="1:10" x14ac:dyDescent="0.3">
      <c r="A294" s="21" t="s">
        <v>992</v>
      </c>
      <c r="B294" s="51" t="s">
        <v>591</v>
      </c>
      <c r="C294" s="21" t="s">
        <v>649</v>
      </c>
      <c r="D294" s="21" t="s">
        <v>593</v>
      </c>
      <c r="E294" s="44">
        <v>42853</v>
      </c>
      <c r="F294" s="12">
        <f t="shared" ca="1" si="8"/>
        <v>6</v>
      </c>
      <c r="G294" s="52" t="s">
        <v>615</v>
      </c>
      <c r="H294" s="53">
        <v>25130</v>
      </c>
      <c r="I294" s="51">
        <v>4</v>
      </c>
      <c r="J294" s="23">
        <f t="shared" si="9"/>
        <v>25130</v>
      </c>
    </row>
    <row r="295" spans="1:10" x14ac:dyDescent="0.3">
      <c r="A295" s="21" t="s">
        <v>1255</v>
      </c>
      <c r="B295" s="51" t="s">
        <v>596</v>
      </c>
      <c r="C295" s="21" t="s">
        <v>608</v>
      </c>
      <c r="D295" s="21" t="s">
        <v>593</v>
      </c>
      <c r="E295" s="44">
        <v>40035</v>
      </c>
      <c r="F295" s="12">
        <f t="shared" ca="1" si="8"/>
        <v>14</v>
      </c>
      <c r="G295" s="52" t="s">
        <v>611</v>
      </c>
      <c r="H295" s="53">
        <v>43273</v>
      </c>
      <c r="I295" s="51">
        <v>2</v>
      </c>
      <c r="J295" s="23">
        <f t="shared" si="9"/>
        <v>43273</v>
      </c>
    </row>
    <row r="296" spans="1:10" x14ac:dyDescent="0.3">
      <c r="A296" s="21" t="s">
        <v>1164</v>
      </c>
      <c r="B296" s="51" t="s">
        <v>591</v>
      </c>
      <c r="C296" s="21" t="s">
        <v>608</v>
      </c>
      <c r="D296" s="21" t="s">
        <v>614</v>
      </c>
      <c r="E296" s="44">
        <v>43331</v>
      </c>
      <c r="F296" s="12">
        <f t="shared" ca="1" si="8"/>
        <v>5</v>
      </c>
      <c r="G296" s="52" t="s">
        <v>601</v>
      </c>
      <c r="H296" s="53">
        <v>21958</v>
      </c>
      <c r="I296" s="51">
        <v>2</v>
      </c>
      <c r="J296" s="23">
        <f t="shared" si="9"/>
        <v>21958</v>
      </c>
    </row>
    <row r="297" spans="1:10" x14ac:dyDescent="0.3">
      <c r="A297" s="21" t="s">
        <v>1364</v>
      </c>
      <c r="B297" s="51" t="s">
        <v>591</v>
      </c>
      <c r="C297" s="21" t="s">
        <v>613</v>
      </c>
      <c r="D297" s="21" t="s">
        <v>593</v>
      </c>
      <c r="E297" s="44">
        <v>41392</v>
      </c>
      <c r="F297" s="12">
        <f t="shared" ca="1" si="8"/>
        <v>10</v>
      </c>
      <c r="G297" s="52" t="s">
        <v>594</v>
      </c>
      <c r="H297" s="53">
        <v>64824</v>
      </c>
      <c r="I297" s="51">
        <v>1</v>
      </c>
      <c r="J297" s="23">
        <f t="shared" si="9"/>
        <v>64824</v>
      </c>
    </row>
    <row r="298" spans="1:10" x14ac:dyDescent="0.3">
      <c r="A298" s="21" t="s">
        <v>852</v>
      </c>
      <c r="B298" s="51" t="s">
        <v>596</v>
      </c>
      <c r="C298" s="21" t="s">
        <v>598</v>
      </c>
      <c r="D298" s="21" t="s">
        <v>606</v>
      </c>
      <c r="E298" s="44">
        <v>41370</v>
      </c>
      <c r="F298" s="12">
        <f t="shared" ca="1" si="8"/>
        <v>10</v>
      </c>
      <c r="G298" s="52"/>
      <c r="H298" s="53">
        <v>38849</v>
      </c>
      <c r="I298" s="51">
        <v>5</v>
      </c>
      <c r="J298" s="23">
        <f t="shared" si="9"/>
        <v>38849</v>
      </c>
    </row>
    <row r="299" spans="1:10" x14ac:dyDescent="0.3">
      <c r="A299" s="21" t="s">
        <v>1342</v>
      </c>
      <c r="B299" s="51" t="s">
        <v>591</v>
      </c>
      <c r="C299" s="21" t="s">
        <v>696</v>
      </c>
      <c r="D299" s="21" t="s">
        <v>593</v>
      </c>
      <c r="E299" s="44">
        <v>42975</v>
      </c>
      <c r="F299" s="12">
        <f t="shared" ca="1" si="8"/>
        <v>6</v>
      </c>
      <c r="G299" s="52" t="s">
        <v>611</v>
      </c>
      <c r="H299" s="53">
        <v>64492</v>
      </c>
      <c r="I299" s="51">
        <v>2</v>
      </c>
      <c r="J299" s="23">
        <f t="shared" si="9"/>
        <v>64492</v>
      </c>
    </row>
    <row r="300" spans="1:10" x14ac:dyDescent="0.3">
      <c r="A300" s="21" t="s">
        <v>945</v>
      </c>
      <c r="B300" s="51" t="s">
        <v>619</v>
      </c>
      <c r="C300" s="21" t="s">
        <v>620</v>
      </c>
      <c r="D300" s="21" t="s">
        <v>614</v>
      </c>
      <c r="E300" s="44">
        <v>42675</v>
      </c>
      <c r="F300" s="12">
        <f t="shared" ca="1" si="8"/>
        <v>7</v>
      </c>
      <c r="G300" s="52" t="s">
        <v>601</v>
      </c>
      <c r="H300" s="53">
        <v>25031</v>
      </c>
      <c r="I300" s="51">
        <v>5</v>
      </c>
      <c r="J300" s="23">
        <f t="shared" si="9"/>
        <v>25031</v>
      </c>
    </row>
    <row r="301" spans="1:10" x14ac:dyDescent="0.3">
      <c r="A301" s="21" t="s">
        <v>912</v>
      </c>
      <c r="B301" s="51" t="s">
        <v>603</v>
      </c>
      <c r="C301" s="21" t="s">
        <v>653</v>
      </c>
      <c r="D301" s="21" t="s">
        <v>593</v>
      </c>
      <c r="E301" s="44">
        <v>39433</v>
      </c>
      <c r="F301" s="12">
        <f t="shared" ca="1" si="8"/>
        <v>15</v>
      </c>
      <c r="G301" s="52" t="s">
        <v>599</v>
      </c>
      <c r="H301" s="53">
        <v>115484</v>
      </c>
      <c r="I301" s="51">
        <v>3</v>
      </c>
      <c r="J301" s="23">
        <f t="shared" si="9"/>
        <v>115484</v>
      </c>
    </row>
    <row r="302" spans="1:10" x14ac:dyDescent="0.3">
      <c r="A302" s="21" t="s">
        <v>1122</v>
      </c>
      <c r="B302" s="51" t="s">
        <v>591</v>
      </c>
      <c r="C302" s="21" t="s">
        <v>613</v>
      </c>
      <c r="D302" s="21" t="s">
        <v>593</v>
      </c>
      <c r="E302" s="44">
        <v>44162</v>
      </c>
      <c r="F302" s="12">
        <f t="shared" ca="1" si="8"/>
        <v>3</v>
      </c>
      <c r="G302" s="52" t="s">
        <v>594</v>
      </c>
      <c r="H302" s="53">
        <v>116974</v>
      </c>
      <c r="I302" s="51">
        <v>4</v>
      </c>
      <c r="J302" s="23">
        <f t="shared" si="9"/>
        <v>116974</v>
      </c>
    </row>
    <row r="303" spans="1:10" x14ac:dyDescent="0.3">
      <c r="A303" s="21" t="s">
        <v>1208</v>
      </c>
      <c r="B303" s="51" t="s">
        <v>596</v>
      </c>
      <c r="C303" s="21" t="s">
        <v>682</v>
      </c>
      <c r="D303" s="21" t="s">
        <v>593</v>
      </c>
      <c r="E303" s="44">
        <v>44197</v>
      </c>
      <c r="F303" s="12">
        <f t="shared" ca="1" si="8"/>
        <v>2</v>
      </c>
      <c r="G303" s="52" t="s">
        <v>599</v>
      </c>
      <c r="H303" s="53">
        <v>112119</v>
      </c>
      <c r="I303" s="51">
        <v>1</v>
      </c>
      <c r="J303" s="23">
        <f t="shared" si="9"/>
        <v>112119</v>
      </c>
    </row>
    <row r="304" spans="1:10" x14ac:dyDescent="0.3">
      <c r="A304" s="21" t="s">
        <v>1315</v>
      </c>
      <c r="B304" s="51" t="s">
        <v>603</v>
      </c>
      <c r="C304" s="21" t="s">
        <v>620</v>
      </c>
      <c r="D304" s="21" t="s">
        <v>606</v>
      </c>
      <c r="E304" s="44">
        <v>41261</v>
      </c>
      <c r="F304" s="12">
        <f t="shared" ca="1" si="8"/>
        <v>10</v>
      </c>
      <c r="G304" s="52"/>
      <c r="H304" s="53">
        <v>56924</v>
      </c>
      <c r="I304" s="51">
        <v>5</v>
      </c>
      <c r="J304" s="23">
        <f t="shared" si="9"/>
        <v>56924</v>
      </c>
    </row>
    <row r="305" spans="1:10" x14ac:dyDescent="0.3">
      <c r="A305" s="21" t="s">
        <v>959</v>
      </c>
      <c r="B305" s="51" t="s">
        <v>603</v>
      </c>
      <c r="C305" s="21" t="s">
        <v>620</v>
      </c>
      <c r="D305" s="21" t="s">
        <v>593</v>
      </c>
      <c r="E305" s="44">
        <v>42955</v>
      </c>
      <c r="F305" s="12">
        <f t="shared" ca="1" si="8"/>
        <v>6</v>
      </c>
      <c r="G305" s="52" t="s">
        <v>611</v>
      </c>
      <c r="H305" s="53">
        <v>47162</v>
      </c>
      <c r="I305" s="51">
        <v>3</v>
      </c>
      <c r="J305" s="23">
        <f t="shared" si="9"/>
        <v>47162</v>
      </c>
    </row>
    <row r="306" spans="1:10" x14ac:dyDescent="0.3">
      <c r="A306" s="21" t="s">
        <v>826</v>
      </c>
      <c r="B306" s="51" t="s">
        <v>596</v>
      </c>
      <c r="C306" s="21" t="s">
        <v>610</v>
      </c>
      <c r="D306" s="21" t="s">
        <v>606</v>
      </c>
      <c r="E306" s="44">
        <v>40033</v>
      </c>
      <c r="F306" s="12">
        <f t="shared" ca="1" si="8"/>
        <v>14</v>
      </c>
      <c r="G306" s="52"/>
      <c r="H306" s="53">
        <v>57802</v>
      </c>
      <c r="I306" s="51">
        <v>5</v>
      </c>
      <c r="J306" s="23">
        <f t="shared" si="9"/>
        <v>57802</v>
      </c>
    </row>
    <row r="307" spans="1:10" x14ac:dyDescent="0.3">
      <c r="A307" s="21" t="s">
        <v>1055</v>
      </c>
      <c r="B307" s="51" t="s">
        <v>591</v>
      </c>
      <c r="C307" s="21" t="s">
        <v>665</v>
      </c>
      <c r="D307" s="21" t="s">
        <v>593</v>
      </c>
      <c r="E307" s="44">
        <v>41307</v>
      </c>
      <c r="F307" s="12">
        <f t="shared" ca="1" si="8"/>
        <v>10</v>
      </c>
      <c r="G307" s="52" t="s">
        <v>611</v>
      </c>
      <c r="H307" s="53">
        <v>11826</v>
      </c>
      <c r="I307" s="51">
        <v>1</v>
      </c>
      <c r="J307" s="23">
        <f t="shared" si="9"/>
        <v>11826</v>
      </c>
    </row>
    <row r="308" spans="1:10" x14ac:dyDescent="0.3">
      <c r="A308" s="21" t="s">
        <v>1280</v>
      </c>
      <c r="B308" s="51" t="s">
        <v>596</v>
      </c>
      <c r="C308" s="21" t="s">
        <v>665</v>
      </c>
      <c r="D308" s="21" t="s">
        <v>593</v>
      </c>
      <c r="E308" s="44">
        <v>39791</v>
      </c>
      <c r="F308" s="12">
        <f t="shared" ca="1" si="8"/>
        <v>14</v>
      </c>
      <c r="G308" s="52" t="s">
        <v>599</v>
      </c>
      <c r="H308" s="53">
        <v>63641</v>
      </c>
      <c r="I308" s="51">
        <v>1</v>
      </c>
      <c r="J308" s="23">
        <f t="shared" si="9"/>
        <v>63641</v>
      </c>
    </row>
    <row r="309" spans="1:10" x14ac:dyDescent="0.3">
      <c r="A309" s="21" t="s">
        <v>1111</v>
      </c>
      <c r="B309" s="51" t="s">
        <v>603</v>
      </c>
      <c r="C309" s="21" t="s">
        <v>665</v>
      </c>
      <c r="D309" s="21" t="s">
        <v>614</v>
      </c>
      <c r="E309" s="44">
        <v>42489</v>
      </c>
      <c r="F309" s="12">
        <f t="shared" ca="1" si="8"/>
        <v>7</v>
      </c>
      <c r="G309" s="52"/>
      <c r="H309" s="53">
        <v>33370</v>
      </c>
      <c r="I309" s="51">
        <v>4</v>
      </c>
      <c r="J309" s="23">
        <f t="shared" si="9"/>
        <v>33370</v>
      </c>
    </row>
    <row r="310" spans="1:10" x14ac:dyDescent="0.3">
      <c r="A310" s="21" t="s">
        <v>973</v>
      </c>
      <c r="B310" s="51" t="s">
        <v>603</v>
      </c>
      <c r="C310" s="21" t="s">
        <v>649</v>
      </c>
      <c r="D310" s="21" t="s">
        <v>614</v>
      </c>
      <c r="E310" s="44">
        <v>43991</v>
      </c>
      <c r="F310" s="12">
        <f t="shared" ca="1" si="8"/>
        <v>3</v>
      </c>
      <c r="G310" s="52"/>
      <c r="H310" s="53">
        <v>26786</v>
      </c>
      <c r="I310" s="51">
        <v>2</v>
      </c>
      <c r="J310" s="23">
        <f t="shared" si="9"/>
        <v>26786</v>
      </c>
    </row>
    <row r="311" spans="1:10" x14ac:dyDescent="0.3">
      <c r="A311" s="21" t="s">
        <v>935</v>
      </c>
      <c r="B311" s="51" t="s">
        <v>591</v>
      </c>
      <c r="C311" s="21" t="s">
        <v>613</v>
      </c>
      <c r="D311" s="21" t="s">
        <v>593</v>
      </c>
      <c r="E311" s="44">
        <v>44839</v>
      </c>
      <c r="F311" s="12">
        <f t="shared" ca="1" si="8"/>
        <v>1</v>
      </c>
      <c r="G311" s="52" t="s">
        <v>615</v>
      </c>
      <c r="H311" s="53">
        <v>79122</v>
      </c>
      <c r="I311" s="51">
        <v>3</v>
      </c>
      <c r="J311" s="23">
        <f t="shared" si="9"/>
        <v>79122</v>
      </c>
    </row>
    <row r="312" spans="1:10" x14ac:dyDescent="0.3">
      <c r="A312" s="21" t="s">
        <v>1229</v>
      </c>
      <c r="B312" s="51" t="s">
        <v>596</v>
      </c>
      <c r="C312" s="21" t="s">
        <v>665</v>
      </c>
      <c r="D312" s="21" t="s">
        <v>614</v>
      </c>
      <c r="E312" s="44">
        <v>44502</v>
      </c>
      <c r="F312" s="12">
        <f t="shared" ca="1" si="8"/>
        <v>2</v>
      </c>
      <c r="G312" s="52" t="s">
        <v>601</v>
      </c>
      <c r="H312" s="53">
        <v>22178</v>
      </c>
      <c r="I312" s="51">
        <v>2</v>
      </c>
      <c r="J312" s="23">
        <f t="shared" si="9"/>
        <v>22178</v>
      </c>
    </row>
    <row r="313" spans="1:10" x14ac:dyDescent="0.3">
      <c r="A313" s="21" t="s">
        <v>1306</v>
      </c>
      <c r="B313" s="51" t="s">
        <v>603</v>
      </c>
      <c r="C313" s="21" t="s">
        <v>608</v>
      </c>
      <c r="D313" s="21" t="s">
        <v>593</v>
      </c>
      <c r="E313" s="44">
        <v>44563</v>
      </c>
      <c r="F313" s="12">
        <f t="shared" ca="1" si="8"/>
        <v>1</v>
      </c>
      <c r="G313" s="52" t="s">
        <v>615</v>
      </c>
      <c r="H313" s="53">
        <v>61912</v>
      </c>
      <c r="I313" s="51">
        <v>4</v>
      </c>
      <c r="J313" s="23">
        <f t="shared" si="9"/>
        <v>61912</v>
      </c>
    </row>
    <row r="314" spans="1:10" x14ac:dyDescent="0.3">
      <c r="A314" s="21" t="s">
        <v>1262</v>
      </c>
      <c r="B314" s="51" t="s">
        <v>591</v>
      </c>
      <c r="C314" s="21" t="s">
        <v>625</v>
      </c>
      <c r="D314" s="21" t="s">
        <v>593</v>
      </c>
      <c r="E314" s="44">
        <v>44129</v>
      </c>
      <c r="F314" s="12">
        <f t="shared" ca="1" si="8"/>
        <v>3</v>
      </c>
      <c r="G314" s="52" t="s">
        <v>594</v>
      </c>
      <c r="H314" s="53">
        <v>83444</v>
      </c>
      <c r="I314" s="51">
        <v>4</v>
      </c>
      <c r="J314" s="23">
        <f t="shared" si="9"/>
        <v>83444</v>
      </c>
    </row>
    <row r="315" spans="1:10" x14ac:dyDescent="0.3">
      <c r="A315" s="21" t="s">
        <v>962</v>
      </c>
      <c r="B315" s="51" t="s">
        <v>603</v>
      </c>
      <c r="C315" s="21" t="s">
        <v>649</v>
      </c>
      <c r="D315" s="21" t="s">
        <v>593</v>
      </c>
      <c r="E315" s="44">
        <v>39406</v>
      </c>
      <c r="F315" s="12">
        <f t="shared" ca="1" si="8"/>
        <v>16</v>
      </c>
      <c r="G315" s="52" t="s">
        <v>599</v>
      </c>
      <c r="H315" s="53">
        <v>38804</v>
      </c>
      <c r="I315" s="51">
        <v>3</v>
      </c>
      <c r="J315" s="23">
        <f t="shared" si="9"/>
        <v>38804</v>
      </c>
    </row>
    <row r="316" spans="1:10" x14ac:dyDescent="0.3">
      <c r="A316" s="21" t="s">
        <v>1274</v>
      </c>
      <c r="B316" s="51" t="s">
        <v>591</v>
      </c>
      <c r="C316" s="21" t="s">
        <v>665</v>
      </c>
      <c r="D316" s="21" t="s">
        <v>606</v>
      </c>
      <c r="E316" s="44">
        <v>39602</v>
      </c>
      <c r="F316" s="12">
        <f t="shared" ca="1" si="8"/>
        <v>15</v>
      </c>
      <c r="G316" s="52"/>
      <c r="H316" s="53">
        <v>85745</v>
      </c>
      <c r="I316" s="51">
        <v>5</v>
      </c>
      <c r="J316" s="23">
        <f t="shared" si="9"/>
        <v>85745</v>
      </c>
    </row>
    <row r="317" spans="1:10" x14ac:dyDescent="0.3">
      <c r="A317" s="21" t="s">
        <v>717</v>
      </c>
      <c r="B317" s="51" t="s">
        <v>596</v>
      </c>
      <c r="C317" s="21" t="s">
        <v>620</v>
      </c>
      <c r="D317" s="21" t="s">
        <v>614</v>
      </c>
      <c r="E317" s="44">
        <v>44211</v>
      </c>
      <c r="F317" s="12">
        <f t="shared" ca="1" si="8"/>
        <v>2</v>
      </c>
      <c r="G317" s="52" t="s">
        <v>594</v>
      </c>
      <c r="H317" s="53">
        <v>24592</v>
      </c>
      <c r="I317" s="51">
        <v>3</v>
      </c>
      <c r="J317" s="23">
        <f t="shared" si="9"/>
        <v>24592</v>
      </c>
    </row>
    <row r="318" spans="1:10" x14ac:dyDescent="0.3">
      <c r="A318" s="21" t="s">
        <v>797</v>
      </c>
      <c r="B318" s="51" t="s">
        <v>591</v>
      </c>
      <c r="C318" s="21" t="s">
        <v>653</v>
      </c>
      <c r="D318" s="21" t="s">
        <v>614</v>
      </c>
      <c r="E318" s="44">
        <v>40586</v>
      </c>
      <c r="F318" s="12">
        <f t="shared" ca="1" si="8"/>
        <v>12</v>
      </c>
      <c r="G318" s="52" t="s">
        <v>601</v>
      </c>
      <c r="H318" s="53">
        <v>32492</v>
      </c>
      <c r="I318" s="51">
        <v>2</v>
      </c>
      <c r="J318" s="23">
        <f t="shared" si="9"/>
        <v>32492</v>
      </c>
    </row>
    <row r="319" spans="1:10" x14ac:dyDescent="0.3">
      <c r="A319" s="21" t="s">
        <v>1120</v>
      </c>
      <c r="B319" s="51" t="s">
        <v>596</v>
      </c>
      <c r="C319" s="21" t="s">
        <v>598</v>
      </c>
      <c r="D319" s="21" t="s">
        <v>593</v>
      </c>
      <c r="E319" s="44">
        <v>44760</v>
      </c>
      <c r="F319" s="12">
        <f t="shared" ca="1" si="8"/>
        <v>1</v>
      </c>
      <c r="G319" s="52" t="s">
        <v>599</v>
      </c>
      <c r="H319" s="53">
        <v>100242</v>
      </c>
      <c r="I319" s="51">
        <v>2</v>
      </c>
      <c r="J319" s="23">
        <f t="shared" si="9"/>
        <v>100242</v>
      </c>
    </row>
    <row r="320" spans="1:10" x14ac:dyDescent="0.3">
      <c r="A320" s="21" t="s">
        <v>624</v>
      </c>
      <c r="B320" s="51" t="s">
        <v>591</v>
      </c>
      <c r="C320" s="21" t="s">
        <v>625</v>
      </c>
      <c r="D320" s="21" t="s">
        <v>606</v>
      </c>
      <c r="E320" s="44">
        <v>43890</v>
      </c>
      <c r="F320" s="12">
        <f t="shared" ca="1" si="8"/>
        <v>3</v>
      </c>
      <c r="G320" s="52"/>
      <c r="H320" s="53">
        <v>36243</v>
      </c>
      <c r="I320" s="51">
        <v>5</v>
      </c>
      <c r="J320" s="23">
        <f t="shared" si="9"/>
        <v>36243</v>
      </c>
    </row>
    <row r="321" spans="1:10" x14ac:dyDescent="0.3">
      <c r="A321" s="21" t="s">
        <v>813</v>
      </c>
      <c r="B321" s="51" t="s">
        <v>591</v>
      </c>
      <c r="C321" s="21" t="s">
        <v>625</v>
      </c>
      <c r="D321" s="21" t="s">
        <v>614</v>
      </c>
      <c r="E321" s="44">
        <v>40475</v>
      </c>
      <c r="F321" s="12">
        <f t="shared" ca="1" si="8"/>
        <v>13</v>
      </c>
      <c r="G321" s="52" t="s">
        <v>594</v>
      </c>
      <c r="H321" s="53">
        <v>29420</v>
      </c>
      <c r="I321" s="51">
        <v>2</v>
      </c>
      <c r="J321" s="23">
        <f t="shared" si="9"/>
        <v>29420</v>
      </c>
    </row>
    <row r="322" spans="1:10" x14ac:dyDescent="0.3">
      <c r="A322" s="21" t="s">
        <v>1329</v>
      </c>
      <c r="B322" s="51" t="s">
        <v>591</v>
      </c>
      <c r="C322" s="21" t="s">
        <v>608</v>
      </c>
      <c r="D322" s="21" t="s">
        <v>593</v>
      </c>
      <c r="E322" s="44">
        <v>43910</v>
      </c>
      <c r="F322" s="12">
        <f t="shared" ref="F322:F385" ca="1" si="10">DATEDIF(E322,TODAY(),"Y")</f>
        <v>3</v>
      </c>
      <c r="G322" s="52" t="s">
        <v>599</v>
      </c>
      <c r="H322" s="53">
        <v>98447</v>
      </c>
      <c r="I322" s="51">
        <v>2</v>
      </c>
      <c r="J322" s="23">
        <f t="shared" ref="J322:J385" si="11">ROUND(H322*$K$1+H322,0)</f>
        <v>98447</v>
      </c>
    </row>
    <row r="323" spans="1:10" x14ac:dyDescent="0.3">
      <c r="A323" s="21" t="s">
        <v>1267</v>
      </c>
      <c r="B323" s="51" t="s">
        <v>603</v>
      </c>
      <c r="C323" s="21" t="s">
        <v>665</v>
      </c>
      <c r="D323" s="21" t="s">
        <v>593</v>
      </c>
      <c r="E323" s="44">
        <v>42850</v>
      </c>
      <c r="F323" s="12">
        <f t="shared" ca="1" si="10"/>
        <v>6</v>
      </c>
      <c r="G323" s="52" t="s">
        <v>594</v>
      </c>
      <c r="H323" s="53">
        <v>72086</v>
      </c>
      <c r="I323" s="51">
        <v>4</v>
      </c>
      <c r="J323" s="23">
        <f t="shared" si="11"/>
        <v>72086</v>
      </c>
    </row>
    <row r="324" spans="1:10" x14ac:dyDescent="0.3">
      <c r="A324" s="21" t="s">
        <v>821</v>
      </c>
      <c r="B324" s="51" t="s">
        <v>603</v>
      </c>
      <c r="C324" s="21" t="s">
        <v>620</v>
      </c>
      <c r="D324" s="21" t="s">
        <v>593</v>
      </c>
      <c r="E324" s="44">
        <v>41218</v>
      </c>
      <c r="F324" s="12">
        <f t="shared" ca="1" si="10"/>
        <v>11</v>
      </c>
      <c r="G324" s="52" t="s">
        <v>601</v>
      </c>
      <c r="H324" s="53">
        <v>42520</v>
      </c>
      <c r="I324" s="51">
        <v>5</v>
      </c>
      <c r="J324" s="23">
        <f t="shared" si="11"/>
        <v>42520</v>
      </c>
    </row>
    <row r="325" spans="1:10" x14ac:dyDescent="0.3">
      <c r="A325" s="21" t="s">
        <v>809</v>
      </c>
      <c r="B325" s="51" t="s">
        <v>596</v>
      </c>
      <c r="C325" s="21" t="s">
        <v>608</v>
      </c>
      <c r="D325" s="21" t="s">
        <v>593</v>
      </c>
      <c r="E325" s="44">
        <v>42949</v>
      </c>
      <c r="F325" s="12">
        <f t="shared" ca="1" si="10"/>
        <v>6</v>
      </c>
      <c r="G325" s="52" t="s">
        <v>594</v>
      </c>
      <c r="H325" s="53">
        <v>67258</v>
      </c>
      <c r="I325" s="51">
        <v>4</v>
      </c>
      <c r="J325" s="23">
        <f t="shared" si="11"/>
        <v>67258</v>
      </c>
    </row>
    <row r="326" spans="1:10" x14ac:dyDescent="0.3">
      <c r="A326" s="21" t="s">
        <v>1126</v>
      </c>
      <c r="B326" s="51" t="s">
        <v>603</v>
      </c>
      <c r="C326" s="21" t="s">
        <v>625</v>
      </c>
      <c r="D326" s="21" t="s">
        <v>614</v>
      </c>
      <c r="E326" s="44">
        <v>42965</v>
      </c>
      <c r="F326" s="12">
        <f t="shared" ca="1" si="10"/>
        <v>6</v>
      </c>
      <c r="G326" s="52" t="s">
        <v>594</v>
      </c>
      <c r="H326" s="53">
        <v>29200</v>
      </c>
      <c r="I326" s="51">
        <v>4</v>
      </c>
      <c r="J326" s="23">
        <f t="shared" si="11"/>
        <v>29200</v>
      </c>
    </row>
    <row r="327" spans="1:10" x14ac:dyDescent="0.3">
      <c r="A327" s="21" t="s">
        <v>1063</v>
      </c>
      <c r="B327" s="51" t="s">
        <v>603</v>
      </c>
      <c r="C327" s="21" t="s">
        <v>608</v>
      </c>
      <c r="D327" s="21" t="s">
        <v>593</v>
      </c>
      <c r="E327" s="44">
        <v>40676</v>
      </c>
      <c r="F327" s="12">
        <f t="shared" ca="1" si="10"/>
        <v>12</v>
      </c>
      <c r="G327" s="52" t="s">
        <v>615</v>
      </c>
      <c r="H327" s="53">
        <v>37599</v>
      </c>
      <c r="I327" s="51">
        <v>5</v>
      </c>
      <c r="J327" s="23">
        <f t="shared" si="11"/>
        <v>37599</v>
      </c>
    </row>
    <row r="328" spans="1:10" x14ac:dyDescent="0.3">
      <c r="A328" s="21" t="s">
        <v>1220</v>
      </c>
      <c r="B328" s="51" t="s">
        <v>596</v>
      </c>
      <c r="C328" s="21" t="s">
        <v>625</v>
      </c>
      <c r="D328" s="21" t="s">
        <v>593</v>
      </c>
      <c r="E328" s="44">
        <v>42579</v>
      </c>
      <c r="F328" s="12">
        <f t="shared" ca="1" si="10"/>
        <v>7</v>
      </c>
      <c r="G328" s="52" t="s">
        <v>601</v>
      </c>
      <c r="H328" s="53">
        <v>42720</v>
      </c>
      <c r="I328" s="51">
        <v>1</v>
      </c>
      <c r="J328" s="23">
        <f t="shared" si="11"/>
        <v>42720</v>
      </c>
    </row>
    <row r="329" spans="1:10" x14ac:dyDescent="0.3">
      <c r="A329" s="21" t="s">
        <v>1205</v>
      </c>
      <c r="B329" s="51" t="s">
        <v>603</v>
      </c>
      <c r="C329" s="21" t="s">
        <v>592</v>
      </c>
      <c r="D329" s="21" t="s">
        <v>593</v>
      </c>
      <c r="E329" s="44">
        <v>42715</v>
      </c>
      <c r="F329" s="12">
        <f t="shared" ca="1" si="10"/>
        <v>6</v>
      </c>
      <c r="G329" s="52" t="s">
        <v>611</v>
      </c>
      <c r="H329" s="53">
        <v>19957</v>
      </c>
      <c r="I329" s="51">
        <v>4</v>
      </c>
      <c r="J329" s="23">
        <f t="shared" si="11"/>
        <v>19957</v>
      </c>
    </row>
    <row r="330" spans="1:10" x14ac:dyDescent="0.3">
      <c r="A330" s="21" t="s">
        <v>814</v>
      </c>
      <c r="B330" s="51" t="s">
        <v>591</v>
      </c>
      <c r="C330" s="21" t="s">
        <v>608</v>
      </c>
      <c r="D330" s="21" t="s">
        <v>606</v>
      </c>
      <c r="E330" s="44">
        <v>44772</v>
      </c>
      <c r="F330" s="12">
        <f t="shared" ca="1" si="10"/>
        <v>1</v>
      </c>
      <c r="G330" s="52"/>
      <c r="H330" s="53">
        <v>34427</v>
      </c>
      <c r="I330" s="51">
        <v>5</v>
      </c>
      <c r="J330" s="23">
        <f t="shared" si="11"/>
        <v>34427</v>
      </c>
    </row>
    <row r="331" spans="1:10" x14ac:dyDescent="0.3">
      <c r="A331" s="21" t="s">
        <v>1049</v>
      </c>
      <c r="B331" s="51" t="s">
        <v>591</v>
      </c>
      <c r="C331" s="21" t="s">
        <v>625</v>
      </c>
      <c r="D331" s="21" t="s">
        <v>593</v>
      </c>
      <c r="E331" s="44">
        <v>44524</v>
      </c>
      <c r="F331" s="12">
        <f t="shared" ca="1" si="10"/>
        <v>2</v>
      </c>
      <c r="G331" s="52" t="s">
        <v>594</v>
      </c>
      <c r="H331" s="53">
        <v>106094</v>
      </c>
      <c r="I331" s="51">
        <v>4</v>
      </c>
      <c r="J331" s="23">
        <f t="shared" si="11"/>
        <v>106094</v>
      </c>
    </row>
    <row r="332" spans="1:10" x14ac:dyDescent="0.3">
      <c r="A332" s="21" t="s">
        <v>1289</v>
      </c>
      <c r="B332" s="51" t="s">
        <v>619</v>
      </c>
      <c r="C332" s="21" t="s">
        <v>696</v>
      </c>
      <c r="D332" s="21" t="s">
        <v>593</v>
      </c>
      <c r="E332" s="44">
        <v>40984</v>
      </c>
      <c r="F332" s="12">
        <f t="shared" ca="1" si="10"/>
        <v>11</v>
      </c>
      <c r="G332" s="52" t="s">
        <v>594</v>
      </c>
      <c r="H332" s="53">
        <v>78656</v>
      </c>
      <c r="I332" s="51">
        <v>5</v>
      </c>
      <c r="J332" s="23">
        <f t="shared" si="11"/>
        <v>78656</v>
      </c>
    </row>
    <row r="333" spans="1:10" x14ac:dyDescent="0.3">
      <c r="A333" s="21" t="s">
        <v>1234</v>
      </c>
      <c r="B333" s="51" t="s">
        <v>596</v>
      </c>
      <c r="C333" s="21" t="s">
        <v>649</v>
      </c>
      <c r="D333" s="21" t="s">
        <v>606</v>
      </c>
      <c r="E333" s="44">
        <v>44623</v>
      </c>
      <c r="F333" s="12">
        <f t="shared" ca="1" si="10"/>
        <v>1</v>
      </c>
      <c r="G333" s="52"/>
      <c r="H333" s="53">
        <v>64572</v>
      </c>
      <c r="I333" s="51">
        <v>5</v>
      </c>
      <c r="J333" s="23">
        <f t="shared" si="11"/>
        <v>64572</v>
      </c>
    </row>
    <row r="334" spans="1:10" x14ac:dyDescent="0.3">
      <c r="A334" s="21" t="s">
        <v>831</v>
      </c>
      <c r="B334" s="51" t="s">
        <v>603</v>
      </c>
      <c r="C334" s="21" t="s">
        <v>663</v>
      </c>
      <c r="D334" s="21" t="s">
        <v>614</v>
      </c>
      <c r="E334" s="44">
        <v>42370</v>
      </c>
      <c r="F334" s="12">
        <f t="shared" ca="1" si="10"/>
        <v>7</v>
      </c>
      <c r="G334" s="52"/>
      <c r="H334" s="53">
        <v>34906</v>
      </c>
      <c r="I334" s="51">
        <v>2</v>
      </c>
      <c r="J334" s="23">
        <f t="shared" si="11"/>
        <v>34906</v>
      </c>
    </row>
    <row r="335" spans="1:10" x14ac:dyDescent="0.3">
      <c r="A335" s="21" t="s">
        <v>724</v>
      </c>
      <c r="B335" s="51" t="s">
        <v>603</v>
      </c>
      <c r="C335" s="21" t="s">
        <v>649</v>
      </c>
      <c r="D335" s="21" t="s">
        <v>593</v>
      </c>
      <c r="E335" s="44">
        <v>40008</v>
      </c>
      <c r="F335" s="12">
        <f t="shared" ca="1" si="10"/>
        <v>14</v>
      </c>
      <c r="G335" s="52" t="s">
        <v>594</v>
      </c>
      <c r="H335" s="53">
        <v>47641</v>
      </c>
      <c r="I335" s="51">
        <v>2</v>
      </c>
      <c r="J335" s="23">
        <f t="shared" si="11"/>
        <v>47641</v>
      </c>
    </row>
    <row r="336" spans="1:10" x14ac:dyDescent="0.3">
      <c r="A336" s="21" t="s">
        <v>880</v>
      </c>
      <c r="B336" s="51" t="s">
        <v>591</v>
      </c>
      <c r="C336" s="21" t="s">
        <v>625</v>
      </c>
      <c r="D336" s="21" t="s">
        <v>593</v>
      </c>
      <c r="E336" s="44">
        <v>42382</v>
      </c>
      <c r="F336" s="12">
        <f t="shared" ca="1" si="10"/>
        <v>7</v>
      </c>
      <c r="G336" s="52" t="s">
        <v>615</v>
      </c>
      <c r="H336" s="53">
        <v>71647</v>
      </c>
      <c r="I336" s="51">
        <v>2</v>
      </c>
      <c r="J336" s="23">
        <f t="shared" si="11"/>
        <v>71647</v>
      </c>
    </row>
    <row r="337" spans="1:10" x14ac:dyDescent="0.3">
      <c r="A337" s="21" t="s">
        <v>993</v>
      </c>
      <c r="B337" s="51" t="s">
        <v>619</v>
      </c>
      <c r="C337" s="21" t="s">
        <v>649</v>
      </c>
      <c r="D337" s="21" t="s">
        <v>606</v>
      </c>
      <c r="E337" s="44">
        <v>43234</v>
      </c>
      <c r="F337" s="12">
        <f t="shared" ca="1" si="10"/>
        <v>5</v>
      </c>
      <c r="G337" s="52"/>
      <c r="H337" s="53">
        <v>107570</v>
      </c>
      <c r="I337" s="51">
        <v>1</v>
      </c>
      <c r="J337" s="23">
        <f t="shared" si="11"/>
        <v>107570</v>
      </c>
    </row>
    <row r="338" spans="1:10" x14ac:dyDescent="0.3">
      <c r="A338" s="21" t="s">
        <v>1207</v>
      </c>
      <c r="B338" s="51" t="s">
        <v>596</v>
      </c>
      <c r="C338" s="21" t="s">
        <v>620</v>
      </c>
      <c r="D338" s="21" t="s">
        <v>606</v>
      </c>
      <c r="E338" s="44">
        <v>41278</v>
      </c>
      <c r="F338" s="12">
        <f t="shared" ca="1" si="10"/>
        <v>10</v>
      </c>
      <c r="G338" s="52"/>
      <c r="H338" s="53">
        <v>31335</v>
      </c>
      <c r="I338" s="51">
        <v>3</v>
      </c>
      <c r="J338" s="23">
        <f t="shared" si="11"/>
        <v>31335</v>
      </c>
    </row>
    <row r="339" spans="1:10" x14ac:dyDescent="0.3">
      <c r="A339" s="21" t="s">
        <v>640</v>
      </c>
      <c r="B339" s="51" t="s">
        <v>641</v>
      </c>
      <c r="C339" s="21" t="s">
        <v>613</v>
      </c>
      <c r="D339" s="21" t="s">
        <v>593</v>
      </c>
      <c r="E339" s="44">
        <v>40043</v>
      </c>
      <c r="F339" s="12">
        <f t="shared" ca="1" si="10"/>
        <v>14</v>
      </c>
      <c r="G339" s="52" t="s">
        <v>601</v>
      </c>
      <c r="H339" s="53">
        <v>90985</v>
      </c>
      <c r="I339" s="51">
        <v>5</v>
      </c>
      <c r="J339" s="23">
        <f t="shared" si="11"/>
        <v>90985</v>
      </c>
    </row>
    <row r="340" spans="1:10" x14ac:dyDescent="0.3">
      <c r="A340" s="21" t="s">
        <v>732</v>
      </c>
      <c r="B340" s="51" t="s">
        <v>603</v>
      </c>
      <c r="C340" s="21" t="s">
        <v>663</v>
      </c>
      <c r="D340" s="21" t="s">
        <v>593</v>
      </c>
      <c r="E340" s="44">
        <v>39906</v>
      </c>
      <c r="F340" s="12">
        <f t="shared" ca="1" si="10"/>
        <v>14</v>
      </c>
      <c r="G340" s="52" t="s">
        <v>1193</v>
      </c>
      <c r="H340" s="53">
        <v>52886</v>
      </c>
      <c r="I340" s="51">
        <v>1</v>
      </c>
      <c r="J340" s="23">
        <f t="shared" si="11"/>
        <v>52886</v>
      </c>
    </row>
    <row r="341" spans="1:10" x14ac:dyDescent="0.3">
      <c r="A341" s="21" t="s">
        <v>854</v>
      </c>
      <c r="B341" s="51" t="s">
        <v>596</v>
      </c>
      <c r="C341" s="21" t="s">
        <v>665</v>
      </c>
      <c r="D341" s="21" t="s">
        <v>606</v>
      </c>
      <c r="E341" s="44">
        <v>43049</v>
      </c>
      <c r="F341" s="12">
        <f t="shared" ca="1" si="10"/>
        <v>6</v>
      </c>
      <c r="G341" s="52"/>
      <c r="H341" s="53">
        <v>54610</v>
      </c>
      <c r="I341" s="51">
        <v>3</v>
      </c>
      <c r="J341" s="23">
        <f t="shared" si="11"/>
        <v>54610</v>
      </c>
    </row>
    <row r="342" spans="1:10" x14ac:dyDescent="0.3">
      <c r="A342" s="21" t="s">
        <v>865</v>
      </c>
      <c r="B342" s="51" t="s">
        <v>641</v>
      </c>
      <c r="C342" s="21" t="s">
        <v>625</v>
      </c>
      <c r="D342" s="21" t="s">
        <v>593</v>
      </c>
      <c r="E342" s="44">
        <v>43305</v>
      </c>
      <c r="F342" s="12">
        <f t="shared" ca="1" si="10"/>
        <v>5</v>
      </c>
      <c r="G342" s="52" t="s">
        <v>594</v>
      </c>
      <c r="H342" s="53">
        <v>60601</v>
      </c>
      <c r="I342" s="51">
        <v>1</v>
      </c>
      <c r="J342" s="23">
        <f t="shared" si="11"/>
        <v>60601</v>
      </c>
    </row>
    <row r="343" spans="1:10" x14ac:dyDescent="0.3">
      <c r="A343" s="21" t="s">
        <v>822</v>
      </c>
      <c r="B343" s="51" t="s">
        <v>619</v>
      </c>
      <c r="C343" s="21" t="s">
        <v>665</v>
      </c>
      <c r="D343" s="21" t="s">
        <v>593</v>
      </c>
      <c r="E343" s="44">
        <v>41476</v>
      </c>
      <c r="F343" s="12">
        <f t="shared" ca="1" si="10"/>
        <v>10</v>
      </c>
      <c r="G343" s="52" t="s">
        <v>1193</v>
      </c>
      <c r="H343" s="53">
        <v>85413</v>
      </c>
      <c r="I343" s="51">
        <v>5</v>
      </c>
      <c r="J343" s="23">
        <f t="shared" si="11"/>
        <v>85413</v>
      </c>
    </row>
    <row r="344" spans="1:10" x14ac:dyDescent="0.3">
      <c r="A344" s="21" t="s">
        <v>969</v>
      </c>
      <c r="B344" s="51" t="s">
        <v>603</v>
      </c>
      <c r="C344" s="21" t="s">
        <v>649</v>
      </c>
      <c r="D344" s="21" t="s">
        <v>614</v>
      </c>
      <c r="E344" s="44">
        <v>44257</v>
      </c>
      <c r="F344" s="12">
        <f t="shared" ca="1" si="10"/>
        <v>2</v>
      </c>
      <c r="G344" s="52" t="s">
        <v>594</v>
      </c>
      <c r="H344" s="53">
        <v>15814</v>
      </c>
      <c r="I344" s="51">
        <v>4</v>
      </c>
      <c r="J344" s="23">
        <f t="shared" si="11"/>
        <v>15814</v>
      </c>
    </row>
    <row r="345" spans="1:10" x14ac:dyDescent="0.3">
      <c r="A345" s="21" t="s">
        <v>1107</v>
      </c>
      <c r="B345" s="51" t="s">
        <v>641</v>
      </c>
      <c r="C345" s="21" t="s">
        <v>625</v>
      </c>
      <c r="D345" s="21" t="s">
        <v>593</v>
      </c>
      <c r="E345" s="44">
        <v>40981</v>
      </c>
      <c r="F345" s="12">
        <f t="shared" ca="1" si="10"/>
        <v>11</v>
      </c>
      <c r="G345" s="52" t="s">
        <v>594</v>
      </c>
      <c r="H345" s="53">
        <v>40937</v>
      </c>
      <c r="I345" s="51">
        <v>4</v>
      </c>
      <c r="J345" s="23">
        <f t="shared" si="11"/>
        <v>40937</v>
      </c>
    </row>
    <row r="346" spans="1:10" x14ac:dyDescent="0.3">
      <c r="A346" s="21" t="s">
        <v>943</v>
      </c>
      <c r="B346" s="51" t="s">
        <v>596</v>
      </c>
      <c r="C346" s="21" t="s">
        <v>592</v>
      </c>
      <c r="D346" s="21" t="s">
        <v>593</v>
      </c>
      <c r="E346" s="44">
        <v>40517</v>
      </c>
      <c r="F346" s="12">
        <f t="shared" ca="1" si="10"/>
        <v>12</v>
      </c>
      <c r="G346" s="52" t="s">
        <v>594</v>
      </c>
      <c r="H346" s="53">
        <v>65157</v>
      </c>
      <c r="I346" s="51">
        <v>5</v>
      </c>
      <c r="J346" s="23">
        <f t="shared" si="11"/>
        <v>65157</v>
      </c>
    </row>
    <row r="347" spans="1:10" x14ac:dyDescent="0.3">
      <c r="A347" s="21" t="s">
        <v>910</v>
      </c>
      <c r="B347" s="51" t="s">
        <v>619</v>
      </c>
      <c r="C347" s="21" t="s">
        <v>608</v>
      </c>
      <c r="D347" s="21" t="s">
        <v>622</v>
      </c>
      <c r="E347" s="44">
        <v>39769</v>
      </c>
      <c r="F347" s="12">
        <f t="shared" ca="1" si="10"/>
        <v>15</v>
      </c>
      <c r="G347" s="52"/>
      <c r="H347" s="53">
        <v>26765</v>
      </c>
      <c r="I347" s="51">
        <v>5</v>
      </c>
      <c r="J347" s="23">
        <f t="shared" si="11"/>
        <v>26765</v>
      </c>
    </row>
    <row r="348" spans="1:10" x14ac:dyDescent="0.3">
      <c r="A348" s="21" t="s">
        <v>775</v>
      </c>
      <c r="B348" s="51" t="s">
        <v>641</v>
      </c>
      <c r="C348" s="21" t="s">
        <v>625</v>
      </c>
      <c r="D348" s="21" t="s">
        <v>614</v>
      </c>
      <c r="E348" s="44">
        <v>40981</v>
      </c>
      <c r="F348" s="12">
        <f t="shared" ca="1" si="10"/>
        <v>11</v>
      </c>
      <c r="G348" s="52"/>
      <c r="H348" s="53">
        <v>26567</v>
      </c>
      <c r="I348" s="51">
        <v>3</v>
      </c>
      <c r="J348" s="23">
        <f t="shared" si="11"/>
        <v>26567</v>
      </c>
    </row>
    <row r="349" spans="1:10" x14ac:dyDescent="0.3">
      <c r="A349" s="21" t="s">
        <v>1096</v>
      </c>
      <c r="B349" s="51" t="s">
        <v>596</v>
      </c>
      <c r="C349" s="21" t="s">
        <v>608</v>
      </c>
      <c r="D349" s="21" t="s">
        <v>606</v>
      </c>
      <c r="E349" s="44">
        <v>39473</v>
      </c>
      <c r="F349" s="12">
        <f t="shared" ca="1" si="10"/>
        <v>15</v>
      </c>
      <c r="G349" s="52"/>
      <c r="H349" s="53">
        <v>93472</v>
      </c>
      <c r="I349" s="51">
        <v>3</v>
      </c>
      <c r="J349" s="23">
        <f t="shared" si="11"/>
        <v>93472</v>
      </c>
    </row>
    <row r="350" spans="1:10" x14ac:dyDescent="0.3">
      <c r="A350" s="21" t="s">
        <v>1139</v>
      </c>
      <c r="B350" s="51" t="s">
        <v>591</v>
      </c>
      <c r="C350" s="21" t="s">
        <v>653</v>
      </c>
      <c r="D350" s="21" t="s">
        <v>614</v>
      </c>
      <c r="E350" s="44">
        <v>43122</v>
      </c>
      <c r="F350" s="12">
        <f t="shared" ca="1" si="10"/>
        <v>5</v>
      </c>
      <c r="G350" s="52"/>
      <c r="H350" s="53">
        <v>34467</v>
      </c>
      <c r="I350" s="51">
        <v>2</v>
      </c>
      <c r="J350" s="23">
        <f t="shared" si="11"/>
        <v>34467</v>
      </c>
    </row>
    <row r="351" spans="1:10" x14ac:dyDescent="0.3">
      <c r="A351" s="21" t="s">
        <v>1259</v>
      </c>
      <c r="B351" s="51" t="s">
        <v>596</v>
      </c>
      <c r="C351" s="21" t="s">
        <v>620</v>
      </c>
      <c r="D351" s="21" t="s">
        <v>606</v>
      </c>
      <c r="E351" s="44">
        <v>44092</v>
      </c>
      <c r="F351" s="12">
        <f t="shared" ca="1" si="10"/>
        <v>3</v>
      </c>
      <c r="G351" s="52"/>
      <c r="H351" s="53">
        <v>44566</v>
      </c>
      <c r="I351" s="51">
        <v>4</v>
      </c>
      <c r="J351" s="23">
        <f t="shared" si="11"/>
        <v>44566</v>
      </c>
    </row>
    <row r="352" spans="1:10" x14ac:dyDescent="0.3">
      <c r="A352" s="21" t="s">
        <v>952</v>
      </c>
      <c r="B352" s="51" t="s">
        <v>603</v>
      </c>
      <c r="C352" s="21" t="s">
        <v>665</v>
      </c>
      <c r="D352" s="21" t="s">
        <v>606</v>
      </c>
      <c r="E352" s="44">
        <v>44322</v>
      </c>
      <c r="F352" s="12">
        <f t="shared" ca="1" si="10"/>
        <v>2</v>
      </c>
      <c r="G352" s="52"/>
      <c r="H352" s="53">
        <v>92302</v>
      </c>
      <c r="I352" s="51">
        <v>5</v>
      </c>
      <c r="J352" s="23">
        <f t="shared" si="11"/>
        <v>92302</v>
      </c>
    </row>
    <row r="353" spans="1:10" x14ac:dyDescent="0.3">
      <c r="A353" s="21" t="s">
        <v>1309</v>
      </c>
      <c r="B353" s="51" t="s">
        <v>591</v>
      </c>
      <c r="C353" s="21" t="s">
        <v>608</v>
      </c>
      <c r="D353" s="21" t="s">
        <v>593</v>
      </c>
      <c r="E353" s="44">
        <v>44100</v>
      </c>
      <c r="F353" s="12">
        <f t="shared" ca="1" si="10"/>
        <v>3</v>
      </c>
      <c r="G353" s="52" t="s">
        <v>1193</v>
      </c>
      <c r="H353" s="53">
        <v>61938</v>
      </c>
      <c r="I353" s="51">
        <v>4</v>
      </c>
      <c r="J353" s="23">
        <f t="shared" si="11"/>
        <v>61938</v>
      </c>
    </row>
    <row r="354" spans="1:10" x14ac:dyDescent="0.3">
      <c r="A354" s="21" t="s">
        <v>1104</v>
      </c>
      <c r="B354" s="51" t="s">
        <v>596</v>
      </c>
      <c r="C354" s="21" t="s">
        <v>665</v>
      </c>
      <c r="D354" s="21" t="s">
        <v>614</v>
      </c>
      <c r="E354" s="44">
        <v>43870</v>
      </c>
      <c r="F354" s="12">
        <f t="shared" ca="1" si="10"/>
        <v>3</v>
      </c>
      <c r="G354" s="52" t="s">
        <v>594</v>
      </c>
      <c r="H354" s="53">
        <v>15155</v>
      </c>
      <c r="I354" s="51">
        <v>1</v>
      </c>
      <c r="J354" s="23">
        <f t="shared" si="11"/>
        <v>15155</v>
      </c>
    </row>
    <row r="355" spans="1:10" x14ac:dyDescent="0.3">
      <c r="A355" s="21" t="s">
        <v>1360</v>
      </c>
      <c r="B355" s="51" t="s">
        <v>596</v>
      </c>
      <c r="C355" s="21" t="s">
        <v>592</v>
      </c>
      <c r="D355" s="21" t="s">
        <v>593</v>
      </c>
      <c r="E355" s="44">
        <v>44803</v>
      </c>
      <c r="F355" s="12">
        <f t="shared" ca="1" si="10"/>
        <v>1</v>
      </c>
      <c r="G355" s="52" t="s">
        <v>611</v>
      </c>
      <c r="H355" s="53">
        <v>42773</v>
      </c>
      <c r="I355" s="51">
        <v>3</v>
      </c>
      <c r="J355" s="23">
        <f t="shared" si="11"/>
        <v>42773</v>
      </c>
    </row>
    <row r="356" spans="1:10" x14ac:dyDescent="0.3">
      <c r="A356" s="21" t="s">
        <v>1190</v>
      </c>
      <c r="B356" s="51" t="s">
        <v>591</v>
      </c>
      <c r="C356" s="21" t="s">
        <v>665</v>
      </c>
      <c r="D356" s="21" t="s">
        <v>593</v>
      </c>
      <c r="E356" s="44">
        <v>42925</v>
      </c>
      <c r="F356" s="12">
        <f t="shared" ca="1" si="10"/>
        <v>6</v>
      </c>
      <c r="G356" s="52" t="s">
        <v>594</v>
      </c>
      <c r="H356" s="53">
        <v>61473</v>
      </c>
      <c r="I356" s="51">
        <v>2</v>
      </c>
      <c r="J356" s="23">
        <f t="shared" si="11"/>
        <v>61473</v>
      </c>
    </row>
    <row r="357" spans="1:10" x14ac:dyDescent="0.3">
      <c r="A357" s="21" t="s">
        <v>1083</v>
      </c>
      <c r="B357" s="51" t="s">
        <v>603</v>
      </c>
      <c r="C357" s="21" t="s">
        <v>627</v>
      </c>
      <c r="D357" s="21" t="s">
        <v>606</v>
      </c>
      <c r="E357" s="44">
        <v>43850</v>
      </c>
      <c r="F357" s="12">
        <f t="shared" ca="1" si="10"/>
        <v>3</v>
      </c>
      <c r="G357" s="52"/>
      <c r="H357" s="53">
        <v>67232</v>
      </c>
      <c r="I357" s="51">
        <v>2</v>
      </c>
      <c r="J357" s="23">
        <f t="shared" si="11"/>
        <v>67232</v>
      </c>
    </row>
    <row r="358" spans="1:10" x14ac:dyDescent="0.3">
      <c r="A358" s="21" t="s">
        <v>1303</v>
      </c>
      <c r="B358" s="51" t="s">
        <v>596</v>
      </c>
      <c r="C358" s="21" t="s">
        <v>627</v>
      </c>
      <c r="D358" s="21" t="s">
        <v>593</v>
      </c>
      <c r="E358" s="44">
        <v>43595</v>
      </c>
      <c r="F358" s="12">
        <f t="shared" ca="1" si="10"/>
        <v>4</v>
      </c>
      <c r="G358" s="52" t="s">
        <v>601</v>
      </c>
      <c r="H358" s="53">
        <v>46537</v>
      </c>
      <c r="I358" s="51">
        <v>3</v>
      </c>
      <c r="J358" s="23">
        <f t="shared" si="11"/>
        <v>46537</v>
      </c>
    </row>
    <row r="359" spans="1:10" x14ac:dyDescent="0.3">
      <c r="A359" s="21" t="s">
        <v>1086</v>
      </c>
      <c r="B359" s="51" t="s">
        <v>591</v>
      </c>
      <c r="C359" s="21" t="s">
        <v>608</v>
      </c>
      <c r="D359" s="21" t="s">
        <v>614</v>
      </c>
      <c r="E359" s="44">
        <v>44033</v>
      </c>
      <c r="F359" s="12">
        <f t="shared" ca="1" si="10"/>
        <v>3</v>
      </c>
      <c r="G359" s="52" t="s">
        <v>594</v>
      </c>
      <c r="H359" s="53">
        <v>23933</v>
      </c>
      <c r="I359" s="51">
        <v>5</v>
      </c>
      <c r="J359" s="23">
        <f t="shared" si="11"/>
        <v>23933</v>
      </c>
    </row>
    <row r="360" spans="1:10" x14ac:dyDescent="0.3">
      <c r="A360" s="21" t="s">
        <v>1187</v>
      </c>
      <c r="B360" s="51" t="s">
        <v>603</v>
      </c>
      <c r="C360" s="21" t="s">
        <v>598</v>
      </c>
      <c r="D360" s="21" t="s">
        <v>606</v>
      </c>
      <c r="E360" s="44">
        <v>39419</v>
      </c>
      <c r="F360" s="12">
        <f t="shared" ca="1" si="10"/>
        <v>15</v>
      </c>
      <c r="G360" s="52"/>
      <c r="H360" s="53">
        <v>31095</v>
      </c>
      <c r="I360" s="51">
        <v>4</v>
      </c>
      <c r="J360" s="23">
        <f t="shared" si="11"/>
        <v>31095</v>
      </c>
    </row>
    <row r="361" spans="1:10" x14ac:dyDescent="0.3">
      <c r="A361" s="21" t="s">
        <v>1064</v>
      </c>
      <c r="B361" s="51" t="s">
        <v>591</v>
      </c>
      <c r="C361" s="21" t="s">
        <v>649</v>
      </c>
      <c r="D361" s="21" t="s">
        <v>606</v>
      </c>
      <c r="E361" s="44">
        <v>39647</v>
      </c>
      <c r="F361" s="12">
        <f t="shared" ca="1" si="10"/>
        <v>15</v>
      </c>
      <c r="G361" s="52"/>
      <c r="H361" s="53">
        <v>78537</v>
      </c>
      <c r="I361" s="51">
        <v>4</v>
      </c>
      <c r="J361" s="23">
        <f t="shared" si="11"/>
        <v>78537</v>
      </c>
    </row>
    <row r="362" spans="1:10" x14ac:dyDescent="0.3">
      <c r="A362" s="21" t="s">
        <v>1090</v>
      </c>
      <c r="B362" s="51" t="s">
        <v>596</v>
      </c>
      <c r="C362" s="21" t="s">
        <v>625</v>
      </c>
      <c r="D362" s="21" t="s">
        <v>593</v>
      </c>
      <c r="E362" s="44">
        <v>43851</v>
      </c>
      <c r="F362" s="12">
        <f t="shared" ca="1" si="10"/>
        <v>3</v>
      </c>
      <c r="G362" s="52" t="s">
        <v>615</v>
      </c>
      <c r="H362" s="53">
        <v>51511</v>
      </c>
      <c r="I362" s="51">
        <v>1</v>
      </c>
      <c r="J362" s="23">
        <f t="shared" si="11"/>
        <v>51511</v>
      </c>
    </row>
    <row r="363" spans="1:10" x14ac:dyDescent="0.3">
      <c r="A363" s="21" t="s">
        <v>734</v>
      </c>
      <c r="B363" s="51" t="s">
        <v>596</v>
      </c>
      <c r="C363" s="21" t="s">
        <v>620</v>
      </c>
      <c r="D363" s="21" t="s">
        <v>593</v>
      </c>
      <c r="E363" s="44">
        <v>39693</v>
      </c>
      <c r="F363" s="12">
        <f t="shared" ca="1" si="10"/>
        <v>15</v>
      </c>
      <c r="G363" s="52" t="s">
        <v>599</v>
      </c>
      <c r="H363" s="53">
        <v>66194</v>
      </c>
      <c r="I363" s="51">
        <v>1</v>
      </c>
      <c r="J363" s="23">
        <f t="shared" si="11"/>
        <v>66194</v>
      </c>
    </row>
    <row r="364" spans="1:10" x14ac:dyDescent="0.3">
      <c r="A364" s="21" t="s">
        <v>1228</v>
      </c>
      <c r="B364" s="51" t="s">
        <v>591</v>
      </c>
      <c r="C364" s="21" t="s">
        <v>620</v>
      </c>
      <c r="D364" s="21" t="s">
        <v>614</v>
      </c>
      <c r="E364" s="44">
        <v>42870</v>
      </c>
      <c r="F364" s="12">
        <f t="shared" ca="1" si="10"/>
        <v>6</v>
      </c>
      <c r="G364" s="52"/>
      <c r="H364" s="53">
        <v>16692</v>
      </c>
      <c r="I364" s="51">
        <v>5</v>
      </c>
      <c r="J364" s="23">
        <f t="shared" si="11"/>
        <v>16692</v>
      </c>
    </row>
    <row r="365" spans="1:10" x14ac:dyDescent="0.3">
      <c r="A365" s="21" t="s">
        <v>972</v>
      </c>
      <c r="B365" s="51" t="s">
        <v>641</v>
      </c>
      <c r="C365" s="21" t="s">
        <v>592</v>
      </c>
      <c r="D365" s="21" t="s">
        <v>593</v>
      </c>
      <c r="E365" s="44">
        <v>42745</v>
      </c>
      <c r="F365" s="12">
        <f t="shared" ca="1" si="10"/>
        <v>6</v>
      </c>
      <c r="G365" s="52" t="s">
        <v>594</v>
      </c>
      <c r="H365" s="53">
        <v>32319</v>
      </c>
      <c r="I365" s="51">
        <v>3</v>
      </c>
      <c r="J365" s="23">
        <f t="shared" si="11"/>
        <v>32319</v>
      </c>
    </row>
    <row r="366" spans="1:10" x14ac:dyDescent="0.3">
      <c r="A366" s="21" t="s">
        <v>1290</v>
      </c>
      <c r="B366" s="51" t="s">
        <v>641</v>
      </c>
      <c r="C366" s="21" t="s">
        <v>592</v>
      </c>
      <c r="D366" s="21" t="s">
        <v>593</v>
      </c>
      <c r="E366" s="44">
        <v>43265</v>
      </c>
      <c r="F366" s="12">
        <f t="shared" ca="1" si="10"/>
        <v>5</v>
      </c>
      <c r="G366" s="52" t="s">
        <v>594</v>
      </c>
      <c r="H366" s="53">
        <v>43358</v>
      </c>
      <c r="I366" s="51">
        <v>5</v>
      </c>
      <c r="J366" s="23">
        <f t="shared" si="11"/>
        <v>43358</v>
      </c>
    </row>
    <row r="367" spans="1:10" x14ac:dyDescent="0.3">
      <c r="A367" s="21" t="s">
        <v>815</v>
      </c>
      <c r="B367" s="51" t="s">
        <v>591</v>
      </c>
      <c r="C367" s="21" t="s">
        <v>625</v>
      </c>
      <c r="D367" s="21" t="s">
        <v>606</v>
      </c>
      <c r="E367" s="44">
        <v>42640</v>
      </c>
      <c r="F367" s="12">
        <f t="shared" ca="1" si="10"/>
        <v>7</v>
      </c>
      <c r="G367" s="52"/>
      <c r="H367" s="53">
        <v>103647</v>
      </c>
      <c r="I367" s="51">
        <v>5</v>
      </c>
      <c r="J367" s="23">
        <f t="shared" si="11"/>
        <v>103647</v>
      </c>
    </row>
    <row r="368" spans="1:10" x14ac:dyDescent="0.3">
      <c r="A368" s="21" t="s">
        <v>1189</v>
      </c>
      <c r="B368" s="51" t="s">
        <v>617</v>
      </c>
      <c r="C368" s="21" t="s">
        <v>608</v>
      </c>
      <c r="D368" s="21" t="s">
        <v>614</v>
      </c>
      <c r="E368" s="44">
        <v>43223</v>
      </c>
      <c r="F368" s="12">
        <f t="shared" ca="1" si="10"/>
        <v>5</v>
      </c>
      <c r="G368" s="52" t="s">
        <v>601</v>
      </c>
      <c r="H368" s="53">
        <v>28981</v>
      </c>
      <c r="I368" s="51">
        <v>1</v>
      </c>
      <c r="J368" s="23">
        <f t="shared" si="11"/>
        <v>28981</v>
      </c>
    </row>
    <row r="369" spans="1:10" x14ac:dyDescent="0.3">
      <c r="A369" s="21" t="s">
        <v>916</v>
      </c>
      <c r="B369" s="51" t="s">
        <v>596</v>
      </c>
      <c r="C369" s="21" t="s">
        <v>620</v>
      </c>
      <c r="D369" s="21" t="s">
        <v>593</v>
      </c>
      <c r="E369" s="44">
        <v>40249</v>
      </c>
      <c r="F369" s="12">
        <f t="shared" ca="1" si="10"/>
        <v>13</v>
      </c>
      <c r="G369" s="52" t="s">
        <v>615</v>
      </c>
      <c r="H369" s="53">
        <v>86876</v>
      </c>
      <c r="I369" s="51">
        <v>5</v>
      </c>
      <c r="J369" s="23">
        <f t="shared" si="11"/>
        <v>86876</v>
      </c>
    </row>
    <row r="370" spans="1:10" x14ac:dyDescent="0.3">
      <c r="A370" s="21" t="s">
        <v>1113</v>
      </c>
      <c r="B370" s="51" t="s">
        <v>641</v>
      </c>
      <c r="C370" s="21" t="s">
        <v>598</v>
      </c>
      <c r="D370" s="21" t="s">
        <v>593</v>
      </c>
      <c r="E370" s="44">
        <v>43269</v>
      </c>
      <c r="F370" s="12">
        <f t="shared" ca="1" si="10"/>
        <v>5</v>
      </c>
      <c r="G370" s="52" t="s">
        <v>611</v>
      </c>
      <c r="H370" s="53">
        <v>47029</v>
      </c>
      <c r="I370" s="51">
        <v>5</v>
      </c>
      <c r="J370" s="23">
        <f t="shared" si="11"/>
        <v>47029</v>
      </c>
    </row>
    <row r="371" spans="1:10" x14ac:dyDescent="0.3">
      <c r="A371" s="21" t="s">
        <v>819</v>
      </c>
      <c r="B371" s="51" t="s">
        <v>591</v>
      </c>
      <c r="C371" s="21" t="s">
        <v>598</v>
      </c>
      <c r="D371" s="21" t="s">
        <v>593</v>
      </c>
      <c r="E371" s="44">
        <v>43231</v>
      </c>
      <c r="F371" s="12">
        <f t="shared" ca="1" si="10"/>
        <v>5</v>
      </c>
      <c r="G371" s="52" t="s">
        <v>599</v>
      </c>
      <c r="H371" s="53">
        <v>43039</v>
      </c>
      <c r="I371" s="51">
        <v>4</v>
      </c>
      <c r="J371" s="23">
        <f t="shared" si="11"/>
        <v>43039</v>
      </c>
    </row>
    <row r="372" spans="1:10" x14ac:dyDescent="0.3">
      <c r="A372" s="21" t="s">
        <v>716</v>
      </c>
      <c r="B372" s="51" t="s">
        <v>619</v>
      </c>
      <c r="C372" s="21" t="s">
        <v>627</v>
      </c>
      <c r="D372" s="21" t="s">
        <v>622</v>
      </c>
      <c r="E372" s="44">
        <v>44342</v>
      </c>
      <c r="F372" s="12">
        <f t="shared" ca="1" si="10"/>
        <v>2</v>
      </c>
      <c r="G372" s="52"/>
      <c r="H372" s="53">
        <v>40320</v>
      </c>
      <c r="I372" s="51">
        <v>1</v>
      </c>
      <c r="J372" s="23">
        <f t="shared" si="11"/>
        <v>40320</v>
      </c>
    </row>
    <row r="373" spans="1:10" x14ac:dyDescent="0.3">
      <c r="A373" s="21" t="s">
        <v>654</v>
      </c>
      <c r="B373" s="51" t="s">
        <v>591</v>
      </c>
      <c r="C373" s="21" t="s">
        <v>653</v>
      </c>
      <c r="D373" s="21" t="s">
        <v>593</v>
      </c>
      <c r="E373" s="44">
        <v>39678</v>
      </c>
      <c r="F373" s="12">
        <f t="shared" ca="1" si="10"/>
        <v>15</v>
      </c>
      <c r="G373" s="52" t="s">
        <v>594</v>
      </c>
      <c r="H373" s="53">
        <v>117359</v>
      </c>
      <c r="I373" s="51">
        <v>5</v>
      </c>
      <c r="J373" s="23">
        <f t="shared" si="11"/>
        <v>117359</v>
      </c>
    </row>
    <row r="374" spans="1:10" x14ac:dyDescent="0.3">
      <c r="A374" s="21" t="s">
        <v>747</v>
      </c>
      <c r="B374" s="51" t="s">
        <v>603</v>
      </c>
      <c r="C374" s="21" t="s">
        <v>620</v>
      </c>
      <c r="D374" s="21" t="s">
        <v>593</v>
      </c>
      <c r="E374" s="44">
        <v>40126</v>
      </c>
      <c r="F374" s="12">
        <f t="shared" ca="1" si="10"/>
        <v>14</v>
      </c>
      <c r="G374" s="52" t="s">
        <v>601</v>
      </c>
      <c r="H374" s="53">
        <v>47162</v>
      </c>
      <c r="I374" s="51">
        <v>1</v>
      </c>
      <c r="J374" s="23">
        <f t="shared" si="11"/>
        <v>47162</v>
      </c>
    </row>
    <row r="375" spans="1:10" x14ac:dyDescent="0.3">
      <c r="A375" s="21" t="s">
        <v>947</v>
      </c>
      <c r="B375" s="51" t="s">
        <v>641</v>
      </c>
      <c r="C375" s="21" t="s">
        <v>608</v>
      </c>
      <c r="D375" s="21" t="s">
        <v>606</v>
      </c>
      <c r="E375" s="44">
        <v>42640</v>
      </c>
      <c r="F375" s="12">
        <f t="shared" ca="1" si="10"/>
        <v>7</v>
      </c>
      <c r="G375" s="52"/>
      <c r="H375" s="53">
        <v>114806</v>
      </c>
      <c r="I375" s="51">
        <v>4</v>
      </c>
      <c r="J375" s="23">
        <f t="shared" si="11"/>
        <v>114806</v>
      </c>
    </row>
    <row r="376" spans="1:10" x14ac:dyDescent="0.3">
      <c r="A376" s="21" t="s">
        <v>1000</v>
      </c>
      <c r="B376" s="51" t="s">
        <v>603</v>
      </c>
      <c r="C376" s="21" t="s">
        <v>598</v>
      </c>
      <c r="D376" s="21" t="s">
        <v>614</v>
      </c>
      <c r="E376" s="44">
        <v>44831</v>
      </c>
      <c r="F376" s="12">
        <f t="shared" ca="1" si="10"/>
        <v>1</v>
      </c>
      <c r="G376" s="52"/>
      <c r="H376" s="53">
        <v>34028</v>
      </c>
      <c r="I376" s="51">
        <v>5</v>
      </c>
      <c r="J376" s="23">
        <f t="shared" si="11"/>
        <v>34028</v>
      </c>
    </row>
    <row r="377" spans="1:10" x14ac:dyDescent="0.3">
      <c r="A377" s="21" t="s">
        <v>1061</v>
      </c>
      <c r="B377" s="51" t="s">
        <v>596</v>
      </c>
      <c r="C377" s="21" t="s">
        <v>663</v>
      </c>
      <c r="D377" s="21" t="s">
        <v>593</v>
      </c>
      <c r="E377" s="44">
        <v>39661</v>
      </c>
      <c r="F377" s="12">
        <f t="shared" ca="1" si="10"/>
        <v>15</v>
      </c>
      <c r="G377" s="52" t="s">
        <v>615</v>
      </c>
      <c r="H377" s="53">
        <v>60848</v>
      </c>
      <c r="I377" s="51">
        <v>5</v>
      </c>
      <c r="J377" s="23">
        <f t="shared" si="11"/>
        <v>60848</v>
      </c>
    </row>
    <row r="378" spans="1:10" x14ac:dyDescent="0.3">
      <c r="A378" s="21" t="s">
        <v>998</v>
      </c>
      <c r="B378" s="51" t="s">
        <v>596</v>
      </c>
      <c r="C378" s="21" t="s">
        <v>592</v>
      </c>
      <c r="D378" s="21" t="s">
        <v>606</v>
      </c>
      <c r="E378" s="44">
        <v>44777</v>
      </c>
      <c r="F378" s="12">
        <f t="shared" ca="1" si="10"/>
        <v>1</v>
      </c>
      <c r="G378" s="52"/>
      <c r="H378" s="53">
        <v>95321</v>
      </c>
      <c r="I378" s="51">
        <v>4</v>
      </c>
      <c r="J378" s="23">
        <f t="shared" si="11"/>
        <v>95321</v>
      </c>
    </row>
    <row r="379" spans="1:10" x14ac:dyDescent="0.3">
      <c r="A379" s="21" t="s">
        <v>1279</v>
      </c>
      <c r="B379" s="51" t="s">
        <v>591</v>
      </c>
      <c r="C379" s="21" t="s">
        <v>613</v>
      </c>
      <c r="D379" s="21" t="s">
        <v>593</v>
      </c>
      <c r="E379" s="44">
        <v>42724</v>
      </c>
      <c r="F379" s="12">
        <f t="shared" ca="1" si="10"/>
        <v>6</v>
      </c>
      <c r="G379" s="52" t="s">
        <v>611</v>
      </c>
      <c r="H379" s="53">
        <v>60089</v>
      </c>
      <c r="I379" s="51">
        <v>5</v>
      </c>
      <c r="J379" s="23">
        <f t="shared" si="11"/>
        <v>60089</v>
      </c>
    </row>
    <row r="380" spans="1:10" x14ac:dyDescent="0.3">
      <c r="A380" s="21" t="s">
        <v>639</v>
      </c>
      <c r="B380" s="51" t="s">
        <v>591</v>
      </c>
      <c r="C380" s="21" t="s">
        <v>627</v>
      </c>
      <c r="D380" s="21" t="s">
        <v>593</v>
      </c>
      <c r="E380" s="44">
        <v>42671</v>
      </c>
      <c r="F380" s="12">
        <f t="shared" ca="1" si="10"/>
        <v>7</v>
      </c>
      <c r="G380" s="52" t="s">
        <v>615</v>
      </c>
      <c r="H380" s="53">
        <v>110417</v>
      </c>
      <c r="I380" s="51">
        <v>4</v>
      </c>
      <c r="J380" s="23">
        <f t="shared" si="11"/>
        <v>110417</v>
      </c>
    </row>
    <row r="381" spans="1:10" x14ac:dyDescent="0.3">
      <c r="A381" s="21" t="s">
        <v>1005</v>
      </c>
      <c r="B381" s="51" t="s">
        <v>591</v>
      </c>
      <c r="C381" s="21" t="s">
        <v>649</v>
      </c>
      <c r="D381" s="21" t="s">
        <v>622</v>
      </c>
      <c r="E381" s="44">
        <v>41072</v>
      </c>
      <c r="F381" s="12">
        <f t="shared" ca="1" si="10"/>
        <v>11</v>
      </c>
      <c r="G381" s="52"/>
      <c r="H381" s="53">
        <v>30936</v>
      </c>
      <c r="I381" s="51">
        <v>2</v>
      </c>
      <c r="J381" s="23">
        <f t="shared" si="11"/>
        <v>30936</v>
      </c>
    </row>
    <row r="382" spans="1:10" x14ac:dyDescent="0.3">
      <c r="A382" s="21" t="s">
        <v>1148</v>
      </c>
      <c r="B382" s="51" t="s">
        <v>617</v>
      </c>
      <c r="C382" s="21" t="s">
        <v>625</v>
      </c>
      <c r="D382" s="21" t="s">
        <v>593</v>
      </c>
      <c r="E382" s="44">
        <v>44172</v>
      </c>
      <c r="F382" s="12">
        <f t="shared" ca="1" si="10"/>
        <v>2</v>
      </c>
      <c r="G382" s="52" t="s">
        <v>615</v>
      </c>
      <c r="H382" s="53">
        <v>35637</v>
      </c>
      <c r="I382" s="51">
        <v>4</v>
      </c>
      <c r="J382" s="23">
        <f t="shared" si="11"/>
        <v>35637</v>
      </c>
    </row>
    <row r="383" spans="1:10" x14ac:dyDescent="0.3">
      <c r="A383" s="21" t="s">
        <v>961</v>
      </c>
      <c r="B383" s="51" t="s">
        <v>619</v>
      </c>
      <c r="C383" s="21" t="s">
        <v>610</v>
      </c>
      <c r="D383" s="21" t="s">
        <v>593</v>
      </c>
      <c r="E383" s="44">
        <v>40096</v>
      </c>
      <c r="F383" s="12">
        <f t="shared" ca="1" si="10"/>
        <v>14</v>
      </c>
      <c r="G383" s="52" t="s">
        <v>601</v>
      </c>
      <c r="H383" s="53">
        <v>82274</v>
      </c>
      <c r="I383" s="51">
        <v>5</v>
      </c>
      <c r="J383" s="23">
        <f t="shared" si="11"/>
        <v>82274</v>
      </c>
    </row>
    <row r="384" spans="1:10" x14ac:dyDescent="0.3">
      <c r="A384" s="21" t="s">
        <v>1046</v>
      </c>
      <c r="B384" s="51" t="s">
        <v>591</v>
      </c>
      <c r="C384" s="21" t="s">
        <v>608</v>
      </c>
      <c r="D384" s="21" t="s">
        <v>593</v>
      </c>
      <c r="E384" s="44">
        <v>44140</v>
      </c>
      <c r="F384" s="12">
        <f t="shared" ca="1" si="10"/>
        <v>3</v>
      </c>
      <c r="G384" s="52" t="s">
        <v>599</v>
      </c>
      <c r="H384" s="53">
        <v>73828</v>
      </c>
      <c r="I384" s="51">
        <v>3</v>
      </c>
      <c r="J384" s="23">
        <f t="shared" si="11"/>
        <v>73828</v>
      </c>
    </row>
    <row r="385" spans="1:10" x14ac:dyDescent="0.3">
      <c r="A385" s="21" t="s">
        <v>710</v>
      </c>
      <c r="B385" s="51" t="s">
        <v>617</v>
      </c>
      <c r="C385" s="21" t="s">
        <v>627</v>
      </c>
      <c r="D385" s="21" t="s">
        <v>606</v>
      </c>
      <c r="E385" s="44">
        <v>44342</v>
      </c>
      <c r="F385" s="12">
        <f t="shared" ca="1" si="10"/>
        <v>2</v>
      </c>
      <c r="G385" s="52"/>
      <c r="H385" s="53">
        <v>103368</v>
      </c>
      <c r="I385" s="51">
        <v>3</v>
      </c>
      <c r="J385" s="23">
        <f t="shared" si="11"/>
        <v>103368</v>
      </c>
    </row>
    <row r="386" spans="1:10" x14ac:dyDescent="0.3">
      <c r="A386" s="21" t="s">
        <v>719</v>
      </c>
      <c r="B386" s="51" t="s">
        <v>596</v>
      </c>
      <c r="C386" s="21" t="s">
        <v>649</v>
      </c>
      <c r="D386" s="21" t="s">
        <v>593</v>
      </c>
      <c r="E386" s="44">
        <v>42323</v>
      </c>
      <c r="F386" s="12">
        <f t="shared" ref="F386:F449" ca="1" si="12">DATEDIF(E386,TODAY(),"Y")</f>
        <v>8</v>
      </c>
      <c r="G386" s="52" t="s">
        <v>601</v>
      </c>
      <c r="H386" s="53">
        <v>65649</v>
      </c>
      <c r="I386" s="51">
        <v>2</v>
      </c>
      <c r="J386" s="23">
        <f t="shared" ref="J386:J449" si="13">ROUND(H386*$K$1+H386,0)</f>
        <v>65649</v>
      </c>
    </row>
    <row r="387" spans="1:10" x14ac:dyDescent="0.3">
      <c r="A387" s="21" t="s">
        <v>1201</v>
      </c>
      <c r="B387" s="51" t="s">
        <v>591</v>
      </c>
      <c r="C387" s="21" t="s">
        <v>649</v>
      </c>
      <c r="D387" s="21" t="s">
        <v>593</v>
      </c>
      <c r="E387" s="44">
        <v>40813</v>
      </c>
      <c r="F387" s="12">
        <f t="shared" ca="1" si="12"/>
        <v>12</v>
      </c>
      <c r="G387" s="52" t="s">
        <v>1394</v>
      </c>
      <c r="H387" s="53">
        <v>39288</v>
      </c>
      <c r="I387" s="51">
        <v>3</v>
      </c>
      <c r="J387" s="23">
        <f t="shared" si="13"/>
        <v>39288</v>
      </c>
    </row>
    <row r="388" spans="1:10" x14ac:dyDescent="0.3">
      <c r="A388" s="21" t="s">
        <v>612</v>
      </c>
      <c r="B388" s="51" t="s">
        <v>596</v>
      </c>
      <c r="C388" s="21" t="s">
        <v>613</v>
      </c>
      <c r="D388" s="21" t="s">
        <v>614</v>
      </c>
      <c r="E388" s="44">
        <v>40080</v>
      </c>
      <c r="F388" s="12">
        <f t="shared" ca="1" si="12"/>
        <v>14</v>
      </c>
      <c r="G388" s="52" t="s">
        <v>611</v>
      </c>
      <c r="H388" s="53">
        <v>21519</v>
      </c>
      <c r="I388" s="51">
        <v>1</v>
      </c>
      <c r="J388" s="23">
        <f t="shared" si="13"/>
        <v>21519</v>
      </c>
    </row>
    <row r="389" spans="1:10" x14ac:dyDescent="0.3">
      <c r="A389" s="21" t="s">
        <v>1183</v>
      </c>
      <c r="B389" s="51" t="s">
        <v>617</v>
      </c>
      <c r="C389" s="21" t="s">
        <v>649</v>
      </c>
      <c r="D389" s="21" t="s">
        <v>606</v>
      </c>
      <c r="E389" s="44">
        <v>42684</v>
      </c>
      <c r="F389" s="12">
        <f t="shared" ca="1" si="12"/>
        <v>7</v>
      </c>
      <c r="G389" s="52"/>
      <c r="H389" s="53">
        <v>53087</v>
      </c>
      <c r="I389" s="51">
        <v>4</v>
      </c>
      <c r="J389" s="23">
        <f t="shared" si="13"/>
        <v>53087</v>
      </c>
    </row>
    <row r="390" spans="1:10" x14ac:dyDescent="0.3">
      <c r="A390" s="21" t="s">
        <v>604</v>
      </c>
      <c r="B390" s="51" t="s">
        <v>603</v>
      </c>
      <c r="C390" s="21" t="s">
        <v>605</v>
      </c>
      <c r="D390" s="21" t="s">
        <v>606</v>
      </c>
      <c r="E390" s="44">
        <v>39991</v>
      </c>
      <c r="F390" s="12">
        <f t="shared" ca="1" si="12"/>
        <v>14</v>
      </c>
      <c r="G390" s="52"/>
      <c r="H390" s="53">
        <v>52774</v>
      </c>
      <c r="I390" s="51">
        <v>5</v>
      </c>
      <c r="J390" s="23">
        <f t="shared" si="13"/>
        <v>52774</v>
      </c>
    </row>
    <row r="391" spans="1:10" x14ac:dyDescent="0.3">
      <c r="A391" s="21" t="s">
        <v>794</v>
      </c>
      <c r="B391" s="51" t="s">
        <v>596</v>
      </c>
      <c r="C391" s="21" t="s">
        <v>608</v>
      </c>
      <c r="D391" s="21" t="s">
        <v>606</v>
      </c>
      <c r="E391" s="44">
        <v>40925</v>
      </c>
      <c r="F391" s="12">
        <f t="shared" ca="1" si="12"/>
        <v>11</v>
      </c>
      <c r="G391" s="52"/>
      <c r="H391" s="53">
        <v>114220</v>
      </c>
      <c r="I391" s="51">
        <v>3</v>
      </c>
      <c r="J391" s="23">
        <f t="shared" si="13"/>
        <v>114220</v>
      </c>
    </row>
    <row r="392" spans="1:10" x14ac:dyDescent="0.3">
      <c r="A392" s="21" t="s">
        <v>664</v>
      </c>
      <c r="B392" s="51" t="s">
        <v>603</v>
      </c>
      <c r="C392" s="21" t="s">
        <v>665</v>
      </c>
      <c r="D392" s="21" t="s">
        <v>593</v>
      </c>
      <c r="E392" s="44">
        <v>43876</v>
      </c>
      <c r="F392" s="12">
        <f t="shared" ca="1" si="12"/>
        <v>3</v>
      </c>
      <c r="G392" s="52" t="s">
        <v>599</v>
      </c>
      <c r="H392" s="53">
        <v>43671</v>
      </c>
      <c r="I392" s="51">
        <v>2</v>
      </c>
      <c r="J392" s="23">
        <f t="shared" si="13"/>
        <v>43671</v>
      </c>
    </row>
    <row r="393" spans="1:10" x14ac:dyDescent="0.3">
      <c r="A393" s="21" t="s">
        <v>1054</v>
      </c>
      <c r="B393" s="51" t="s">
        <v>596</v>
      </c>
      <c r="C393" s="21" t="s">
        <v>592</v>
      </c>
      <c r="D393" s="21" t="s">
        <v>614</v>
      </c>
      <c r="E393" s="44">
        <v>39937</v>
      </c>
      <c r="F393" s="12">
        <f t="shared" ca="1" si="12"/>
        <v>14</v>
      </c>
      <c r="G393" s="52" t="s">
        <v>601</v>
      </c>
      <c r="H393" s="53">
        <v>28103</v>
      </c>
      <c r="I393" s="51">
        <v>1</v>
      </c>
      <c r="J393" s="23">
        <f t="shared" si="13"/>
        <v>28103</v>
      </c>
    </row>
    <row r="394" spans="1:10" x14ac:dyDescent="0.3">
      <c r="A394" s="21" t="s">
        <v>870</v>
      </c>
      <c r="B394" s="51" t="s">
        <v>596</v>
      </c>
      <c r="C394" s="21" t="s">
        <v>608</v>
      </c>
      <c r="D394" s="21" t="s">
        <v>614</v>
      </c>
      <c r="E394" s="44">
        <v>44805</v>
      </c>
      <c r="F394" s="12">
        <f t="shared" ca="1" si="12"/>
        <v>1</v>
      </c>
      <c r="G394" s="52" t="s">
        <v>601</v>
      </c>
      <c r="H394" s="53">
        <v>23714</v>
      </c>
      <c r="I394" s="51">
        <v>5</v>
      </c>
      <c r="J394" s="23">
        <f t="shared" si="13"/>
        <v>23714</v>
      </c>
    </row>
    <row r="395" spans="1:10" x14ac:dyDescent="0.3">
      <c r="A395" s="21" t="s">
        <v>1038</v>
      </c>
      <c r="B395" s="51" t="s">
        <v>603</v>
      </c>
      <c r="C395" s="21" t="s">
        <v>592</v>
      </c>
      <c r="D395" s="21" t="s">
        <v>593</v>
      </c>
      <c r="E395" s="44">
        <v>43274</v>
      </c>
      <c r="F395" s="12">
        <f t="shared" ca="1" si="12"/>
        <v>5</v>
      </c>
      <c r="G395" s="52" t="s">
        <v>615</v>
      </c>
      <c r="H395" s="53">
        <v>20296</v>
      </c>
      <c r="I395" s="51">
        <v>2</v>
      </c>
      <c r="J395" s="23">
        <f t="shared" si="13"/>
        <v>20296</v>
      </c>
    </row>
    <row r="396" spans="1:10" x14ac:dyDescent="0.3">
      <c r="A396" s="21" t="s">
        <v>799</v>
      </c>
      <c r="B396" s="51" t="s">
        <v>596</v>
      </c>
      <c r="C396" s="21" t="s">
        <v>665</v>
      </c>
      <c r="D396" s="21" t="s">
        <v>593</v>
      </c>
      <c r="E396" s="44">
        <v>41387</v>
      </c>
      <c r="F396" s="12">
        <f t="shared" ca="1" si="12"/>
        <v>10</v>
      </c>
      <c r="G396" s="52" t="s">
        <v>601</v>
      </c>
      <c r="H396" s="53">
        <v>63853</v>
      </c>
      <c r="I396" s="51">
        <v>3</v>
      </c>
      <c r="J396" s="23">
        <f t="shared" si="13"/>
        <v>63853</v>
      </c>
    </row>
    <row r="397" spans="1:10" x14ac:dyDescent="0.3">
      <c r="A397" s="21" t="s">
        <v>1027</v>
      </c>
      <c r="B397" s="51" t="s">
        <v>619</v>
      </c>
      <c r="C397" s="21" t="s">
        <v>653</v>
      </c>
      <c r="D397" s="21" t="s">
        <v>593</v>
      </c>
      <c r="E397" s="44">
        <v>39999</v>
      </c>
      <c r="F397" s="12">
        <f t="shared" ca="1" si="12"/>
        <v>14</v>
      </c>
      <c r="G397" s="52" t="s">
        <v>601</v>
      </c>
      <c r="H397" s="53">
        <v>22969</v>
      </c>
      <c r="I397" s="51">
        <v>5</v>
      </c>
      <c r="J397" s="23">
        <f t="shared" si="13"/>
        <v>22969</v>
      </c>
    </row>
    <row r="398" spans="1:10" x14ac:dyDescent="0.3">
      <c r="A398" s="21" t="s">
        <v>1253</v>
      </c>
      <c r="B398" s="51" t="s">
        <v>596</v>
      </c>
      <c r="C398" s="21" t="s">
        <v>613</v>
      </c>
      <c r="D398" s="21" t="s">
        <v>593</v>
      </c>
      <c r="E398" s="44">
        <v>42668</v>
      </c>
      <c r="F398" s="12">
        <f t="shared" ca="1" si="12"/>
        <v>7</v>
      </c>
      <c r="G398" s="52" t="s">
        <v>601</v>
      </c>
      <c r="H398" s="53">
        <v>61725</v>
      </c>
      <c r="I398" s="51">
        <v>2</v>
      </c>
      <c r="J398" s="23">
        <f t="shared" si="13"/>
        <v>61725</v>
      </c>
    </row>
    <row r="399" spans="1:10" x14ac:dyDescent="0.3">
      <c r="A399" s="21" t="s">
        <v>602</v>
      </c>
      <c r="B399" s="51" t="s">
        <v>603</v>
      </c>
      <c r="C399" s="21" t="s">
        <v>592</v>
      </c>
      <c r="D399" s="21" t="s">
        <v>593</v>
      </c>
      <c r="E399" s="44">
        <v>44584</v>
      </c>
      <c r="F399" s="12">
        <f t="shared" ca="1" si="12"/>
        <v>1</v>
      </c>
      <c r="G399" s="52" t="s">
        <v>594</v>
      </c>
      <c r="H399" s="53">
        <v>49237</v>
      </c>
      <c r="I399" s="51">
        <v>2</v>
      </c>
      <c r="J399" s="23">
        <f t="shared" si="13"/>
        <v>49237</v>
      </c>
    </row>
    <row r="400" spans="1:10" x14ac:dyDescent="0.3">
      <c r="A400" s="21" t="s">
        <v>897</v>
      </c>
      <c r="B400" s="51" t="s">
        <v>596</v>
      </c>
      <c r="C400" s="21" t="s">
        <v>665</v>
      </c>
      <c r="D400" s="21" t="s">
        <v>593</v>
      </c>
      <c r="E400" s="44">
        <v>41520</v>
      </c>
      <c r="F400" s="12">
        <f t="shared" ca="1" si="12"/>
        <v>10</v>
      </c>
      <c r="G400" s="52" t="s">
        <v>594</v>
      </c>
      <c r="H400" s="53">
        <v>99984</v>
      </c>
      <c r="I400" s="51">
        <v>3</v>
      </c>
      <c r="J400" s="23">
        <f t="shared" si="13"/>
        <v>99984</v>
      </c>
    </row>
    <row r="401" spans="1:10" x14ac:dyDescent="0.3">
      <c r="A401" s="21" t="s">
        <v>1028</v>
      </c>
      <c r="B401" s="51" t="s">
        <v>591</v>
      </c>
      <c r="C401" s="21" t="s">
        <v>728</v>
      </c>
      <c r="D401" s="21" t="s">
        <v>593</v>
      </c>
      <c r="E401" s="44">
        <v>42860</v>
      </c>
      <c r="F401" s="12">
        <f t="shared" ca="1" si="12"/>
        <v>6</v>
      </c>
      <c r="G401" s="52" t="s">
        <v>594</v>
      </c>
      <c r="H401" s="53">
        <v>33223</v>
      </c>
      <c r="I401" s="51">
        <v>3</v>
      </c>
      <c r="J401" s="23">
        <f t="shared" si="13"/>
        <v>33223</v>
      </c>
    </row>
    <row r="402" spans="1:10" x14ac:dyDescent="0.3">
      <c r="A402" s="21" t="s">
        <v>684</v>
      </c>
      <c r="B402" s="51" t="s">
        <v>603</v>
      </c>
      <c r="C402" s="21" t="s">
        <v>625</v>
      </c>
      <c r="D402" s="21" t="s">
        <v>606</v>
      </c>
      <c r="E402" s="44">
        <v>42856</v>
      </c>
      <c r="F402" s="12">
        <f t="shared" ca="1" si="12"/>
        <v>6</v>
      </c>
      <c r="G402" s="52"/>
      <c r="H402" s="53">
        <v>35764</v>
      </c>
      <c r="I402" s="51">
        <v>3</v>
      </c>
      <c r="J402" s="23">
        <f t="shared" si="13"/>
        <v>35764</v>
      </c>
    </row>
    <row r="403" spans="1:10" x14ac:dyDescent="0.3">
      <c r="A403" s="21" t="s">
        <v>652</v>
      </c>
      <c r="B403" s="51" t="s">
        <v>619</v>
      </c>
      <c r="C403" s="21" t="s">
        <v>653</v>
      </c>
      <c r="D403" s="21" t="s">
        <v>593</v>
      </c>
      <c r="E403" s="44">
        <v>39942</v>
      </c>
      <c r="F403" s="12">
        <f t="shared" ca="1" si="12"/>
        <v>14</v>
      </c>
      <c r="G403" s="52" t="s">
        <v>611</v>
      </c>
      <c r="H403" s="53">
        <v>26367</v>
      </c>
      <c r="I403" s="51">
        <v>2</v>
      </c>
      <c r="J403" s="23">
        <f t="shared" si="13"/>
        <v>26367</v>
      </c>
    </row>
    <row r="404" spans="1:10" x14ac:dyDescent="0.3">
      <c r="A404" s="21" t="s">
        <v>1192</v>
      </c>
      <c r="B404" s="51" t="s">
        <v>591</v>
      </c>
      <c r="C404" s="21" t="s">
        <v>608</v>
      </c>
      <c r="D404" s="21" t="s">
        <v>593</v>
      </c>
      <c r="E404" s="44">
        <v>42724</v>
      </c>
      <c r="F404" s="12">
        <f t="shared" ca="1" si="12"/>
        <v>6</v>
      </c>
      <c r="G404" s="52" t="s">
        <v>601</v>
      </c>
      <c r="H404" s="53">
        <v>58094</v>
      </c>
      <c r="I404" s="51">
        <v>5</v>
      </c>
      <c r="J404" s="23">
        <f t="shared" si="13"/>
        <v>58094</v>
      </c>
    </row>
    <row r="405" spans="1:10" x14ac:dyDescent="0.3">
      <c r="A405" s="21" t="s">
        <v>1333</v>
      </c>
      <c r="B405" s="51" t="s">
        <v>596</v>
      </c>
      <c r="C405" s="21" t="s">
        <v>649</v>
      </c>
      <c r="D405" s="21" t="s">
        <v>614</v>
      </c>
      <c r="E405" s="44">
        <v>44047</v>
      </c>
      <c r="F405" s="12">
        <f t="shared" ca="1" si="12"/>
        <v>3</v>
      </c>
      <c r="G405" s="52"/>
      <c r="H405" s="53">
        <v>20203</v>
      </c>
      <c r="I405" s="51">
        <v>1</v>
      </c>
      <c r="J405" s="23">
        <f t="shared" si="13"/>
        <v>20203</v>
      </c>
    </row>
    <row r="406" spans="1:10" x14ac:dyDescent="0.3">
      <c r="A406" s="21" t="s">
        <v>733</v>
      </c>
      <c r="B406" s="51" t="s">
        <v>603</v>
      </c>
      <c r="C406" s="21" t="s">
        <v>608</v>
      </c>
      <c r="D406" s="21" t="s">
        <v>593</v>
      </c>
      <c r="E406" s="44">
        <v>43786</v>
      </c>
      <c r="F406" s="12">
        <f t="shared" ca="1" si="12"/>
        <v>4</v>
      </c>
      <c r="G406" s="52" t="s">
        <v>601</v>
      </c>
      <c r="H406" s="53">
        <v>60196</v>
      </c>
      <c r="I406" s="51">
        <v>4</v>
      </c>
      <c r="J406" s="23">
        <f t="shared" si="13"/>
        <v>60196</v>
      </c>
    </row>
    <row r="407" spans="1:10" x14ac:dyDescent="0.3">
      <c r="A407" s="21" t="s">
        <v>1100</v>
      </c>
      <c r="B407" s="51" t="s">
        <v>617</v>
      </c>
      <c r="C407" s="21" t="s">
        <v>592</v>
      </c>
      <c r="D407" s="21" t="s">
        <v>593</v>
      </c>
      <c r="E407" s="44">
        <v>41721</v>
      </c>
      <c r="F407" s="12">
        <f t="shared" ca="1" si="12"/>
        <v>9</v>
      </c>
      <c r="G407" s="52" t="s">
        <v>1393</v>
      </c>
      <c r="H407" s="53">
        <v>44571</v>
      </c>
      <c r="I407" s="51">
        <v>4</v>
      </c>
      <c r="J407" s="23">
        <f t="shared" si="13"/>
        <v>44571</v>
      </c>
    </row>
    <row r="408" spans="1:10" x14ac:dyDescent="0.3">
      <c r="A408" s="21" t="s">
        <v>1133</v>
      </c>
      <c r="B408" s="51" t="s">
        <v>603</v>
      </c>
      <c r="C408" s="21" t="s">
        <v>787</v>
      </c>
      <c r="D408" s="21" t="s">
        <v>593</v>
      </c>
      <c r="E408" s="44">
        <v>44151</v>
      </c>
      <c r="F408" s="12">
        <f t="shared" ca="1" si="12"/>
        <v>3</v>
      </c>
      <c r="G408" s="52" t="s">
        <v>601</v>
      </c>
      <c r="H408" s="53">
        <v>37804</v>
      </c>
      <c r="I408" s="51">
        <v>4</v>
      </c>
      <c r="J408" s="23">
        <f t="shared" si="13"/>
        <v>37804</v>
      </c>
    </row>
    <row r="409" spans="1:10" x14ac:dyDescent="0.3">
      <c r="A409" s="21" t="s">
        <v>975</v>
      </c>
      <c r="B409" s="51" t="s">
        <v>591</v>
      </c>
      <c r="C409" s="21" t="s">
        <v>598</v>
      </c>
      <c r="D409" s="21" t="s">
        <v>606</v>
      </c>
      <c r="E409" s="44">
        <v>43970</v>
      </c>
      <c r="F409" s="12">
        <f t="shared" ca="1" si="12"/>
        <v>3</v>
      </c>
      <c r="G409" s="52"/>
      <c r="H409" s="53">
        <v>55554</v>
      </c>
      <c r="I409" s="51">
        <v>5</v>
      </c>
      <c r="J409" s="23">
        <f t="shared" si="13"/>
        <v>55554</v>
      </c>
    </row>
    <row r="410" spans="1:10" x14ac:dyDescent="0.3">
      <c r="A410" s="21" t="s">
        <v>1257</v>
      </c>
      <c r="B410" s="51" t="s">
        <v>596</v>
      </c>
      <c r="C410" s="21" t="s">
        <v>608</v>
      </c>
      <c r="D410" s="21" t="s">
        <v>593</v>
      </c>
      <c r="E410" s="44">
        <v>39479</v>
      </c>
      <c r="F410" s="12">
        <f t="shared" ca="1" si="12"/>
        <v>15</v>
      </c>
      <c r="G410" s="52" t="s">
        <v>599</v>
      </c>
      <c r="H410" s="53">
        <v>84242</v>
      </c>
      <c r="I410" s="51">
        <v>3</v>
      </c>
      <c r="J410" s="23">
        <f t="shared" si="13"/>
        <v>84242</v>
      </c>
    </row>
    <row r="411" spans="1:10" x14ac:dyDescent="0.3">
      <c r="A411" s="21" t="s">
        <v>1213</v>
      </c>
      <c r="B411" s="51" t="s">
        <v>596</v>
      </c>
      <c r="C411" s="21" t="s">
        <v>625</v>
      </c>
      <c r="D411" s="21" t="s">
        <v>593</v>
      </c>
      <c r="E411" s="44">
        <v>40470</v>
      </c>
      <c r="F411" s="12">
        <f t="shared" ca="1" si="12"/>
        <v>13</v>
      </c>
      <c r="G411" s="52" t="s">
        <v>601</v>
      </c>
      <c r="H411" s="53">
        <v>44741</v>
      </c>
      <c r="I411" s="51">
        <v>3</v>
      </c>
      <c r="J411" s="23">
        <f t="shared" si="13"/>
        <v>44741</v>
      </c>
    </row>
    <row r="412" spans="1:10" x14ac:dyDescent="0.3">
      <c r="A412" s="21" t="s">
        <v>1182</v>
      </c>
      <c r="B412" s="51" t="s">
        <v>596</v>
      </c>
      <c r="C412" s="21" t="s">
        <v>620</v>
      </c>
      <c r="D412" s="21" t="s">
        <v>593</v>
      </c>
      <c r="E412" s="44">
        <v>43972</v>
      </c>
      <c r="F412" s="12">
        <f t="shared" ca="1" si="12"/>
        <v>3</v>
      </c>
      <c r="G412" s="52" t="s">
        <v>594</v>
      </c>
      <c r="H412" s="53">
        <v>76555</v>
      </c>
      <c r="I412" s="51">
        <v>4</v>
      </c>
      <c r="J412" s="23">
        <f t="shared" si="13"/>
        <v>76555</v>
      </c>
    </row>
    <row r="413" spans="1:10" x14ac:dyDescent="0.3">
      <c r="A413" s="21" t="s">
        <v>1171</v>
      </c>
      <c r="B413" s="51" t="s">
        <v>641</v>
      </c>
      <c r="C413" s="21" t="s">
        <v>592</v>
      </c>
      <c r="D413" s="21" t="s">
        <v>614</v>
      </c>
      <c r="E413" s="44">
        <v>41352</v>
      </c>
      <c r="F413" s="12">
        <f t="shared" ca="1" si="12"/>
        <v>10</v>
      </c>
      <c r="G413" s="52" t="s">
        <v>615</v>
      </c>
      <c r="H413" s="53">
        <v>17130</v>
      </c>
      <c r="I413" s="51">
        <v>4</v>
      </c>
      <c r="J413" s="23">
        <f t="shared" si="13"/>
        <v>17130</v>
      </c>
    </row>
    <row r="414" spans="1:10" x14ac:dyDescent="0.3">
      <c r="A414" s="21" t="s">
        <v>702</v>
      </c>
      <c r="B414" s="51" t="s">
        <v>641</v>
      </c>
      <c r="C414" s="21" t="s">
        <v>608</v>
      </c>
      <c r="D414" s="21" t="s">
        <v>606</v>
      </c>
      <c r="E414" s="44">
        <v>44028</v>
      </c>
      <c r="F414" s="12">
        <f t="shared" ca="1" si="12"/>
        <v>3</v>
      </c>
      <c r="G414" s="52"/>
      <c r="H414" s="53">
        <v>116814</v>
      </c>
      <c r="I414" s="51">
        <v>2</v>
      </c>
      <c r="J414" s="23">
        <f t="shared" si="13"/>
        <v>116814</v>
      </c>
    </row>
    <row r="415" spans="1:10" x14ac:dyDescent="0.3">
      <c r="A415" s="21" t="s">
        <v>1017</v>
      </c>
      <c r="B415" s="51" t="s">
        <v>641</v>
      </c>
      <c r="C415" s="21" t="s">
        <v>620</v>
      </c>
      <c r="D415" s="21" t="s">
        <v>593</v>
      </c>
      <c r="E415" s="44">
        <v>41202</v>
      </c>
      <c r="F415" s="12">
        <f t="shared" ca="1" si="12"/>
        <v>11</v>
      </c>
      <c r="G415" s="52" t="s">
        <v>601</v>
      </c>
      <c r="H415" s="53">
        <v>109712</v>
      </c>
      <c r="I415" s="51">
        <v>5</v>
      </c>
      <c r="J415" s="23">
        <f t="shared" si="13"/>
        <v>109712</v>
      </c>
    </row>
    <row r="416" spans="1:10" x14ac:dyDescent="0.3">
      <c r="A416" s="21" t="s">
        <v>1041</v>
      </c>
      <c r="B416" s="51" t="s">
        <v>591</v>
      </c>
      <c r="C416" s="21" t="s">
        <v>665</v>
      </c>
      <c r="D416" s="21" t="s">
        <v>622</v>
      </c>
      <c r="E416" s="44">
        <v>43338</v>
      </c>
      <c r="F416" s="12">
        <f t="shared" ca="1" si="12"/>
        <v>5</v>
      </c>
      <c r="G416" s="52"/>
      <c r="H416" s="53">
        <v>22594</v>
      </c>
      <c r="I416" s="51">
        <v>3</v>
      </c>
      <c r="J416" s="23">
        <f t="shared" si="13"/>
        <v>22594</v>
      </c>
    </row>
    <row r="417" spans="1:10" x14ac:dyDescent="0.3">
      <c r="A417" s="21" t="s">
        <v>1103</v>
      </c>
      <c r="B417" s="51" t="s">
        <v>596</v>
      </c>
      <c r="C417" s="21" t="s">
        <v>608</v>
      </c>
      <c r="D417" s="21" t="s">
        <v>593</v>
      </c>
      <c r="E417" s="44">
        <v>44138</v>
      </c>
      <c r="F417" s="12">
        <f t="shared" ca="1" si="12"/>
        <v>3</v>
      </c>
      <c r="G417" s="52" t="s">
        <v>1193</v>
      </c>
      <c r="H417" s="53">
        <v>40522</v>
      </c>
      <c r="I417" s="51">
        <v>2</v>
      </c>
      <c r="J417" s="23">
        <f t="shared" si="13"/>
        <v>40522</v>
      </c>
    </row>
    <row r="418" spans="1:10" x14ac:dyDescent="0.3">
      <c r="A418" s="21" t="s">
        <v>686</v>
      </c>
      <c r="B418" s="51" t="s">
        <v>603</v>
      </c>
      <c r="C418" s="21" t="s">
        <v>620</v>
      </c>
      <c r="D418" s="21" t="s">
        <v>606</v>
      </c>
      <c r="E418" s="44">
        <v>42714</v>
      </c>
      <c r="F418" s="12">
        <f t="shared" ca="1" si="12"/>
        <v>6</v>
      </c>
      <c r="G418" s="52"/>
      <c r="H418" s="53">
        <v>51870</v>
      </c>
      <c r="I418" s="51">
        <v>5</v>
      </c>
      <c r="J418" s="23">
        <f t="shared" si="13"/>
        <v>51870</v>
      </c>
    </row>
    <row r="419" spans="1:10" x14ac:dyDescent="0.3">
      <c r="A419" s="21" t="s">
        <v>1352</v>
      </c>
      <c r="B419" s="51" t="s">
        <v>596</v>
      </c>
      <c r="C419" s="21" t="s">
        <v>620</v>
      </c>
      <c r="D419" s="21" t="s">
        <v>593</v>
      </c>
      <c r="E419" s="44">
        <v>43273</v>
      </c>
      <c r="F419" s="12">
        <f t="shared" ca="1" si="12"/>
        <v>5</v>
      </c>
      <c r="G419" s="52" t="s">
        <v>594</v>
      </c>
      <c r="H419" s="53">
        <v>92196</v>
      </c>
      <c r="I419" s="51">
        <v>3</v>
      </c>
      <c r="J419" s="23">
        <f t="shared" si="13"/>
        <v>92196</v>
      </c>
    </row>
    <row r="420" spans="1:10" x14ac:dyDescent="0.3">
      <c r="A420" s="21" t="s">
        <v>900</v>
      </c>
      <c r="B420" s="51" t="s">
        <v>591</v>
      </c>
      <c r="C420" s="21" t="s">
        <v>625</v>
      </c>
      <c r="D420" s="21" t="s">
        <v>614</v>
      </c>
      <c r="E420" s="44">
        <v>42479</v>
      </c>
      <c r="F420" s="12">
        <f t="shared" ca="1" si="12"/>
        <v>7</v>
      </c>
      <c r="G420" s="52" t="s">
        <v>594</v>
      </c>
      <c r="H420" s="53">
        <v>30517</v>
      </c>
      <c r="I420" s="51">
        <v>3</v>
      </c>
      <c r="J420" s="23">
        <f t="shared" si="13"/>
        <v>30517</v>
      </c>
    </row>
    <row r="421" spans="1:10" x14ac:dyDescent="0.3">
      <c r="A421" s="21" t="s">
        <v>1223</v>
      </c>
      <c r="B421" s="51" t="s">
        <v>591</v>
      </c>
      <c r="C421" s="21" t="s">
        <v>592</v>
      </c>
      <c r="D421" s="21" t="s">
        <v>614</v>
      </c>
      <c r="E421" s="44">
        <v>43180</v>
      </c>
      <c r="F421" s="12">
        <f t="shared" ca="1" si="12"/>
        <v>5</v>
      </c>
      <c r="G421" s="52"/>
      <c r="H421" s="53">
        <v>21081</v>
      </c>
      <c r="I421" s="51">
        <v>2</v>
      </c>
      <c r="J421" s="23">
        <f t="shared" si="13"/>
        <v>21081</v>
      </c>
    </row>
    <row r="422" spans="1:10" x14ac:dyDescent="0.3">
      <c r="A422" s="21" t="s">
        <v>656</v>
      </c>
      <c r="B422" s="51" t="s">
        <v>591</v>
      </c>
      <c r="C422" s="21" t="s">
        <v>608</v>
      </c>
      <c r="D422" s="21" t="s">
        <v>593</v>
      </c>
      <c r="E422" s="44">
        <v>44201</v>
      </c>
      <c r="F422" s="12">
        <f t="shared" ca="1" si="12"/>
        <v>2</v>
      </c>
      <c r="G422" s="52" t="s">
        <v>611</v>
      </c>
      <c r="H422" s="53">
        <v>17410</v>
      </c>
      <c r="I422" s="51">
        <v>4</v>
      </c>
      <c r="J422" s="23">
        <f t="shared" si="13"/>
        <v>17410</v>
      </c>
    </row>
    <row r="423" spans="1:10" x14ac:dyDescent="0.3">
      <c r="A423" s="21" t="s">
        <v>982</v>
      </c>
      <c r="B423" s="51" t="s">
        <v>619</v>
      </c>
      <c r="C423" s="21" t="s">
        <v>608</v>
      </c>
      <c r="D423" s="21" t="s">
        <v>593</v>
      </c>
      <c r="E423" s="44">
        <v>44633</v>
      </c>
      <c r="F423" s="12">
        <f t="shared" ca="1" si="12"/>
        <v>1</v>
      </c>
      <c r="G423" s="52" t="s">
        <v>611</v>
      </c>
      <c r="H423" s="53">
        <v>29718</v>
      </c>
      <c r="I423" s="51">
        <v>4</v>
      </c>
      <c r="J423" s="23">
        <f t="shared" si="13"/>
        <v>29718</v>
      </c>
    </row>
    <row r="424" spans="1:10" x14ac:dyDescent="0.3">
      <c r="A424" s="21" t="s">
        <v>931</v>
      </c>
      <c r="B424" s="51" t="s">
        <v>596</v>
      </c>
      <c r="C424" s="21" t="s">
        <v>728</v>
      </c>
      <c r="D424" s="21" t="s">
        <v>622</v>
      </c>
      <c r="E424" s="44">
        <v>39984</v>
      </c>
      <c r="F424" s="12">
        <f t="shared" ca="1" si="12"/>
        <v>14</v>
      </c>
      <c r="G424" s="52"/>
      <c r="H424" s="53">
        <v>24679</v>
      </c>
      <c r="I424" s="51">
        <v>5</v>
      </c>
      <c r="J424" s="23">
        <f t="shared" si="13"/>
        <v>24679</v>
      </c>
    </row>
    <row r="425" spans="1:10" x14ac:dyDescent="0.3">
      <c r="A425" s="21" t="s">
        <v>1073</v>
      </c>
      <c r="B425" s="51" t="s">
        <v>596</v>
      </c>
      <c r="C425" s="21" t="s">
        <v>592</v>
      </c>
      <c r="D425" s="21" t="s">
        <v>593</v>
      </c>
      <c r="E425" s="44">
        <v>44628</v>
      </c>
      <c r="F425" s="12">
        <f t="shared" ca="1" si="12"/>
        <v>1</v>
      </c>
      <c r="G425" s="52" t="s">
        <v>615</v>
      </c>
      <c r="H425" s="53">
        <v>42334</v>
      </c>
      <c r="I425" s="51">
        <v>3</v>
      </c>
      <c r="J425" s="23">
        <f t="shared" si="13"/>
        <v>42334</v>
      </c>
    </row>
    <row r="426" spans="1:10" x14ac:dyDescent="0.3">
      <c r="A426" s="21" t="s">
        <v>720</v>
      </c>
      <c r="B426" s="51" t="s">
        <v>591</v>
      </c>
      <c r="C426" s="21" t="s">
        <v>598</v>
      </c>
      <c r="D426" s="21" t="s">
        <v>614</v>
      </c>
      <c r="E426" s="44">
        <v>44593</v>
      </c>
      <c r="F426" s="12">
        <f t="shared" ca="1" si="12"/>
        <v>1</v>
      </c>
      <c r="G426" s="52" t="s">
        <v>594</v>
      </c>
      <c r="H426" s="53">
        <v>28761</v>
      </c>
      <c r="I426" s="51">
        <v>4</v>
      </c>
      <c r="J426" s="23">
        <f t="shared" si="13"/>
        <v>28761</v>
      </c>
    </row>
    <row r="427" spans="1:10" x14ac:dyDescent="0.3">
      <c r="A427" s="21" t="s">
        <v>1231</v>
      </c>
      <c r="B427" s="51" t="s">
        <v>603</v>
      </c>
      <c r="C427" s="21" t="s">
        <v>608</v>
      </c>
      <c r="D427" s="21" t="s">
        <v>622</v>
      </c>
      <c r="E427" s="44">
        <v>39658</v>
      </c>
      <c r="F427" s="12">
        <f t="shared" ca="1" si="12"/>
        <v>15</v>
      </c>
      <c r="G427" s="52"/>
      <c r="H427" s="53">
        <v>35628</v>
      </c>
      <c r="I427" s="51">
        <v>5</v>
      </c>
      <c r="J427" s="23">
        <f t="shared" si="13"/>
        <v>35628</v>
      </c>
    </row>
    <row r="428" spans="1:10" x14ac:dyDescent="0.3">
      <c r="A428" s="21" t="s">
        <v>1354</v>
      </c>
      <c r="B428" s="51" t="s">
        <v>591</v>
      </c>
      <c r="C428" s="21" t="s">
        <v>598</v>
      </c>
      <c r="D428" s="21" t="s">
        <v>606</v>
      </c>
      <c r="E428" s="44">
        <v>42748</v>
      </c>
      <c r="F428" s="12">
        <f t="shared" ca="1" si="12"/>
        <v>6</v>
      </c>
      <c r="G428" s="52"/>
      <c r="H428" s="53">
        <v>34168</v>
      </c>
      <c r="I428" s="51">
        <v>2</v>
      </c>
      <c r="J428" s="23">
        <f t="shared" si="13"/>
        <v>34168</v>
      </c>
    </row>
    <row r="429" spans="1:10" x14ac:dyDescent="0.3">
      <c r="A429" s="21" t="s">
        <v>1012</v>
      </c>
      <c r="B429" s="51" t="s">
        <v>591</v>
      </c>
      <c r="C429" s="21" t="s">
        <v>620</v>
      </c>
      <c r="D429" s="21" t="s">
        <v>622</v>
      </c>
      <c r="E429" s="44">
        <v>42588</v>
      </c>
      <c r="F429" s="12">
        <f t="shared" ca="1" si="12"/>
        <v>7</v>
      </c>
      <c r="G429" s="52"/>
      <c r="H429" s="53">
        <v>43448</v>
      </c>
      <c r="I429" s="51">
        <v>4</v>
      </c>
      <c r="J429" s="23">
        <f t="shared" si="13"/>
        <v>43448</v>
      </c>
    </row>
    <row r="430" spans="1:10" x14ac:dyDescent="0.3">
      <c r="A430" s="21" t="s">
        <v>590</v>
      </c>
      <c r="B430" s="51" t="s">
        <v>591</v>
      </c>
      <c r="C430" s="21" t="s">
        <v>592</v>
      </c>
      <c r="D430" s="21" t="s">
        <v>593</v>
      </c>
      <c r="E430" s="44">
        <v>42328</v>
      </c>
      <c r="F430" s="12">
        <f t="shared" ca="1" si="12"/>
        <v>8</v>
      </c>
      <c r="G430" s="52" t="s">
        <v>594</v>
      </c>
      <c r="H430" s="53">
        <v>80904</v>
      </c>
      <c r="I430" s="51">
        <v>2</v>
      </c>
      <c r="J430" s="23">
        <f t="shared" si="13"/>
        <v>80904</v>
      </c>
    </row>
    <row r="431" spans="1:10" x14ac:dyDescent="0.3">
      <c r="A431" s="21" t="s">
        <v>739</v>
      </c>
      <c r="B431" s="51" t="s">
        <v>596</v>
      </c>
      <c r="C431" s="21" t="s">
        <v>613</v>
      </c>
      <c r="D431" s="21" t="s">
        <v>622</v>
      </c>
      <c r="E431" s="44">
        <v>42875</v>
      </c>
      <c r="F431" s="12">
        <f t="shared" ca="1" si="12"/>
        <v>6</v>
      </c>
      <c r="G431" s="52"/>
      <c r="H431" s="53">
        <v>38756</v>
      </c>
      <c r="I431" s="51">
        <v>5</v>
      </c>
      <c r="J431" s="23">
        <f t="shared" si="13"/>
        <v>38756</v>
      </c>
    </row>
    <row r="432" spans="1:10" x14ac:dyDescent="0.3">
      <c r="A432" s="21" t="s">
        <v>866</v>
      </c>
      <c r="B432" s="51" t="s">
        <v>591</v>
      </c>
      <c r="C432" s="21" t="s">
        <v>649</v>
      </c>
      <c r="D432" s="21" t="s">
        <v>593</v>
      </c>
      <c r="E432" s="44">
        <v>42774</v>
      </c>
      <c r="F432" s="12">
        <f t="shared" ca="1" si="12"/>
        <v>6</v>
      </c>
      <c r="G432" s="52" t="s">
        <v>594</v>
      </c>
      <c r="H432" s="53">
        <v>84043</v>
      </c>
      <c r="I432" s="51">
        <v>1</v>
      </c>
      <c r="J432" s="23">
        <f t="shared" si="13"/>
        <v>84043</v>
      </c>
    </row>
    <row r="433" spans="1:10" x14ac:dyDescent="0.3">
      <c r="A433" s="21" t="s">
        <v>907</v>
      </c>
      <c r="B433" s="51" t="s">
        <v>591</v>
      </c>
      <c r="C433" s="21" t="s">
        <v>592</v>
      </c>
      <c r="D433" s="21" t="s">
        <v>593</v>
      </c>
      <c r="E433" s="44">
        <v>44047</v>
      </c>
      <c r="F433" s="12">
        <f t="shared" ca="1" si="12"/>
        <v>3</v>
      </c>
      <c r="G433" s="52" t="s">
        <v>601</v>
      </c>
      <c r="H433" s="53">
        <v>56685</v>
      </c>
      <c r="I433" s="51">
        <v>3</v>
      </c>
      <c r="J433" s="23">
        <f t="shared" si="13"/>
        <v>56685</v>
      </c>
    </row>
    <row r="434" spans="1:10" x14ac:dyDescent="0.3">
      <c r="A434" s="21" t="s">
        <v>1149</v>
      </c>
      <c r="B434" s="51" t="s">
        <v>596</v>
      </c>
      <c r="C434" s="21" t="s">
        <v>608</v>
      </c>
      <c r="D434" s="21" t="s">
        <v>606</v>
      </c>
      <c r="E434" s="44">
        <v>44408</v>
      </c>
      <c r="F434" s="12">
        <f t="shared" ca="1" si="12"/>
        <v>2</v>
      </c>
      <c r="G434" s="52"/>
      <c r="H434" s="53">
        <v>105602</v>
      </c>
      <c r="I434" s="51">
        <v>4</v>
      </c>
      <c r="J434" s="23">
        <f t="shared" si="13"/>
        <v>105602</v>
      </c>
    </row>
    <row r="435" spans="1:10" x14ac:dyDescent="0.3">
      <c r="A435" s="21" t="s">
        <v>1167</v>
      </c>
      <c r="B435" s="51" t="s">
        <v>596</v>
      </c>
      <c r="C435" s="21" t="s">
        <v>620</v>
      </c>
      <c r="D435" s="21" t="s">
        <v>593</v>
      </c>
      <c r="E435" s="44">
        <v>42849</v>
      </c>
      <c r="F435" s="12">
        <f t="shared" ca="1" si="12"/>
        <v>6</v>
      </c>
      <c r="G435" s="52" t="s">
        <v>615</v>
      </c>
      <c r="H435" s="53">
        <v>46869</v>
      </c>
      <c r="I435" s="51">
        <v>3</v>
      </c>
      <c r="J435" s="23">
        <f t="shared" si="13"/>
        <v>46869</v>
      </c>
    </row>
    <row r="436" spans="1:10" x14ac:dyDescent="0.3">
      <c r="A436" s="21" t="s">
        <v>877</v>
      </c>
      <c r="B436" s="51" t="s">
        <v>641</v>
      </c>
      <c r="C436" s="21" t="s">
        <v>620</v>
      </c>
      <c r="D436" s="21" t="s">
        <v>606</v>
      </c>
      <c r="E436" s="44">
        <v>39605</v>
      </c>
      <c r="F436" s="12">
        <f t="shared" ca="1" si="12"/>
        <v>15</v>
      </c>
      <c r="G436" s="52"/>
      <c r="H436" s="53">
        <v>42686</v>
      </c>
      <c r="I436" s="51">
        <v>3</v>
      </c>
      <c r="J436" s="23">
        <f t="shared" si="13"/>
        <v>42686</v>
      </c>
    </row>
    <row r="437" spans="1:10" x14ac:dyDescent="0.3">
      <c r="A437" s="21" t="s">
        <v>674</v>
      </c>
      <c r="B437" s="51" t="s">
        <v>603</v>
      </c>
      <c r="C437" s="21" t="s">
        <v>625</v>
      </c>
      <c r="D437" s="21" t="s">
        <v>606</v>
      </c>
      <c r="E437" s="44">
        <v>43980</v>
      </c>
      <c r="F437" s="12">
        <f t="shared" ca="1" si="12"/>
        <v>3</v>
      </c>
      <c r="G437" s="52"/>
      <c r="H437" s="53">
        <v>32286</v>
      </c>
      <c r="I437" s="51">
        <v>5</v>
      </c>
      <c r="J437" s="23">
        <f t="shared" si="13"/>
        <v>32286</v>
      </c>
    </row>
    <row r="438" spans="1:10" x14ac:dyDescent="0.3">
      <c r="A438" s="21" t="s">
        <v>629</v>
      </c>
      <c r="B438" s="51" t="s">
        <v>591</v>
      </c>
      <c r="C438" s="21" t="s">
        <v>608</v>
      </c>
      <c r="D438" s="21" t="s">
        <v>622</v>
      </c>
      <c r="E438" s="44">
        <v>44397</v>
      </c>
      <c r="F438" s="12">
        <f t="shared" ca="1" si="12"/>
        <v>2</v>
      </c>
      <c r="G438" s="52"/>
      <c r="H438" s="53">
        <v>29372</v>
      </c>
      <c r="I438" s="51">
        <v>1</v>
      </c>
      <c r="J438" s="23">
        <f t="shared" si="13"/>
        <v>29372</v>
      </c>
    </row>
    <row r="439" spans="1:10" x14ac:dyDescent="0.3">
      <c r="A439" s="21" t="s">
        <v>950</v>
      </c>
      <c r="B439" s="51" t="s">
        <v>596</v>
      </c>
      <c r="C439" s="21" t="s">
        <v>620</v>
      </c>
      <c r="D439" s="21" t="s">
        <v>622</v>
      </c>
      <c r="E439" s="44">
        <v>39509</v>
      </c>
      <c r="F439" s="12">
        <f t="shared" ca="1" si="12"/>
        <v>15</v>
      </c>
      <c r="G439" s="52"/>
      <c r="H439" s="53">
        <v>44491</v>
      </c>
      <c r="I439" s="51">
        <v>5</v>
      </c>
      <c r="J439" s="23">
        <f t="shared" si="13"/>
        <v>44491</v>
      </c>
    </row>
    <row r="440" spans="1:10" x14ac:dyDescent="0.3">
      <c r="A440" s="21" t="s">
        <v>859</v>
      </c>
      <c r="B440" s="51" t="s">
        <v>619</v>
      </c>
      <c r="C440" s="21" t="s">
        <v>598</v>
      </c>
      <c r="D440" s="21" t="s">
        <v>606</v>
      </c>
      <c r="E440" s="44">
        <v>44336</v>
      </c>
      <c r="F440" s="12">
        <f t="shared" ca="1" si="12"/>
        <v>2</v>
      </c>
      <c r="G440" s="52"/>
      <c r="H440" s="53">
        <v>90334</v>
      </c>
      <c r="I440" s="51">
        <v>4</v>
      </c>
      <c r="J440" s="23">
        <f t="shared" si="13"/>
        <v>90334</v>
      </c>
    </row>
    <row r="441" spans="1:10" x14ac:dyDescent="0.3">
      <c r="A441" s="21" t="s">
        <v>1238</v>
      </c>
      <c r="B441" s="51" t="s">
        <v>591</v>
      </c>
      <c r="C441" s="21" t="s">
        <v>620</v>
      </c>
      <c r="D441" s="21" t="s">
        <v>593</v>
      </c>
      <c r="E441" s="44">
        <v>42617</v>
      </c>
      <c r="F441" s="12">
        <f t="shared" ca="1" si="12"/>
        <v>7</v>
      </c>
      <c r="G441" s="52" t="s">
        <v>1193</v>
      </c>
      <c r="H441" s="53">
        <v>82660</v>
      </c>
      <c r="I441" s="51">
        <v>4</v>
      </c>
      <c r="J441" s="23">
        <f t="shared" si="13"/>
        <v>82660</v>
      </c>
    </row>
    <row r="442" spans="1:10" x14ac:dyDescent="0.3">
      <c r="A442" s="21" t="s">
        <v>841</v>
      </c>
      <c r="B442" s="51" t="s">
        <v>591</v>
      </c>
      <c r="C442" s="21" t="s">
        <v>620</v>
      </c>
      <c r="D442" s="21" t="s">
        <v>593</v>
      </c>
      <c r="E442" s="44">
        <v>40645</v>
      </c>
      <c r="F442" s="12">
        <f t="shared" ca="1" si="12"/>
        <v>12</v>
      </c>
      <c r="G442" s="52" t="s">
        <v>615</v>
      </c>
      <c r="H442" s="53">
        <v>87793</v>
      </c>
      <c r="I442" s="51">
        <v>5</v>
      </c>
      <c r="J442" s="23">
        <f t="shared" si="13"/>
        <v>87793</v>
      </c>
    </row>
    <row r="443" spans="1:10" x14ac:dyDescent="0.3">
      <c r="A443" s="21" t="s">
        <v>1296</v>
      </c>
      <c r="B443" s="51" t="s">
        <v>603</v>
      </c>
      <c r="C443" s="21" t="s">
        <v>592</v>
      </c>
      <c r="D443" s="21" t="s">
        <v>622</v>
      </c>
      <c r="E443" s="44">
        <v>43823</v>
      </c>
      <c r="F443" s="12">
        <f t="shared" ca="1" si="12"/>
        <v>3</v>
      </c>
      <c r="G443" s="52"/>
      <c r="H443" s="53">
        <v>33021</v>
      </c>
      <c r="I443" s="51">
        <v>5</v>
      </c>
      <c r="J443" s="23">
        <f t="shared" si="13"/>
        <v>33021</v>
      </c>
    </row>
    <row r="444" spans="1:10" x14ac:dyDescent="0.3">
      <c r="A444" s="21" t="s">
        <v>1074</v>
      </c>
      <c r="B444" s="51" t="s">
        <v>596</v>
      </c>
      <c r="C444" s="21" t="s">
        <v>592</v>
      </c>
      <c r="D444" s="21" t="s">
        <v>593</v>
      </c>
      <c r="E444" s="44">
        <v>43961</v>
      </c>
      <c r="F444" s="12">
        <f t="shared" ca="1" si="12"/>
        <v>3</v>
      </c>
      <c r="G444" s="52" t="s">
        <v>594</v>
      </c>
      <c r="H444" s="53">
        <v>62084</v>
      </c>
      <c r="I444" s="51">
        <v>1</v>
      </c>
      <c r="J444" s="23">
        <f t="shared" si="13"/>
        <v>62084</v>
      </c>
    </row>
    <row r="445" spans="1:10" x14ac:dyDescent="0.3">
      <c r="A445" s="21" t="s">
        <v>879</v>
      </c>
      <c r="B445" s="51" t="s">
        <v>641</v>
      </c>
      <c r="C445" s="21" t="s">
        <v>620</v>
      </c>
      <c r="D445" s="21" t="s">
        <v>614</v>
      </c>
      <c r="E445" s="44">
        <v>39425</v>
      </c>
      <c r="F445" s="12">
        <f t="shared" ca="1" si="12"/>
        <v>15</v>
      </c>
      <c r="G445" s="52"/>
      <c r="H445" s="53">
        <v>34686</v>
      </c>
      <c r="I445" s="51">
        <v>5</v>
      </c>
      <c r="J445" s="23">
        <f t="shared" si="13"/>
        <v>34686</v>
      </c>
    </row>
    <row r="446" spans="1:10" x14ac:dyDescent="0.3">
      <c r="A446" s="21" t="s">
        <v>983</v>
      </c>
      <c r="B446" s="51" t="s">
        <v>596</v>
      </c>
      <c r="C446" s="21" t="s">
        <v>625</v>
      </c>
      <c r="D446" s="21" t="s">
        <v>606</v>
      </c>
      <c r="E446" s="44">
        <v>43813</v>
      </c>
      <c r="F446" s="12">
        <f t="shared" ca="1" si="12"/>
        <v>3</v>
      </c>
      <c r="G446" s="52"/>
      <c r="H446" s="53">
        <v>60954</v>
      </c>
      <c r="I446" s="51">
        <v>4</v>
      </c>
      <c r="J446" s="23">
        <f t="shared" si="13"/>
        <v>60954</v>
      </c>
    </row>
    <row r="447" spans="1:10" x14ac:dyDescent="0.3">
      <c r="A447" s="21" t="s">
        <v>863</v>
      </c>
      <c r="B447" s="51" t="s">
        <v>591</v>
      </c>
      <c r="C447" s="21" t="s">
        <v>625</v>
      </c>
      <c r="D447" s="21" t="s">
        <v>606</v>
      </c>
      <c r="E447" s="44">
        <v>40214</v>
      </c>
      <c r="F447" s="12">
        <f t="shared" ca="1" si="12"/>
        <v>13</v>
      </c>
      <c r="G447" s="52"/>
      <c r="H447" s="53">
        <v>76608</v>
      </c>
      <c r="I447" s="51">
        <v>3</v>
      </c>
      <c r="J447" s="23">
        <f t="shared" si="13"/>
        <v>76608</v>
      </c>
    </row>
    <row r="448" spans="1:10" x14ac:dyDescent="0.3">
      <c r="A448" s="21" t="s">
        <v>1179</v>
      </c>
      <c r="B448" s="51" t="s">
        <v>591</v>
      </c>
      <c r="C448" s="21" t="s">
        <v>649</v>
      </c>
      <c r="D448" s="21" t="s">
        <v>593</v>
      </c>
      <c r="E448" s="44">
        <v>39840</v>
      </c>
      <c r="F448" s="12">
        <f t="shared" ca="1" si="12"/>
        <v>14</v>
      </c>
      <c r="G448" s="52" t="s">
        <v>611</v>
      </c>
      <c r="H448" s="53">
        <v>51561</v>
      </c>
      <c r="I448" s="51">
        <v>4</v>
      </c>
      <c r="J448" s="23">
        <f t="shared" si="13"/>
        <v>51561</v>
      </c>
    </row>
    <row r="449" spans="1:10" x14ac:dyDescent="0.3">
      <c r="A449" s="21" t="s">
        <v>1099</v>
      </c>
      <c r="B449" s="51" t="s">
        <v>641</v>
      </c>
      <c r="C449" s="21" t="s">
        <v>592</v>
      </c>
      <c r="D449" s="21" t="s">
        <v>593</v>
      </c>
      <c r="E449" s="44">
        <v>42753</v>
      </c>
      <c r="F449" s="12">
        <f t="shared" ca="1" si="12"/>
        <v>6</v>
      </c>
      <c r="G449" s="52" t="s">
        <v>601</v>
      </c>
      <c r="H449" s="53">
        <v>14231</v>
      </c>
      <c r="I449" s="51">
        <v>4</v>
      </c>
      <c r="J449" s="23">
        <f t="shared" si="13"/>
        <v>14231</v>
      </c>
    </row>
    <row r="450" spans="1:10" x14ac:dyDescent="0.3">
      <c r="A450" s="21" t="s">
        <v>974</v>
      </c>
      <c r="B450" s="51" t="s">
        <v>617</v>
      </c>
      <c r="C450" s="21" t="s">
        <v>649</v>
      </c>
      <c r="D450" s="21" t="s">
        <v>593</v>
      </c>
      <c r="E450" s="44">
        <v>39655</v>
      </c>
      <c r="F450" s="12">
        <f t="shared" ref="F450:F513" ca="1" si="14">DATEDIF(E450,TODAY(),"Y")</f>
        <v>15</v>
      </c>
      <c r="G450" s="52" t="s">
        <v>599</v>
      </c>
      <c r="H450" s="53">
        <v>105881</v>
      </c>
      <c r="I450" s="51">
        <v>2</v>
      </c>
      <c r="J450" s="23">
        <f t="shared" ref="J450:J513" si="15">ROUND(H450*$K$1+H450,0)</f>
        <v>105881</v>
      </c>
    </row>
    <row r="451" spans="1:10" x14ac:dyDescent="0.3">
      <c r="A451" s="21" t="s">
        <v>795</v>
      </c>
      <c r="B451" s="51" t="s">
        <v>591</v>
      </c>
      <c r="C451" s="21" t="s">
        <v>608</v>
      </c>
      <c r="D451" s="21" t="s">
        <v>622</v>
      </c>
      <c r="E451" s="44">
        <v>42433</v>
      </c>
      <c r="F451" s="12">
        <f t="shared" ca="1" si="14"/>
        <v>7</v>
      </c>
      <c r="G451" s="52"/>
      <c r="H451" s="53">
        <v>22073</v>
      </c>
      <c r="I451" s="51">
        <v>5</v>
      </c>
      <c r="J451" s="23">
        <f t="shared" si="15"/>
        <v>22073</v>
      </c>
    </row>
    <row r="452" spans="1:10" x14ac:dyDescent="0.3">
      <c r="A452" s="21" t="s">
        <v>1127</v>
      </c>
      <c r="B452" s="51" t="s">
        <v>596</v>
      </c>
      <c r="C452" s="21" t="s">
        <v>608</v>
      </c>
      <c r="D452" s="21" t="s">
        <v>593</v>
      </c>
      <c r="E452" s="44">
        <v>39794</v>
      </c>
      <c r="F452" s="12">
        <f t="shared" ca="1" si="14"/>
        <v>14</v>
      </c>
      <c r="G452" s="52" t="s">
        <v>601</v>
      </c>
      <c r="H452" s="53">
        <v>29892</v>
      </c>
      <c r="I452" s="51">
        <v>4</v>
      </c>
      <c r="J452" s="23">
        <f t="shared" si="15"/>
        <v>29892</v>
      </c>
    </row>
    <row r="453" spans="1:10" x14ac:dyDescent="0.3">
      <c r="A453" s="21" t="s">
        <v>628</v>
      </c>
      <c r="B453" s="51" t="s">
        <v>591</v>
      </c>
      <c r="C453" s="21" t="s">
        <v>620</v>
      </c>
      <c r="D453" s="21" t="s">
        <v>593</v>
      </c>
      <c r="E453" s="44">
        <v>40091</v>
      </c>
      <c r="F453" s="12">
        <f t="shared" ca="1" si="14"/>
        <v>14</v>
      </c>
      <c r="G453" s="52" t="s">
        <v>601</v>
      </c>
      <c r="H453" s="53">
        <v>64173</v>
      </c>
      <c r="I453" s="51">
        <v>3</v>
      </c>
      <c r="J453" s="23">
        <f t="shared" si="15"/>
        <v>64173</v>
      </c>
    </row>
    <row r="454" spans="1:10" x14ac:dyDescent="0.3">
      <c r="A454" s="21" t="s">
        <v>1057</v>
      </c>
      <c r="B454" s="51" t="s">
        <v>591</v>
      </c>
      <c r="C454" s="21" t="s">
        <v>608</v>
      </c>
      <c r="D454" s="21" t="s">
        <v>593</v>
      </c>
      <c r="E454" s="44">
        <v>42683</v>
      </c>
      <c r="F454" s="12">
        <f t="shared" ca="1" si="14"/>
        <v>7</v>
      </c>
      <c r="G454" s="52" t="s">
        <v>615</v>
      </c>
      <c r="H454" s="53">
        <v>85470</v>
      </c>
      <c r="I454" s="51">
        <v>3</v>
      </c>
      <c r="J454" s="23">
        <f t="shared" si="15"/>
        <v>85470</v>
      </c>
    </row>
    <row r="455" spans="1:10" x14ac:dyDescent="0.3">
      <c r="A455" s="21" t="s">
        <v>1136</v>
      </c>
      <c r="B455" s="51" t="s">
        <v>641</v>
      </c>
      <c r="C455" s="21" t="s">
        <v>608</v>
      </c>
      <c r="D455" s="21" t="s">
        <v>606</v>
      </c>
      <c r="E455" s="44">
        <v>43441</v>
      </c>
      <c r="F455" s="12">
        <f t="shared" ca="1" si="14"/>
        <v>4</v>
      </c>
      <c r="G455" s="52"/>
      <c r="H455" s="53">
        <v>85546</v>
      </c>
      <c r="I455" s="51">
        <v>5</v>
      </c>
      <c r="J455" s="23">
        <f t="shared" si="15"/>
        <v>85546</v>
      </c>
    </row>
    <row r="456" spans="1:10" x14ac:dyDescent="0.3">
      <c r="A456" s="21" t="s">
        <v>1278</v>
      </c>
      <c r="B456" s="51" t="s">
        <v>591</v>
      </c>
      <c r="C456" s="21" t="s">
        <v>608</v>
      </c>
      <c r="D456" s="21" t="s">
        <v>593</v>
      </c>
      <c r="E456" s="44">
        <v>40220</v>
      </c>
      <c r="F456" s="12">
        <f t="shared" ca="1" si="14"/>
        <v>13</v>
      </c>
      <c r="G456" s="52" t="s">
        <v>601</v>
      </c>
      <c r="H456" s="53">
        <v>94935</v>
      </c>
      <c r="I456" s="51">
        <v>2</v>
      </c>
      <c r="J456" s="23">
        <f t="shared" si="15"/>
        <v>94935</v>
      </c>
    </row>
    <row r="457" spans="1:10" x14ac:dyDescent="0.3">
      <c r="A457" s="21" t="s">
        <v>706</v>
      </c>
      <c r="B457" s="51" t="s">
        <v>591</v>
      </c>
      <c r="C457" s="21" t="s">
        <v>625</v>
      </c>
      <c r="D457" s="21" t="s">
        <v>606</v>
      </c>
      <c r="E457" s="44">
        <v>42760</v>
      </c>
      <c r="F457" s="12">
        <f t="shared" ca="1" si="14"/>
        <v>6</v>
      </c>
      <c r="G457" s="52"/>
      <c r="H457" s="53">
        <v>109991</v>
      </c>
      <c r="I457" s="51">
        <v>3</v>
      </c>
      <c r="J457" s="23">
        <f t="shared" si="15"/>
        <v>109991</v>
      </c>
    </row>
    <row r="458" spans="1:10" x14ac:dyDescent="0.3">
      <c r="A458" s="21" t="s">
        <v>635</v>
      </c>
      <c r="B458" s="51" t="s">
        <v>619</v>
      </c>
      <c r="C458" s="21" t="s">
        <v>636</v>
      </c>
      <c r="D458" s="21" t="s">
        <v>593</v>
      </c>
      <c r="E458" s="44">
        <v>40659</v>
      </c>
      <c r="F458" s="12">
        <f t="shared" ca="1" si="14"/>
        <v>12</v>
      </c>
      <c r="G458" s="52" t="s">
        <v>601</v>
      </c>
      <c r="H458" s="53">
        <v>62217</v>
      </c>
      <c r="I458" s="51">
        <v>2</v>
      </c>
      <c r="J458" s="23">
        <f t="shared" si="15"/>
        <v>62217</v>
      </c>
    </row>
    <row r="459" spans="1:10" x14ac:dyDescent="0.3">
      <c r="A459" s="21" t="s">
        <v>1016</v>
      </c>
      <c r="B459" s="51" t="s">
        <v>596</v>
      </c>
      <c r="C459" s="21" t="s">
        <v>608</v>
      </c>
      <c r="D459" s="21" t="s">
        <v>606</v>
      </c>
      <c r="E459" s="44">
        <v>44046</v>
      </c>
      <c r="F459" s="12">
        <f t="shared" ca="1" si="14"/>
        <v>3</v>
      </c>
      <c r="G459" s="52"/>
      <c r="H459" s="53">
        <v>83830</v>
      </c>
      <c r="I459" s="51">
        <v>1</v>
      </c>
      <c r="J459" s="23">
        <f t="shared" si="15"/>
        <v>83830</v>
      </c>
    </row>
    <row r="460" spans="1:10" x14ac:dyDescent="0.3">
      <c r="A460" s="21" t="s">
        <v>1051</v>
      </c>
      <c r="B460" s="51" t="s">
        <v>603</v>
      </c>
      <c r="C460" s="21" t="s">
        <v>592</v>
      </c>
      <c r="D460" s="21" t="s">
        <v>606</v>
      </c>
      <c r="E460" s="44">
        <v>39661</v>
      </c>
      <c r="F460" s="12">
        <f t="shared" ca="1" si="14"/>
        <v>15</v>
      </c>
      <c r="G460" s="52"/>
      <c r="H460" s="53">
        <v>73888</v>
      </c>
      <c r="I460" s="51">
        <v>4</v>
      </c>
      <c r="J460" s="23">
        <f t="shared" si="15"/>
        <v>73888</v>
      </c>
    </row>
    <row r="461" spans="1:10" x14ac:dyDescent="0.3">
      <c r="A461" s="21" t="s">
        <v>1159</v>
      </c>
      <c r="B461" s="51" t="s">
        <v>617</v>
      </c>
      <c r="C461" s="21" t="s">
        <v>665</v>
      </c>
      <c r="D461" s="21" t="s">
        <v>606</v>
      </c>
      <c r="E461" s="44">
        <v>43032</v>
      </c>
      <c r="F461" s="12">
        <f t="shared" ca="1" si="14"/>
        <v>6</v>
      </c>
      <c r="G461" s="52"/>
      <c r="H461" s="53">
        <v>79029</v>
      </c>
      <c r="I461" s="51">
        <v>4</v>
      </c>
      <c r="J461" s="23">
        <f t="shared" si="15"/>
        <v>79029</v>
      </c>
    </row>
    <row r="462" spans="1:10" x14ac:dyDescent="0.3">
      <c r="A462" s="21" t="s">
        <v>1191</v>
      </c>
      <c r="B462" s="51" t="s">
        <v>617</v>
      </c>
      <c r="C462" s="21" t="s">
        <v>692</v>
      </c>
      <c r="D462" s="21" t="s">
        <v>593</v>
      </c>
      <c r="E462" s="44">
        <v>42980</v>
      </c>
      <c r="F462" s="12">
        <f t="shared" ca="1" si="14"/>
        <v>6</v>
      </c>
      <c r="G462" s="52" t="s">
        <v>615</v>
      </c>
      <c r="H462" s="53">
        <v>51790</v>
      </c>
      <c r="I462" s="51">
        <v>2</v>
      </c>
      <c r="J462" s="23">
        <f t="shared" si="15"/>
        <v>51790</v>
      </c>
    </row>
    <row r="463" spans="1:10" x14ac:dyDescent="0.3">
      <c r="A463" s="21" t="s">
        <v>1214</v>
      </c>
      <c r="B463" s="51" t="s">
        <v>603</v>
      </c>
      <c r="C463" s="21" t="s">
        <v>592</v>
      </c>
      <c r="D463" s="21" t="s">
        <v>593</v>
      </c>
      <c r="E463" s="44">
        <v>41650</v>
      </c>
      <c r="F463" s="12">
        <f t="shared" ca="1" si="14"/>
        <v>9</v>
      </c>
      <c r="G463" s="52" t="s">
        <v>599</v>
      </c>
      <c r="H463" s="53">
        <v>52269</v>
      </c>
      <c r="I463" s="51">
        <v>2</v>
      </c>
      <c r="J463" s="23">
        <f t="shared" si="15"/>
        <v>52269</v>
      </c>
    </row>
    <row r="464" spans="1:10" x14ac:dyDescent="0.3">
      <c r="A464" s="21" t="s">
        <v>642</v>
      </c>
      <c r="B464" s="51" t="s">
        <v>596</v>
      </c>
      <c r="C464" s="21" t="s">
        <v>613</v>
      </c>
      <c r="D464" s="21" t="s">
        <v>622</v>
      </c>
      <c r="E464" s="44">
        <v>40039</v>
      </c>
      <c r="F464" s="12">
        <f t="shared" ca="1" si="14"/>
        <v>14</v>
      </c>
      <c r="G464" s="52"/>
      <c r="H464" s="53">
        <v>18423</v>
      </c>
      <c r="I464" s="51">
        <v>5</v>
      </c>
      <c r="J464" s="23">
        <f t="shared" si="15"/>
        <v>18423</v>
      </c>
    </row>
    <row r="465" spans="1:10" x14ac:dyDescent="0.3">
      <c r="A465" s="21" t="s">
        <v>966</v>
      </c>
      <c r="B465" s="51" t="s">
        <v>617</v>
      </c>
      <c r="C465" s="21" t="s">
        <v>620</v>
      </c>
      <c r="D465" s="21" t="s">
        <v>593</v>
      </c>
      <c r="E465" s="44">
        <v>44050</v>
      </c>
      <c r="F465" s="12">
        <f t="shared" ca="1" si="14"/>
        <v>3</v>
      </c>
      <c r="G465" s="52" t="s">
        <v>1193</v>
      </c>
      <c r="H465" s="53">
        <v>37586</v>
      </c>
      <c r="I465" s="51">
        <v>5</v>
      </c>
      <c r="J465" s="23">
        <f t="shared" si="15"/>
        <v>37586</v>
      </c>
    </row>
    <row r="466" spans="1:10" x14ac:dyDescent="0.3">
      <c r="A466" s="21" t="s">
        <v>867</v>
      </c>
      <c r="B466" s="51" t="s">
        <v>591</v>
      </c>
      <c r="C466" s="21" t="s">
        <v>682</v>
      </c>
      <c r="D466" s="21" t="s">
        <v>614</v>
      </c>
      <c r="E466" s="44">
        <v>43977</v>
      </c>
      <c r="F466" s="12">
        <f t="shared" ca="1" si="14"/>
        <v>3</v>
      </c>
      <c r="G466" s="52" t="s">
        <v>601</v>
      </c>
      <c r="H466" s="53">
        <v>32711</v>
      </c>
      <c r="I466" s="51">
        <v>2</v>
      </c>
      <c r="J466" s="23">
        <f t="shared" si="15"/>
        <v>32711</v>
      </c>
    </row>
    <row r="467" spans="1:10" x14ac:dyDescent="0.3">
      <c r="A467" s="21" t="s">
        <v>651</v>
      </c>
      <c r="B467" s="51" t="s">
        <v>603</v>
      </c>
      <c r="C467" s="21" t="s">
        <v>608</v>
      </c>
      <c r="D467" s="21" t="s">
        <v>593</v>
      </c>
      <c r="E467" s="44">
        <v>43349</v>
      </c>
      <c r="F467" s="12">
        <f t="shared" ca="1" si="14"/>
        <v>5</v>
      </c>
      <c r="G467" s="52" t="s">
        <v>1393</v>
      </c>
      <c r="H467" s="53">
        <v>114353</v>
      </c>
      <c r="I467" s="51">
        <v>2</v>
      </c>
      <c r="J467" s="23">
        <f t="shared" si="15"/>
        <v>114353</v>
      </c>
    </row>
    <row r="468" spans="1:10" x14ac:dyDescent="0.3">
      <c r="A468" s="21" t="s">
        <v>1233</v>
      </c>
      <c r="B468" s="51" t="s">
        <v>617</v>
      </c>
      <c r="C468" s="21" t="s">
        <v>620</v>
      </c>
      <c r="D468" s="21" t="s">
        <v>614</v>
      </c>
      <c r="E468" s="44">
        <v>44110</v>
      </c>
      <c r="F468" s="12">
        <f t="shared" ca="1" si="14"/>
        <v>3</v>
      </c>
      <c r="G468" s="52" t="s">
        <v>599</v>
      </c>
      <c r="H468" s="53">
        <v>27445</v>
      </c>
      <c r="I468" s="51">
        <v>2</v>
      </c>
      <c r="J468" s="23">
        <f t="shared" si="15"/>
        <v>27445</v>
      </c>
    </row>
    <row r="469" spans="1:10" x14ac:dyDescent="0.3">
      <c r="A469" s="21" t="s">
        <v>1008</v>
      </c>
      <c r="B469" s="51" t="s">
        <v>596</v>
      </c>
      <c r="C469" s="21" t="s">
        <v>627</v>
      </c>
      <c r="D469" s="21" t="s">
        <v>593</v>
      </c>
      <c r="E469" s="44">
        <v>39837</v>
      </c>
      <c r="F469" s="12">
        <f t="shared" ca="1" si="14"/>
        <v>14</v>
      </c>
      <c r="G469" s="52" t="s">
        <v>594</v>
      </c>
      <c r="H469" s="53">
        <v>99950</v>
      </c>
      <c r="I469" s="51">
        <v>1</v>
      </c>
      <c r="J469" s="23">
        <f t="shared" si="15"/>
        <v>99950</v>
      </c>
    </row>
    <row r="470" spans="1:10" x14ac:dyDescent="0.3">
      <c r="A470" s="21" t="s">
        <v>1186</v>
      </c>
      <c r="B470" s="51" t="s">
        <v>617</v>
      </c>
      <c r="C470" s="21" t="s">
        <v>608</v>
      </c>
      <c r="D470" s="21" t="s">
        <v>593</v>
      </c>
      <c r="E470" s="44">
        <v>44202</v>
      </c>
      <c r="F470" s="12">
        <f t="shared" ca="1" si="14"/>
        <v>2</v>
      </c>
      <c r="G470" s="52" t="s">
        <v>599</v>
      </c>
      <c r="H470" s="53">
        <v>46976</v>
      </c>
      <c r="I470" s="51">
        <v>3</v>
      </c>
      <c r="J470" s="23">
        <f t="shared" si="15"/>
        <v>46976</v>
      </c>
    </row>
    <row r="471" spans="1:10" x14ac:dyDescent="0.3">
      <c r="A471" s="21" t="s">
        <v>871</v>
      </c>
      <c r="B471" s="51" t="s">
        <v>617</v>
      </c>
      <c r="C471" s="21" t="s">
        <v>608</v>
      </c>
      <c r="D471" s="21" t="s">
        <v>593</v>
      </c>
      <c r="E471" s="44">
        <v>39495</v>
      </c>
      <c r="F471" s="12">
        <f t="shared" ca="1" si="14"/>
        <v>15</v>
      </c>
      <c r="G471" s="52" t="s">
        <v>615</v>
      </c>
      <c r="H471" s="53">
        <v>98074</v>
      </c>
      <c r="I471" s="51">
        <v>4</v>
      </c>
      <c r="J471" s="23">
        <f t="shared" si="15"/>
        <v>98074</v>
      </c>
    </row>
    <row r="472" spans="1:10" x14ac:dyDescent="0.3">
      <c r="A472" s="21" t="s">
        <v>939</v>
      </c>
      <c r="B472" s="51" t="s">
        <v>591</v>
      </c>
      <c r="C472" s="21" t="s">
        <v>620</v>
      </c>
      <c r="D472" s="21" t="s">
        <v>606</v>
      </c>
      <c r="E472" s="44">
        <v>39403</v>
      </c>
      <c r="F472" s="12">
        <f t="shared" ca="1" si="14"/>
        <v>16</v>
      </c>
      <c r="G472" s="52"/>
      <c r="H472" s="53">
        <v>59890</v>
      </c>
      <c r="I472" s="51">
        <v>3</v>
      </c>
      <c r="J472" s="23">
        <f t="shared" si="15"/>
        <v>59890</v>
      </c>
    </row>
    <row r="473" spans="1:10" x14ac:dyDescent="0.3">
      <c r="A473" s="21" t="s">
        <v>1173</v>
      </c>
      <c r="B473" s="51" t="s">
        <v>591</v>
      </c>
      <c r="C473" s="21" t="s">
        <v>625</v>
      </c>
      <c r="D473" s="21" t="s">
        <v>593</v>
      </c>
      <c r="E473" s="44">
        <v>44810</v>
      </c>
      <c r="F473" s="12">
        <f t="shared" ca="1" si="14"/>
        <v>1</v>
      </c>
      <c r="G473" s="52" t="s">
        <v>615</v>
      </c>
      <c r="H473" s="53">
        <v>90453</v>
      </c>
      <c r="I473" s="51">
        <v>1</v>
      </c>
      <c r="J473" s="23">
        <f t="shared" si="15"/>
        <v>90453</v>
      </c>
    </row>
    <row r="474" spans="1:10" x14ac:dyDescent="0.3">
      <c r="A474" s="21" t="s">
        <v>1232</v>
      </c>
      <c r="B474" s="51" t="s">
        <v>596</v>
      </c>
      <c r="C474" s="21" t="s">
        <v>625</v>
      </c>
      <c r="D474" s="21" t="s">
        <v>593</v>
      </c>
      <c r="E474" s="44">
        <v>43631</v>
      </c>
      <c r="F474" s="12">
        <f t="shared" ca="1" si="14"/>
        <v>4</v>
      </c>
      <c r="G474" s="52" t="s">
        <v>1393</v>
      </c>
      <c r="H474" s="53">
        <v>75704</v>
      </c>
      <c r="I474" s="51">
        <v>4</v>
      </c>
      <c r="J474" s="23">
        <f t="shared" si="15"/>
        <v>75704</v>
      </c>
    </row>
    <row r="475" spans="1:10" x14ac:dyDescent="0.3">
      <c r="A475" s="21" t="s">
        <v>805</v>
      </c>
      <c r="B475" s="51" t="s">
        <v>591</v>
      </c>
      <c r="C475" s="21" t="s">
        <v>663</v>
      </c>
      <c r="D475" s="21" t="s">
        <v>593</v>
      </c>
      <c r="E475" s="44">
        <v>43729</v>
      </c>
      <c r="F475" s="12">
        <f t="shared" ca="1" si="14"/>
        <v>4</v>
      </c>
      <c r="G475" s="52" t="s">
        <v>601</v>
      </c>
      <c r="H475" s="53">
        <v>38144</v>
      </c>
      <c r="I475" s="51">
        <v>1</v>
      </c>
      <c r="J475" s="23">
        <f t="shared" si="15"/>
        <v>38144</v>
      </c>
    </row>
    <row r="476" spans="1:10" x14ac:dyDescent="0.3">
      <c r="A476" s="21" t="s">
        <v>659</v>
      </c>
      <c r="B476" s="51" t="s">
        <v>596</v>
      </c>
      <c r="C476" s="21" t="s">
        <v>620</v>
      </c>
      <c r="D476" s="21" t="s">
        <v>593</v>
      </c>
      <c r="E476" s="44">
        <v>43841</v>
      </c>
      <c r="F476" s="12">
        <f t="shared" ca="1" si="14"/>
        <v>3</v>
      </c>
      <c r="G476" s="52" t="s">
        <v>599</v>
      </c>
      <c r="H476" s="53">
        <v>39581</v>
      </c>
      <c r="I476" s="51">
        <v>2</v>
      </c>
      <c r="J476" s="23">
        <f t="shared" si="15"/>
        <v>39581</v>
      </c>
    </row>
    <row r="477" spans="1:10" x14ac:dyDescent="0.3">
      <c r="A477" s="21" t="s">
        <v>891</v>
      </c>
      <c r="B477" s="51" t="s">
        <v>617</v>
      </c>
      <c r="C477" s="21" t="s">
        <v>613</v>
      </c>
      <c r="D477" s="21" t="s">
        <v>614</v>
      </c>
      <c r="E477" s="44">
        <v>43938</v>
      </c>
      <c r="F477" s="12">
        <f t="shared" ca="1" si="14"/>
        <v>3</v>
      </c>
      <c r="G477" s="52" t="s">
        <v>611</v>
      </c>
      <c r="H477" s="53">
        <v>31395</v>
      </c>
      <c r="I477" s="51">
        <v>2</v>
      </c>
      <c r="J477" s="23">
        <f t="shared" si="15"/>
        <v>31395</v>
      </c>
    </row>
    <row r="478" spans="1:10" x14ac:dyDescent="0.3">
      <c r="A478" s="21" t="s">
        <v>1014</v>
      </c>
      <c r="B478" s="51" t="s">
        <v>617</v>
      </c>
      <c r="C478" s="21" t="s">
        <v>627</v>
      </c>
      <c r="D478" s="21" t="s">
        <v>606</v>
      </c>
      <c r="E478" s="44">
        <v>43024</v>
      </c>
      <c r="F478" s="12">
        <f t="shared" ca="1" si="14"/>
        <v>6</v>
      </c>
      <c r="G478" s="52"/>
      <c r="H478" s="53">
        <v>96864</v>
      </c>
      <c r="I478" s="51">
        <v>2</v>
      </c>
      <c r="J478" s="23">
        <f t="shared" si="15"/>
        <v>96864</v>
      </c>
    </row>
    <row r="479" spans="1:10" x14ac:dyDescent="0.3">
      <c r="A479" s="21" t="s">
        <v>843</v>
      </c>
      <c r="B479" s="51" t="s">
        <v>596</v>
      </c>
      <c r="C479" s="21" t="s">
        <v>620</v>
      </c>
      <c r="D479" s="21" t="s">
        <v>593</v>
      </c>
      <c r="E479" s="44">
        <v>41047</v>
      </c>
      <c r="F479" s="12">
        <f t="shared" ca="1" si="14"/>
        <v>11</v>
      </c>
      <c r="G479" s="52" t="s">
        <v>594</v>
      </c>
      <c r="H479" s="53">
        <v>44967</v>
      </c>
      <c r="I479" s="51">
        <v>5</v>
      </c>
      <c r="J479" s="23">
        <f t="shared" si="15"/>
        <v>44967</v>
      </c>
    </row>
    <row r="480" spans="1:10" x14ac:dyDescent="0.3">
      <c r="A480" s="21" t="s">
        <v>668</v>
      </c>
      <c r="B480" s="51" t="s">
        <v>619</v>
      </c>
      <c r="C480" s="21" t="s">
        <v>608</v>
      </c>
      <c r="D480" s="21" t="s">
        <v>606</v>
      </c>
      <c r="E480" s="44">
        <v>42876</v>
      </c>
      <c r="F480" s="12">
        <f t="shared" ca="1" si="14"/>
        <v>6</v>
      </c>
      <c r="G480" s="52"/>
      <c r="H480" s="53">
        <v>63521</v>
      </c>
      <c r="I480" s="51">
        <v>3</v>
      </c>
      <c r="J480" s="23">
        <f t="shared" si="15"/>
        <v>63521</v>
      </c>
    </row>
    <row r="481" spans="1:10" x14ac:dyDescent="0.3">
      <c r="A481" s="21" t="s">
        <v>1184</v>
      </c>
      <c r="B481" s="51" t="s">
        <v>603</v>
      </c>
      <c r="C481" s="21" t="s">
        <v>649</v>
      </c>
      <c r="D481" s="21" t="s">
        <v>593</v>
      </c>
      <c r="E481" s="44">
        <v>40568</v>
      </c>
      <c r="F481" s="12">
        <f t="shared" ca="1" si="14"/>
        <v>12</v>
      </c>
      <c r="G481" s="52" t="s">
        <v>594</v>
      </c>
      <c r="H481" s="53">
        <v>84681</v>
      </c>
      <c r="I481" s="51">
        <v>5</v>
      </c>
      <c r="J481" s="23">
        <f t="shared" si="15"/>
        <v>84681</v>
      </c>
    </row>
    <row r="482" spans="1:10" x14ac:dyDescent="0.3">
      <c r="A482" s="21" t="s">
        <v>858</v>
      </c>
      <c r="B482" s="51" t="s">
        <v>596</v>
      </c>
      <c r="C482" s="21" t="s">
        <v>653</v>
      </c>
      <c r="D482" s="21" t="s">
        <v>593</v>
      </c>
      <c r="E482" s="44">
        <v>44069</v>
      </c>
      <c r="F482" s="12">
        <f t="shared" ca="1" si="14"/>
        <v>3</v>
      </c>
      <c r="G482" s="52" t="s">
        <v>1393</v>
      </c>
      <c r="H482" s="53">
        <v>87793</v>
      </c>
      <c r="I482" s="51">
        <v>2</v>
      </c>
      <c r="J482" s="23">
        <f t="shared" si="15"/>
        <v>87793</v>
      </c>
    </row>
    <row r="483" spans="1:10" x14ac:dyDescent="0.3">
      <c r="A483" s="21" t="s">
        <v>1162</v>
      </c>
      <c r="B483" s="51" t="s">
        <v>596</v>
      </c>
      <c r="C483" s="21" t="s">
        <v>665</v>
      </c>
      <c r="D483" s="21" t="s">
        <v>593</v>
      </c>
      <c r="E483" s="44">
        <v>41523</v>
      </c>
      <c r="F483" s="12">
        <f t="shared" ca="1" si="14"/>
        <v>10</v>
      </c>
      <c r="G483" s="52" t="s">
        <v>594</v>
      </c>
      <c r="H483" s="53">
        <v>113223</v>
      </c>
      <c r="I483" s="51">
        <v>5</v>
      </c>
      <c r="J483" s="23">
        <f t="shared" si="15"/>
        <v>113223</v>
      </c>
    </row>
    <row r="484" spans="1:10" x14ac:dyDescent="0.3">
      <c r="A484" s="21" t="s">
        <v>1052</v>
      </c>
      <c r="B484" s="51" t="s">
        <v>591</v>
      </c>
      <c r="C484" s="21" t="s">
        <v>610</v>
      </c>
      <c r="D484" s="21" t="s">
        <v>614</v>
      </c>
      <c r="E484" s="44">
        <v>40196</v>
      </c>
      <c r="F484" s="12">
        <f t="shared" ca="1" si="14"/>
        <v>13</v>
      </c>
      <c r="G484" s="52" t="s">
        <v>611</v>
      </c>
      <c r="H484" s="53">
        <v>26128</v>
      </c>
      <c r="I484" s="51">
        <v>1</v>
      </c>
      <c r="J484" s="23">
        <f t="shared" si="15"/>
        <v>26128</v>
      </c>
    </row>
    <row r="485" spans="1:10" x14ac:dyDescent="0.3">
      <c r="A485" s="21" t="s">
        <v>837</v>
      </c>
      <c r="B485" s="51" t="s">
        <v>596</v>
      </c>
      <c r="C485" s="21" t="s">
        <v>728</v>
      </c>
      <c r="D485" s="21" t="s">
        <v>593</v>
      </c>
      <c r="E485" s="44">
        <v>41397</v>
      </c>
      <c r="F485" s="12">
        <f t="shared" ca="1" si="14"/>
        <v>10</v>
      </c>
      <c r="G485" s="52" t="s">
        <v>1393</v>
      </c>
      <c r="H485" s="53">
        <v>100309</v>
      </c>
      <c r="I485" s="51">
        <v>1</v>
      </c>
      <c r="J485" s="23">
        <f t="shared" si="15"/>
        <v>100309</v>
      </c>
    </row>
    <row r="486" spans="1:10" x14ac:dyDescent="0.3">
      <c r="A486" s="21" t="s">
        <v>1308</v>
      </c>
      <c r="B486" s="51" t="s">
        <v>641</v>
      </c>
      <c r="C486" s="21" t="s">
        <v>620</v>
      </c>
      <c r="D486" s="21" t="s">
        <v>593</v>
      </c>
      <c r="E486" s="44">
        <v>44671</v>
      </c>
      <c r="F486" s="12">
        <f t="shared" ca="1" si="14"/>
        <v>1</v>
      </c>
      <c r="G486" s="52" t="s">
        <v>1193</v>
      </c>
      <c r="H486" s="53">
        <v>78640</v>
      </c>
      <c r="I486" s="51">
        <v>4</v>
      </c>
      <c r="J486" s="23">
        <f t="shared" si="15"/>
        <v>78640</v>
      </c>
    </row>
    <row r="487" spans="1:10" x14ac:dyDescent="0.3">
      <c r="A487" s="21" t="s">
        <v>726</v>
      </c>
      <c r="B487" s="51" t="s">
        <v>603</v>
      </c>
      <c r="C487" s="21" t="s">
        <v>620</v>
      </c>
      <c r="D487" s="21" t="s">
        <v>606</v>
      </c>
      <c r="E487" s="44">
        <v>44151</v>
      </c>
      <c r="F487" s="12">
        <f t="shared" ca="1" si="14"/>
        <v>3</v>
      </c>
      <c r="G487" s="52"/>
      <c r="H487" s="53">
        <v>33037</v>
      </c>
      <c r="I487" s="51">
        <v>1</v>
      </c>
      <c r="J487" s="23">
        <f t="shared" si="15"/>
        <v>33037</v>
      </c>
    </row>
    <row r="488" spans="1:10" x14ac:dyDescent="0.3">
      <c r="A488" s="21" t="s">
        <v>946</v>
      </c>
      <c r="B488" s="51" t="s">
        <v>596</v>
      </c>
      <c r="C488" s="21" t="s">
        <v>592</v>
      </c>
      <c r="D488" s="21" t="s">
        <v>606</v>
      </c>
      <c r="E488" s="44">
        <v>44560</v>
      </c>
      <c r="F488" s="12">
        <f t="shared" ca="1" si="14"/>
        <v>1</v>
      </c>
      <c r="G488" s="52"/>
      <c r="H488" s="53">
        <v>85732</v>
      </c>
      <c r="I488" s="51">
        <v>1</v>
      </c>
      <c r="J488" s="23">
        <f t="shared" si="15"/>
        <v>85732</v>
      </c>
    </row>
    <row r="489" spans="1:10" x14ac:dyDescent="0.3">
      <c r="A489" s="21" t="s">
        <v>1185</v>
      </c>
      <c r="B489" s="51" t="s">
        <v>619</v>
      </c>
      <c r="C489" s="21" t="s">
        <v>608</v>
      </c>
      <c r="D489" s="21" t="s">
        <v>593</v>
      </c>
      <c r="E489" s="44">
        <v>42382</v>
      </c>
      <c r="F489" s="12">
        <f t="shared" ca="1" si="14"/>
        <v>7</v>
      </c>
      <c r="G489" s="52" t="s">
        <v>615</v>
      </c>
      <c r="H489" s="53">
        <v>18208</v>
      </c>
      <c r="I489" s="51">
        <v>5</v>
      </c>
      <c r="J489" s="23">
        <f t="shared" si="15"/>
        <v>18208</v>
      </c>
    </row>
    <row r="490" spans="1:10" x14ac:dyDescent="0.3">
      <c r="A490" s="21" t="s">
        <v>1079</v>
      </c>
      <c r="B490" s="51" t="s">
        <v>596</v>
      </c>
      <c r="C490" s="21" t="s">
        <v>610</v>
      </c>
      <c r="D490" s="21" t="s">
        <v>593</v>
      </c>
      <c r="E490" s="44">
        <v>40134</v>
      </c>
      <c r="F490" s="12">
        <f t="shared" ca="1" si="14"/>
        <v>14</v>
      </c>
      <c r="G490" s="52" t="s">
        <v>601</v>
      </c>
      <c r="H490" s="53">
        <v>20684</v>
      </c>
      <c r="I490" s="51">
        <v>4</v>
      </c>
      <c r="J490" s="23">
        <f t="shared" si="15"/>
        <v>20684</v>
      </c>
    </row>
    <row r="491" spans="1:10" x14ac:dyDescent="0.3">
      <c r="A491" s="21" t="s">
        <v>1045</v>
      </c>
      <c r="B491" s="51" t="s">
        <v>591</v>
      </c>
      <c r="C491" s="21" t="s">
        <v>608</v>
      </c>
      <c r="D491" s="21" t="s">
        <v>593</v>
      </c>
      <c r="E491" s="44">
        <v>40642</v>
      </c>
      <c r="F491" s="12">
        <f t="shared" ca="1" si="14"/>
        <v>12</v>
      </c>
      <c r="G491" s="52" t="s">
        <v>611</v>
      </c>
      <c r="H491" s="53">
        <v>102591</v>
      </c>
      <c r="I491" s="51">
        <v>5</v>
      </c>
      <c r="J491" s="23">
        <f t="shared" si="15"/>
        <v>102591</v>
      </c>
    </row>
    <row r="492" spans="1:10" x14ac:dyDescent="0.3">
      <c r="A492" s="21" t="s">
        <v>764</v>
      </c>
      <c r="B492" s="51" t="s">
        <v>603</v>
      </c>
      <c r="C492" s="21" t="s">
        <v>608</v>
      </c>
      <c r="D492" s="21" t="s">
        <v>606</v>
      </c>
      <c r="E492" s="44">
        <v>39542</v>
      </c>
      <c r="F492" s="19">
        <f t="shared" ca="1" si="14"/>
        <v>15</v>
      </c>
      <c r="G492" s="54"/>
      <c r="H492" s="53">
        <v>46257</v>
      </c>
      <c r="I492" s="51">
        <v>4</v>
      </c>
      <c r="J492" s="23">
        <f t="shared" si="15"/>
        <v>46257</v>
      </c>
    </row>
    <row r="493" spans="1:10" x14ac:dyDescent="0.3">
      <c r="A493" s="21" t="s">
        <v>1263</v>
      </c>
      <c r="B493" s="51" t="s">
        <v>603</v>
      </c>
      <c r="C493" s="21" t="s">
        <v>649</v>
      </c>
      <c r="D493" s="21" t="s">
        <v>593</v>
      </c>
      <c r="E493" s="44">
        <v>39722</v>
      </c>
      <c r="F493" s="12">
        <f t="shared" ca="1" si="14"/>
        <v>15</v>
      </c>
      <c r="G493" s="52" t="s">
        <v>615</v>
      </c>
      <c r="H493" s="53">
        <v>41576</v>
      </c>
      <c r="I493" s="51">
        <v>5</v>
      </c>
      <c r="J493" s="23">
        <f t="shared" si="15"/>
        <v>41576</v>
      </c>
    </row>
    <row r="494" spans="1:10" x14ac:dyDescent="0.3">
      <c r="A494" s="21" t="s">
        <v>984</v>
      </c>
      <c r="B494" s="51" t="s">
        <v>591</v>
      </c>
      <c r="C494" s="21" t="s">
        <v>665</v>
      </c>
      <c r="D494" s="21" t="s">
        <v>606</v>
      </c>
      <c r="E494" s="44">
        <v>43911</v>
      </c>
      <c r="F494" s="12">
        <f t="shared" ca="1" si="14"/>
        <v>3</v>
      </c>
      <c r="G494" s="52"/>
      <c r="H494" s="53">
        <v>62882</v>
      </c>
      <c r="I494" s="51">
        <v>1</v>
      </c>
      <c r="J494" s="23">
        <f t="shared" si="15"/>
        <v>62882</v>
      </c>
    </row>
    <row r="495" spans="1:10" x14ac:dyDescent="0.3">
      <c r="A495" s="21" t="s">
        <v>1188</v>
      </c>
      <c r="B495" s="51" t="s">
        <v>591</v>
      </c>
      <c r="C495" s="21" t="s">
        <v>608</v>
      </c>
      <c r="D495" s="21" t="s">
        <v>593</v>
      </c>
      <c r="E495" s="44">
        <v>43448</v>
      </c>
      <c r="F495" s="12">
        <f t="shared" ca="1" si="14"/>
        <v>4</v>
      </c>
      <c r="G495" s="52" t="s">
        <v>611</v>
      </c>
      <c r="H495" s="53">
        <v>51305</v>
      </c>
      <c r="I495" s="51">
        <v>2</v>
      </c>
      <c r="J495" s="23">
        <f t="shared" si="15"/>
        <v>51305</v>
      </c>
    </row>
    <row r="496" spans="1:10" x14ac:dyDescent="0.3">
      <c r="A496" s="21" t="s">
        <v>757</v>
      </c>
      <c r="B496" s="51" t="s">
        <v>641</v>
      </c>
      <c r="C496" s="21" t="s">
        <v>608</v>
      </c>
      <c r="D496" s="21" t="s">
        <v>606</v>
      </c>
      <c r="E496" s="44">
        <v>44273</v>
      </c>
      <c r="F496" s="12">
        <f t="shared" ca="1" si="14"/>
        <v>2</v>
      </c>
      <c r="G496" s="52"/>
      <c r="H496" s="53">
        <v>21885</v>
      </c>
      <c r="I496" s="51">
        <v>2</v>
      </c>
      <c r="J496" s="23">
        <f t="shared" si="15"/>
        <v>21885</v>
      </c>
    </row>
    <row r="497" spans="1:10" x14ac:dyDescent="0.3">
      <c r="A497" s="21" t="s">
        <v>623</v>
      </c>
      <c r="B497" s="51" t="s">
        <v>619</v>
      </c>
      <c r="C497" s="21" t="s">
        <v>613</v>
      </c>
      <c r="D497" s="21" t="s">
        <v>614</v>
      </c>
      <c r="E497" s="44">
        <v>43174</v>
      </c>
      <c r="F497" s="12">
        <f t="shared" ca="1" si="14"/>
        <v>5</v>
      </c>
      <c r="G497" s="52" t="s">
        <v>594</v>
      </c>
      <c r="H497" s="53">
        <v>33809</v>
      </c>
      <c r="I497" s="51">
        <v>4</v>
      </c>
      <c r="J497" s="23">
        <f t="shared" si="15"/>
        <v>33809</v>
      </c>
    </row>
    <row r="498" spans="1:10" x14ac:dyDescent="0.3">
      <c r="A498" s="21" t="s">
        <v>1355</v>
      </c>
      <c r="B498" s="51" t="s">
        <v>617</v>
      </c>
      <c r="C498" s="21" t="s">
        <v>696</v>
      </c>
      <c r="D498" s="21" t="s">
        <v>593</v>
      </c>
      <c r="E498" s="44">
        <v>39850</v>
      </c>
      <c r="F498" s="12">
        <f t="shared" ca="1" si="14"/>
        <v>14</v>
      </c>
      <c r="G498" s="52" t="s">
        <v>601</v>
      </c>
      <c r="H498" s="53">
        <v>81569</v>
      </c>
      <c r="I498" s="51">
        <v>4</v>
      </c>
      <c r="J498" s="23">
        <f t="shared" si="15"/>
        <v>81569</v>
      </c>
    </row>
    <row r="499" spans="1:10" x14ac:dyDescent="0.3">
      <c r="A499" s="21" t="s">
        <v>987</v>
      </c>
      <c r="B499" s="51" t="s">
        <v>603</v>
      </c>
      <c r="C499" s="21" t="s">
        <v>592</v>
      </c>
      <c r="D499" s="21" t="s">
        <v>622</v>
      </c>
      <c r="E499" s="44">
        <v>39566</v>
      </c>
      <c r="F499" s="12">
        <f t="shared" ca="1" si="14"/>
        <v>15</v>
      </c>
      <c r="G499" s="52"/>
      <c r="H499" s="53">
        <v>36149</v>
      </c>
      <c r="I499" s="51">
        <v>5</v>
      </c>
      <c r="J499" s="23">
        <f t="shared" si="15"/>
        <v>36149</v>
      </c>
    </row>
    <row r="500" spans="1:10" x14ac:dyDescent="0.3">
      <c r="A500" s="21" t="s">
        <v>1245</v>
      </c>
      <c r="B500" s="51" t="s">
        <v>596</v>
      </c>
      <c r="C500" s="21" t="s">
        <v>598</v>
      </c>
      <c r="D500" s="21" t="s">
        <v>606</v>
      </c>
      <c r="E500" s="44">
        <v>43859</v>
      </c>
      <c r="F500" s="12">
        <f t="shared" ca="1" si="14"/>
        <v>3</v>
      </c>
      <c r="G500" s="52"/>
      <c r="H500" s="53">
        <v>96611</v>
      </c>
      <c r="I500" s="51">
        <v>3</v>
      </c>
      <c r="J500" s="23">
        <f t="shared" si="15"/>
        <v>96611</v>
      </c>
    </row>
    <row r="501" spans="1:10" x14ac:dyDescent="0.3">
      <c r="A501" s="21" t="s">
        <v>888</v>
      </c>
      <c r="B501" s="51" t="s">
        <v>591</v>
      </c>
      <c r="C501" s="21" t="s">
        <v>625</v>
      </c>
      <c r="D501" s="21" t="s">
        <v>622</v>
      </c>
      <c r="E501" s="44">
        <v>44693</v>
      </c>
      <c r="F501" s="12">
        <f t="shared" ca="1" si="14"/>
        <v>1</v>
      </c>
      <c r="G501" s="52"/>
      <c r="H501" s="53">
        <v>21551</v>
      </c>
      <c r="I501" s="51">
        <v>1</v>
      </c>
      <c r="J501" s="23">
        <f t="shared" si="15"/>
        <v>21551</v>
      </c>
    </row>
    <row r="502" spans="1:10" x14ac:dyDescent="0.3">
      <c r="A502" s="21" t="s">
        <v>631</v>
      </c>
      <c r="B502" s="51" t="s">
        <v>596</v>
      </c>
      <c r="C502" s="21" t="s">
        <v>620</v>
      </c>
      <c r="D502" s="21" t="s">
        <v>593</v>
      </c>
      <c r="E502" s="44">
        <v>42662</v>
      </c>
      <c r="F502" s="12">
        <f t="shared" ca="1" si="14"/>
        <v>7</v>
      </c>
      <c r="G502" s="52" t="s">
        <v>594</v>
      </c>
      <c r="H502" s="53">
        <v>115750</v>
      </c>
      <c r="I502" s="51">
        <v>3</v>
      </c>
      <c r="J502" s="23">
        <f t="shared" si="15"/>
        <v>115750</v>
      </c>
    </row>
    <row r="503" spans="1:10" x14ac:dyDescent="0.3">
      <c r="A503" s="21" t="s">
        <v>704</v>
      </c>
      <c r="B503" s="51" t="s">
        <v>641</v>
      </c>
      <c r="C503" s="21" t="s">
        <v>627</v>
      </c>
      <c r="D503" s="21" t="s">
        <v>593</v>
      </c>
      <c r="E503" s="44">
        <v>40284</v>
      </c>
      <c r="F503" s="12">
        <f t="shared" ca="1" si="14"/>
        <v>13</v>
      </c>
      <c r="G503" s="52" t="s">
        <v>599</v>
      </c>
      <c r="H503" s="53">
        <v>51697</v>
      </c>
      <c r="I503" s="51">
        <v>2</v>
      </c>
      <c r="J503" s="23">
        <f t="shared" si="15"/>
        <v>51697</v>
      </c>
    </row>
    <row r="504" spans="1:10" x14ac:dyDescent="0.3">
      <c r="A504" s="21" t="s">
        <v>800</v>
      </c>
      <c r="B504" s="51" t="s">
        <v>591</v>
      </c>
      <c r="C504" s="21" t="s">
        <v>682</v>
      </c>
      <c r="D504" s="21" t="s">
        <v>622</v>
      </c>
      <c r="E504" s="44">
        <v>42785</v>
      </c>
      <c r="F504" s="12">
        <f t="shared" ca="1" si="14"/>
        <v>6</v>
      </c>
      <c r="G504" s="52"/>
      <c r="H504" s="53">
        <v>18945</v>
      </c>
      <c r="I504" s="51">
        <v>4</v>
      </c>
      <c r="J504" s="23">
        <f t="shared" si="15"/>
        <v>18945</v>
      </c>
    </row>
    <row r="505" spans="1:10" x14ac:dyDescent="0.3">
      <c r="A505" s="21" t="s">
        <v>1264</v>
      </c>
      <c r="B505" s="51" t="s">
        <v>596</v>
      </c>
      <c r="C505" s="21" t="s">
        <v>696</v>
      </c>
      <c r="D505" s="21" t="s">
        <v>606</v>
      </c>
      <c r="E505" s="44">
        <v>40715</v>
      </c>
      <c r="F505" s="12">
        <f t="shared" ca="1" si="14"/>
        <v>12</v>
      </c>
      <c r="G505" s="52"/>
      <c r="H505" s="53">
        <v>38743</v>
      </c>
      <c r="I505" s="51">
        <v>1</v>
      </c>
      <c r="J505" s="23">
        <f t="shared" si="15"/>
        <v>38743</v>
      </c>
    </row>
    <row r="506" spans="1:10" x14ac:dyDescent="0.3">
      <c r="A506" s="21" t="s">
        <v>1036</v>
      </c>
      <c r="B506" s="51" t="s">
        <v>596</v>
      </c>
      <c r="C506" s="21" t="s">
        <v>665</v>
      </c>
      <c r="D506" s="21" t="s">
        <v>593</v>
      </c>
      <c r="E506" s="44">
        <v>40032</v>
      </c>
      <c r="F506" s="12">
        <f t="shared" ca="1" si="14"/>
        <v>14</v>
      </c>
      <c r="G506" s="52" t="s">
        <v>1393</v>
      </c>
      <c r="H506" s="53">
        <v>31667</v>
      </c>
      <c r="I506" s="51">
        <v>4</v>
      </c>
      <c r="J506" s="23">
        <f t="shared" si="15"/>
        <v>31667</v>
      </c>
    </row>
    <row r="507" spans="1:10" x14ac:dyDescent="0.3">
      <c r="A507" s="21" t="s">
        <v>714</v>
      </c>
      <c r="B507" s="51" t="s">
        <v>641</v>
      </c>
      <c r="C507" s="21" t="s">
        <v>649</v>
      </c>
      <c r="D507" s="21" t="s">
        <v>606</v>
      </c>
      <c r="E507" s="44">
        <v>39624</v>
      </c>
      <c r="F507" s="12">
        <f t="shared" ca="1" si="14"/>
        <v>15</v>
      </c>
      <c r="G507" s="52"/>
      <c r="H507" s="53">
        <v>96398</v>
      </c>
      <c r="I507" s="51">
        <v>2</v>
      </c>
      <c r="J507" s="23">
        <f t="shared" si="15"/>
        <v>96398</v>
      </c>
    </row>
    <row r="508" spans="1:10" x14ac:dyDescent="0.3">
      <c r="A508" s="21" t="s">
        <v>632</v>
      </c>
      <c r="B508" s="51" t="s">
        <v>596</v>
      </c>
      <c r="C508" s="21" t="s">
        <v>592</v>
      </c>
      <c r="D508" s="21" t="s">
        <v>622</v>
      </c>
      <c r="E508" s="44">
        <v>41030</v>
      </c>
      <c r="F508" s="12">
        <f t="shared" ca="1" si="14"/>
        <v>11</v>
      </c>
      <c r="G508" s="52"/>
      <c r="H508" s="53">
        <v>28329</v>
      </c>
      <c r="I508" s="51">
        <v>4</v>
      </c>
      <c r="J508" s="23">
        <f t="shared" si="15"/>
        <v>28329</v>
      </c>
    </row>
    <row r="509" spans="1:10" x14ac:dyDescent="0.3">
      <c r="A509" s="21" t="s">
        <v>1284</v>
      </c>
      <c r="B509" s="51" t="s">
        <v>603</v>
      </c>
      <c r="C509" s="21" t="s">
        <v>787</v>
      </c>
      <c r="D509" s="21" t="s">
        <v>614</v>
      </c>
      <c r="E509" s="44">
        <v>42907</v>
      </c>
      <c r="F509" s="12">
        <f t="shared" ca="1" si="14"/>
        <v>6</v>
      </c>
      <c r="G509" s="52"/>
      <c r="H509" s="53">
        <v>34248</v>
      </c>
      <c r="I509" s="51">
        <v>5</v>
      </c>
      <c r="J509" s="23">
        <f t="shared" si="15"/>
        <v>34248</v>
      </c>
    </row>
    <row r="510" spans="1:10" x14ac:dyDescent="0.3">
      <c r="A510" s="21" t="s">
        <v>1198</v>
      </c>
      <c r="B510" s="51" t="s">
        <v>603</v>
      </c>
      <c r="C510" s="21" t="s">
        <v>605</v>
      </c>
      <c r="D510" s="21" t="s">
        <v>593</v>
      </c>
      <c r="E510" s="44">
        <v>44499</v>
      </c>
      <c r="F510" s="12">
        <f t="shared" ca="1" si="14"/>
        <v>2</v>
      </c>
      <c r="G510" s="52" t="s">
        <v>594</v>
      </c>
      <c r="H510" s="53">
        <v>52016</v>
      </c>
      <c r="I510" s="51">
        <v>5</v>
      </c>
      <c r="J510" s="23">
        <f t="shared" si="15"/>
        <v>52016</v>
      </c>
    </row>
    <row r="511" spans="1:10" x14ac:dyDescent="0.3">
      <c r="A511" s="21" t="s">
        <v>644</v>
      </c>
      <c r="B511" s="51" t="s">
        <v>603</v>
      </c>
      <c r="C511" s="21" t="s">
        <v>620</v>
      </c>
      <c r="D511" s="21" t="s">
        <v>593</v>
      </c>
      <c r="E511" s="44">
        <v>39909</v>
      </c>
      <c r="F511" s="12">
        <f t="shared" ca="1" si="14"/>
        <v>14</v>
      </c>
      <c r="G511" s="52" t="s">
        <v>611</v>
      </c>
      <c r="H511" s="53">
        <v>50221</v>
      </c>
      <c r="I511" s="51">
        <v>2</v>
      </c>
      <c r="J511" s="23">
        <f t="shared" si="15"/>
        <v>50221</v>
      </c>
    </row>
    <row r="512" spans="1:10" x14ac:dyDescent="0.3">
      <c r="A512" s="21" t="s">
        <v>1022</v>
      </c>
      <c r="B512" s="51" t="s">
        <v>591</v>
      </c>
      <c r="C512" s="21" t="s">
        <v>627</v>
      </c>
      <c r="D512" s="21" t="s">
        <v>606</v>
      </c>
      <c r="E512" s="44">
        <v>44113</v>
      </c>
      <c r="F512" s="12">
        <f t="shared" ca="1" si="14"/>
        <v>3</v>
      </c>
      <c r="G512" s="52"/>
      <c r="H512" s="53">
        <v>94071</v>
      </c>
      <c r="I512" s="51">
        <v>1</v>
      </c>
      <c r="J512" s="23">
        <f t="shared" si="15"/>
        <v>94071</v>
      </c>
    </row>
    <row r="513" spans="1:10" x14ac:dyDescent="0.3">
      <c r="A513" s="21" t="s">
        <v>1277</v>
      </c>
      <c r="B513" s="51" t="s">
        <v>591</v>
      </c>
      <c r="C513" s="21" t="s">
        <v>608</v>
      </c>
      <c r="D513" s="21" t="s">
        <v>593</v>
      </c>
      <c r="E513" s="44">
        <v>40650</v>
      </c>
      <c r="F513" s="12">
        <f t="shared" ca="1" si="14"/>
        <v>12</v>
      </c>
      <c r="G513" s="52" t="s">
        <v>599</v>
      </c>
      <c r="H513" s="53">
        <v>54104</v>
      </c>
      <c r="I513" s="51">
        <v>5</v>
      </c>
      <c r="J513" s="23">
        <f t="shared" si="15"/>
        <v>54104</v>
      </c>
    </row>
    <row r="514" spans="1:10" x14ac:dyDescent="0.3">
      <c r="A514" s="21" t="s">
        <v>878</v>
      </c>
      <c r="B514" s="51" t="s">
        <v>591</v>
      </c>
      <c r="C514" s="21" t="s">
        <v>625</v>
      </c>
      <c r="D514" s="21" t="s">
        <v>606</v>
      </c>
      <c r="E514" s="44">
        <v>42365</v>
      </c>
      <c r="F514" s="12">
        <f t="shared" ref="F514:F577" ca="1" si="16">DATEDIF(E514,TODAY(),"Y")</f>
        <v>7</v>
      </c>
      <c r="G514" s="52"/>
      <c r="H514" s="53">
        <v>50208</v>
      </c>
      <c r="I514" s="51">
        <v>5</v>
      </c>
      <c r="J514" s="23">
        <f t="shared" ref="J514:J577" si="17">ROUND(H514*$K$1+H514,0)</f>
        <v>50208</v>
      </c>
    </row>
    <row r="515" spans="1:10" x14ac:dyDescent="0.3">
      <c r="A515" s="21" t="s">
        <v>893</v>
      </c>
      <c r="B515" s="51" t="s">
        <v>596</v>
      </c>
      <c r="C515" s="21" t="s">
        <v>592</v>
      </c>
      <c r="D515" s="21" t="s">
        <v>606</v>
      </c>
      <c r="E515" s="44">
        <v>42669</v>
      </c>
      <c r="F515" s="12">
        <f t="shared" ca="1" si="16"/>
        <v>7</v>
      </c>
      <c r="G515" s="52"/>
      <c r="H515" s="53">
        <v>98407</v>
      </c>
      <c r="I515" s="51">
        <v>3</v>
      </c>
      <c r="J515" s="23">
        <f t="shared" si="17"/>
        <v>98407</v>
      </c>
    </row>
    <row r="516" spans="1:10" x14ac:dyDescent="0.3">
      <c r="A516" s="21" t="s">
        <v>630</v>
      </c>
      <c r="B516" s="51" t="s">
        <v>591</v>
      </c>
      <c r="C516" s="21" t="s">
        <v>620</v>
      </c>
      <c r="D516" s="21" t="s">
        <v>593</v>
      </c>
      <c r="E516" s="44">
        <v>44786</v>
      </c>
      <c r="F516" s="12">
        <f t="shared" ca="1" si="16"/>
        <v>1</v>
      </c>
      <c r="G516" s="52" t="s">
        <v>615</v>
      </c>
      <c r="H516" s="53">
        <v>117013</v>
      </c>
      <c r="I516" s="51">
        <v>1</v>
      </c>
      <c r="J516" s="23">
        <f t="shared" si="17"/>
        <v>117013</v>
      </c>
    </row>
    <row r="517" spans="1:10" x14ac:dyDescent="0.3">
      <c r="A517" s="21" t="s">
        <v>1178</v>
      </c>
      <c r="B517" s="51" t="s">
        <v>603</v>
      </c>
      <c r="C517" s="21" t="s">
        <v>610</v>
      </c>
      <c r="D517" s="21" t="s">
        <v>606</v>
      </c>
      <c r="E517" s="44">
        <v>42758</v>
      </c>
      <c r="F517" s="12">
        <f t="shared" ca="1" si="16"/>
        <v>6</v>
      </c>
      <c r="G517" s="52"/>
      <c r="H517" s="53">
        <v>31029</v>
      </c>
      <c r="I517" s="51">
        <v>4</v>
      </c>
      <c r="J517" s="23">
        <f t="shared" si="17"/>
        <v>31029</v>
      </c>
    </row>
    <row r="518" spans="1:10" x14ac:dyDescent="0.3">
      <c r="A518" s="21" t="s">
        <v>633</v>
      </c>
      <c r="B518" s="51" t="s">
        <v>596</v>
      </c>
      <c r="C518" s="21" t="s">
        <v>620</v>
      </c>
      <c r="D518" s="21" t="s">
        <v>593</v>
      </c>
      <c r="E518" s="44">
        <v>41288</v>
      </c>
      <c r="F518" s="12">
        <f t="shared" ca="1" si="16"/>
        <v>10</v>
      </c>
      <c r="G518" s="52" t="s">
        <v>615</v>
      </c>
      <c r="H518" s="53">
        <v>28792</v>
      </c>
      <c r="I518" s="51">
        <v>2</v>
      </c>
      <c r="J518" s="23">
        <f t="shared" si="17"/>
        <v>28792</v>
      </c>
    </row>
    <row r="519" spans="1:10" x14ac:dyDescent="0.3">
      <c r="A519" s="21" t="s">
        <v>806</v>
      </c>
      <c r="B519" s="51" t="s">
        <v>617</v>
      </c>
      <c r="C519" s="21" t="s">
        <v>787</v>
      </c>
      <c r="D519" s="21" t="s">
        <v>622</v>
      </c>
      <c r="E519" s="44">
        <v>39775</v>
      </c>
      <c r="F519" s="12">
        <f t="shared" ca="1" si="16"/>
        <v>15</v>
      </c>
      <c r="G519" s="52"/>
      <c r="H519" s="53">
        <v>41363</v>
      </c>
      <c r="I519" s="51">
        <v>2</v>
      </c>
      <c r="J519" s="23">
        <f t="shared" si="17"/>
        <v>41363</v>
      </c>
    </row>
    <row r="520" spans="1:10" x14ac:dyDescent="0.3">
      <c r="A520" s="21" t="s">
        <v>638</v>
      </c>
      <c r="B520" s="51" t="s">
        <v>619</v>
      </c>
      <c r="C520" s="21" t="s">
        <v>592</v>
      </c>
      <c r="D520" s="21" t="s">
        <v>593</v>
      </c>
      <c r="E520" s="44">
        <v>42369</v>
      </c>
      <c r="F520" s="12">
        <f t="shared" ca="1" si="16"/>
        <v>7</v>
      </c>
      <c r="G520" s="52" t="s">
        <v>1394</v>
      </c>
      <c r="H520" s="53">
        <v>99404</v>
      </c>
      <c r="I520" s="51">
        <v>5</v>
      </c>
      <c r="J520" s="23">
        <f t="shared" si="17"/>
        <v>99404</v>
      </c>
    </row>
    <row r="521" spans="1:10" x14ac:dyDescent="0.3">
      <c r="A521" s="21" t="s">
        <v>1362</v>
      </c>
      <c r="B521" s="51" t="s">
        <v>596</v>
      </c>
      <c r="C521" s="21" t="s">
        <v>608</v>
      </c>
      <c r="D521" s="21" t="s">
        <v>593</v>
      </c>
      <c r="E521" s="44">
        <v>42315</v>
      </c>
      <c r="F521" s="12">
        <f t="shared" ca="1" si="16"/>
        <v>8</v>
      </c>
      <c r="G521" s="52" t="s">
        <v>601</v>
      </c>
      <c r="H521" s="53">
        <v>56060</v>
      </c>
      <c r="I521" s="51">
        <v>5</v>
      </c>
      <c r="J521" s="23">
        <f t="shared" si="17"/>
        <v>56060</v>
      </c>
    </row>
    <row r="522" spans="1:10" x14ac:dyDescent="0.3">
      <c r="A522" s="21" t="s">
        <v>829</v>
      </c>
      <c r="B522" s="51" t="s">
        <v>591</v>
      </c>
      <c r="C522" s="21" t="s">
        <v>592</v>
      </c>
      <c r="D522" s="21" t="s">
        <v>593</v>
      </c>
      <c r="E522" s="44">
        <v>43840</v>
      </c>
      <c r="F522" s="12">
        <f t="shared" ca="1" si="16"/>
        <v>3</v>
      </c>
      <c r="G522" s="52" t="s">
        <v>601</v>
      </c>
      <c r="H522" s="53">
        <v>46896</v>
      </c>
      <c r="I522" s="51">
        <v>2</v>
      </c>
      <c r="J522" s="23">
        <f t="shared" si="17"/>
        <v>46896</v>
      </c>
    </row>
    <row r="523" spans="1:10" x14ac:dyDescent="0.3">
      <c r="A523" s="21" t="s">
        <v>1138</v>
      </c>
      <c r="B523" s="51" t="s">
        <v>596</v>
      </c>
      <c r="C523" s="21" t="s">
        <v>608</v>
      </c>
      <c r="D523" s="21" t="s">
        <v>593</v>
      </c>
      <c r="E523" s="44">
        <v>40108</v>
      </c>
      <c r="F523" s="12">
        <f t="shared" ca="1" si="16"/>
        <v>14</v>
      </c>
      <c r="G523" s="52" t="s">
        <v>611</v>
      </c>
      <c r="H523" s="53">
        <v>27917</v>
      </c>
      <c r="I523" s="51">
        <v>4</v>
      </c>
      <c r="J523" s="23">
        <f t="shared" si="17"/>
        <v>27917</v>
      </c>
    </row>
    <row r="524" spans="1:10" x14ac:dyDescent="0.3">
      <c r="A524" s="21" t="s">
        <v>1037</v>
      </c>
      <c r="B524" s="51" t="s">
        <v>596</v>
      </c>
      <c r="C524" s="21" t="s">
        <v>592</v>
      </c>
      <c r="D524" s="21" t="s">
        <v>593</v>
      </c>
      <c r="E524" s="44">
        <v>43337</v>
      </c>
      <c r="F524" s="12">
        <f t="shared" ca="1" si="16"/>
        <v>5</v>
      </c>
      <c r="G524" s="52" t="s">
        <v>594</v>
      </c>
      <c r="H524" s="53">
        <v>81210</v>
      </c>
      <c r="I524" s="51">
        <v>5</v>
      </c>
      <c r="J524" s="23">
        <f t="shared" si="17"/>
        <v>81210</v>
      </c>
    </row>
    <row r="525" spans="1:10" x14ac:dyDescent="0.3">
      <c r="A525" s="21" t="s">
        <v>1106</v>
      </c>
      <c r="B525" s="51" t="s">
        <v>603</v>
      </c>
      <c r="C525" s="21" t="s">
        <v>647</v>
      </c>
      <c r="D525" s="21" t="s">
        <v>593</v>
      </c>
      <c r="E525" s="44">
        <v>43193</v>
      </c>
      <c r="F525" s="12">
        <f t="shared" ca="1" si="16"/>
        <v>5</v>
      </c>
      <c r="G525" s="52" t="s">
        <v>601</v>
      </c>
      <c r="H525" s="53">
        <v>88724</v>
      </c>
      <c r="I525" s="51">
        <v>2</v>
      </c>
      <c r="J525" s="23">
        <f t="shared" si="17"/>
        <v>88724</v>
      </c>
    </row>
    <row r="526" spans="1:10" x14ac:dyDescent="0.3">
      <c r="A526" s="21" t="s">
        <v>667</v>
      </c>
      <c r="B526" s="51" t="s">
        <v>617</v>
      </c>
      <c r="C526" s="21" t="s">
        <v>613</v>
      </c>
      <c r="D526" s="21" t="s">
        <v>593</v>
      </c>
      <c r="E526" s="44">
        <v>43095</v>
      </c>
      <c r="F526" s="12">
        <f t="shared" ca="1" si="16"/>
        <v>5</v>
      </c>
      <c r="G526" s="52" t="s">
        <v>601</v>
      </c>
      <c r="H526" s="53">
        <v>32864</v>
      </c>
      <c r="I526" s="51">
        <v>2</v>
      </c>
      <c r="J526" s="23">
        <f t="shared" si="17"/>
        <v>32864</v>
      </c>
    </row>
    <row r="527" spans="1:10" x14ac:dyDescent="0.3">
      <c r="A527" s="21" t="s">
        <v>836</v>
      </c>
      <c r="B527" s="51" t="s">
        <v>619</v>
      </c>
      <c r="C527" s="21" t="s">
        <v>692</v>
      </c>
      <c r="D527" s="21" t="s">
        <v>622</v>
      </c>
      <c r="E527" s="44">
        <v>41443</v>
      </c>
      <c r="F527" s="12">
        <f t="shared" ca="1" si="16"/>
        <v>10</v>
      </c>
      <c r="G527" s="52"/>
      <c r="H527" s="53">
        <v>29893</v>
      </c>
      <c r="I527" s="51">
        <v>5</v>
      </c>
      <c r="J527" s="23">
        <f t="shared" si="17"/>
        <v>29893</v>
      </c>
    </row>
    <row r="528" spans="1:10" x14ac:dyDescent="0.3">
      <c r="A528" s="21" t="s">
        <v>914</v>
      </c>
      <c r="B528" s="51" t="s">
        <v>596</v>
      </c>
      <c r="C528" s="21" t="s">
        <v>592</v>
      </c>
      <c r="D528" s="21" t="s">
        <v>593</v>
      </c>
      <c r="E528" s="44">
        <v>44518</v>
      </c>
      <c r="F528" s="12">
        <f t="shared" ca="1" si="16"/>
        <v>2</v>
      </c>
      <c r="G528" s="52" t="s">
        <v>594</v>
      </c>
      <c r="H528" s="53">
        <v>35059</v>
      </c>
      <c r="I528" s="51">
        <v>1</v>
      </c>
      <c r="J528" s="23">
        <f t="shared" si="17"/>
        <v>35059</v>
      </c>
    </row>
    <row r="529" spans="1:10" x14ac:dyDescent="0.3">
      <c r="A529" s="21" t="s">
        <v>930</v>
      </c>
      <c r="B529" s="51" t="s">
        <v>603</v>
      </c>
      <c r="C529" s="21" t="s">
        <v>620</v>
      </c>
      <c r="D529" s="21" t="s">
        <v>614</v>
      </c>
      <c r="E529" s="44">
        <v>44001</v>
      </c>
      <c r="F529" s="12">
        <f t="shared" ca="1" si="16"/>
        <v>3</v>
      </c>
      <c r="G529" s="52" t="s">
        <v>611</v>
      </c>
      <c r="H529" s="53">
        <v>20422</v>
      </c>
      <c r="I529" s="51">
        <v>5</v>
      </c>
      <c r="J529" s="23">
        <f t="shared" si="17"/>
        <v>20422</v>
      </c>
    </row>
    <row r="530" spans="1:10" x14ac:dyDescent="0.3">
      <c r="A530" s="21" t="s">
        <v>1314</v>
      </c>
      <c r="B530" s="51" t="s">
        <v>619</v>
      </c>
      <c r="C530" s="21" t="s">
        <v>665</v>
      </c>
      <c r="D530" s="21" t="s">
        <v>606</v>
      </c>
      <c r="E530" s="44">
        <v>39630</v>
      </c>
      <c r="F530" s="12">
        <f t="shared" ca="1" si="16"/>
        <v>15</v>
      </c>
      <c r="G530" s="52"/>
      <c r="H530" s="53">
        <v>61320</v>
      </c>
      <c r="I530" s="51">
        <v>5</v>
      </c>
      <c r="J530" s="23">
        <f t="shared" si="17"/>
        <v>61320</v>
      </c>
    </row>
    <row r="531" spans="1:10" x14ac:dyDescent="0.3">
      <c r="A531" s="21" t="s">
        <v>807</v>
      </c>
      <c r="B531" s="51" t="s">
        <v>641</v>
      </c>
      <c r="C531" s="21" t="s">
        <v>610</v>
      </c>
      <c r="D531" s="21" t="s">
        <v>606</v>
      </c>
      <c r="E531" s="44">
        <v>42839</v>
      </c>
      <c r="F531" s="12">
        <f t="shared" ca="1" si="16"/>
        <v>6</v>
      </c>
      <c r="G531" s="52"/>
      <c r="H531" s="53">
        <v>84375</v>
      </c>
      <c r="I531" s="51">
        <v>3</v>
      </c>
      <c r="J531" s="23">
        <f t="shared" si="17"/>
        <v>84375</v>
      </c>
    </row>
    <row r="532" spans="1:10" x14ac:dyDescent="0.3">
      <c r="A532" s="21" t="s">
        <v>1202</v>
      </c>
      <c r="B532" s="51" t="s">
        <v>596</v>
      </c>
      <c r="C532" s="21" t="s">
        <v>625</v>
      </c>
      <c r="D532" s="21" t="s">
        <v>606</v>
      </c>
      <c r="E532" s="44">
        <v>42801</v>
      </c>
      <c r="F532" s="12">
        <f t="shared" ca="1" si="16"/>
        <v>6</v>
      </c>
      <c r="G532" s="52"/>
      <c r="H532" s="53">
        <v>97130</v>
      </c>
      <c r="I532" s="51">
        <v>5</v>
      </c>
      <c r="J532" s="23">
        <f t="shared" si="17"/>
        <v>97130</v>
      </c>
    </row>
    <row r="533" spans="1:10" x14ac:dyDescent="0.3">
      <c r="A533" s="21" t="s">
        <v>860</v>
      </c>
      <c r="B533" s="51" t="s">
        <v>591</v>
      </c>
      <c r="C533" s="21" t="s">
        <v>653</v>
      </c>
      <c r="D533" s="21" t="s">
        <v>593</v>
      </c>
      <c r="E533" s="44">
        <v>44296</v>
      </c>
      <c r="F533" s="12">
        <f t="shared" ca="1" si="16"/>
        <v>2</v>
      </c>
      <c r="G533" s="52" t="s">
        <v>1193</v>
      </c>
      <c r="H533" s="53">
        <v>87956</v>
      </c>
      <c r="I533" s="51">
        <v>4</v>
      </c>
      <c r="J533" s="23">
        <f t="shared" si="17"/>
        <v>87956</v>
      </c>
    </row>
    <row r="534" spans="1:10" x14ac:dyDescent="0.3">
      <c r="A534" s="21" t="s">
        <v>840</v>
      </c>
      <c r="B534" s="51" t="s">
        <v>591</v>
      </c>
      <c r="C534" s="21" t="s">
        <v>613</v>
      </c>
      <c r="D534" s="21" t="s">
        <v>593</v>
      </c>
      <c r="E534" s="44">
        <v>44603</v>
      </c>
      <c r="F534" s="12">
        <f t="shared" ca="1" si="16"/>
        <v>1</v>
      </c>
      <c r="G534" s="52" t="s">
        <v>601</v>
      </c>
      <c r="H534" s="53">
        <v>34833</v>
      </c>
      <c r="I534" s="51">
        <v>5</v>
      </c>
      <c r="J534" s="23">
        <f t="shared" si="17"/>
        <v>34833</v>
      </c>
    </row>
    <row r="535" spans="1:10" x14ac:dyDescent="0.3">
      <c r="A535" s="21" t="s">
        <v>1042</v>
      </c>
      <c r="B535" s="51" t="s">
        <v>617</v>
      </c>
      <c r="C535" s="21" t="s">
        <v>610</v>
      </c>
      <c r="D535" s="21" t="s">
        <v>606</v>
      </c>
      <c r="E535" s="44">
        <v>43761</v>
      </c>
      <c r="F535" s="12">
        <f t="shared" ca="1" si="16"/>
        <v>4</v>
      </c>
      <c r="G535" s="52"/>
      <c r="H535" s="53">
        <v>68688</v>
      </c>
      <c r="I535" s="51">
        <v>3</v>
      </c>
      <c r="J535" s="23">
        <f t="shared" si="17"/>
        <v>68688</v>
      </c>
    </row>
    <row r="536" spans="1:10" x14ac:dyDescent="0.3">
      <c r="A536" s="21" t="s">
        <v>994</v>
      </c>
      <c r="B536" s="51" t="s">
        <v>603</v>
      </c>
      <c r="C536" s="21" t="s">
        <v>625</v>
      </c>
      <c r="D536" s="21" t="s">
        <v>614</v>
      </c>
      <c r="E536" s="44">
        <v>43384</v>
      </c>
      <c r="F536" s="12">
        <f t="shared" ca="1" si="16"/>
        <v>5</v>
      </c>
      <c r="G536" s="52" t="s">
        <v>615</v>
      </c>
      <c r="H536" s="53">
        <v>35564</v>
      </c>
      <c r="I536" s="51">
        <v>2</v>
      </c>
      <c r="J536" s="23">
        <f t="shared" si="17"/>
        <v>35564</v>
      </c>
    </row>
    <row r="537" spans="1:10" x14ac:dyDescent="0.3">
      <c r="A537" s="21" t="s">
        <v>680</v>
      </c>
      <c r="B537" s="51" t="s">
        <v>603</v>
      </c>
      <c r="C537" s="21" t="s">
        <v>665</v>
      </c>
      <c r="D537" s="21" t="s">
        <v>606</v>
      </c>
      <c r="E537" s="44">
        <v>43210</v>
      </c>
      <c r="F537" s="12">
        <f t="shared" ca="1" si="16"/>
        <v>5</v>
      </c>
      <c r="G537" s="52"/>
      <c r="H537" s="53">
        <v>52774</v>
      </c>
      <c r="I537" s="51">
        <v>1</v>
      </c>
      <c r="J537" s="23">
        <f t="shared" si="17"/>
        <v>52774</v>
      </c>
    </row>
    <row r="538" spans="1:10" x14ac:dyDescent="0.3">
      <c r="A538" s="21" t="s">
        <v>662</v>
      </c>
      <c r="B538" s="51" t="s">
        <v>591</v>
      </c>
      <c r="C538" s="21" t="s">
        <v>663</v>
      </c>
      <c r="D538" s="21" t="s">
        <v>593</v>
      </c>
      <c r="E538" s="44">
        <v>44513</v>
      </c>
      <c r="F538" s="12">
        <f t="shared" ca="1" si="16"/>
        <v>2</v>
      </c>
      <c r="G538" s="52" t="s">
        <v>594</v>
      </c>
      <c r="H538" s="53">
        <v>70410</v>
      </c>
      <c r="I538" s="51">
        <v>4</v>
      </c>
      <c r="J538" s="23">
        <f t="shared" si="17"/>
        <v>70410</v>
      </c>
    </row>
    <row r="539" spans="1:10" x14ac:dyDescent="0.3">
      <c r="A539" s="21" t="s">
        <v>725</v>
      </c>
      <c r="B539" s="51" t="s">
        <v>596</v>
      </c>
      <c r="C539" s="21" t="s">
        <v>682</v>
      </c>
      <c r="D539" s="21" t="s">
        <v>622</v>
      </c>
      <c r="E539" s="44">
        <v>43810</v>
      </c>
      <c r="F539" s="12">
        <f t="shared" ca="1" si="16"/>
        <v>3</v>
      </c>
      <c r="G539" s="52"/>
      <c r="H539" s="53">
        <v>34064</v>
      </c>
      <c r="I539" s="51">
        <v>2</v>
      </c>
      <c r="J539" s="23">
        <f t="shared" si="17"/>
        <v>34064</v>
      </c>
    </row>
    <row r="540" spans="1:10" x14ac:dyDescent="0.3">
      <c r="A540" s="21" t="s">
        <v>1311</v>
      </c>
      <c r="B540" s="51" t="s">
        <v>596</v>
      </c>
      <c r="C540" s="21" t="s">
        <v>598</v>
      </c>
      <c r="D540" s="21" t="s">
        <v>593</v>
      </c>
      <c r="E540" s="44">
        <v>42453</v>
      </c>
      <c r="F540" s="12">
        <f t="shared" ca="1" si="16"/>
        <v>7</v>
      </c>
      <c r="G540" s="52" t="s">
        <v>594</v>
      </c>
      <c r="H540" s="53">
        <v>80172</v>
      </c>
      <c r="I540" s="51">
        <v>1</v>
      </c>
      <c r="J540" s="23">
        <f t="shared" si="17"/>
        <v>80172</v>
      </c>
    </row>
    <row r="541" spans="1:10" x14ac:dyDescent="0.3">
      <c r="A541" s="21" t="s">
        <v>740</v>
      </c>
      <c r="B541" s="51" t="s">
        <v>596</v>
      </c>
      <c r="C541" s="21" t="s">
        <v>663</v>
      </c>
      <c r="D541" s="21" t="s">
        <v>614</v>
      </c>
      <c r="E541" s="44">
        <v>43476</v>
      </c>
      <c r="F541" s="12">
        <f t="shared" ca="1" si="16"/>
        <v>4</v>
      </c>
      <c r="G541" s="52" t="s">
        <v>594</v>
      </c>
      <c r="H541" s="53">
        <v>16253</v>
      </c>
      <c r="I541" s="51">
        <v>3</v>
      </c>
      <c r="J541" s="23">
        <f t="shared" si="17"/>
        <v>16253</v>
      </c>
    </row>
    <row r="542" spans="1:10" x14ac:dyDescent="0.3">
      <c r="A542" s="21" t="s">
        <v>936</v>
      </c>
      <c r="B542" s="51" t="s">
        <v>591</v>
      </c>
      <c r="C542" s="21" t="s">
        <v>592</v>
      </c>
      <c r="D542" s="21" t="s">
        <v>606</v>
      </c>
      <c r="E542" s="44">
        <v>39860</v>
      </c>
      <c r="F542" s="12">
        <f t="shared" ca="1" si="16"/>
        <v>14</v>
      </c>
      <c r="G542" s="52"/>
      <c r="H542" s="53">
        <v>33423</v>
      </c>
      <c r="I542" s="51">
        <v>5</v>
      </c>
      <c r="J542" s="23">
        <f t="shared" si="17"/>
        <v>33423</v>
      </c>
    </row>
    <row r="543" spans="1:10" x14ac:dyDescent="0.3">
      <c r="A543" s="21" t="s">
        <v>1240</v>
      </c>
      <c r="B543" s="51" t="s">
        <v>596</v>
      </c>
      <c r="C543" s="21" t="s">
        <v>620</v>
      </c>
      <c r="D543" s="21" t="s">
        <v>606</v>
      </c>
      <c r="E543" s="44">
        <v>42912</v>
      </c>
      <c r="F543" s="12">
        <f t="shared" ca="1" si="16"/>
        <v>6</v>
      </c>
      <c r="G543" s="52"/>
      <c r="H543" s="53">
        <v>83375</v>
      </c>
      <c r="I543" s="51">
        <v>2</v>
      </c>
      <c r="J543" s="23">
        <f t="shared" si="17"/>
        <v>83375</v>
      </c>
    </row>
    <row r="544" spans="1:10" x14ac:dyDescent="0.3">
      <c r="A544" s="21" t="s">
        <v>1273</v>
      </c>
      <c r="B544" s="51" t="s">
        <v>591</v>
      </c>
      <c r="C544" s="21" t="s">
        <v>756</v>
      </c>
      <c r="D544" s="21" t="s">
        <v>606</v>
      </c>
      <c r="E544" s="44">
        <v>42956</v>
      </c>
      <c r="F544" s="12">
        <f t="shared" ca="1" si="16"/>
        <v>6</v>
      </c>
      <c r="G544" s="52"/>
      <c r="H544" s="53">
        <v>90294</v>
      </c>
      <c r="I544" s="51">
        <v>5</v>
      </c>
      <c r="J544" s="23">
        <f t="shared" si="17"/>
        <v>90294</v>
      </c>
    </row>
    <row r="545" spans="1:10" x14ac:dyDescent="0.3">
      <c r="A545" s="21" t="s">
        <v>1135</v>
      </c>
      <c r="B545" s="51" t="s">
        <v>591</v>
      </c>
      <c r="C545" s="21" t="s">
        <v>610</v>
      </c>
      <c r="D545" s="21" t="s">
        <v>622</v>
      </c>
      <c r="E545" s="44">
        <v>44215</v>
      </c>
      <c r="F545" s="12">
        <f t="shared" ca="1" si="16"/>
        <v>2</v>
      </c>
      <c r="G545" s="52"/>
      <c r="H545" s="53">
        <v>23637</v>
      </c>
      <c r="I545" s="51">
        <v>4</v>
      </c>
      <c r="J545" s="23">
        <f t="shared" si="17"/>
        <v>23637</v>
      </c>
    </row>
    <row r="546" spans="1:10" x14ac:dyDescent="0.3">
      <c r="A546" s="21" t="s">
        <v>645</v>
      </c>
      <c r="B546" s="51" t="s">
        <v>596</v>
      </c>
      <c r="C546" s="21" t="s">
        <v>592</v>
      </c>
      <c r="D546" s="21" t="s">
        <v>622</v>
      </c>
      <c r="E546" s="44">
        <v>42976</v>
      </c>
      <c r="F546" s="12">
        <f t="shared" ca="1" si="16"/>
        <v>6</v>
      </c>
      <c r="G546" s="52"/>
      <c r="H546" s="53">
        <v>43970</v>
      </c>
      <c r="I546" s="51">
        <v>1</v>
      </c>
      <c r="J546" s="23">
        <f t="shared" si="17"/>
        <v>43970</v>
      </c>
    </row>
    <row r="547" spans="1:10" x14ac:dyDescent="0.3">
      <c r="A547" s="21" t="s">
        <v>1134</v>
      </c>
      <c r="B547" s="51" t="s">
        <v>641</v>
      </c>
      <c r="C547" s="21" t="s">
        <v>625</v>
      </c>
      <c r="D547" s="21" t="s">
        <v>593</v>
      </c>
      <c r="E547" s="44">
        <v>39378</v>
      </c>
      <c r="F547" s="12">
        <f t="shared" ca="1" si="16"/>
        <v>16</v>
      </c>
      <c r="G547" s="52" t="s">
        <v>594</v>
      </c>
      <c r="H547" s="53">
        <v>104498</v>
      </c>
      <c r="I547" s="51">
        <v>1</v>
      </c>
      <c r="J547" s="23">
        <f t="shared" si="17"/>
        <v>104498</v>
      </c>
    </row>
    <row r="548" spans="1:10" x14ac:dyDescent="0.3">
      <c r="A548" s="21" t="s">
        <v>1299</v>
      </c>
      <c r="B548" s="51" t="s">
        <v>617</v>
      </c>
      <c r="C548" s="21" t="s">
        <v>649</v>
      </c>
      <c r="D548" s="21" t="s">
        <v>606</v>
      </c>
      <c r="E548" s="44">
        <v>39654</v>
      </c>
      <c r="F548" s="12">
        <f t="shared" ca="1" si="16"/>
        <v>15</v>
      </c>
      <c r="G548" s="52"/>
      <c r="H548" s="53">
        <v>66646</v>
      </c>
      <c r="I548" s="51">
        <v>1</v>
      </c>
      <c r="J548" s="23">
        <f t="shared" si="17"/>
        <v>66646</v>
      </c>
    </row>
    <row r="549" spans="1:10" x14ac:dyDescent="0.3">
      <c r="A549" s="21" t="s">
        <v>1211</v>
      </c>
      <c r="B549" s="51" t="s">
        <v>617</v>
      </c>
      <c r="C549" s="21" t="s">
        <v>608</v>
      </c>
      <c r="D549" s="21" t="s">
        <v>606</v>
      </c>
      <c r="E549" s="44">
        <v>43890</v>
      </c>
      <c r="F549" s="12">
        <f t="shared" ca="1" si="16"/>
        <v>3</v>
      </c>
      <c r="G549" s="52"/>
      <c r="H549" s="53">
        <v>36554</v>
      </c>
      <c r="I549" s="51">
        <v>4</v>
      </c>
      <c r="J549" s="23">
        <f t="shared" si="17"/>
        <v>36554</v>
      </c>
    </row>
    <row r="550" spans="1:10" x14ac:dyDescent="0.3">
      <c r="A550" s="21" t="s">
        <v>1334</v>
      </c>
      <c r="B550" s="51" t="s">
        <v>603</v>
      </c>
      <c r="C550" s="21" t="s">
        <v>665</v>
      </c>
      <c r="D550" s="21" t="s">
        <v>606</v>
      </c>
      <c r="E550" s="44">
        <v>43345</v>
      </c>
      <c r="F550" s="12">
        <f t="shared" ca="1" si="16"/>
        <v>5</v>
      </c>
      <c r="G550" s="52"/>
      <c r="H550" s="53">
        <v>52555</v>
      </c>
      <c r="I550" s="51">
        <v>5</v>
      </c>
      <c r="J550" s="23">
        <f t="shared" si="17"/>
        <v>52555</v>
      </c>
    </row>
    <row r="551" spans="1:10" x14ac:dyDescent="0.3">
      <c r="A551" s="21" t="s">
        <v>929</v>
      </c>
      <c r="B551" s="51" t="s">
        <v>641</v>
      </c>
      <c r="C551" s="21" t="s">
        <v>625</v>
      </c>
      <c r="D551" s="21" t="s">
        <v>606</v>
      </c>
      <c r="E551" s="44">
        <v>42354</v>
      </c>
      <c r="F551" s="12">
        <f t="shared" ca="1" si="16"/>
        <v>7</v>
      </c>
      <c r="G551" s="52"/>
      <c r="H551" s="53">
        <v>79088</v>
      </c>
      <c r="I551" s="51">
        <v>1</v>
      </c>
      <c r="J551" s="23">
        <f t="shared" si="17"/>
        <v>79088</v>
      </c>
    </row>
    <row r="552" spans="1:10" x14ac:dyDescent="0.3">
      <c r="A552" s="21" t="s">
        <v>1047</v>
      </c>
      <c r="B552" s="51" t="s">
        <v>603</v>
      </c>
      <c r="C552" s="21" t="s">
        <v>627</v>
      </c>
      <c r="D552" s="21" t="s">
        <v>606</v>
      </c>
      <c r="E552" s="44">
        <v>40743</v>
      </c>
      <c r="F552" s="12">
        <f t="shared" ca="1" si="16"/>
        <v>12</v>
      </c>
      <c r="G552" s="52"/>
      <c r="H552" s="53">
        <v>62902</v>
      </c>
      <c r="I552" s="51">
        <v>4</v>
      </c>
      <c r="J552" s="23">
        <f t="shared" si="17"/>
        <v>62902</v>
      </c>
    </row>
    <row r="553" spans="1:10" x14ac:dyDescent="0.3">
      <c r="A553" s="21" t="s">
        <v>1251</v>
      </c>
      <c r="B553" s="51" t="s">
        <v>603</v>
      </c>
      <c r="C553" s="21" t="s">
        <v>625</v>
      </c>
      <c r="D553" s="21" t="s">
        <v>622</v>
      </c>
      <c r="E553" s="44">
        <v>42991</v>
      </c>
      <c r="F553" s="12">
        <f t="shared" ca="1" si="16"/>
        <v>6</v>
      </c>
      <c r="G553" s="52"/>
      <c r="H553" s="53">
        <v>37713</v>
      </c>
      <c r="I553" s="51">
        <v>1</v>
      </c>
      <c r="J553" s="23">
        <f t="shared" si="17"/>
        <v>37713</v>
      </c>
    </row>
    <row r="554" spans="1:10" x14ac:dyDescent="0.3">
      <c r="A554" s="21" t="s">
        <v>1359</v>
      </c>
      <c r="B554" s="51" t="s">
        <v>591</v>
      </c>
      <c r="C554" s="21" t="s">
        <v>620</v>
      </c>
      <c r="D554" s="21" t="s">
        <v>593</v>
      </c>
      <c r="E554" s="44">
        <v>43216</v>
      </c>
      <c r="F554" s="12">
        <f t="shared" ca="1" si="16"/>
        <v>5</v>
      </c>
      <c r="G554" s="52" t="s">
        <v>1394</v>
      </c>
      <c r="H554" s="53">
        <v>86078</v>
      </c>
      <c r="I554" s="51">
        <v>5</v>
      </c>
      <c r="J554" s="23">
        <f t="shared" si="17"/>
        <v>86078</v>
      </c>
    </row>
    <row r="555" spans="1:10" x14ac:dyDescent="0.3">
      <c r="A555" s="21" t="s">
        <v>1320</v>
      </c>
      <c r="B555" s="51" t="s">
        <v>596</v>
      </c>
      <c r="C555" s="21" t="s">
        <v>620</v>
      </c>
      <c r="D555" s="21" t="s">
        <v>593</v>
      </c>
      <c r="E555" s="44">
        <v>43840</v>
      </c>
      <c r="F555" s="12">
        <f t="shared" ca="1" si="16"/>
        <v>3</v>
      </c>
      <c r="G555" s="52" t="s">
        <v>594</v>
      </c>
      <c r="H555" s="53">
        <v>65709</v>
      </c>
      <c r="I555" s="51">
        <v>4</v>
      </c>
      <c r="J555" s="23">
        <f t="shared" si="17"/>
        <v>65709</v>
      </c>
    </row>
    <row r="556" spans="1:10" x14ac:dyDescent="0.3">
      <c r="A556" s="21" t="s">
        <v>884</v>
      </c>
      <c r="B556" s="51" t="s">
        <v>617</v>
      </c>
      <c r="C556" s="21" t="s">
        <v>613</v>
      </c>
      <c r="D556" s="21" t="s">
        <v>606</v>
      </c>
      <c r="E556" s="44">
        <v>43035</v>
      </c>
      <c r="F556" s="12">
        <f t="shared" ca="1" si="16"/>
        <v>6</v>
      </c>
      <c r="G556" s="52"/>
      <c r="H556" s="53">
        <v>48928</v>
      </c>
      <c r="I556" s="51">
        <v>4</v>
      </c>
      <c r="J556" s="23">
        <f t="shared" si="17"/>
        <v>48928</v>
      </c>
    </row>
    <row r="557" spans="1:10" x14ac:dyDescent="0.3">
      <c r="A557" s="21" t="s">
        <v>1227</v>
      </c>
      <c r="B557" s="51" t="s">
        <v>603</v>
      </c>
      <c r="C557" s="21" t="s">
        <v>613</v>
      </c>
      <c r="D557" s="21" t="s">
        <v>622</v>
      </c>
      <c r="E557" s="44">
        <v>40544</v>
      </c>
      <c r="F557" s="12">
        <f t="shared" ca="1" si="16"/>
        <v>12</v>
      </c>
      <c r="G557" s="52"/>
      <c r="H557" s="53">
        <v>32500</v>
      </c>
      <c r="I557" s="51">
        <v>4</v>
      </c>
      <c r="J557" s="23">
        <f t="shared" si="17"/>
        <v>32500</v>
      </c>
    </row>
    <row r="558" spans="1:10" x14ac:dyDescent="0.3">
      <c r="A558" s="21" t="s">
        <v>1199</v>
      </c>
      <c r="B558" s="51" t="s">
        <v>591</v>
      </c>
      <c r="C558" s="21" t="s">
        <v>598</v>
      </c>
      <c r="D558" s="21" t="s">
        <v>614</v>
      </c>
      <c r="E558" s="44">
        <v>39748</v>
      </c>
      <c r="F558" s="12">
        <f t="shared" ca="1" si="16"/>
        <v>15</v>
      </c>
      <c r="G558" s="52" t="s">
        <v>594</v>
      </c>
      <c r="H558" s="53">
        <v>25689</v>
      </c>
      <c r="I558" s="51">
        <v>1</v>
      </c>
      <c r="J558" s="23">
        <f t="shared" si="17"/>
        <v>25689</v>
      </c>
    </row>
    <row r="559" spans="1:10" x14ac:dyDescent="0.3">
      <c r="A559" s="21" t="s">
        <v>1092</v>
      </c>
      <c r="B559" s="51" t="s">
        <v>591</v>
      </c>
      <c r="C559" s="21" t="s">
        <v>598</v>
      </c>
      <c r="D559" s="21" t="s">
        <v>593</v>
      </c>
      <c r="E559" s="44">
        <v>44796</v>
      </c>
      <c r="F559" s="12">
        <f t="shared" ca="1" si="16"/>
        <v>1</v>
      </c>
      <c r="G559" s="52" t="s">
        <v>1394</v>
      </c>
      <c r="H559" s="53">
        <v>74068</v>
      </c>
      <c r="I559" s="51">
        <v>2</v>
      </c>
      <c r="J559" s="23">
        <f t="shared" si="17"/>
        <v>74068</v>
      </c>
    </row>
    <row r="560" spans="1:10" x14ac:dyDescent="0.3">
      <c r="A560" s="21" t="s">
        <v>1129</v>
      </c>
      <c r="B560" s="51" t="s">
        <v>591</v>
      </c>
      <c r="C560" s="21" t="s">
        <v>592</v>
      </c>
      <c r="D560" s="21" t="s">
        <v>593</v>
      </c>
      <c r="E560" s="44">
        <v>39536</v>
      </c>
      <c r="F560" s="12">
        <f t="shared" ca="1" si="16"/>
        <v>15</v>
      </c>
      <c r="G560" s="52" t="s">
        <v>611</v>
      </c>
      <c r="H560" s="53">
        <v>85745</v>
      </c>
      <c r="I560" s="51">
        <v>3</v>
      </c>
      <c r="J560" s="23">
        <f t="shared" si="17"/>
        <v>85745</v>
      </c>
    </row>
    <row r="561" spans="1:10" x14ac:dyDescent="0.3">
      <c r="A561" s="21" t="s">
        <v>937</v>
      </c>
      <c r="B561" s="51" t="s">
        <v>591</v>
      </c>
      <c r="C561" s="21" t="s">
        <v>649</v>
      </c>
      <c r="D561" s="21" t="s">
        <v>593</v>
      </c>
      <c r="E561" s="44">
        <v>39754</v>
      </c>
      <c r="F561" s="12">
        <f t="shared" ca="1" si="16"/>
        <v>15</v>
      </c>
      <c r="G561" s="52" t="s">
        <v>611</v>
      </c>
      <c r="H561" s="53">
        <v>28821</v>
      </c>
      <c r="I561" s="51">
        <v>2</v>
      </c>
      <c r="J561" s="23">
        <f t="shared" si="17"/>
        <v>28821</v>
      </c>
    </row>
    <row r="562" spans="1:10" x14ac:dyDescent="0.3">
      <c r="A562" s="21" t="s">
        <v>722</v>
      </c>
      <c r="B562" s="51" t="s">
        <v>619</v>
      </c>
      <c r="C562" s="21" t="s">
        <v>608</v>
      </c>
      <c r="D562" s="21" t="s">
        <v>606</v>
      </c>
      <c r="E562" s="44">
        <v>44289</v>
      </c>
      <c r="F562" s="12">
        <f t="shared" ca="1" si="16"/>
        <v>2</v>
      </c>
      <c r="G562" s="52"/>
      <c r="H562" s="53">
        <v>30457</v>
      </c>
      <c r="I562" s="51">
        <v>1</v>
      </c>
      <c r="J562" s="23">
        <f t="shared" si="17"/>
        <v>30457</v>
      </c>
    </row>
    <row r="563" spans="1:10" x14ac:dyDescent="0.3">
      <c r="A563" s="21" t="s">
        <v>816</v>
      </c>
      <c r="B563" s="51" t="s">
        <v>591</v>
      </c>
      <c r="C563" s="21" t="s">
        <v>620</v>
      </c>
      <c r="D563" s="21" t="s">
        <v>593</v>
      </c>
      <c r="E563" s="44">
        <v>44128</v>
      </c>
      <c r="F563" s="12">
        <f t="shared" ca="1" si="16"/>
        <v>3</v>
      </c>
      <c r="G563" s="52" t="s">
        <v>594</v>
      </c>
      <c r="H563" s="53">
        <v>95401</v>
      </c>
      <c r="I563" s="51">
        <v>1</v>
      </c>
      <c r="J563" s="23">
        <f t="shared" si="17"/>
        <v>95401</v>
      </c>
    </row>
    <row r="564" spans="1:10" x14ac:dyDescent="0.3">
      <c r="A564" s="21" t="s">
        <v>1075</v>
      </c>
      <c r="B564" s="51" t="s">
        <v>603</v>
      </c>
      <c r="C564" s="21" t="s">
        <v>608</v>
      </c>
      <c r="D564" s="21" t="s">
        <v>614</v>
      </c>
      <c r="E564" s="44">
        <v>44243</v>
      </c>
      <c r="F564" s="12">
        <f t="shared" ca="1" si="16"/>
        <v>2</v>
      </c>
      <c r="G564" s="52" t="s">
        <v>594</v>
      </c>
      <c r="H564" s="53">
        <v>16033</v>
      </c>
      <c r="I564" s="51">
        <v>4</v>
      </c>
      <c r="J564" s="23">
        <f t="shared" si="17"/>
        <v>16033</v>
      </c>
    </row>
    <row r="565" spans="1:10" x14ac:dyDescent="0.3">
      <c r="A565" s="21" t="s">
        <v>949</v>
      </c>
      <c r="B565" s="51" t="s">
        <v>596</v>
      </c>
      <c r="C565" s="21" t="s">
        <v>649</v>
      </c>
      <c r="D565" s="21" t="s">
        <v>593</v>
      </c>
      <c r="E565" s="44">
        <v>42766</v>
      </c>
      <c r="F565" s="12">
        <f t="shared" ca="1" si="16"/>
        <v>6</v>
      </c>
      <c r="G565" s="52" t="s">
        <v>1394</v>
      </c>
      <c r="H565" s="53">
        <v>84921</v>
      </c>
      <c r="I565" s="51">
        <v>2</v>
      </c>
      <c r="J565" s="23">
        <f t="shared" si="17"/>
        <v>84921</v>
      </c>
    </row>
    <row r="566" spans="1:10" x14ac:dyDescent="0.3">
      <c r="A566" s="21" t="s">
        <v>810</v>
      </c>
      <c r="B566" s="51" t="s">
        <v>619</v>
      </c>
      <c r="C566" s="21" t="s">
        <v>620</v>
      </c>
      <c r="D566" s="21" t="s">
        <v>614</v>
      </c>
      <c r="E566" s="44">
        <v>44155</v>
      </c>
      <c r="F566" s="12">
        <f t="shared" ca="1" si="16"/>
        <v>3</v>
      </c>
      <c r="G566" s="52" t="s">
        <v>594</v>
      </c>
      <c r="H566" s="53">
        <v>22617</v>
      </c>
      <c r="I566" s="51">
        <v>2</v>
      </c>
      <c r="J566" s="23">
        <f t="shared" si="17"/>
        <v>22617</v>
      </c>
    </row>
    <row r="567" spans="1:10" x14ac:dyDescent="0.3">
      <c r="A567" s="21" t="s">
        <v>981</v>
      </c>
      <c r="B567" s="51" t="s">
        <v>641</v>
      </c>
      <c r="C567" s="21" t="s">
        <v>627</v>
      </c>
      <c r="D567" s="21" t="s">
        <v>593</v>
      </c>
      <c r="E567" s="44">
        <v>43165</v>
      </c>
      <c r="F567" s="12">
        <f t="shared" ca="1" si="16"/>
        <v>5</v>
      </c>
      <c r="G567" s="52" t="s">
        <v>615</v>
      </c>
      <c r="H567" s="53">
        <v>99311</v>
      </c>
      <c r="I567" s="51">
        <v>5</v>
      </c>
      <c r="J567" s="23">
        <f t="shared" si="17"/>
        <v>99311</v>
      </c>
    </row>
    <row r="568" spans="1:10" x14ac:dyDescent="0.3">
      <c r="A568" s="21" t="s">
        <v>1035</v>
      </c>
      <c r="B568" s="51" t="s">
        <v>603</v>
      </c>
      <c r="C568" s="21" t="s">
        <v>625</v>
      </c>
      <c r="D568" s="21" t="s">
        <v>606</v>
      </c>
      <c r="E568" s="44">
        <v>43239</v>
      </c>
      <c r="F568" s="12">
        <f t="shared" ca="1" si="16"/>
        <v>5</v>
      </c>
      <c r="G568" s="52"/>
      <c r="H568" s="53">
        <v>51764</v>
      </c>
      <c r="I568" s="51">
        <v>4</v>
      </c>
      <c r="J568" s="23">
        <f t="shared" si="17"/>
        <v>51764</v>
      </c>
    </row>
    <row r="569" spans="1:10" x14ac:dyDescent="0.3">
      <c r="A569" s="21" t="s">
        <v>1123</v>
      </c>
      <c r="B569" s="51" t="s">
        <v>603</v>
      </c>
      <c r="C569" s="21" t="s">
        <v>608</v>
      </c>
      <c r="D569" s="21" t="s">
        <v>606</v>
      </c>
      <c r="E569" s="44">
        <v>42330</v>
      </c>
      <c r="F569" s="12">
        <f t="shared" ca="1" si="16"/>
        <v>8</v>
      </c>
      <c r="G569" s="52"/>
      <c r="H569" s="53">
        <v>50088</v>
      </c>
      <c r="I569" s="51">
        <v>4</v>
      </c>
      <c r="J569" s="23">
        <f t="shared" si="17"/>
        <v>50088</v>
      </c>
    </row>
    <row r="570" spans="1:10" x14ac:dyDescent="0.3">
      <c r="A570" s="21" t="s">
        <v>1276</v>
      </c>
      <c r="B570" s="51" t="s">
        <v>603</v>
      </c>
      <c r="C570" s="21" t="s">
        <v>592</v>
      </c>
      <c r="D570" s="21" t="s">
        <v>593</v>
      </c>
      <c r="E570" s="44">
        <v>41211</v>
      </c>
      <c r="F570" s="12">
        <f t="shared" ca="1" si="16"/>
        <v>11</v>
      </c>
      <c r="G570" s="52" t="s">
        <v>1393</v>
      </c>
      <c r="H570" s="53">
        <v>81622</v>
      </c>
      <c r="I570" s="51">
        <v>3</v>
      </c>
      <c r="J570" s="23">
        <f t="shared" si="17"/>
        <v>81622</v>
      </c>
    </row>
    <row r="571" spans="1:10" x14ac:dyDescent="0.3">
      <c r="A571" s="21" t="s">
        <v>824</v>
      </c>
      <c r="B571" s="51" t="s">
        <v>591</v>
      </c>
      <c r="C571" s="21" t="s">
        <v>608</v>
      </c>
      <c r="D571" s="21" t="s">
        <v>593</v>
      </c>
      <c r="E571" s="44">
        <v>39882</v>
      </c>
      <c r="F571" s="12">
        <f t="shared" ca="1" si="16"/>
        <v>14</v>
      </c>
      <c r="G571" s="52" t="s">
        <v>599</v>
      </c>
      <c r="H571" s="53">
        <v>12534</v>
      </c>
      <c r="I571" s="51">
        <v>4</v>
      </c>
      <c r="J571" s="23">
        <f t="shared" si="17"/>
        <v>12534</v>
      </c>
    </row>
    <row r="572" spans="1:10" x14ac:dyDescent="0.3">
      <c r="A572" s="21" t="s">
        <v>1076</v>
      </c>
      <c r="B572" s="51" t="s">
        <v>591</v>
      </c>
      <c r="C572" s="21" t="s">
        <v>625</v>
      </c>
      <c r="D572" s="21" t="s">
        <v>606</v>
      </c>
      <c r="E572" s="44">
        <v>42546</v>
      </c>
      <c r="F572" s="12">
        <f t="shared" ca="1" si="16"/>
        <v>7</v>
      </c>
      <c r="G572" s="52"/>
      <c r="H572" s="53">
        <v>84921</v>
      </c>
      <c r="I572" s="51">
        <v>2</v>
      </c>
      <c r="J572" s="23">
        <f t="shared" si="17"/>
        <v>84921</v>
      </c>
    </row>
    <row r="573" spans="1:10" x14ac:dyDescent="0.3">
      <c r="A573" s="21" t="s">
        <v>876</v>
      </c>
      <c r="B573" s="51" t="s">
        <v>591</v>
      </c>
      <c r="C573" s="21" t="s">
        <v>625</v>
      </c>
      <c r="D573" s="21" t="s">
        <v>614</v>
      </c>
      <c r="E573" s="44">
        <v>42776</v>
      </c>
      <c r="F573" s="12">
        <f t="shared" ca="1" si="16"/>
        <v>6</v>
      </c>
      <c r="G573" s="52" t="s">
        <v>594</v>
      </c>
      <c r="H573" s="53">
        <v>18008</v>
      </c>
      <c r="I573" s="51">
        <v>1</v>
      </c>
      <c r="J573" s="23">
        <f t="shared" si="17"/>
        <v>18008</v>
      </c>
    </row>
    <row r="574" spans="1:10" x14ac:dyDescent="0.3">
      <c r="A574" s="21" t="s">
        <v>890</v>
      </c>
      <c r="B574" s="51" t="s">
        <v>641</v>
      </c>
      <c r="C574" s="21" t="s">
        <v>613</v>
      </c>
      <c r="D574" s="21" t="s">
        <v>606</v>
      </c>
      <c r="E574" s="44">
        <v>42384</v>
      </c>
      <c r="F574" s="12">
        <f t="shared" ca="1" si="16"/>
        <v>7</v>
      </c>
      <c r="G574" s="52"/>
      <c r="H574" s="53">
        <v>62590</v>
      </c>
      <c r="I574" s="51">
        <v>4</v>
      </c>
      <c r="J574" s="23">
        <f t="shared" si="17"/>
        <v>62590</v>
      </c>
    </row>
    <row r="575" spans="1:10" x14ac:dyDescent="0.3">
      <c r="A575" s="21" t="s">
        <v>1155</v>
      </c>
      <c r="B575" s="51" t="s">
        <v>641</v>
      </c>
      <c r="C575" s="21" t="s">
        <v>663</v>
      </c>
      <c r="D575" s="21" t="s">
        <v>606</v>
      </c>
      <c r="E575" s="44">
        <v>42563</v>
      </c>
      <c r="F575" s="12">
        <f t="shared" ca="1" si="16"/>
        <v>7</v>
      </c>
      <c r="G575" s="52"/>
      <c r="H575" s="53">
        <v>48186</v>
      </c>
      <c r="I575" s="51">
        <v>2</v>
      </c>
      <c r="J575" s="23">
        <f t="shared" si="17"/>
        <v>48186</v>
      </c>
    </row>
    <row r="576" spans="1:10" x14ac:dyDescent="0.3">
      <c r="A576" s="21" t="s">
        <v>1146</v>
      </c>
      <c r="B576" s="51" t="s">
        <v>619</v>
      </c>
      <c r="C576" s="21" t="s">
        <v>608</v>
      </c>
      <c r="D576" s="21" t="s">
        <v>606</v>
      </c>
      <c r="E576" s="44">
        <v>41513</v>
      </c>
      <c r="F576" s="12">
        <f t="shared" ca="1" si="16"/>
        <v>10</v>
      </c>
      <c r="G576" s="52"/>
      <c r="H576" s="53">
        <v>71647</v>
      </c>
      <c r="I576" s="51">
        <v>2</v>
      </c>
      <c r="J576" s="23">
        <f t="shared" si="17"/>
        <v>71647</v>
      </c>
    </row>
    <row r="577" spans="1:10" x14ac:dyDescent="0.3">
      <c r="A577" s="21" t="s">
        <v>1147</v>
      </c>
      <c r="B577" s="51" t="s">
        <v>641</v>
      </c>
      <c r="C577" s="21" t="s">
        <v>608</v>
      </c>
      <c r="D577" s="21" t="s">
        <v>622</v>
      </c>
      <c r="E577" s="44">
        <v>42718</v>
      </c>
      <c r="F577" s="12">
        <f t="shared" ca="1" si="16"/>
        <v>6</v>
      </c>
      <c r="G577" s="52"/>
      <c r="H577" s="53">
        <v>35107</v>
      </c>
      <c r="I577" s="51">
        <v>2</v>
      </c>
      <c r="J577" s="23">
        <f t="shared" si="17"/>
        <v>35107</v>
      </c>
    </row>
    <row r="578" spans="1:10" x14ac:dyDescent="0.3">
      <c r="A578" s="21" t="s">
        <v>1165</v>
      </c>
      <c r="B578" s="51" t="s">
        <v>591</v>
      </c>
      <c r="C578" s="21" t="s">
        <v>665</v>
      </c>
      <c r="D578" s="21" t="s">
        <v>593</v>
      </c>
      <c r="E578" s="44">
        <v>39713</v>
      </c>
      <c r="F578" s="12">
        <f t="shared" ref="F578:F641" ca="1" si="18">DATEDIF(E578,TODAY(),"Y")</f>
        <v>15</v>
      </c>
      <c r="G578" s="52" t="s">
        <v>601</v>
      </c>
      <c r="H578" s="53">
        <v>59850</v>
      </c>
      <c r="I578" s="51">
        <v>4</v>
      </c>
      <c r="J578" s="23">
        <f t="shared" ref="J578:J635" si="19">ROUND(H578*$K$1+H578,0)</f>
        <v>59850</v>
      </c>
    </row>
    <row r="579" spans="1:10" x14ac:dyDescent="0.3">
      <c r="A579" s="21" t="s">
        <v>648</v>
      </c>
      <c r="B579" s="51" t="s">
        <v>591</v>
      </c>
      <c r="C579" s="21" t="s">
        <v>649</v>
      </c>
      <c r="D579" s="21" t="s">
        <v>593</v>
      </c>
      <c r="E579" s="44">
        <v>42398</v>
      </c>
      <c r="F579" s="12">
        <f t="shared" ca="1" si="18"/>
        <v>7</v>
      </c>
      <c r="G579" s="52" t="s">
        <v>601</v>
      </c>
      <c r="H579" s="53">
        <v>87408</v>
      </c>
      <c r="I579" s="51">
        <v>1</v>
      </c>
      <c r="J579" s="23">
        <f t="shared" si="19"/>
        <v>87408</v>
      </c>
    </row>
    <row r="580" spans="1:10" x14ac:dyDescent="0.3">
      <c r="A580" s="21" t="s">
        <v>1062</v>
      </c>
      <c r="B580" s="51" t="s">
        <v>591</v>
      </c>
      <c r="C580" s="21" t="s">
        <v>608</v>
      </c>
      <c r="D580" s="21" t="s">
        <v>593</v>
      </c>
      <c r="E580" s="44">
        <v>42889</v>
      </c>
      <c r="F580" s="12">
        <f t="shared" ca="1" si="18"/>
        <v>6</v>
      </c>
      <c r="G580" s="52" t="s">
        <v>615</v>
      </c>
      <c r="H580" s="53">
        <v>94470</v>
      </c>
      <c r="I580" s="51">
        <v>3</v>
      </c>
      <c r="J580" s="23">
        <f t="shared" si="19"/>
        <v>94470</v>
      </c>
    </row>
    <row r="581" spans="1:10" x14ac:dyDescent="0.3">
      <c r="A581" s="21" t="s">
        <v>1119</v>
      </c>
      <c r="B581" s="51" t="s">
        <v>617</v>
      </c>
      <c r="C581" s="21" t="s">
        <v>696</v>
      </c>
      <c r="D581" s="21" t="s">
        <v>614</v>
      </c>
      <c r="E581" s="44">
        <v>44069</v>
      </c>
      <c r="F581" s="12">
        <f t="shared" ca="1" si="18"/>
        <v>3</v>
      </c>
      <c r="G581" s="52" t="s">
        <v>599</v>
      </c>
      <c r="H581" s="53">
        <v>28322</v>
      </c>
      <c r="I581" s="51">
        <v>4</v>
      </c>
      <c r="J581" s="23">
        <f t="shared" si="19"/>
        <v>28322</v>
      </c>
    </row>
    <row r="582" spans="1:10" x14ac:dyDescent="0.3">
      <c r="A582" s="21" t="s">
        <v>1246</v>
      </c>
      <c r="B582" s="51" t="s">
        <v>596</v>
      </c>
      <c r="C582" s="21" t="s">
        <v>627</v>
      </c>
      <c r="D582" s="21" t="s">
        <v>606</v>
      </c>
      <c r="E582" s="44">
        <v>43023</v>
      </c>
      <c r="F582" s="12">
        <f t="shared" ca="1" si="18"/>
        <v>6</v>
      </c>
      <c r="G582" s="52"/>
      <c r="H582" s="53">
        <v>59385</v>
      </c>
      <c r="I582" s="51">
        <v>1</v>
      </c>
      <c r="J582" s="23">
        <f t="shared" si="19"/>
        <v>59385</v>
      </c>
    </row>
    <row r="583" spans="1:10" x14ac:dyDescent="0.3">
      <c r="A583" s="21" t="s">
        <v>1039</v>
      </c>
      <c r="B583" s="51" t="s">
        <v>619</v>
      </c>
      <c r="C583" s="21" t="s">
        <v>613</v>
      </c>
      <c r="D583" s="21" t="s">
        <v>593</v>
      </c>
      <c r="E583" s="44">
        <v>43179</v>
      </c>
      <c r="F583" s="12">
        <f t="shared" ca="1" si="18"/>
        <v>5</v>
      </c>
      <c r="G583" s="52" t="s">
        <v>594</v>
      </c>
      <c r="H583" s="53">
        <v>105575</v>
      </c>
      <c r="I583" s="51">
        <v>5</v>
      </c>
      <c r="J583" s="23">
        <f t="shared" si="19"/>
        <v>105575</v>
      </c>
    </row>
    <row r="584" spans="1:10" x14ac:dyDescent="0.3">
      <c r="A584" s="21" t="s">
        <v>761</v>
      </c>
      <c r="B584" s="51" t="s">
        <v>591</v>
      </c>
      <c r="C584" s="21" t="s">
        <v>608</v>
      </c>
      <c r="D584" s="21" t="s">
        <v>593</v>
      </c>
      <c r="E584" s="44">
        <v>40047</v>
      </c>
      <c r="F584" s="12">
        <f t="shared" ca="1" si="18"/>
        <v>14</v>
      </c>
      <c r="G584" s="52" t="s">
        <v>1394</v>
      </c>
      <c r="H584" s="53">
        <v>31335</v>
      </c>
      <c r="I584" s="51">
        <v>3</v>
      </c>
      <c r="J584" s="23">
        <f t="shared" si="19"/>
        <v>31335</v>
      </c>
    </row>
    <row r="585" spans="1:10" x14ac:dyDescent="0.3">
      <c r="A585" s="21" t="s">
        <v>750</v>
      </c>
      <c r="B585" s="51" t="s">
        <v>619</v>
      </c>
      <c r="C585" s="21" t="s">
        <v>608</v>
      </c>
      <c r="D585" s="21" t="s">
        <v>606</v>
      </c>
      <c r="E585" s="44">
        <v>42697</v>
      </c>
      <c r="F585" s="12">
        <f t="shared" ca="1" si="18"/>
        <v>7</v>
      </c>
      <c r="G585" s="52"/>
      <c r="H585" s="53">
        <v>118171</v>
      </c>
      <c r="I585" s="51">
        <v>3</v>
      </c>
      <c r="J585" s="23">
        <f t="shared" si="19"/>
        <v>118171</v>
      </c>
    </row>
    <row r="586" spans="1:10" x14ac:dyDescent="0.3">
      <c r="A586" s="21" t="s">
        <v>832</v>
      </c>
      <c r="B586" s="51" t="s">
        <v>596</v>
      </c>
      <c r="C586" s="21" t="s">
        <v>665</v>
      </c>
      <c r="D586" s="21" t="s">
        <v>593</v>
      </c>
      <c r="E586" s="44">
        <v>44688</v>
      </c>
      <c r="F586" s="12">
        <f t="shared" ca="1" si="18"/>
        <v>1</v>
      </c>
      <c r="G586" s="52" t="s">
        <v>615</v>
      </c>
      <c r="H586" s="53">
        <v>83497</v>
      </c>
      <c r="I586" s="51">
        <v>3</v>
      </c>
      <c r="J586" s="23">
        <f t="shared" si="19"/>
        <v>83497</v>
      </c>
    </row>
    <row r="587" spans="1:10" x14ac:dyDescent="0.3">
      <c r="A587" s="21" t="s">
        <v>1044</v>
      </c>
      <c r="B587" s="51" t="s">
        <v>641</v>
      </c>
      <c r="C587" s="21" t="s">
        <v>627</v>
      </c>
      <c r="D587" s="21" t="s">
        <v>593</v>
      </c>
      <c r="E587" s="44">
        <v>39383</v>
      </c>
      <c r="F587" s="12">
        <f t="shared" ca="1" si="18"/>
        <v>16</v>
      </c>
      <c r="G587" s="52" t="s">
        <v>1193</v>
      </c>
      <c r="H587" s="53">
        <v>114513</v>
      </c>
      <c r="I587" s="51">
        <v>4</v>
      </c>
      <c r="J587" s="23">
        <f t="shared" si="19"/>
        <v>114513</v>
      </c>
    </row>
    <row r="588" spans="1:10" x14ac:dyDescent="0.3">
      <c r="A588" s="21" t="s">
        <v>1034</v>
      </c>
      <c r="B588" s="51" t="s">
        <v>591</v>
      </c>
      <c r="C588" s="21" t="s">
        <v>608</v>
      </c>
      <c r="D588" s="21" t="s">
        <v>606</v>
      </c>
      <c r="E588" s="44">
        <v>40113</v>
      </c>
      <c r="F588" s="12">
        <f t="shared" ca="1" si="18"/>
        <v>14</v>
      </c>
      <c r="G588" s="52"/>
      <c r="H588" s="53">
        <v>82992</v>
      </c>
      <c r="I588" s="51">
        <v>4</v>
      </c>
      <c r="J588" s="23">
        <f t="shared" si="19"/>
        <v>82992</v>
      </c>
    </row>
    <row r="589" spans="1:10" x14ac:dyDescent="0.3">
      <c r="A589" s="21" t="s">
        <v>951</v>
      </c>
      <c r="B589" s="51" t="s">
        <v>596</v>
      </c>
      <c r="C589" s="21" t="s">
        <v>625</v>
      </c>
      <c r="D589" s="21" t="s">
        <v>614</v>
      </c>
      <c r="E589" s="44">
        <v>44098</v>
      </c>
      <c r="F589" s="12">
        <f t="shared" ca="1" si="18"/>
        <v>3</v>
      </c>
      <c r="G589" s="52" t="s">
        <v>601</v>
      </c>
      <c r="H589" s="53">
        <v>18886</v>
      </c>
      <c r="I589" s="51">
        <v>3</v>
      </c>
      <c r="J589" s="23">
        <f t="shared" si="19"/>
        <v>18886</v>
      </c>
    </row>
    <row r="590" spans="1:10" x14ac:dyDescent="0.3">
      <c r="A590" s="21" t="s">
        <v>881</v>
      </c>
      <c r="B590" s="51" t="s">
        <v>617</v>
      </c>
      <c r="C590" s="21" t="s">
        <v>625</v>
      </c>
      <c r="D590" s="21" t="s">
        <v>593</v>
      </c>
      <c r="E590" s="44">
        <v>43099</v>
      </c>
      <c r="F590" s="12">
        <f t="shared" ca="1" si="18"/>
        <v>5</v>
      </c>
      <c r="G590" s="52" t="s">
        <v>1193</v>
      </c>
      <c r="H590" s="53">
        <v>95361</v>
      </c>
      <c r="I590" s="51">
        <v>2</v>
      </c>
      <c r="J590" s="23">
        <f t="shared" si="19"/>
        <v>95361</v>
      </c>
    </row>
    <row r="591" spans="1:10" x14ac:dyDescent="0.3">
      <c r="A591" s="21" t="s">
        <v>767</v>
      </c>
      <c r="B591" s="51" t="s">
        <v>619</v>
      </c>
      <c r="C591" s="21" t="s">
        <v>625</v>
      </c>
      <c r="D591" s="21" t="s">
        <v>606</v>
      </c>
      <c r="E591" s="44">
        <v>44257</v>
      </c>
      <c r="F591" s="12">
        <f t="shared" ca="1" si="18"/>
        <v>2</v>
      </c>
      <c r="G591" s="52"/>
      <c r="H591" s="53">
        <v>53546</v>
      </c>
      <c r="I591" s="51">
        <v>5</v>
      </c>
      <c r="J591" s="23">
        <f t="shared" si="19"/>
        <v>53546</v>
      </c>
    </row>
    <row r="592" spans="1:10" x14ac:dyDescent="0.3">
      <c r="A592" s="21" t="s">
        <v>673</v>
      </c>
      <c r="B592" s="51" t="s">
        <v>603</v>
      </c>
      <c r="C592" s="21" t="s">
        <v>608</v>
      </c>
      <c r="D592" s="21" t="s">
        <v>606</v>
      </c>
      <c r="E592" s="44">
        <v>40219</v>
      </c>
      <c r="F592" s="12">
        <f t="shared" ca="1" si="18"/>
        <v>13</v>
      </c>
      <c r="G592" s="52"/>
      <c r="H592" s="53">
        <v>103421</v>
      </c>
      <c r="I592" s="51">
        <v>3</v>
      </c>
      <c r="J592" s="23">
        <f t="shared" si="19"/>
        <v>103421</v>
      </c>
    </row>
    <row r="593" spans="1:10" x14ac:dyDescent="0.3">
      <c r="A593" s="21" t="s">
        <v>847</v>
      </c>
      <c r="B593" s="51" t="s">
        <v>603</v>
      </c>
      <c r="C593" s="21" t="s">
        <v>620</v>
      </c>
      <c r="D593" s="21" t="s">
        <v>606</v>
      </c>
      <c r="E593" s="44">
        <v>44384</v>
      </c>
      <c r="F593" s="12">
        <f t="shared" ca="1" si="18"/>
        <v>2</v>
      </c>
      <c r="G593" s="52"/>
      <c r="H593" s="53">
        <v>46610</v>
      </c>
      <c r="I593" s="51">
        <v>4</v>
      </c>
      <c r="J593" s="23">
        <f t="shared" si="19"/>
        <v>46610</v>
      </c>
    </row>
    <row r="594" spans="1:10" x14ac:dyDescent="0.3">
      <c r="A594" s="21" t="s">
        <v>1615</v>
      </c>
      <c r="B594" s="51" t="s">
        <v>619</v>
      </c>
      <c r="C594" s="21" t="s">
        <v>620</v>
      </c>
      <c r="D594" s="21" t="s">
        <v>606</v>
      </c>
      <c r="E594" s="44">
        <v>40103</v>
      </c>
      <c r="F594" s="12">
        <f t="shared" ca="1" si="18"/>
        <v>14</v>
      </c>
      <c r="G594" s="52"/>
      <c r="H594" s="53">
        <v>38916</v>
      </c>
      <c r="I594" s="51">
        <v>4</v>
      </c>
      <c r="J594" s="23">
        <f t="shared" si="19"/>
        <v>38916</v>
      </c>
    </row>
    <row r="595" spans="1:10" x14ac:dyDescent="0.3">
      <c r="A595" s="21" t="s">
        <v>957</v>
      </c>
      <c r="B595" s="51" t="s">
        <v>603</v>
      </c>
      <c r="C595" s="21" t="s">
        <v>608</v>
      </c>
      <c r="D595" s="21" t="s">
        <v>593</v>
      </c>
      <c r="E595" s="44">
        <v>39969</v>
      </c>
      <c r="F595" s="12">
        <f t="shared" ca="1" si="18"/>
        <v>14</v>
      </c>
      <c r="G595" s="52" t="s">
        <v>601</v>
      </c>
      <c r="H595" s="53">
        <v>68375</v>
      </c>
      <c r="I595" s="51">
        <v>4</v>
      </c>
      <c r="J595" s="23">
        <f t="shared" si="19"/>
        <v>68375</v>
      </c>
    </row>
    <row r="596" spans="1:10" x14ac:dyDescent="0.3">
      <c r="A596" s="21" t="s">
        <v>978</v>
      </c>
      <c r="B596" s="51" t="s">
        <v>619</v>
      </c>
      <c r="C596" s="21" t="s">
        <v>625</v>
      </c>
      <c r="D596" s="21" t="s">
        <v>606</v>
      </c>
      <c r="E596" s="44">
        <v>42794</v>
      </c>
      <c r="F596" s="12">
        <f t="shared" ca="1" si="18"/>
        <v>6</v>
      </c>
      <c r="G596" s="52"/>
      <c r="H596" s="53">
        <v>98194</v>
      </c>
      <c r="I596" s="51">
        <v>2</v>
      </c>
      <c r="J596" s="23">
        <f t="shared" si="19"/>
        <v>98194</v>
      </c>
    </row>
    <row r="597" spans="1:10" x14ac:dyDescent="0.3">
      <c r="A597" s="21" t="s">
        <v>1097</v>
      </c>
      <c r="B597" s="51" t="s">
        <v>617</v>
      </c>
      <c r="C597" s="21" t="s">
        <v>625</v>
      </c>
      <c r="D597" s="21" t="s">
        <v>593</v>
      </c>
      <c r="E597" s="44">
        <v>43012</v>
      </c>
      <c r="F597" s="12">
        <f t="shared" ca="1" si="18"/>
        <v>6</v>
      </c>
      <c r="G597" s="52" t="s">
        <v>611</v>
      </c>
      <c r="H597" s="53">
        <v>86157</v>
      </c>
      <c r="I597" s="51">
        <v>5</v>
      </c>
      <c r="J597" s="23">
        <f t="shared" si="19"/>
        <v>86157</v>
      </c>
    </row>
    <row r="598" spans="1:10" x14ac:dyDescent="0.3">
      <c r="A598" s="21" t="s">
        <v>948</v>
      </c>
      <c r="B598" s="51" t="s">
        <v>641</v>
      </c>
      <c r="C598" s="21" t="s">
        <v>608</v>
      </c>
      <c r="D598" s="21" t="s">
        <v>593</v>
      </c>
      <c r="E598" s="44">
        <v>40715</v>
      </c>
      <c r="F598" s="12">
        <f t="shared" ca="1" si="18"/>
        <v>12</v>
      </c>
      <c r="G598" s="52" t="s">
        <v>615</v>
      </c>
      <c r="H598" s="53">
        <v>41376</v>
      </c>
      <c r="I598" s="51">
        <v>1</v>
      </c>
      <c r="J598" s="23">
        <f t="shared" si="19"/>
        <v>41376</v>
      </c>
    </row>
    <row r="599" spans="1:10" x14ac:dyDescent="0.3">
      <c r="A599" s="21" t="s">
        <v>1151</v>
      </c>
      <c r="B599" s="51" t="s">
        <v>603</v>
      </c>
      <c r="C599" s="21" t="s">
        <v>665</v>
      </c>
      <c r="D599" s="21" t="s">
        <v>606</v>
      </c>
      <c r="E599" s="44">
        <v>43069</v>
      </c>
      <c r="F599" s="12">
        <f t="shared" ca="1" si="18"/>
        <v>6</v>
      </c>
      <c r="G599" s="52"/>
      <c r="H599" s="53">
        <v>48718</v>
      </c>
      <c r="I599" s="51">
        <v>4</v>
      </c>
      <c r="J599" s="23">
        <f t="shared" si="19"/>
        <v>48718</v>
      </c>
    </row>
    <row r="600" spans="1:10" x14ac:dyDescent="0.3">
      <c r="A600" s="21" t="s">
        <v>1143</v>
      </c>
      <c r="B600" s="51" t="s">
        <v>603</v>
      </c>
      <c r="C600" s="21" t="s">
        <v>649</v>
      </c>
      <c r="D600" s="21" t="s">
        <v>593</v>
      </c>
      <c r="E600" s="44">
        <v>44701</v>
      </c>
      <c r="F600" s="12">
        <f t="shared" ca="1" si="18"/>
        <v>1</v>
      </c>
      <c r="G600" s="52" t="s">
        <v>1394</v>
      </c>
      <c r="H600" s="53">
        <v>65875</v>
      </c>
      <c r="I600" s="51">
        <v>2</v>
      </c>
      <c r="J600" s="23">
        <f t="shared" si="19"/>
        <v>65875</v>
      </c>
    </row>
    <row r="601" spans="1:10" x14ac:dyDescent="0.3">
      <c r="A601" s="21" t="s">
        <v>925</v>
      </c>
      <c r="B601" s="51" t="s">
        <v>596</v>
      </c>
      <c r="C601" s="21" t="s">
        <v>620</v>
      </c>
      <c r="D601" s="21" t="s">
        <v>593</v>
      </c>
      <c r="E601" s="44">
        <v>41537</v>
      </c>
      <c r="F601" s="12">
        <f t="shared" ca="1" si="18"/>
        <v>10</v>
      </c>
      <c r="G601" s="52" t="s">
        <v>594</v>
      </c>
      <c r="H601" s="53">
        <v>88964</v>
      </c>
      <c r="I601" s="51">
        <v>5</v>
      </c>
      <c r="J601" s="23">
        <f t="shared" si="19"/>
        <v>88964</v>
      </c>
    </row>
    <row r="602" spans="1:10" x14ac:dyDescent="0.3">
      <c r="A602" s="21" t="s">
        <v>671</v>
      </c>
      <c r="B602" s="51" t="s">
        <v>591</v>
      </c>
      <c r="C602" s="21" t="s">
        <v>649</v>
      </c>
      <c r="D602" s="21" t="s">
        <v>614</v>
      </c>
      <c r="E602" s="44">
        <v>39937</v>
      </c>
      <c r="F602" s="12">
        <f t="shared" ca="1" si="18"/>
        <v>14</v>
      </c>
      <c r="G602" s="52" t="s">
        <v>601</v>
      </c>
      <c r="H602" s="53">
        <v>14716</v>
      </c>
      <c r="I602" s="51">
        <v>1</v>
      </c>
      <c r="J602" s="23">
        <f t="shared" si="19"/>
        <v>14716</v>
      </c>
    </row>
    <row r="603" spans="1:10" x14ac:dyDescent="0.3">
      <c r="A603" s="21" t="s">
        <v>1358</v>
      </c>
      <c r="B603" s="51" t="s">
        <v>617</v>
      </c>
      <c r="C603" s="21" t="s">
        <v>605</v>
      </c>
      <c r="D603" s="21" t="s">
        <v>593</v>
      </c>
      <c r="E603" s="44">
        <v>43780</v>
      </c>
      <c r="F603" s="12">
        <f t="shared" ca="1" si="18"/>
        <v>4</v>
      </c>
      <c r="G603" s="52" t="s">
        <v>594</v>
      </c>
      <c r="H603" s="53">
        <v>47348</v>
      </c>
      <c r="I603" s="51">
        <v>5</v>
      </c>
      <c r="J603" s="23">
        <f t="shared" si="19"/>
        <v>47348</v>
      </c>
    </row>
    <row r="604" spans="1:10" x14ac:dyDescent="0.3">
      <c r="A604" s="21" t="s">
        <v>690</v>
      </c>
      <c r="B604" s="51" t="s">
        <v>596</v>
      </c>
      <c r="C604" s="21" t="s">
        <v>608</v>
      </c>
      <c r="D604" s="21" t="s">
        <v>593</v>
      </c>
      <c r="E604" s="44">
        <v>41362</v>
      </c>
      <c r="F604" s="12">
        <f t="shared" ca="1" si="18"/>
        <v>10</v>
      </c>
      <c r="G604" s="52" t="s">
        <v>601</v>
      </c>
      <c r="H604" s="53">
        <v>116082</v>
      </c>
      <c r="I604" s="51">
        <v>4</v>
      </c>
      <c r="J604" s="23">
        <f t="shared" si="19"/>
        <v>116082</v>
      </c>
    </row>
    <row r="605" spans="1:10" x14ac:dyDescent="0.3">
      <c r="A605" s="21" t="s">
        <v>844</v>
      </c>
      <c r="B605" s="51" t="s">
        <v>619</v>
      </c>
      <c r="C605" s="21" t="s">
        <v>627</v>
      </c>
      <c r="D605" s="21" t="s">
        <v>593</v>
      </c>
      <c r="E605" s="44">
        <v>40341</v>
      </c>
      <c r="F605" s="12">
        <f t="shared" ca="1" si="18"/>
        <v>13</v>
      </c>
      <c r="G605" s="52" t="s">
        <v>599</v>
      </c>
      <c r="H605" s="53">
        <v>99537</v>
      </c>
      <c r="I605" s="51">
        <v>4</v>
      </c>
      <c r="J605" s="23">
        <f t="shared" si="19"/>
        <v>99537</v>
      </c>
    </row>
    <row r="606" spans="1:10" x14ac:dyDescent="0.3">
      <c r="A606" s="21" t="s">
        <v>991</v>
      </c>
      <c r="B606" s="51" t="s">
        <v>603</v>
      </c>
      <c r="C606" s="21" t="s">
        <v>647</v>
      </c>
      <c r="D606" s="21" t="s">
        <v>606</v>
      </c>
      <c r="E606" s="44">
        <v>44486</v>
      </c>
      <c r="F606" s="12">
        <f t="shared" ca="1" si="18"/>
        <v>2</v>
      </c>
      <c r="G606" s="52"/>
      <c r="H606" s="53">
        <v>72924</v>
      </c>
      <c r="I606" s="51">
        <v>1</v>
      </c>
      <c r="J606" s="23">
        <f t="shared" si="19"/>
        <v>72924</v>
      </c>
    </row>
    <row r="607" spans="1:10" x14ac:dyDescent="0.3">
      <c r="A607" s="21" t="s">
        <v>913</v>
      </c>
      <c r="B607" s="51" t="s">
        <v>591</v>
      </c>
      <c r="C607" s="21" t="s">
        <v>625</v>
      </c>
      <c r="D607" s="21" t="s">
        <v>593</v>
      </c>
      <c r="E607" s="44">
        <v>42825</v>
      </c>
      <c r="F607" s="12">
        <f t="shared" ca="1" si="18"/>
        <v>6</v>
      </c>
      <c r="G607" s="52" t="s">
        <v>1394</v>
      </c>
      <c r="H607" s="53">
        <v>104525</v>
      </c>
      <c r="I607" s="51">
        <v>1</v>
      </c>
      <c r="J607" s="23">
        <f t="shared" si="19"/>
        <v>104525</v>
      </c>
    </row>
    <row r="608" spans="1:10" x14ac:dyDescent="0.3">
      <c r="A608" s="21" t="s">
        <v>776</v>
      </c>
      <c r="B608" s="51" t="s">
        <v>596</v>
      </c>
      <c r="C608" s="21" t="s">
        <v>598</v>
      </c>
      <c r="D608" s="21" t="s">
        <v>614</v>
      </c>
      <c r="E608" s="44">
        <v>40200</v>
      </c>
      <c r="F608" s="12">
        <f t="shared" ca="1" si="18"/>
        <v>13</v>
      </c>
      <c r="G608" s="52"/>
      <c r="H608" s="53">
        <v>17569</v>
      </c>
      <c r="I608" s="51">
        <v>1</v>
      </c>
      <c r="J608" s="23">
        <f t="shared" si="19"/>
        <v>17569</v>
      </c>
    </row>
    <row r="609" spans="1:10" x14ac:dyDescent="0.3">
      <c r="A609" s="21" t="s">
        <v>778</v>
      </c>
      <c r="B609" s="51" t="s">
        <v>596</v>
      </c>
      <c r="C609" s="21" t="s">
        <v>620</v>
      </c>
      <c r="D609" s="21" t="s">
        <v>614</v>
      </c>
      <c r="E609" s="44">
        <v>44356</v>
      </c>
      <c r="F609" s="12">
        <f t="shared" ca="1" si="18"/>
        <v>2</v>
      </c>
      <c r="G609" s="52" t="s">
        <v>615</v>
      </c>
      <c r="H609" s="53">
        <v>17789</v>
      </c>
      <c r="I609" s="51">
        <v>1</v>
      </c>
      <c r="J609" s="23">
        <f t="shared" si="19"/>
        <v>17789</v>
      </c>
    </row>
    <row r="610" spans="1:10" x14ac:dyDescent="0.3">
      <c r="A610" s="21" t="s">
        <v>1323</v>
      </c>
      <c r="B610" s="51" t="s">
        <v>617</v>
      </c>
      <c r="C610" s="21" t="s">
        <v>665</v>
      </c>
      <c r="D610" s="21" t="s">
        <v>593</v>
      </c>
      <c r="E610" s="44">
        <v>44728</v>
      </c>
      <c r="F610" s="12">
        <f t="shared" ca="1" si="18"/>
        <v>1</v>
      </c>
      <c r="G610" s="52" t="s">
        <v>599</v>
      </c>
      <c r="H610" s="53">
        <v>47454</v>
      </c>
      <c r="I610" s="51">
        <v>2</v>
      </c>
      <c r="J610" s="23">
        <f t="shared" si="19"/>
        <v>47454</v>
      </c>
    </row>
    <row r="611" spans="1:10" x14ac:dyDescent="0.3">
      <c r="A611" s="21" t="s">
        <v>1004</v>
      </c>
      <c r="B611" s="51" t="s">
        <v>596</v>
      </c>
      <c r="C611" s="21" t="s">
        <v>620</v>
      </c>
      <c r="D611" s="21" t="s">
        <v>593</v>
      </c>
      <c r="E611" s="44">
        <v>43034</v>
      </c>
      <c r="F611" s="12">
        <f t="shared" ca="1" si="18"/>
        <v>6</v>
      </c>
      <c r="G611" s="52" t="s">
        <v>594</v>
      </c>
      <c r="H611" s="53">
        <v>41569</v>
      </c>
      <c r="I611" s="51">
        <v>5</v>
      </c>
      <c r="J611" s="23">
        <f t="shared" si="19"/>
        <v>41569</v>
      </c>
    </row>
    <row r="612" spans="1:10" x14ac:dyDescent="0.3">
      <c r="A612" s="21" t="s">
        <v>811</v>
      </c>
      <c r="B612" s="51" t="s">
        <v>617</v>
      </c>
      <c r="C612" s="21" t="s">
        <v>608</v>
      </c>
      <c r="D612" s="21" t="s">
        <v>606</v>
      </c>
      <c r="E612" s="44">
        <v>44158</v>
      </c>
      <c r="F612" s="12">
        <f t="shared" ca="1" si="18"/>
        <v>3</v>
      </c>
      <c r="G612" s="52"/>
      <c r="H612" s="53">
        <v>106746</v>
      </c>
      <c r="I612" s="51">
        <v>3</v>
      </c>
      <c r="J612" s="23">
        <f t="shared" si="19"/>
        <v>106746</v>
      </c>
    </row>
    <row r="613" spans="1:10" x14ac:dyDescent="0.3">
      <c r="A613" s="21" t="s">
        <v>1271</v>
      </c>
      <c r="B613" s="51" t="s">
        <v>641</v>
      </c>
      <c r="C613" s="21" t="s">
        <v>625</v>
      </c>
      <c r="D613" s="21" t="s">
        <v>606</v>
      </c>
      <c r="E613" s="44">
        <v>43846</v>
      </c>
      <c r="F613" s="12">
        <f t="shared" ca="1" si="18"/>
        <v>3</v>
      </c>
      <c r="G613" s="52"/>
      <c r="H613" s="53">
        <v>114726</v>
      </c>
      <c r="I613" s="51">
        <v>3</v>
      </c>
      <c r="J613" s="23">
        <f t="shared" si="19"/>
        <v>114726</v>
      </c>
    </row>
    <row r="614" spans="1:10" x14ac:dyDescent="0.3">
      <c r="A614" s="21" t="s">
        <v>789</v>
      </c>
      <c r="B614" s="51" t="s">
        <v>591</v>
      </c>
      <c r="C614" s="21" t="s">
        <v>592</v>
      </c>
      <c r="D614" s="21" t="s">
        <v>606</v>
      </c>
      <c r="E614" s="44">
        <v>44085</v>
      </c>
      <c r="F614" s="12">
        <f t="shared" ca="1" si="18"/>
        <v>3</v>
      </c>
      <c r="G614" s="52"/>
      <c r="H614" s="53">
        <v>77313</v>
      </c>
      <c r="I614" s="51">
        <v>2</v>
      </c>
      <c r="J614" s="23">
        <f t="shared" si="19"/>
        <v>77313</v>
      </c>
    </row>
    <row r="615" spans="1:10" x14ac:dyDescent="0.3">
      <c r="A615" s="21" t="s">
        <v>1206</v>
      </c>
      <c r="B615" s="51" t="s">
        <v>603</v>
      </c>
      <c r="C615" s="21" t="s">
        <v>608</v>
      </c>
      <c r="D615" s="21" t="s">
        <v>606</v>
      </c>
      <c r="E615" s="44">
        <v>44553</v>
      </c>
      <c r="F615" s="12">
        <f t="shared" ca="1" si="18"/>
        <v>1</v>
      </c>
      <c r="G615" s="52"/>
      <c r="H615" s="53">
        <v>61685</v>
      </c>
      <c r="I615" s="51">
        <v>3</v>
      </c>
      <c r="J615" s="23">
        <f t="shared" si="19"/>
        <v>61685</v>
      </c>
    </row>
    <row r="616" spans="1:10" x14ac:dyDescent="0.3">
      <c r="A616" s="21" t="s">
        <v>660</v>
      </c>
      <c r="B616" s="51" t="s">
        <v>619</v>
      </c>
      <c r="C616" s="21" t="s">
        <v>625</v>
      </c>
      <c r="D616" s="21" t="s">
        <v>614</v>
      </c>
      <c r="E616" s="44">
        <v>39970</v>
      </c>
      <c r="F616" s="12">
        <f t="shared" ca="1" si="18"/>
        <v>14</v>
      </c>
      <c r="G616" s="52" t="s">
        <v>601</v>
      </c>
      <c r="H616" s="53">
        <v>27883</v>
      </c>
      <c r="I616" s="51">
        <v>5</v>
      </c>
      <c r="J616" s="23">
        <f t="shared" si="19"/>
        <v>27883</v>
      </c>
    </row>
    <row r="617" spans="1:10" x14ac:dyDescent="0.3">
      <c r="A617" s="21" t="s">
        <v>1316</v>
      </c>
      <c r="B617" s="51" t="s">
        <v>591</v>
      </c>
      <c r="C617" s="21" t="s">
        <v>613</v>
      </c>
      <c r="D617" s="21" t="s">
        <v>606</v>
      </c>
      <c r="E617" s="44">
        <v>44392</v>
      </c>
      <c r="F617" s="12">
        <f t="shared" ca="1" si="18"/>
        <v>2</v>
      </c>
      <c r="G617" s="52"/>
      <c r="H617" s="53">
        <v>72485</v>
      </c>
      <c r="I617" s="51">
        <v>5</v>
      </c>
      <c r="J617" s="23">
        <f t="shared" si="19"/>
        <v>72485</v>
      </c>
    </row>
    <row r="618" spans="1:10" x14ac:dyDescent="0.3">
      <c r="A618" s="21" t="s">
        <v>760</v>
      </c>
      <c r="B618" s="51" t="s">
        <v>603</v>
      </c>
      <c r="C618" s="21" t="s">
        <v>608</v>
      </c>
      <c r="D618" s="21" t="s">
        <v>606</v>
      </c>
      <c r="E618" s="44">
        <v>43869</v>
      </c>
      <c r="F618" s="12">
        <f t="shared" ca="1" si="18"/>
        <v>3</v>
      </c>
      <c r="G618" s="52"/>
      <c r="H618" s="53">
        <v>82314</v>
      </c>
      <c r="I618" s="51">
        <v>2</v>
      </c>
      <c r="J618" s="23">
        <f t="shared" si="19"/>
        <v>82314</v>
      </c>
    </row>
    <row r="619" spans="1:10" x14ac:dyDescent="0.3">
      <c r="A619" s="21" t="s">
        <v>1304</v>
      </c>
      <c r="B619" s="51" t="s">
        <v>591</v>
      </c>
      <c r="C619" s="21" t="s">
        <v>598</v>
      </c>
      <c r="D619" s="21" t="s">
        <v>593</v>
      </c>
      <c r="E619" s="44">
        <v>42920</v>
      </c>
      <c r="F619" s="12">
        <f t="shared" ca="1" si="18"/>
        <v>6</v>
      </c>
      <c r="G619" s="52" t="s">
        <v>599</v>
      </c>
      <c r="H619" s="53">
        <v>30590</v>
      </c>
      <c r="I619" s="51">
        <v>4</v>
      </c>
      <c r="J619" s="23">
        <f t="shared" si="19"/>
        <v>30590</v>
      </c>
    </row>
    <row r="620" spans="1:10" x14ac:dyDescent="0.3">
      <c r="A620" s="21" t="s">
        <v>851</v>
      </c>
      <c r="B620" s="51" t="s">
        <v>603</v>
      </c>
      <c r="C620" s="21" t="s">
        <v>696</v>
      </c>
      <c r="D620" s="21" t="s">
        <v>622</v>
      </c>
      <c r="E620" s="44">
        <v>40865</v>
      </c>
      <c r="F620" s="12">
        <f t="shared" ca="1" si="18"/>
        <v>12</v>
      </c>
      <c r="G620" s="52"/>
      <c r="H620" s="53">
        <v>23115</v>
      </c>
      <c r="I620" s="51">
        <v>3</v>
      </c>
      <c r="J620" s="23">
        <f t="shared" si="19"/>
        <v>23115</v>
      </c>
    </row>
    <row r="621" spans="1:10" x14ac:dyDescent="0.3">
      <c r="A621" s="21" t="s">
        <v>1331</v>
      </c>
      <c r="B621" s="51" t="s">
        <v>619</v>
      </c>
      <c r="C621" s="21" t="s">
        <v>787</v>
      </c>
      <c r="D621" s="21" t="s">
        <v>593</v>
      </c>
      <c r="E621" s="44">
        <v>43281</v>
      </c>
      <c r="F621" s="12">
        <f t="shared" ca="1" si="18"/>
        <v>5</v>
      </c>
      <c r="G621" s="52" t="s">
        <v>599</v>
      </c>
      <c r="H621" s="53">
        <v>77526</v>
      </c>
      <c r="I621" s="51">
        <v>5</v>
      </c>
      <c r="J621" s="23">
        <f t="shared" si="19"/>
        <v>77526</v>
      </c>
    </row>
    <row r="622" spans="1:10" x14ac:dyDescent="0.3">
      <c r="A622" s="21" t="s">
        <v>1181</v>
      </c>
      <c r="B622" s="51" t="s">
        <v>603</v>
      </c>
      <c r="C622" s="21" t="s">
        <v>613</v>
      </c>
      <c r="D622" s="21" t="s">
        <v>593</v>
      </c>
      <c r="E622" s="44">
        <v>44180</v>
      </c>
      <c r="F622" s="12">
        <f t="shared" ca="1" si="18"/>
        <v>2</v>
      </c>
      <c r="G622" s="52" t="s">
        <v>611</v>
      </c>
      <c r="H622" s="53">
        <v>58866</v>
      </c>
      <c r="I622" s="51">
        <v>1</v>
      </c>
      <c r="J622" s="23">
        <f t="shared" si="19"/>
        <v>58866</v>
      </c>
    </row>
    <row r="623" spans="1:10" x14ac:dyDescent="0.3">
      <c r="A623" s="21" t="s">
        <v>902</v>
      </c>
      <c r="B623" s="51" t="s">
        <v>591</v>
      </c>
      <c r="C623" s="21" t="s">
        <v>756</v>
      </c>
      <c r="D623" s="21" t="s">
        <v>606</v>
      </c>
      <c r="E623" s="44">
        <v>43928</v>
      </c>
      <c r="F623" s="12">
        <f t="shared" ca="1" si="18"/>
        <v>3</v>
      </c>
      <c r="G623" s="52"/>
      <c r="H623" s="53">
        <v>58287</v>
      </c>
      <c r="I623" s="51">
        <v>3</v>
      </c>
      <c r="J623" s="23">
        <f t="shared" si="19"/>
        <v>58287</v>
      </c>
    </row>
    <row r="624" spans="1:10" x14ac:dyDescent="0.3">
      <c r="A624" s="21" t="s">
        <v>1345</v>
      </c>
      <c r="B624" s="51" t="s">
        <v>596</v>
      </c>
      <c r="C624" s="21" t="s">
        <v>625</v>
      </c>
      <c r="D624" s="21" t="s">
        <v>593</v>
      </c>
      <c r="E624" s="44">
        <v>43169</v>
      </c>
      <c r="F624" s="12">
        <f t="shared" ca="1" si="18"/>
        <v>5</v>
      </c>
      <c r="G624" s="52" t="s">
        <v>601</v>
      </c>
      <c r="H624" s="53">
        <v>76502</v>
      </c>
      <c r="I624" s="51">
        <v>3</v>
      </c>
      <c r="J624" s="23">
        <f t="shared" si="19"/>
        <v>76502</v>
      </c>
    </row>
    <row r="625" spans="1:10" x14ac:dyDescent="0.3">
      <c r="A625" s="21" t="s">
        <v>1153</v>
      </c>
      <c r="B625" s="51" t="s">
        <v>641</v>
      </c>
      <c r="C625" s="21" t="s">
        <v>608</v>
      </c>
      <c r="D625" s="21" t="s">
        <v>593</v>
      </c>
      <c r="E625" s="44">
        <v>44488</v>
      </c>
      <c r="F625" s="12">
        <f t="shared" ca="1" si="18"/>
        <v>2</v>
      </c>
      <c r="G625" s="52" t="s">
        <v>615</v>
      </c>
      <c r="H625" s="53">
        <v>115870</v>
      </c>
      <c r="I625" s="51">
        <v>3</v>
      </c>
      <c r="J625" s="23">
        <f t="shared" si="19"/>
        <v>115870</v>
      </c>
    </row>
    <row r="626" spans="1:10" x14ac:dyDescent="0.3">
      <c r="A626" s="21" t="s">
        <v>1268</v>
      </c>
      <c r="B626" s="51" t="s">
        <v>619</v>
      </c>
      <c r="C626" s="21" t="s">
        <v>649</v>
      </c>
      <c r="D626" s="21" t="s">
        <v>606</v>
      </c>
      <c r="E626" s="44">
        <v>44173</v>
      </c>
      <c r="F626" s="12">
        <f t="shared" ca="1" si="18"/>
        <v>2</v>
      </c>
      <c r="G626" s="52"/>
      <c r="H626" s="53">
        <v>91650</v>
      </c>
      <c r="I626" s="51">
        <v>5</v>
      </c>
      <c r="J626" s="23">
        <f t="shared" si="19"/>
        <v>91650</v>
      </c>
    </row>
    <row r="627" spans="1:10" x14ac:dyDescent="0.3">
      <c r="A627" s="21" t="s">
        <v>1170</v>
      </c>
      <c r="B627" s="51" t="s">
        <v>596</v>
      </c>
      <c r="C627" s="21" t="s">
        <v>665</v>
      </c>
      <c r="D627" s="21" t="s">
        <v>606</v>
      </c>
      <c r="E627" s="44">
        <v>43345</v>
      </c>
      <c r="F627" s="12">
        <f t="shared" ca="1" si="18"/>
        <v>5</v>
      </c>
      <c r="G627" s="52"/>
      <c r="H627" s="53">
        <v>84601</v>
      </c>
      <c r="I627" s="51">
        <v>5</v>
      </c>
      <c r="J627" s="23">
        <f t="shared" si="19"/>
        <v>84601</v>
      </c>
    </row>
    <row r="628" spans="1:10" x14ac:dyDescent="0.3">
      <c r="A628" s="21" t="s">
        <v>729</v>
      </c>
      <c r="B628" s="51" t="s">
        <v>619</v>
      </c>
      <c r="C628" s="21" t="s">
        <v>592</v>
      </c>
      <c r="D628" s="21" t="s">
        <v>622</v>
      </c>
      <c r="E628" s="44">
        <v>42455</v>
      </c>
      <c r="F628" s="12">
        <f t="shared" ca="1" si="18"/>
        <v>7</v>
      </c>
      <c r="G628" s="52"/>
      <c r="H628" s="53">
        <v>31457</v>
      </c>
      <c r="I628" s="51">
        <v>2</v>
      </c>
      <c r="J628" s="23">
        <f t="shared" si="19"/>
        <v>31457</v>
      </c>
    </row>
    <row r="629" spans="1:10" x14ac:dyDescent="0.3">
      <c r="A629" s="21" t="s">
        <v>1346</v>
      </c>
      <c r="B629" s="51" t="s">
        <v>591</v>
      </c>
      <c r="C629" s="21" t="s">
        <v>696</v>
      </c>
      <c r="D629" s="21" t="s">
        <v>593</v>
      </c>
      <c r="E629" s="44">
        <v>42731</v>
      </c>
      <c r="F629" s="12">
        <f t="shared" ca="1" si="18"/>
        <v>6</v>
      </c>
      <c r="G629" s="52" t="s">
        <v>1394</v>
      </c>
      <c r="H629" s="53">
        <v>35059</v>
      </c>
      <c r="I629" s="51">
        <v>4</v>
      </c>
      <c r="J629" s="23">
        <f t="shared" si="19"/>
        <v>35059</v>
      </c>
    </row>
    <row r="630" spans="1:10" x14ac:dyDescent="0.3">
      <c r="A630" s="21" t="s">
        <v>713</v>
      </c>
      <c r="B630" s="51" t="s">
        <v>603</v>
      </c>
      <c r="C630" s="21" t="s">
        <v>696</v>
      </c>
      <c r="D630" s="21" t="s">
        <v>593</v>
      </c>
      <c r="E630" s="44">
        <v>39846</v>
      </c>
      <c r="F630" s="12">
        <f t="shared" ca="1" si="18"/>
        <v>14</v>
      </c>
      <c r="G630" s="52" t="s">
        <v>601</v>
      </c>
      <c r="H630" s="53">
        <v>81569</v>
      </c>
      <c r="I630" s="51">
        <v>1</v>
      </c>
      <c r="J630" s="23">
        <f t="shared" si="19"/>
        <v>81569</v>
      </c>
    </row>
    <row r="631" spans="1:10" x14ac:dyDescent="0.3">
      <c r="A631" s="21" t="s">
        <v>1108</v>
      </c>
      <c r="B631" s="51" t="s">
        <v>596</v>
      </c>
      <c r="C631" s="21" t="s">
        <v>598</v>
      </c>
      <c r="D631" s="21" t="s">
        <v>593</v>
      </c>
      <c r="E631" s="44">
        <v>39794</v>
      </c>
      <c r="F631" s="12">
        <f t="shared" ca="1" si="18"/>
        <v>14</v>
      </c>
      <c r="G631" s="52" t="s">
        <v>594</v>
      </c>
      <c r="H631" s="53">
        <v>20269</v>
      </c>
      <c r="I631" s="51">
        <v>1</v>
      </c>
      <c r="J631" s="23">
        <f t="shared" si="19"/>
        <v>20269</v>
      </c>
    </row>
    <row r="632" spans="1:10" x14ac:dyDescent="0.3">
      <c r="A632" s="21" t="s">
        <v>968</v>
      </c>
      <c r="B632" s="51" t="s">
        <v>591</v>
      </c>
      <c r="C632" s="21" t="s">
        <v>620</v>
      </c>
      <c r="D632" s="21" t="s">
        <v>593</v>
      </c>
      <c r="E632" s="44">
        <v>41804</v>
      </c>
      <c r="F632" s="12">
        <f t="shared" ca="1" si="18"/>
        <v>9</v>
      </c>
      <c r="G632" s="52" t="s">
        <v>601</v>
      </c>
      <c r="H632" s="53">
        <v>114646</v>
      </c>
      <c r="I632" s="51">
        <v>3</v>
      </c>
      <c r="J632" s="23">
        <f t="shared" si="19"/>
        <v>114646</v>
      </c>
    </row>
    <row r="633" spans="1:10" x14ac:dyDescent="0.3">
      <c r="A633" s="21" t="s">
        <v>928</v>
      </c>
      <c r="B633" s="51" t="s">
        <v>603</v>
      </c>
      <c r="C633" s="21" t="s">
        <v>665</v>
      </c>
      <c r="D633" s="21" t="s">
        <v>593</v>
      </c>
      <c r="E633" s="44">
        <v>43897</v>
      </c>
      <c r="F633" s="12">
        <f t="shared" ca="1" si="18"/>
        <v>3</v>
      </c>
      <c r="G633" s="52" t="s">
        <v>611</v>
      </c>
      <c r="H633" s="53">
        <v>103181</v>
      </c>
      <c r="I633" s="51">
        <v>3</v>
      </c>
      <c r="J633" s="23">
        <f t="shared" si="19"/>
        <v>103181</v>
      </c>
    </row>
    <row r="634" spans="1:10" x14ac:dyDescent="0.3">
      <c r="A634" s="21" t="s">
        <v>1088</v>
      </c>
      <c r="B634" s="51" t="s">
        <v>591</v>
      </c>
      <c r="C634" s="21" t="s">
        <v>665</v>
      </c>
      <c r="D634" s="21" t="s">
        <v>606</v>
      </c>
      <c r="E634" s="44">
        <v>39919</v>
      </c>
      <c r="F634" s="12">
        <f t="shared" ca="1" si="18"/>
        <v>14</v>
      </c>
      <c r="G634" s="52"/>
      <c r="H634" s="53">
        <v>115670</v>
      </c>
      <c r="I634" s="51">
        <v>4</v>
      </c>
      <c r="J634" s="23">
        <f t="shared" si="19"/>
        <v>115670</v>
      </c>
    </row>
    <row r="635" spans="1:10" x14ac:dyDescent="0.3">
      <c r="A635" s="21" t="s">
        <v>850</v>
      </c>
      <c r="B635" s="51" t="s">
        <v>591</v>
      </c>
      <c r="C635" s="21" t="s">
        <v>592</v>
      </c>
      <c r="D635" s="21" t="s">
        <v>593</v>
      </c>
      <c r="E635" s="44">
        <v>42411</v>
      </c>
      <c r="F635" s="12">
        <f t="shared" ca="1" si="18"/>
        <v>7</v>
      </c>
      <c r="G635" s="52" t="s">
        <v>594</v>
      </c>
      <c r="H635" s="53">
        <v>108581</v>
      </c>
      <c r="I635" s="51">
        <v>4</v>
      </c>
      <c r="J635" s="23">
        <f t="shared" si="19"/>
        <v>108581</v>
      </c>
    </row>
    <row r="636" spans="1:10" x14ac:dyDescent="0.3">
      <c r="A636" s="21" t="s">
        <v>698</v>
      </c>
      <c r="B636" s="51" t="s">
        <v>596</v>
      </c>
      <c r="C636" s="21" t="s">
        <v>665</v>
      </c>
      <c r="D636" s="21" t="s">
        <v>606</v>
      </c>
      <c r="E636" s="44">
        <v>40971</v>
      </c>
      <c r="F636" s="12">
        <f t="shared" ca="1" si="18"/>
        <v>11</v>
      </c>
      <c r="G636" s="52"/>
      <c r="H636" s="53">
        <v>38530</v>
      </c>
      <c r="I636" s="51">
        <v>3</v>
      </c>
      <c r="J636" s="23">
        <f>ROUND(H636*$L$1+H636,0)</f>
        <v>38530</v>
      </c>
    </row>
    <row r="637" spans="1:10" x14ac:dyDescent="0.3">
      <c r="A637" s="21" t="s">
        <v>1084</v>
      </c>
      <c r="B637" s="51" t="s">
        <v>603</v>
      </c>
      <c r="C637" s="21" t="s">
        <v>649</v>
      </c>
      <c r="D637" s="21" t="s">
        <v>593</v>
      </c>
      <c r="E637" s="44">
        <v>40620</v>
      </c>
      <c r="F637" s="12">
        <f t="shared" ca="1" si="18"/>
        <v>12</v>
      </c>
      <c r="G637" s="52" t="s">
        <v>615</v>
      </c>
      <c r="H637" s="53">
        <v>60050</v>
      </c>
      <c r="I637" s="51">
        <v>1</v>
      </c>
      <c r="J637" s="23">
        <f t="shared" ref="J637:J668" si="20">ROUND(H637*$K$1+H637,0)</f>
        <v>60050</v>
      </c>
    </row>
    <row r="638" spans="1:10" x14ac:dyDescent="0.3">
      <c r="A638" s="21" t="s">
        <v>699</v>
      </c>
      <c r="B638" s="51" t="s">
        <v>617</v>
      </c>
      <c r="C638" s="21" t="s">
        <v>608</v>
      </c>
      <c r="D638" s="21" t="s">
        <v>593</v>
      </c>
      <c r="E638" s="44">
        <v>42300</v>
      </c>
      <c r="F638" s="12">
        <f t="shared" ca="1" si="18"/>
        <v>8</v>
      </c>
      <c r="G638" s="52" t="s">
        <v>601</v>
      </c>
      <c r="H638" s="53">
        <v>14138</v>
      </c>
      <c r="I638" s="51">
        <v>3</v>
      </c>
      <c r="J638" s="23">
        <f t="shared" si="20"/>
        <v>14138</v>
      </c>
    </row>
    <row r="639" spans="1:10" x14ac:dyDescent="0.3">
      <c r="A639" s="21" t="s">
        <v>607</v>
      </c>
      <c r="B639" s="51" t="s">
        <v>596</v>
      </c>
      <c r="C639" s="21" t="s">
        <v>608</v>
      </c>
      <c r="D639" s="21" t="s">
        <v>593</v>
      </c>
      <c r="E639" s="44">
        <v>44577</v>
      </c>
      <c r="F639" s="12">
        <f t="shared" ca="1" si="18"/>
        <v>1</v>
      </c>
      <c r="G639" s="52" t="s">
        <v>615</v>
      </c>
      <c r="H639" s="53">
        <v>80545</v>
      </c>
      <c r="I639" s="51">
        <v>4</v>
      </c>
      <c r="J639" s="23">
        <f t="shared" si="20"/>
        <v>80545</v>
      </c>
    </row>
    <row r="640" spans="1:10" x14ac:dyDescent="0.3">
      <c r="A640" s="21" t="s">
        <v>1254</v>
      </c>
      <c r="B640" s="51" t="s">
        <v>596</v>
      </c>
      <c r="C640" s="21" t="s">
        <v>608</v>
      </c>
      <c r="D640" s="21" t="s">
        <v>593</v>
      </c>
      <c r="E640" s="44">
        <v>44591</v>
      </c>
      <c r="F640" s="12">
        <f t="shared" ca="1" si="18"/>
        <v>1</v>
      </c>
      <c r="G640" s="52" t="s">
        <v>594</v>
      </c>
      <c r="H640" s="53">
        <v>45366</v>
      </c>
      <c r="I640" s="51">
        <v>4</v>
      </c>
      <c r="J640" s="23">
        <f t="shared" si="20"/>
        <v>45366</v>
      </c>
    </row>
    <row r="641" spans="1:10" x14ac:dyDescent="0.3">
      <c r="A641" s="21" t="s">
        <v>1224</v>
      </c>
      <c r="B641" s="51" t="s">
        <v>617</v>
      </c>
      <c r="C641" s="21" t="s">
        <v>598</v>
      </c>
      <c r="D641" s="21" t="s">
        <v>593</v>
      </c>
      <c r="E641" s="44">
        <v>43308</v>
      </c>
      <c r="F641" s="12">
        <f t="shared" ca="1" si="18"/>
        <v>5</v>
      </c>
      <c r="G641" s="52" t="s">
        <v>594</v>
      </c>
      <c r="H641" s="53">
        <v>17869</v>
      </c>
      <c r="I641" s="51">
        <v>1</v>
      </c>
      <c r="J641" s="23">
        <f t="shared" si="20"/>
        <v>17869</v>
      </c>
    </row>
    <row r="642" spans="1:10" x14ac:dyDescent="0.3">
      <c r="A642" s="21" t="s">
        <v>1237</v>
      </c>
      <c r="B642" s="51" t="s">
        <v>591</v>
      </c>
      <c r="C642" s="21" t="s">
        <v>598</v>
      </c>
      <c r="D642" s="21" t="s">
        <v>593</v>
      </c>
      <c r="E642" s="44">
        <v>44295</v>
      </c>
      <c r="F642" s="12">
        <f t="shared" ref="F642:F705" ca="1" si="21">DATEDIF(E642,TODAY(),"Y")</f>
        <v>2</v>
      </c>
      <c r="G642" s="52" t="s">
        <v>599</v>
      </c>
      <c r="H642" s="53">
        <v>34607</v>
      </c>
      <c r="I642" s="51">
        <v>5</v>
      </c>
      <c r="J642" s="23">
        <f t="shared" si="20"/>
        <v>34607</v>
      </c>
    </row>
    <row r="643" spans="1:10" x14ac:dyDescent="0.3">
      <c r="A643" s="21" t="s">
        <v>977</v>
      </c>
      <c r="B643" s="51" t="s">
        <v>591</v>
      </c>
      <c r="C643" s="21" t="s">
        <v>756</v>
      </c>
      <c r="D643" s="21" t="s">
        <v>593</v>
      </c>
      <c r="E643" s="44">
        <v>42390</v>
      </c>
      <c r="F643" s="12">
        <f t="shared" ca="1" si="21"/>
        <v>7</v>
      </c>
      <c r="G643" s="52" t="s">
        <v>601</v>
      </c>
      <c r="H643" s="53">
        <v>43079</v>
      </c>
      <c r="I643" s="51">
        <v>2</v>
      </c>
      <c r="J643" s="23">
        <f t="shared" si="20"/>
        <v>43079</v>
      </c>
    </row>
    <row r="644" spans="1:10" x14ac:dyDescent="0.3">
      <c r="A644" s="21" t="s">
        <v>838</v>
      </c>
      <c r="B644" s="51" t="s">
        <v>603</v>
      </c>
      <c r="C644" s="21" t="s">
        <v>620</v>
      </c>
      <c r="D644" s="21" t="s">
        <v>606</v>
      </c>
      <c r="E644" s="44">
        <v>44495</v>
      </c>
      <c r="F644" s="12">
        <f t="shared" ca="1" si="21"/>
        <v>2</v>
      </c>
      <c r="G644" s="52"/>
      <c r="H644" s="53">
        <v>109725</v>
      </c>
      <c r="I644" s="51">
        <v>5</v>
      </c>
      <c r="J644" s="23">
        <f t="shared" si="20"/>
        <v>109725</v>
      </c>
    </row>
    <row r="645" spans="1:10" x14ac:dyDescent="0.3">
      <c r="A645" s="21" t="s">
        <v>802</v>
      </c>
      <c r="B645" s="51" t="s">
        <v>641</v>
      </c>
      <c r="C645" s="21" t="s">
        <v>608</v>
      </c>
      <c r="D645" s="21" t="s">
        <v>593</v>
      </c>
      <c r="E645" s="44">
        <v>44214</v>
      </c>
      <c r="F645" s="12">
        <f t="shared" ca="1" si="21"/>
        <v>2</v>
      </c>
      <c r="G645" s="52" t="s">
        <v>594</v>
      </c>
      <c r="H645" s="53">
        <v>115231</v>
      </c>
      <c r="I645" s="51">
        <v>3</v>
      </c>
      <c r="J645" s="23">
        <f t="shared" si="20"/>
        <v>115231</v>
      </c>
    </row>
    <row r="646" spans="1:10" x14ac:dyDescent="0.3">
      <c r="A646" s="21" t="s">
        <v>1077</v>
      </c>
      <c r="B646" s="51" t="s">
        <v>641</v>
      </c>
      <c r="C646" s="21" t="s">
        <v>682</v>
      </c>
      <c r="D646" s="21" t="s">
        <v>593</v>
      </c>
      <c r="E646" s="44">
        <v>44602</v>
      </c>
      <c r="F646" s="12">
        <f t="shared" ca="1" si="21"/>
        <v>1</v>
      </c>
      <c r="G646" s="52" t="s">
        <v>601</v>
      </c>
      <c r="H646" s="53">
        <v>78350</v>
      </c>
      <c r="I646" s="51">
        <v>1</v>
      </c>
      <c r="J646" s="23">
        <f t="shared" si="20"/>
        <v>78350</v>
      </c>
    </row>
    <row r="647" spans="1:10" x14ac:dyDescent="0.3">
      <c r="A647" s="21" t="s">
        <v>1239</v>
      </c>
      <c r="B647" s="51" t="s">
        <v>603</v>
      </c>
      <c r="C647" s="21" t="s">
        <v>608</v>
      </c>
      <c r="D647" s="21" t="s">
        <v>622</v>
      </c>
      <c r="E647" s="44">
        <v>42700</v>
      </c>
      <c r="F647" s="12">
        <f t="shared" ca="1" si="21"/>
        <v>7</v>
      </c>
      <c r="G647" s="52"/>
      <c r="H647" s="53">
        <v>40842</v>
      </c>
      <c r="I647" s="51">
        <v>2</v>
      </c>
      <c r="J647" s="23">
        <f t="shared" si="20"/>
        <v>40842</v>
      </c>
    </row>
    <row r="648" spans="1:10" x14ac:dyDescent="0.3">
      <c r="A648" s="21" t="s">
        <v>707</v>
      </c>
      <c r="B648" s="51" t="s">
        <v>617</v>
      </c>
      <c r="C648" s="21" t="s">
        <v>649</v>
      </c>
      <c r="D648" s="21" t="s">
        <v>593</v>
      </c>
      <c r="E648" s="44">
        <v>42855</v>
      </c>
      <c r="F648" s="12">
        <f t="shared" ca="1" si="21"/>
        <v>6</v>
      </c>
      <c r="G648" s="52" t="s">
        <v>1393</v>
      </c>
      <c r="H648" s="53">
        <v>40453</v>
      </c>
      <c r="I648" s="51">
        <v>1</v>
      </c>
      <c r="J648" s="23">
        <f t="shared" si="20"/>
        <v>40453</v>
      </c>
    </row>
    <row r="649" spans="1:10" x14ac:dyDescent="0.3">
      <c r="A649" s="21" t="s">
        <v>755</v>
      </c>
      <c r="B649" s="51" t="s">
        <v>617</v>
      </c>
      <c r="C649" s="21" t="s">
        <v>756</v>
      </c>
      <c r="D649" s="21" t="s">
        <v>614</v>
      </c>
      <c r="E649" s="44">
        <v>39990</v>
      </c>
      <c r="F649" s="12">
        <f t="shared" ca="1" si="21"/>
        <v>14</v>
      </c>
      <c r="G649" s="52" t="s">
        <v>594</v>
      </c>
      <c r="H649" s="53">
        <v>20861</v>
      </c>
      <c r="I649" s="51">
        <v>3</v>
      </c>
      <c r="J649" s="23">
        <f t="shared" si="20"/>
        <v>20861</v>
      </c>
    </row>
    <row r="650" spans="1:10" x14ac:dyDescent="0.3">
      <c r="A650" s="21" t="s">
        <v>1218</v>
      </c>
      <c r="B650" s="51" t="s">
        <v>619</v>
      </c>
      <c r="C650" s="21" t="s">
        <v>625</v>
      </c>
      <c r="D650" s="21" t="s">
        <v>606</v>
      </c>
      <c r="E650" s="44">
        <v>42559</v>
      </c>
      <c r="F650" s="12">
        <f t="shared" ca="1" si="21"/>
        <v>7</v>
      </c>
      <c r="G650" s="52"/>
      <c r="H650" s="53">
        <v>79933</v>
      </c>
      <c r="I650" s="51">
        <v>1</v>
      </c>
      <c r="J650" s="23">
        <f t="shared" si="20"/>
        <v>79933</v>
      </c>
    </row>
    <row r="651" spans="1:10" x14ac:dyDescent="0.3">
      <c r="A651" s="21" t="s">
        <v>989</v>
      </c>
      <c r="B651" s="51" t="s">
        <v>596</v>
      </c>
      <c r="C651" s="21" t="s">
        <v>592</v>
      </c>
      <c r="D651" s="21" t="s">
        <v>614</v>
      </c>
      <c r="E651" s="44">
        <v>43116</v>
      </c>
      <c r="F651" s="12">
        <f t="shared" ca="1" si="21"/>
        <v>5</v>
      </c>
      <c r="G651" s="52" t="s">
        <v>601</v>
      </c>
      <c r="H651" s="53">
        <v>30736</v>
      </c>
      <c r="I651" s="51">
        <v>2</v>
      </c>
      <c r="J651" s="23">
        <f t="shared" si="20"/>
        <v>30736</v>
      </c>
    </row>
    <row r="652" spans="1:10" x14ac:dyDescent="0.3">
      <c r="A652" s="21" t="s">
        <v>1318</v>
      </c>
      <c r="B652" s="51" t="s">
        <v>603</v>
      </c>
      <c r="C652" s="21" t="s">
        <v>620</v>
      </c>
      <c r="D652" s="21" t="s">
        <v>614</v>
      </c>
      <c r="E652" s="44">
        <v>43225</v>
      </c>
      <c r="F652" s="12">
        <f t="shared" ca="1" si="21"/>
        <v>5</v>
      </c>
      <c r="G652" s="52"/>
      <c r="H652" s="53">
        <v>23275</v>
      </c>
      <c r="I652" s="51">
        <v>1</v>
      </c>
      <c r="J652" s="23">
        <f t="shared" si="20"/>
        <v>23275</v>
      </c>
    </row>
    <row r="653" spans="1:10" x14ac:dyDescent="0.3">
      <c r="A653" s="21" t="s">
        <v>763</v>
      </c>
      <c r="B653" s="51" t="s">
        <v>641</v>
      </c>
      <c r="C653" s="21" t="s">
        <v>608</v>
      </c>
      <c r="D653" s="21" t="s">
        <v>593</v>
      </c>
      <c r="E653" s="44">
        <v>43887</v>
      </c>
      <c r="F653" s="12">
        <f t="shared" ca="1" si="21"/>
        <v>3</v>
      </c>
      <c r="G653" s="52" t="s">
        <v>599</v>
      </c>
      <c r="H653" s="53">
        <v>109220</v>
      </c>
      <c r="I653" s="51">
        <v>5</v>
      </c>
      <c r="J653" s="23">
        <f t="shared" si="20"/>
        <v>109220</v>
      </c>
    </row>
    <row r="654" spans="1:10" x14ac:dyDescent="0.3">
      <c r="A654" s="21" t="s">
        <v>1023</v>
      </c>
      <c r="B654" s="51" t="s">
        <v>591</v>
      </c>
      <c r="C654" s="21" t="s">
        <v>613</v>
      </c>
      <c r="D654" s="21" t="s">
        <v>593</v>
      </c>
      <c r="E654" s="44">
        <v>43380</v>
      </c>
      <c r="F654" s="12">
        <f t="shared" ca="1" si="21"/>
        <v>5</v>
      </c>
      <c r="G654" s="52" t="s">
        <v>599</v>
      </c>
      <c r="H654" s="53">
        <v>57110</v>
      </c>
      <c r="I654" s="51">
        <v>1</v>
      </c>
      <c r="J654" s="23">
        <f t="shared" si="20"/>
        <v>57110</v>
      </c>
    </row>
    <row r="655" spans="1:10" x14ac:dyDescent="0.3">
      <c r="A655" s="21" t="s">
        <v>941</v>
      </c>
      <c r="B655" s="51" t="s">
        <v>591</v>
      </c>
      <c r="C655" s="21" t="s">
        <v>592</v>
      </c>
      <c r="D655" s="21" t="s">
        <v>593</v>
      </c>
      <c r="E655" s="44">
        <v>39776</v>
      </c>
      <c r="F655" s="12">
        <f t="shared" ca="1" si="21"/>
        <v>15</v>
      </c>
      <c r="G655" s="52" t="s">
        <v>615</v>
      </c>
      <c r="H655" s="53">
        <v>41589</v>
      </c>
      <c r="I655" s="51">
        <v>5</v>
      </c>
      <c r="J655" s="23">
        <f t="shared" si="20"/>
        <v>41589</v>
      </c>
    </row>
    <row r="656" spans="1:10" x14ac:dyDescent="0.3">
      <c r="A656" s="21" t="s">
        <v>1252</v>
      </c>
      <c r="B656" s="51" t="s">
        <v>591</v>
      </c>
      <c r="C656" s="21" t="s">
        <v>625</v>
      </c>
      <c r="D656" s="21" t="s">
        <v>614</v>
      </c>
      <c r="E656" s="44">
        <v>42431</v>
      </c>
      <c r="F656" s="12">
        <f t="shared" ca="1" si="21"/>
        <v>7</v>
      </c>
      <c r="G656" s="52"/>
      <c r="H656" s="53">
        <v>23056</v>
      </c>
      <c r="I656" s="51">
        <v>4</v>
      </c>
      <c r="J656" s="23">
        <f t="shared" si="20"/>
        <v>23056</v>
      </c>
    </row>
    <row r="657" spans="1:10" x14ac:dyDescent="0.3">
      <c r="A657" s="21" t="s">
        <v>882</v>
      </c>
      <c r="B657" s="51" t="s">
        <v>619</v>
      </c>
      <c r="C657" s="21" t="s">
        <v>692</v>
      </c>
      <c r="D657" s="21" t="s">
        <v>614</v>
      </c>
      <c r="E657" s="44">
        <v>43312</v>
      </c>
      <c r="F657" s="12">
        <f t="shared" ca="1" si="21"/>
        <v>5</v>
      </c>
      <c r="G657" s="52" t="s">
        <v>615</v>
      </c>
      <c r="H657" s="53">
        <v>20642</v>
      </c>
      <c r="I657" s="51">
        <v>5</v>
      </c>
      <c r="J657" s="23">
        <f t="shared" si="20"/>
        <v>20642</v>
      </c>
    </row>
    <row r="658" spans="1:10" x14ac:dyDescent="0.3">
      <c r="A658" s="21" t="s">
        <v>1072</v>
      </c>
      <c r="B658" s="51" t="s">
        <v>603</v>
      </c>
      <c r="C658" s="21" t="s">
        <v>608</v>
      </c>
      <c r="D658" s="21" t="s">
        <v>622</v>
      </c>
      <c r="E658" s="44">
        <v>40818</v>
      </c>
      <c r="F658" s="12">
        <f t="shared" ca="1" si="21"/>
        <v>12</v>
      </c>
      <c r="G658" s="52"/>
      <c r="H658" s="53">
        <v>37192</v>
      </c>
      <c r="I658" s="51">
        <v>5</v>
      </c>
      <c r="J658" s="23">
        <f t="shared" si="20"/>
        <v>37192</v>
      </c>
    </row>
    <row r="659" spans="1:10" x14ac:dyDescent="0.3">
      <c r="A659" s="21" t="s">
        <v>855</v>
      </c>
      <c r="B659" s="51" t="s">
        <v>619</v>
      </c>
      <c r="C659" s="21" t="s">
        <v>610</v>
      </c>
      <c r="D659" s="21" t="s">
        <v>593</v>
      </c>
      <c r="E659" s="44">
        <v>40239</v>
      </c>
      <c r="F659" s="12">
        <f t="shared" ca="1" si="21"/>
        <v>13</v>
      </c>
      <c r="G659" s="52" t="s">
        <v>601</v>
      </c>
      <c r="H659" s="53">
        <v>69812</v>
      </c>
      <c r="I659" s="51">
        <v>4</v>
      </c>
      <c r="J659" s="23">
        <f t="shared" si="20"/>
        <v>69812</v>
      </c>
    </row>
    <row r="660" spans="1:10" x14ac:dyDescent="0.3">
      <c r="A660" s="21" t="s">
        <v>1011</v>
      </c>
      <c r="B660" s="51" t="s">
        <v>603</v>
      </c>
      <c r="C660" s="21" t="s">
        <v>625</v>
      </c>
      <c r="D660" s="21" t="s">
        <v>593</v>
      </c>
      <c r="E660" s="44">
        <v>39895</v>
      </c>
      <c r="F660" s="12">
        <f t="shared" ca="1" si="21"/>
        <v>14</v>
      </c>
      <c r="G660" s="52" t="s">
        <v>601</v>
      </c>
      <c r="H660" s="53">
        <v>91438</v>
      </c>
      <c r="I660" s="51">
        <v>1</v>
      </c>
      <c r="J660" s="23">
        <f t="shared" si="20"/>
        <v>91438</v>
      </c>
    </row>
    <row r="661" spans="1:10" x14ac:dyDescent="0.3">
      <c r="A661" s="21" t="s">
        <v>749</v>
      </c>
      <c r="B661" s="51" t="s">
        <v>641</v>
      </c>
      <c r="C661" s="21" t="s">
        <v>598</v>
      </c>
      <c r="D661" s="21" t="s">
        <v>593</v>
      </c>
      <c r="E661" s="44">
        <v>42381</v>
      </c>
      <c r="F661" s="12">
        <f t="shared" ca="1" si="21"/>
        <v>7</v>
      </c>
      <c r="G661" s="52" t="s">
        <v>611</v>
      </c>
      <c r="H661" s="53">
        <v>64392</v>
      </c>
      <c r="I661" s="51">
        <v>4</v>
      </c>
      <c r="J661" s="23">
        <f t="shared" si="20"/>
        <v>64392</v>
      </c>
    </row>
    <row r="662" spans="1:10" x14ac:dyDescent="0.3">
      <c r="A662" s="21" t="s">
        <v>927</v>
      </c>
      <c r="B662" s="51" t="s">
        <v>591</v>
      </c>
      <c r="C662" s="21" t="s">
        <v>613</v>
      </c>
      <c r="D662" s="21" t="s">
        <v>593</v>
      </c>
      <c r="E662" s="44">
        <v>39516</v>
      </c>
      <c r="F662" s="12">
        <f t="shared" ca="1" si="21"/>
        <v>15</v>
      </c>
      <c r="G662" s="52" t="s">
        <v>615</v>
      </c>
      <c r="H662" s="53">
        <v>33410</v>
      </c>
      <c r="I662" s="51">
        <v>5</v>
      </c>
      <c r="J662" s="23">
        <f t="shared" si="20"/>
        <v>33410</v>
      </c>
    </row>
    <row r="663" spans="1:10" x14ac:dyDescent="0.3">
      <c r="A663" s="21" t="s">
        <v>695</v>
      </c>
      <c r="B663" s="51" t="s">
        <v>596</v>
      </c>
      <c r="C663" s="21" t="s">
        <v>696</v>
      </c>
      <c r="D663" s="21" t="s">
        <v>614</v>
      </c>
      <c r="E663" s="44">
        <v>44433</v>
      </c>
      <c r="F663" s="12">
        <f t="shared" ca="1" si="21"/>
        <v>2</v>
      </c>
      <c r="G663" s="52" t="s">
        <v>615</v>
      </c>
      <c r="H663" s="53">
        <v>21300</v>
      </c>
      <c r="I663" s="51">
        <v>2</v>
      </c>
      <c r="J663" s="23">
        <f t="shared" si="20"/>
        <v>21300</v>
      </c>
    </row>
    <row r="664" spans="1:10" x14ac:dyDescent="0.3">
      <c r="A664" s="21" t="s">
        <v>1266</v>
      </c>
      <c r="B664" s="51" t="s">
        <v>641</v>
      </c>
      <c r="C664" s="21" t="s">
        <v>620</v>
      </c>
      <c r="D664" s="21" t="s">
        <v>614</v>
      </c>
      <c r="E664" s="44">
        <v>40040</v>
      </c>
      <c r="F664" s="12">
        <f t="shared" ca="1" si="21"/>
        <v>14</v>
      </c>
      <c r="G664" s="52" t="s">
        <v>594</v>
      </c>
      <c r="H664" s="53">
        <v>22836</v>
      </c>
      <c r="I664" s="51">
        <v>3</v>
      </c>
      <c r="J664" s="23">
        <f t="shared" si="20"/>
        <v>22836</v>
      </c>
    </row>
    <row r="665" spans="1:10" x14ac:dyDescent="0.3">
      <c r="A665" s="21" t="s">
        <v>918</v>
      </c>
      <c r="B665" s="51" t="s">
        <v>619</v>
      </c>
      <c r="C665" s="21" t="s">
        <v>608</v>
      </c>
      <c r="D665" s="21" t="s">
        <v>593</v>
      </c>
      <c r="E665" s="44">
        <v>40718</v>
      </c>
      <c r="F665" s="12">
        <f t="shared" ca="1" si="21"/>
        <v>12</v>
      </c>
      <c r="G665" s="52" t="s">
        <v>601</v>
      </c>
      <c r="H665" s="53">
        <v>33955</v>
      </c>
      <c r="I665" s="51">
        <v>3</v>
      </c>
      <c r="J665" s="23">
        <f t="shared" si="20"/>
        <v>33955</v>
      </c>
    </row>
    <row r="666" spans="1:10" x14ac:dyDescent="0.3">
      <c r="A666" s="21" t="s">
        <v>979</v>
      </c>
      <c r="B666" s="51" t="s">
        <v>591</v>
      </c>
      <c r="C666" s="21" t="s">
        <v>625</v>
      </c>
      <c r="D666" s="21" t="s">
        <v>606</v>
      </c>
      <c r="E666" s="44">
        <v>39907</v>
      </c>
      <c r="F666" s="12">
        <f t="shared" ca="1" si="21"/>
        <v>14</v>
      </c>
      <c r="G666" s="52"/>
      <c r="H666" s="53">
        <v>82261</v>
      </c>
      <c r="I666" s="51">
        <v>2</v>
      </c>
      <c r="J666" s="23">
        <f t="shared" si="20"/>
        <v>82261</v>
      </c>
    </row>
    <row r="667" spans="1:10" x14ac:dyDescent="0.3">
      <c r="A667" s="21" t="s">
        <v>954</v>
      </c>
      <c r="B667" s="51" t="s">
        <v>591</v>
      </c>
      <c r="C667" s="21" t="s">
        <v>608</v>
      </c>
      <c r="D667" s="21" t="s">
        <v>606</v>
      </c>
      <c r="E667" s="44">
        <v>44470</v>
      </c>
      <c r="F667" s="12">
        <f t="shared" ca="1" si="21"/>
        <v>2</v>
      </c>
      <c r="G667" s="52"/>
      <c r="H667" s="53">
        <v>59345</v>
      </c>
      <c r="I667" s="51">
        <v>5</v>
      </c>
      <c r="J667" s="23">
        <f t="shared" si="20"/>
        <v>59345</v>
      </c>
    </row>
    <row r="668" spans="1:10" x14ac:dyDescent="0.3">
      <c r="A668" s="21" t="s">
        <v>1338</v>
      </c>
      <c r="B668" s="51" t="s">
        <v>603</v>
      </c>
      <c r="C668" s="21" t="s">
        <v>665</v>
      </c>
      <c r="D668" s="21" t="s">
        <v>606</v>
      </c>
      <c r="E668" s="44">
        <v>43777</v>
      </c>
      <c r="F668" s="12">
        <f t="shared" ca="1" si="21"/>
        <v>4</v>
      </c>
      <c r="G668" s="52"/>
      <c r="H668" s="53">
        <v>102876</v>
      </c>
      <c r="I668" s="51">
        <v>5</v>
      </c>
      <c r="J668" s="23">
        <f t="shared" si="20"/>
        <v>102876</v>
      </c>
    </row>
    <row r="669" spans="1:10" x14ac:dyDescent="0.3">
      <c r="A669" s="21" t="s">
        <v>785</v>
      </c>
      <c r="B669" s="51" t="s">
        <v>596</v>
      </c>
      <c r="C669" s="21" t="s">
        <v>625</v>
      </c>
      <c r="D669" s="21" t="s">
        <v>593</v>
      </c>
      <c r="E669" s="44">
        <v>43910</v>
      </c>
      <c r="F669" s="12">
        <f t="shared" ca="1" si="21"/>
        <v>3</v>
      </c>
      <c r="G669" s="52" t="s">
        <v>611</v>
      </c>
      <c r="H669" s="53">
        <v>93738</v>
      </c>
      <c r="I669" s="51">
        <v>4</v>
      </c>
      <c r="J669" s="23">
        <f t="shared" ref="J669:J700" si="22">ROUND(H669*$K$1+H669,0)</f>
        <v>93738</v>
      </c>
    </row>
    <row r="670" spans="1:10" x14ac:dyDescent="0.3">
      <c r="A670" s="21" t="s">
        <v>1300</v>
      </c>
      <c r="B670" s="51" t="s">
        <v>641</v>
      </c>
      <c r="C670" s="21" t="s">
        <v>665</v>
      </c>
      <c r="D670" s="21" t="s">
        <v>606</v>
      </c>
      <c r="E670" s="44">
        <v>43310</v>
      </c>
      <c r="F670" s="12">
        <f t="shared" ca="1" si="21"/>
        <v>5</v>
      </c>
      <c r="G670" s="52"/>
      <c r="H670" s="53">
        <v>44199</v>
      </c>
      <c r="I670" s="51">
        <v>4</v>
      </c>
      <c r="J670" s="23">
        <f t="shared" si="22"/>
        <v>44199</v>
      </c>
    </row>
    <row r="671" spans="1:10" x14ac:dyDescent="0.3">
      <c r="A671" s="21" t="s">
        <v>825</v>
      </c>
      <c r="B671" s="51" t="s">
        <v>617</v>
      </c>
      <c r="C671" s="21" t="s">
        <v>608</v>
      </c>
      <c r="D671" s="21" t="s">
        <v>606</v>
      </c>
      <c r="E671" s="44">
        <v>42386</v>
      </c>
      <c r="F671" s="12">
        <f t="shared" ca="1" si="21"/>
        <v>7</v>
      </c>
      <c r="G671" s="52"/>
      <c r="H671" s="53">
        <v>101857</v>
      </c>
      <c r="I671" s="51">
        <v>1</v>
      </c>
      <c r="J671" s="23">
        <f t="shared" si="22"/>
        <v>101857</v>
      </c>
    </row>
    <row r="672" spans="1:10" x14ac:dyDescent="0.3">
      <c r="A672" s="21" t="s">
        <v>736</v>
      </c>
      <c r="B672" s="51" t="s">
        <v>617</v>
      </c>
      <c r="C672" s="21" t="s">
        <v>620</v>
      </c>
      <c r="D672" s="21" t="s">
        <v>606</v>
      </c>
      <c r="E672" s="44">
        <v>39867</v>
      </c>
      <c r="F672" s="12">
        <f t="shared" ca="1" si="21"/>
        <v>14</v>
      </c>
      <c r="G672" s="52"/>
      <c r="H672" s="53">
        <v>51870</v>
      </c>
      <c r="I672" s="51">
        <v>3</v>
      </c>
      <c r="J672" s="23">
        <f t="shared" si="22"/>
        <v>51870</v>
      </c>
    </row>
    <row r="673" spans="1:10" x14ac:dyDescent="0.3">
      <c r="A673" s="21" t="s">
        <v>1209</v>
      </c>
      <c r="B673" s="51" t="s">
        <v>619</v>
      </c>
      <c r="C673" s="21" t="s">
        <v>625</v>
      </c>
      <c r="D673" s="21" t="s">
        <v>593</v>
      </c>
      <c r="E673" s="44">
        <v>43379</v>
      </c>
      <c r="F673" s="12">
        <f t="shared" ca="1" si="21"/>
        <v>5</v>
      </c>
      <c r="G673" s="52" t="s">
        <v>599</v>
      </c>
      <c r="H673" s="53">
        <v>29972</v>
      </c>
      <c r="I673" s="51">
        <v>3</v>
      </c>
      <c r="J673" s="23">
        <f t="shared" si="22"/>
        <v>29972</v>
      </c>
    </row>
    <row r="674" spans="1:10" x14ac:dyDescent="0.3">
      <c r="A674" s="21" t="s">
        <v>1150</v>
      </c>
      <c r="B674" s="51" t="s">
        <v>603</v>
      </c>
      <c r="C674" s="21" t="s">
        <v>610</v>
      </c>
      <c r="D674" s="21" t="s">
        <v>593</v>
      </c>
      <c r="E674" s="44">
        <v>44714</v>
      </c>
      <c r="F674" s="12">
        <f t="shared" ca="1" si="21"/>
        <v>1</v>
      </c>
      <c r="G674" s="52" t="s">
        <v>594</v>
      </c>
      <c r="H674" s="53">
        <v>52083</v>
      </c>
      <c r="I674" s="51">
        <v>3</v>
      </c>
      <c r="J674" s="23">
        <f t="shared" si="22"/>
        <v>52083</v>
      </c>
    </row>
    <row r="675" spans="1:10" x14ac:dyDescent="0.3">
      <c r="A675" s="21" t="s">
        <v>685</v>
      </c>
      <c r="B675" s="51" t="s">
        <v>641</v>
      </c>
      <c r="C675" s="21" t="s">
        <v>627</v>
      </c>
      <c r="D675" s="21" t="s">
        <v>614</v>
      </c>
      <c r="E675" s="44">
        <v>44713</v>
      </c>
      <c r="F675" s="12">
        <f t="shared" ca="1" si="21"/>
        <v>1</v>
      </c>
      <c r="G675" s="52" t="s">
        <v>594</v>
      </c>
      <c r="H675" s="53">
        <v>33150</v>
      </c>
      <c r="I675" s="51">
        <v>5</v>
      </c>
      <c r="J675" s="23">
        <f t="shared" si="22"/>
        <v>33150</v>
      </c>
    </row>
    <row r="676" spans="1:10" x14ac:dyDescent="0.3">
      <c r="A676" s="21" t="s">
        <v>874</v>
      </c>
      <c r="B676" s="51" t="s">
        <v>617</v>
      </c>
      <c r="C676" s="21" t="s">
        <v>625</v>
      </c>
      <c r="D676" s="21" t="s">
        <v>593</v>
      </c>
      <c r="E676" s="44">
        <v>43869</v>
      </c>
      <c r="F676" s="12">
        <f t="shared" ca="1" si="21"/>
        <v>3</v>
      </c>
      <c r="G676" s="52" t="s">
        <v>594</v>
      </c>
      <c r="H676" s="53">
        <v>30962</v>
      </c>
      <c r="I676" s="51">
        <v>1</v>
      </c>
      <c r="J676" s="23">
        <f t="shared" si="22"/>
        <v>30962</v>
      </c>
    </row>
    <row r="677" spans="1:10" x14ac:dyDescent="0.3">
      <c r="A677" s="21" t="s">
        <v>597</v>
      </c>
      <c r="B677" s="51" t="s">
        <v>596</v>
      </c>
      <c r="C677" s="21" t="s">
        <v>598</v>
      </c>
      <c r="D677" s="21" t="s">
        <v>593</v>
      </c>
      <c r="E677" s="44">
        <v>42538</v>
      </c>
      <c r="F677" s="12">
        <f t="shared" ca="1" si="21"/>
        <v>7</v>
      </c>
      <c r="G677" s="52" t="s">
        <v>1393</v>
      </c>
      <c r="H677" s="53">
        <v>26637</v>
      </c>
      <c r="I677" s="51">
        <v>4</v>
      </c>
      <c r="J677" s="23">
        <f t="shared" si="22"/>
        <v>26637</v>
      </c>
    </row>
    <row r="678" spans="1:10" x14ac:dyDescent="0.3">
      <c r="A678" s="21" t="s">
        <v>669</v>
      </c>
      <c r="B678" s="51" t="s">
        <v>617</v>
      </c>
      <c r="C678" s="21" t="s">
        <v>608</v>
      </c>
      <c r="D678" s="21" t="s">
        <v>606</v>
      </c>
      <c r="E678" s="44">
        <v>42686</v>
      </c>
      <c r="F678" s="12">
        <f t="shared" ca="1" si="21"/>
        <v>7</v>
      </c>
      <c r="G678" s="52"/>
      <c r="H678" s="53">
        <v>44050</v>
      </c>
      <c r="I678" s="51">
        <v>2</v>
      </c>
      <c r="J678" s="23">
        <f t="shared" si="22"/>
        <v>44050</v>
      </c>
    </row>
    <row r="679" spans="1:10" x14ac:dyDescent="0.3">
      <c r="A679" s="21" t="s">
        <v>1091</v>
      </c>
      <c r="B679" s="51" t="s">
        <v>591</v>
      </c>
      <c r="C679" s="21" t="s">
        <v>620</v>
      </c>
      <c r="D679" s="21" t="s">
        <v>606</v>
      </c>
      <c r="E679" s="44">
        <v>44054</v>
      </c>
      <c r="F679" s="12">
        <f t="shared" ca="1" si="21"/>
        <v>3</v>
      </c>
      <c r="G679" s="52"/>
      <c r="H679" s="53">
        <v>84064</v>
      </c>
      <c r="I679" s="51">
        <v>1</v>
      </c>
      <c r="J679" s="23">
        <f t="shared" si="22"/>
        <v>84064</v>
      </c>
    </row>
    <row r="680" spans="1:10" x14ac:dyDescent="0.3">
      <c r="A680" s="21" t="s">
        <v>846</v>
      </c>
      <c r="B680" s="51" t="s">
        <v>591</v>
      </c>
      <c r="C680" s="21" t="s">
        <v>620</v>
      </c>
      <c r="D680" s="21" t="s">
        <v>593</v>
      </c>
      <c r="E680" s="44">
        <v>39384</v>
      </c>
      <c r="F680" s="12">
        <f t="shared" ca="1" si="21"/>
        <v>16</v>
      </c>
      <c r="G680" s="52" t="s">
        <v>594</v>
      </c>
      <c r="H680" s="53">
        <v>64951</v>
      </c>
      <c r="I680" s="51">
        <v>5</v>
      </c>
      <c r="J680" s="23">
        <f t="shared" si="22"/>
        <v>64951</v>
      </c>
    </row>
    <row r="681" spans="1:10" x14ac:dyDescent="0.3">
      <c r="A681" s="21" t="s">
        <v>1325</v>
      </c>
      <c r="B681" s="51" t="s">
        <v>591</v>
      </c>
      <c r="C681" s="21" t="s">
        <v>649</v>
      </c>
      <c r="D681" s="21" t="s">
        <v>614</v>
      </c>
      <c r="E681" s="44">
        <v>40272</v>
      </c>
      <c r="F681" s="12">
        <f t="shared" ca="1" si="21"/>
        <v>13</v>
      </c>
      <c r="G681" s="52" t="s">
        <v>601</v>
      </c>
      <c r="H681" s="53">
        <v>17350</v>
      </c>
      <c r="I681" s="51">
        <v>1</v>
      </c>
      <c r="J681" s="23">
        <f t="shared" si="22"/>
        <v>17350</v>
      </c>
    </row>
    <row r="682" spans="1:10" x14ac:dyDescent="0.3">
      <c r="A682" s="21" t="s">
        <v>759</v>
      </c>
      <c r="B682" s="51" t="s">
        <v>591</v>
      </c>
      <c r="C682" s="21" t="s">
        <v>592</v>
      </c>
      <c r="D682" s="21" t="s">
        <v>593</v>
      </c>
      <c r="E682" s="44">
        <v>44019</v>
      </c>
      <c r="F682" s="12">
        <f t="shared" ca="1" si="21"/>
        <v>3</v>
      </c>
      <c r="G682" s="52" t="s">
        <v>594</v>
      </c>
      <c r="H682" s="53">
        <v>88764</v>
      </c>
      <c r="I682" s="51">
        <v>2</v>
      </c>
      <c r="J682" s="23">
        <f t="shared" si="22"/>
        <v>88764</v>
      </c>
    </row>
    <row r="683" spans="1:10" x14ac:dyDescent="0.3">
      <c r="A683" s="21" t="s">
        <v>1177</v>
      </c>
      <c r="B683" s="51" t="s">
        <v>641</v>
      </c>
      <c r="C683" s="21" t="s">
        <v>682</v>
      </c>
      <c r="D683" s="21" t="s">
        <v>606</v>
      </c>
      <c r="E683" s="44">
        <v>40134</v>
      </c>
      <c r="F683" s="12">
        <f t="shared" ca="1" si="21"/>
        <v>14</v>
      </c>
      <c r="G683" s="52"/>
      <c r="H683" s="53">
        <v>41563</v>
      </c>
      <c r="I683" s="51">
        <v>2</v>
      </c>
      <c r="J683" s="23">
        <f t="shared" si="22"/>
        <v>41563</v>
      </c>
    </row>
    <row r="684" spans="1:10" x14ac:dyDescent="0.3">
      <c r="A684" s="21" t="s">
        <v>796</v>
      </c>
      <c r="B684" s="51" t="s">
        <v>603</v>
      </c>
      <c r="C684" s="21" t="s">
        <v>608</v>
      </c>
      <c r="D684" s="21" t="s">
        <v>593</v>
      </c>
      <c r="E684" s="44">
        <v>40275</v>
      </c>
      <c r="F684" s="12">
        <f t="shared" ca="1" si="21"/>
        <v>13</v>
      </c>
      <c r="G684" s="52" t="s">
        <v>611</v>
      </c>
      <c r="H684" s="53">
        <v>31455</v>
      </c>
      <c r="I684" s="51">
        <v>1</v>
      </c>
      <c r="J684" s="23">
        <f t="shared" si="22"/>
        <v>31455</v>
      </c>
    </row>
    <row r="685" spans="1:10" x14ac:dyDescent="0.3">
      <c r="A685" s="21" t="s">
        <v>956</v>
      </c>
      <c r="B685" s="51" t="s">
        <v>603</v>
      </c>
      <c r="C685" s="21" t="s">
        <v>649</v>
      </c>
      <c r="D685" s="21" t="s">
        <v>593</v>
      </c>
      <c r="E685" s="44">
        <v>40806</v>
      </c>
      <c r="F685" s="12">
        <f t="shared" ca="1" si="21"/>
        <v>12</v>
      </c>
      <c r="G685" s="52" t="s">
        <v>601</v>
      </c>
      <c r="H685" s="53">
        <v>33662</v>
      </c>
      <c r="I685" s="51">
        <v>4</v>
      </c>
      <c r="J685" s="23">
        <f t="shared" si="22"/>
        <v>33662</v>
      </c>
    </row>
    <row r="686" spans="1:10" x14ac:dyDescent="0.3">
      <c r="A686" s="21" t="s">
        <v>908</v>
      </c>
      <c r="B686" s="51" t="s">
        <v>619</v>
      </c>
      <c r="C686" s="21" t="s">
        <v>592</v>
      </c>
      <c r="D686" s="21" t="s">
        <v>614</v>
      </c>
      <c r="E686" s="44">
        <v>40354</v>
      </c>
      <c r="F686" s="12">
        <f t="shared" ca="1" si="21"/>
        <v>13</v>
      </c>
      <c r="G686" s="52"/>
      <c r="H686" s="53">
        <v>31614</v>
      </c>
      <c r="I686" s="51">
        <v>3</v>
      </c>
      <c r="J686" s="23">
        <f t="shared" si="22"/>
        <v>31614</v>
      </c>
    </row>
    <row r="687" spans="1:10" x14ac:dyDescent="0.3">
      <c r="A687" s="21" t="s">
        <v>923</v>
      </c>
      <c r="B687" s="51" t="s">
        <v>596</v>
      </c>
      <c r="C687" s="21" t="s">
        <v>608</v>
      </c>
      <c r="D687" s="21" t="s">
        <v>593</v>
      </c>
      <c r="E687" s="44">
        <v>43660</v>
      </c>
      <c r="F687" s="12">
        <f t="shared" ca="1" si="21"/>
        <v>4</v>
      </c>
      <c r="G687" s="52" t="s">
        <v>601</v>
      </c>
      <c r="H687" s="53">
        <v>58720</v>
      </c>
      <c r="I687" s="51">
        <v>4</v>
      </c>
      <c r="J687" s="23">
        <f t="shared" si="22"/>
        <v>58720</v>
      </c>
    </row>
    <row r="688" spans="1:10" x14ac:dyDescent="0.3">
      <c r="A688" s="21" t="s">
        <v>1301</v>
      </c>
      <c r="B688" s="51" t="s">
        <v>596</v>
      </c>
      <c r="C688" s="21" t="s">
        <v>620</v>
      </c>
      <c r="D688" s="21" t="s">
        <v>593</v>
      </c>
      <c r="E688" s="44">
        <v>39523</v>
      </c>
      <c r="F688" s="12">
        <f t="shared" ca="1" si="21"/>
        <v>15</v>
      </c>
      <c r="G688" s="52" t="s">
        <v>1193</v>
      </c>
      <c r="H688" s="53">
        <v>19062</v>
      </c>
      <c r="I688" s="51">
        <v>5</v>
      </c>
      <c r="J688" s="23">
        <f t="shared" si="22"/>
        <v>19062</v>
      </c>
    </row>
    <row r="689" spans="1:10" x14ac:dyDescent="0.3">
      <c r="A689" s="21" t="s">
        <v>1265</v>
      </c>
      <c r="B689" s="51" t="s">
        <v>596</v>
      </c>
      <c r="C689" s="21" t="s">
        <v>608</v>
      </c>
      <c r="D689" s="21" t="s">
        <v>593</v>
      </c>
      <c r="E689" s="44">
        <v>42859</v>
      </c>
      <c r="F689" s="12">
        <f t="shared" ca="1" si="21"/>
        <v>6</v>
      </c>
      <c r="G689" s="52" t="s">
        <v>611</v>
      </c>
      <c r="H689" s="53">
        <v>92329</v>
      </c>
      <c r="I689" s="51">
        <v>2</v>
      </c>
      <c r="J689" s="23">
        <f t="shared" si="22"/>
        <v>92329</v>
      </c>
    </row>
    <row r="690" spans="1:10" x14ac:dyDescent="0.3">
      <c r="A690" s="21" t="s">
        <v>731</v>
      </c>
      <c r="B690" s="51" t="s">
        <v>591</v>
      </c>
      <c r="C690" s="21" t="s">
        <v>608</v>
      </c>
      <c r="D690" s="21" t="s">
        <v>606</v>
      </c>
      <c r="E690" s="44">
        <v>44457</v>
      </c>
      <c r="F690" s="12">
        <f t="shared" ca="1" si="21"/>
        <v>2</v>
      </c>
      <c r="G690" s="52"/>
      <c r="H690" s="53">
        <v>81662</v>
      </c>
      <c r="I690" s="51">
        <v>5</v>
      </c>
      <c r="J690" s="23">
        <f t="shared" si="22"/>
        <v>81662</v>
      </c>
    </row>
    <row r="691" spans="1:10" x14ac:dyDescent="0.3">
      <c r="A691" s="21" t="s">
        <v>1163</v>
      </c>
      <c r="B691" s="51" t="s">
        <v>617</v>
      </c>
      <c r="C691" s="21" t="s">
        <v>663</v>
      </c>
      <c r="D691" s="21" t="s">
        <v>593</v>
      </c>
      <c r="E691" s="44">
        <v>42711</v>
      </c>
      <c r="F691" s="12">
        <f t="shared" ca="1" si="21"/>
        <v>6</v>
      </c>
      <c r="G691" s="52" t="s">
        <v>601</v>
      </c>
      <c r="H691" s="53">
        <v>59996</v>
      </c>
      <c r="I691" s="51">
        <v>2</v>
      </c>
      <c r="J691" s="23">
        <f t="shared" si="22"/>
        <v>59996</v>
      </c>
    </row>
    <row r="692" spans="1:10" x14ac:dyDescent="0.3">
      <c r="A692" s="21" t="s">
        <v>677</v>
      </c>
      <c r="B692" s="51" t="s">
        <v>591</v>
      </c>
      <c r="C692" s="21" t="s">
        <v>592</v>
      </c>
      <c r="D692" s="21" t="s">
        <v>593</v>
      </c>
      <c r="E692" s="44">
        <v>40495</v>
      </c>
      <c r="F692" s="12">
        <f t="shared" ca="1" si="21"/>
        <v>13</v>
      </c>
      <c r="G692" s="52" t="s">
        <v>594</v>
      </c>
      <c r="H692" s="53">
        <v>22883</v>
      </c>
      <c r="I692" s="51">
        <v>5</v>
      </c>
      <c r="J692" s="23">
        <f t="shared" si="22"/>
        <v>22883</v>
      </c>
    </row>
    <row r="693" spans="1:10" x14ac:dyDescent="0.3">
      <c r="A693" s="21" t="s">
        <v>769</v>
      </c>
      <c r="B693" s="51" t="s">
        <v>619</v>
      </c>
      <c r="C693" s="21" t="s">
        <v>610</v>
      </c>
      <c r="D693" s="21" t="s">
        <v>606</v>
      </c>
      <c r="E693" s="44">
        <v>43743</v>
      </c>
      <c r="F693" s="12">
        <f t="shared" ca="1" si="21"/>
        <v>4</v>
      </c>
      <c r="G693" s="52"/>
      <c r="H693" s="53">
        <v>33576</v>
      </c>
      <c r="I693" s="51">
        <v>5</v>
      </c>
      <c r="J693" s="23">
        <f t="shared" si="22"/>
        <v>33576</v>
      </c>
    </row>
    <row r="694" spans="1:10" x14ac:dyDescent="0.3">
      <c r="A694" s="21" t="s">
        <v>1226</v>
      </c>
      <c r="B694" s="51" t="s">
        <v>619</v>
      </c>
      <c r="C694" s="21" t="s">
        <v>605</v>
      </c>
      <c r="D694" s="21" t="s">
        <v>593</v>
      </c>
      <c r="E694" s="44">
        <v>43889</v>
      </c>
      <c r="F694" s="12">
        <f t="shared" ca="1" si="21"/>
        <v>3</v>
      </c>
      <c r="G694" s="52" t="s">
        <v>594</v>
      </c>
      <c r="H694" s="53">
        <v>97689</v>
      </c>
      <c r="I694" s="51">
        <v>3</v>
      </c>
      <c r="J694" s="23">
        <f t="shared" si="22"/>
        <v>97689</v>
      </c>
    </row>
    <row r="695" spans="1:10" x14ac:dyDescent="0.3">
      <c r="A695" s="21" t="s">
        <v>848</v>
      </c>
      <c r="B695" s="51" t="s">
        <v>603</v>
      </c>
      <c r="C695" s="21" t="s">
        <v>620</v>
      </c>
      <c r="D695" s="21" t="s">
        <v>606</v>
      </c>
      <c r="E695" s="44">
        <v>44164</v>
      </c>
      <c r="F695" s="12">
        <f t="shared" ca="1" si="21"/>
        <v>3</v>
      </c>
      <c r="G695" s="52"/>
      <c r="H695" s="53">
        <v>118969</v>
      </c>
      <c r="I695" s="51">
        <v>2</v>
      </c>
      <c r="J695" s="23">
        <f t="shared" si="22"/>
        <v>118969</v>
      </c>
    </row>
    <row r="696" spans="1:10" x14ac:dyDescent="0.3">
      <c r="A696" s="21" t="s">
        <v>1292</v>
      </c>
      <c r="B696" s="51" t="s">
        <v>596</v>
      </c>
      <c r="C696" s="21" t="s">
        <v>682</v>
      </c>
      <c r="D696" s="21" t="s">
        <v>614</v>
      </c>
      <c r="E696" s="44">
        <v>44024</v>
      </c>
      <c r="F696" s="12">
        <f t="shared" ca="1" si="21"/>
        <v>3</v>
      </c>
      <c r="G696" s="52" t="s">
        <v>594</v>
      </c>
      <c r="H696" s="53">
        <v>18667</v>
      </c>
      <c r="I696" s="51">
        <v>4</v>
      </c>
      <c r="J696" s="23">
        <f t="shared" si="22"/>
        <v>18667</v>
      </c>
    </row>
    <row r="697" spans="1:10" x14ac:dyDescent="0.3">
      <c r="A697" s="21" t="s">
        <v>694</v>
      </c>
      <c r="B697" s="51" t="s">
        <v>591</v>
      </c>
      <c r="C697" s="21" t="s">
        <v>592</v>
      </c>
      <c r="D697" s="21" t="s">
        <v>606</v>
      </c>
      <c r="E697" s="44">
        <v>43549</v>
      </c>
      <c r="F697" s="12">
        <f t="shared" ca="1" si="21"/>
        <v>4</v>
      </c>
      <c r="G697" s="52"/>
      <c r="H697" s="53">
        <v>103966</v>
      </c>
      <c r="I697" s="51">
        <v>5</v>
      </c>
      <c r="J697" s="23">
        <f t="shared" si="22"/>
        <v>103966</v>
      </c>
    </row>
    <row r="698" spans="1:10" x14ac:dyDescent="0.3">
      <c r="A698" s="21" t="s">
        <v>1117</v>
      </c>
      <c r="B698" s="51" t="s">
        <v>591</v>
      </c>
      <c r="C698" s="21" t="s">
        <v>598</v>
      </c>
      <c r="D698" s="21" t="s">
        <v>593</v>
      </c>
      <c r="E698" s="44">
        <v>42693</v>
      </c>
      <c r="F698" s="12">
        <f t="shared" ca="1" si="21"/>
        <v>7</v>
      </c>
      <c r="G698" s="52" t="s">
        <v>599</v>
      </c>
      <c r="H698" s="53">
        <v>80811</v>
      </c>
      <c r="I698" s="51">
        <v>2</v>
      </c>
      <c r="J698" s="23">
        <f t="shared" si="22"/>
        <v>80811</v>
      </c>
    </row>
    <row r="699" spans="1:10" x14ac:dyDescent="0.3">
      <c r="A699" s="21" t="s">
        <v>812</v>
      </c>
      <c r="B699" s="51" t="s">
        <v>603</v>
      </c>
      <c r="C699" s="21" t="s">
        <v>613</v>
      </c>
      <c r="D699" s="21" t="s">
        <v>593</v>
      </c>
      <c r="E699" s="44">
        <v>44520</v>
      </c>
      <c r="F699" s="12">
        <f t="shared" ca="1" si="21"/>
        <v>2</v>
      </c>
      <c r="G699" s="52" t="s">
        <v>599</v>
      </c>
      <c r="H699" s="53">
        <v>63295</v>
      </c>
      <c r="I699" s="51">
        <v>3</v>
      </c>
      <c r="J699" s="23">
        <f t="shared" si="22"/>
        <v>63295</v>
      </c>
    </row>
    <row r="700" spans="1:10" x14ac:dyDescent="0.3">
      <c r="A700" s="21" t="s">
        <v>688</v>
      </c>
      <c r="B700" s="51" t="s">
        <v>603</v>
      </c>
      <c r="C700" s="21" t="s">
        <v>608</v>
      </c>
      <c r="D700" s="21" t="s">
        <v>593</v>
      </c>
      <c r="E700" s="44">
        <v>43374</v>
      </c>
      <c r="F700" s="12">
        <f t="shared" ca="1" si="21"/>
        <v>5</v>
      </c>
      <c r="G700" s="52" t="s">
        <v>594</v>
      </c>
      <c r="H700" s="53">
        <v>71687</v>
      </c>
      <c r="I700" s="51">
        <v>5</v>
      </c>
      <c r="J700" s="23">
        <f t="shared" si="22"/>
        <v>71687</v>
      </c>
    </row>
    <row r="701" spans="1:10" x14ac:dyDescent="0.3">
      <c r="A701" s="21" t="s">
        <v>1137</v>
      </c>
      <c r="B701" s="51" t="s">
        <v>617</v>
      </c>
      <c r="C701" s="21" t="s">
        <v>625</v>
      </c>
      <c r="D701" s="21" t="s">
        <v>614</v>
      </c>
      <c r="E701" s="44">
        <v>42903</v>
      </c>
      <c r="F701" s="12">
        <f t="shared" ca="1" si="21"/>
        <v>6</v>
      </c>
      <c r="G701" s="52" t="s">
        <v>594</v>
      </c>
      <c r="H701" s="53">
        <v>30078</v>
      </c>
      <c r="I701" s="51">
        <v>3</v>
      </c>
      <c r="J701" s="23">
        <f t="shared" ref="J701:J732" si="23">ROUND(H701*$K$1+H701,0)</f>
        <v>30078</v>
      </c>
    </row>
    <row r="702" spans="1:10" x14ac:dyDescent="0.3">
      <c r="A702" s="21" t="s">
        <v>817</v>
      </c>
      <c r="B702" s="51" t="s">
        <v>591</v>
      </c>
      <c r="C702" s="21" t="s">
        <v>653</v>
      </c>
      <c r="D702" s="21" t="s">
        <v>593</v>
      </c>
      <c r="E702" s="44">
        <v>40112</v>
      </c>
      <c r="F702" s="12">
        <f t="shared" ca="1" si="21"/>
        <v>14</v>
      </c>
      <c r="G702" s="52" t="s">
        <v>594</v>
      </c>
      <c r="H702" s="53">
        <v>101335</v>
      </c>
      <c r="I702" s="51">
        <v>4</v>
      </c>
      <c r="J702" s="23">
        <f t="shared" si="23"/>
        <v>101335</v>
      </c>
    </row>
    <row r="703" spans="1:10" x14ac:dyDescent="0.3">
      <c r="A703" s="21" t="s">
        <v>938</v>
      </c>
      <c r="B703" s="51" t="s">
        <v>641</v>
      </c>
      <c r="C703" s="21" t="s">
        <v>696</v>
      </c>
      <c r="D703" s="21" t="s">
        <v>622</v>
      </c>
      <c r="E703" s="44">
        <v>43112</v>
      </c>
      <c r="F703" s="12">
        <f t="shared" ca="1" si="21"/>
        <v>5</v>
      </c>
      <c r="G703" s="52"/>
      <c r="H703" s="53">
        <v>27808</v>
      </c>
      <c r="I703" s="51">
        <v>5</v>
      </c>
      <c r="J703" s="23">
        <f t="shared" si="23"/>
        <v>27808</v>
      </c>
    </row>
    <row r="704" spans="1:10" x14ac:dyDescent="0.3">
      <c r="A704" s="21" t="s">
        <v>1093</v>
      </c>
      <c r="B704" s="51" t="s">
        <v>591</v>
      </c>
      <c r="C704" s="21" t="s">
        <v>620</v>
      </c>
      <c r="D704" s="21" t="s">
        <v>606</v>
      </c>
      <c r="E704" s="44">
        <v>39559</v>
      </c>
      <c r="F704" s="12">
        <f t="shared" ca="1" si="21"/>
        <v>15</v>
      </c>
      <c r="G704" s="52"/>
      <c r="H704" s="53">
        <v>31607</v>
      </c>
      <c r="I704" s="51">
        <v>3</v>
      </c>
      <c r="J704" s="23">
        <f t="shared" si="23"/>
        <v>31607</v>
      </c>
    </row>
    <row r="705" spans="1:10" x14ac:dyDescent="0.3">
      <c r="A705" s="21" t="s">
        <v>934</v>
      </c>
      <c r="B705" s="51" t="s">
        <v>619</v>
      </c>
      <c r="C705" s="21" t="s">
        <v>592</v>
      </c>
      <c r="D705" s="21" t="s">
        <v>622</v>
      </c>
      <c r="E705" s="44">
        <v>40000</v>
      </c>
      <c r="F705" s="12">
        <f t="shared" ca="1" si="21"/>
        <v>14</v>
      </c>
      <c r="G705" s="52"/>
      <c r="H705" s="53">
        <v>26244</v>
      </c>
      <c r="I705" s="51">
        <v>1</v>
      </c>
      <c r="J705" s="23">
        <f t="shared" si="23"/>
        <v>26244</v>
      </c>
    </row>
    <row r="706" spans="1:10" x14ac:dyDescent="0.3">
      <c r="A706" s="21" t="s">
        <v>940</v>
      </c>
      <c r="B706" s="51" t="s">
        <v>596</v>
      </c>
      <c r="C706" s="21" t="s">
        <v>649</v>
      </c>
      <c r="D706" s="21" t="s">
        <v>614</v>
      </c>
      <c r="E706" s="44">
        <v>42861</v>
      </c>
      <c r="F706" s="12">
        <f t="shared" ref="F706:F742" ca="1" si="24">DATEDIF(E706,TODAY(),"Y")</f>
        <v>6</v>
      </c>
      <c r="G706" s="52" t="s">
        <v>594</v>
      </c>
      <c r="H706" s="53">
        <v>16472</v>
      </c>
      <c r="I706" s="51">
        <v>5</v>
      </c>
      <c r="J706" s="23">
        <f t="shared" si="23"/>
        <v>16472</v>
      </c>
    </row>
    <row r="707" spans="1:10" x14ac:dyDescent="0.3">
      <c r="A707" s="21" t="s">
        <v>788</v>
      </c>
      <c r="B707" s="51" t="s">
        <v>596</v>
      </c>
      <c r="C707" s="21" t="s">
        <v>608</v>
      </c>
      <c r="D707" s="21" t="s">
        <v>593</v>
      </c>
      <c r="E707" s="44">
        <v>43655</v>
      </c>
      <c r="F707" s="12">
        <f t="shared" ca="1" si="24"/>
        <v>4</v>
      </c>
      <c r="G707" s="52" t="s">
        <v>601</v>
      </c>
      <c r="H707" s="53">
        <v>30843</v>
      </c>
      <c r="I707" s="51">
        <v>5</v>
      </c>
      <c r="J707" s="23">
        <f t="shared" si="23"/>
        <v>30843</v>
      </c>
    </row>
    <row r="708" spans="1:10" x14ac:dyDescent="0.3">
      <c r="A708" s="21" t="s">
        <v>1236</v>
      </c>
      <c r="B708" s="51" t="s">
        <v>596</v>
      </c>
      <c r="C708" s="21" t="s">
        <v>608</v>
      </c>
      <c r="D708" s="21" t="s">
        <v>606</v>
      </c>
      <c r="E708" s="44">
        <v>42409</v>
      </c>
      <c r="F708" s="12">
        <f t="shared" ca="1" si="24"/>
        <v>7</v>
      </c>
      <c r="G708" s="52"/>
      <c r="H708" s="53">
        <v>39129</v>
      </c>
      <c r="I708" s="51">
        <v>5</v>
      </c>
      <c r="J708" s="23">
        <f t="shared" si="23"/>
        <v>39129</v>
      </c>
    </row>
    <row r="709" spans="1:10" x14ac:dyDescent="0.3">
      <c r="A709" s="21" t="s">
        <v>643</v>
      </c>
      <c r="B709" s="51" t="s">
        <v>591</v>
      </c>
      <c r="C709" s="21" t="s">
        <v>608</v>
      </c>
      <c r="D709" s="21" t="s">
        <v>593</v>
      </c>
      <c r="E709" s="44">
        <v>44364</v>
      </c>
      <c r="F709" s="12">
        <f t="shared" ca="1" si="24"/>
        <v>2</v>
      </c>
      <c r="G709" s="52" t="s">
        <v>594</v>
      </c>
      <c r="H709" s="53">
        <v>38663</v>
      </c>
      <c r="I709" s="51">
        <v>3</v>
      </c>
      <c r="J709" s="23">
        <f t="shared" si="23"/>
        <v>38663</v>
      </c>
    </row>
    <row r="710" spans="1:10" x14ac:dyDescent="0.3">
      <c r="A710" s="21" t="s">
        <v>678</v>
      </c>
      <c r="B710" s="51" t="s">
        <v>617</v>
      </c>
      <c r="C710" s="21" t="s">
        <v>649</v>
      </c>
      <c r="D710" s="21" t="s">
        <v>593</v>
      </c>
      <c r="E710" s="44">
        <v>44051</v>
      </c>
      <c r="F710" s="12">
        <f t="shared" ca="1" si="24"/>
        <v>3</v>
      </c>
      <c r="G710" s="52" t="s">
        <v>594</v>
      </c>
      <c r="H710" s="53">
        <v>78896</v>
      </c>
      <c r="I710" s="51">
        <v>4</v>
      </c>
      <c r="J710" s="23">
        <f t="shared" si="23"/>
        <v>78896</v>
      </c>
    </row>
    <row r="711" spans="1:10" x14ac:dyDescent="0.3">
      <c r="A711" s="21" t="s">
        <v>1067</v>
      </c>
      <c r="B711" s="51" t="s">
        <v>591</v>
      </c>
      <c r="C711" s="21" t="s">
        <v>608</v>
      </c>
      <c r="D711" s="21" t="s">
        <v>593</v>
      </c>
      <c r="E711" s="44">
        <v>43500</v>
      </c>
      <c r="F711" s="12">
        <f t="shared" ca="1" si="24"/>
        <v>4</v>
      </c>
      <c r="G711" s="52" t="s">
        <v>594</v>
      </c>
      <c r="H711" s="53">
        <v>101665</v>
      </c>
      <c r="I711" s="51">
        <v>3</v>
      </c>
      <c r="J711" s="23">
        <f t="shared" si="23"/>
        <v>101665</v>
      </c>
    </row>
    <row r="712" spans="1:10" x14ac:dyDescent="0.3">
      <c r="A712" s="21" t="s">
        <v>970</v>
      </c>
      <c r="B712" s="51" t="s">
        <v>619</v>
      </c>
      <c r="C712" s="21" t="s">
        <v>625</v>
      </c>
      <c r="D712" s="21" t="s">
        <v>606</v>
      </c>
      <c r="E712" s="44">
        <v>43878</v>
      </c>
      <c r="F712" s="12">
        <f t="shared" ca="1" si="24"/>
        <v>3</v>
      </c>
      <c r="G712" s="52"/>
      <c r="H712" s="53">
        <v>58879</v>
      </c>
      <c r="I712" s="51">
        <v>2</v>
      </c>
      <c r="J712" s="23">
        <f t="shared" si="23"/>
        <v>58879</v>
      </c>
    </row>
    <row r="713" spans="1:10" x14ac:dyDescent="0.3">
      <c r="A713" s="21" t="s">
        <v>894</v>
      </c>
      <c r="B713" s="51" t="s">
        <v>596</v>
      </c>
      <c r="C713" s="21" t="s">
        <v>598</v>
      </c>
      <c r="D713" s="21" t="s">
        <v>622</v>
      </c>
      <c r="E713" s="44">
        <v>39820</v>
      </c>
      <c r="F713" s="12">
        <f t="shared" ca="1" si="24"/>
        <v>14</v>
      </c>
      <c r="G713" s="52"/>
      <c r="H713" s="53">
        <v>39799</v>
      </c>
      <c r="I713" s="51">
        <v>3</v>
      </c>
      <c r="J713" s="23">
        <f t="shared" si="23"/>
        <v>39799</v>
      </c>
    </row>
    <row r="714" spans="1:10" x14ac:dyDescent="0.3">
      <c r="A714" s="21" t="s">
        <v>758</v>
      </c>
      <c r="B714" s="51" t="s">
        <v>591</v>
      </c>
      <c r="C714" s="21" t="s">
        <v>608</v>
      </c>
      <c r="D714" s="21" t="s">
        <v>593</v>
      </c>
      <c r="E714" s="44">
        <v>42844</v>
      </c>
      <c r="F714" s="12">
        <f t="shared" ca="1" si="24"/>
        <v>6</v>
      </c>
      <c r="G714" s="52" t="s">
        <v>594</v>
      </c>
      <c r="H714" s="53">
        <v>65895</v>
      </c>
      <c r="I714" s="51">
        <v>2</v>
      </c>
      <c r="J714" s="23">
        <f t="shared" si="23"/>
        <v>65895</v>
      </c>
    </row>
    <row r="715" spans="1:10" x14ac:dyDescent="0.3">
      <c r="A715" s="21" t="s">
        <v>666</v>
      </c>
      <c r="B715" s="51" t="s">
        <v>641</v>
      </c>
      <c r="C715" s="21" t="s">
        <v>608</v>
      </c>
      <c r="D715" s="21" t="s">
        <v>606</v>
      </c>
      <c r="E715" s="44">
        <v>43360</v>
      </c>
      <c r="F715" s="12">
        <f t="shared" ca="1" si="24"/>
        <v>5</v>
      </c>
      <c r="G715" s="52"/>
      <c r="H715" s="53">
        <v>71820</v>
      </c>
      <c r="I715" s="51">
        <v>3</v>
      </c>
      <c r="J715" s="23">
        <f t="shared" si="23"/>
        <v>71820</v>
      </c>
    </row>
    <row r="716" spans="1:10" x14ac:dyDescent="0.3">
      <c r="A716" s="21" t="s">
        <v>1270</v>
      </c>
      <c r="B716" s="51" t="s">
        <v>617</v>
      </c>
      <c r="C716" s="21" t="s">
        <v>592</v>
      </c>
      <c r="D716" s="21" t="s">
        <v>606</v>
      </c>
      <c r="E716" s="44">
        <v>41628</v>
      </c>
      <c r="F716" s="12">
        <f t="shared" ca="1" si="24"/>
        <v>9</v>
      </c>
      <c r="G716" s="52"/>
      <c r="H716" s="53">
        <v>40366</v>
      </c>
      <c r="I716" s="51">
        <v>1</v>
      </c>
      <c r="J716" s="23">
        <f t="shared" si="23"/>
        <v>40366</v>
      </c>
    </row>
    <row r="717" spans="1:10" x14ac:dyDescent="0.3">
      <c r="A717" s="21" t="s">
        <v>995</v>
      </c>
      <c r="B717" s="51" t="s">
        <v>596</v>
      </c>
      <c r="C717" s="21" t="s">
        <v>653</v>
      </c>
      <c r="D717" s="21" t="s">
        <v>593</v>
      </c>
      <c r="E717" s="44">
        <v>41814</v>
      </c>
      <c r="F717" s="12">
        <f t="shared" ca="1" si="24"/>
        <v>9</v>
      </c>
      <c r="G717" s="52" t="s">
        <v>601</v>
      </c>
      <c r="H717" s="53">
        <v>42440</v>
      </c>
      <c r="I717" s="51">
        <v>5</v>
      </c>
      <c r="J717" s="23">
        <f t="shared" si="23"/>
        <v>42440</v>
      </c>
    </row>
    <row r="718" spans="1:10" x14ac:dyDescent="0.3">
      <c r="A718" s="21" t="s">
        <v>751</v>
      </c>
      <c r="B718" s="51" t="s">
        <v>591</v>
      </c>
      <c r="C718" s="21" t="s">
        <v>665</v>
      </c>
      <c r="D718" s="21" t="s">
        <v>593</v>
      </c>
      <c r="E718" s="44">
        <v>44269</v>
      </c>
      <c r="F718" s="12">
        <f t="shared" ca="1" si="24"/>
        <v>2</v>
      </c>
      <c r="G718" s="52" t="s">
        <v>1394</v>
      </c>
      <c r="H718" s="53">
        <v>113728</v>
      </c>
      <c r="I718" s="51">
        <v>4</v>
      </c>
      <c r="J718" s="23">
        <f t="shared" si="23"/>
        <v>113728</v>
      </c>
    </row>
    <row r="719" spans="1:10" x14ac:dyDescent="0.3">
      <c r="A719" s="21" t="s">
        <v>1082</v>
      </c>
      <c r="B719" s="51" t="s">
        <v>596</v>
      </c>
      <c r="C719" s="21" t="s">
        <v>636</v>
      </c>
      <c r="D719" s="21" t="s">
        <v>593</v>
      </c>
      <c r="E719" s="44">
        <v>42567</v>
      </c>
      <c r="F719" s="12">
        <f t="shared" ca="1" si="24"/>
        <v>7</v>
      </c>
      <c r="G719" s="52" t="s">
        <v>615</v>
      </c>
      <c r="H719" s="53">
        <v>88352</v>
      </c>
      <c r="I719" s="51">
        <v>2</v>
      </c>
      <c r="J719" s="23">
        <f t="shared" si="23"/>
        <v>88352</v>
      </c>
    </row>
    <row r="720" spans="1:10" x14ac:dyDescent="0.3">
      <c r="A720" s="21" t="s">
        <v>1297</v>
      </c>
      <c r="B720" s="51" t="s">
        <v>603</v>
      </c>
      <c r="C720" s="21" t="s">
        <v>592</v>
      </c>
      <c r="D720" s="21" t="s">
        <v>593</v>
      </c>
      <c r="E720" s="44">
        <v>42315</v>
      </c>
      <c r="F720" s="12">
        <f t="shared" ca="1" si="24"/>
        <v>8</v>
      </c>
      <c r="G720" s="52" t="s">
        <v>599</v>
      </c>
      <c r="H720" s="53">
        <v>83743</v>
      </c>
      <c r="I720" s="51">
        <v>1</v>
      </c>
      <c r="J720" s="23">
        <f t="shared" si="23"/>
        <v>83743</v>
      </c>
    </row>
    <row r="721" spans="1:10" x14ac:dyDescent="0.3">
      <c r="A721" s="21" t="s">
        <v>1019</v>
      </c>
      <c r="B721" s="51" t="s">
        <v>619</v>
      </c>
      <c r="C721" s="21" t="s">
        <v>649</v>
      </c>
      <c r="D721" s="21" t="s">
        <v>593</v>
      </c>
      <c r="E721" s="44">
        <v>42816</v>
      </c>
      <c r="F721" s="12">
        <f t="shared" ca="1" si="24"/>
        <v>6</v>
      </c>
      <c r="G721" s="52" t="s">
        <v>1193</v>
      </c>
      <c r="H721" s="53">
        <v>100482</v>
      </c>
      <c r="I721" s="51">
        <v>3</v>
      </c>
      <c r="J721" s="23">
        <f t="shared" si="23"/>
        <v>100482</v>
      </c>
    </row>
    <row r="722" spans="1:10" x14ac:dyDescent="0.3">
      <c r="A722" s="21" t="s">
        <v>701</v>
      </c>
      <c r="B722" s="51" t="s">
        <v>591</v>
      </c>
      <c r="C722" s="21" t="s">
        <v>625</v>
      </c>
      <c r="D722" s="21" t="s">
        <v>622</v>
      </c>
      <c r="E722" s="44">
        <v>43319</v>
      </c>
      <c r="F722" s="12">
        <f t="shared" ca="1" si="24"/>
        <v>5</v>
      </c>
      <c r="G722" s="52"/>
      <c r="H722" s="53">
        <v>17902</v>
      </c>
      <c r="I722" s="51">
        <v>4</v>
      </c>
      <c r="J722" s="23">
        <f t="shared" si="23"/>
        <v>17902</v>
      </c>
    </row>
    <row r="723" spans="1:10" x14ac:dyDescent="0.3">
      <c r="A723" s="21" t="s">
        <v>730</v>
      </c>
      <c r="B723" s="51" t="s">
        <v>641</v>
      </c>
      <c r="C723" s="21" t="s">
        <v>605</v>
      </c>
      <c r="D723" s="21" t="s">
        <v>593</v>
      </c>
      <c r="E723" s="44">
        <v>39753</v>
      </c>
      <c r="F723" s="12">
        <f t="shared" ca="1" si="24"/>
        <v>15</v>
      </c>
      <c r="G723" s="52" t="s">
        <v>599</v>
      </c>
      <c r="H723" s="53">
        <v>43810</v>
      </c>
      <c r="I723" s="51">
        <v>5</v>
      </c>
      <c r="J723" s="23">
        <f t="shared" si="23"/>
        <v>43810</v>
      </c>
    </row>
    <row r="724" spans="1:10" x14ac:dyDescent="0.3">
      <c r="A724" s="21" t="s">
        <v>1180</v>
      </c>
      <c r="B724" s="51" t="s">
        <v>591</v>
      </c>
      <c r="C724" s="21" t="s">
        <v>598</v>
      </c>
      <c r="D724" s="21" t="s">
        <v>593</v>
      </c>
      <c r="E724" s="44">
        <v>42743</v>
      </c>
      <c r="F724" s="12">
        <f t="shared" ca="1" si="24"/>
        <v>6</v>
      </c>
      <c r="G724" s="52" t="s">
        <v>1393</v>
      </c>
      <c r="H724" s="53">
        <v>105363</v>
      </c>
      <c r="I724" s="51">
        <v>4</v>
      </c>
      <c r="J724" s="23">
        <f t="shared" si="23"/>
        <v>105363</v>
      </c>
    </row>
    <row r="725" spans="1:10" x14ac:dyDescent="0.3">
      <c r="A725" s="21" t="s">
        <v>1367</v>
      </c>
      <c r="B725" s="51" t="s">
        <v>641</v>
      </c>
      <c r="C725" s="21" t="s">
        <v>625</v>
      </c>
      <c r="D725" s="21" t="s">
        <v>614</v>
      </c>
      <c r="E725" s="44">
        <v>39517</v>
      </c>
      <c r="F725" s="12">
        <f t="shared" ca="1" si="24"/>
        <v>15</v>
      </c>
      <c r="G725" s="52"/>
      <c r="H725" s="53">
        <v>35345</v>
      </c>
      <c r="I725" s="51">
        <v>5</v>
      </c>
      <c r="J725" s="23">
        <f t="shared" si="23"/>
        <v>35345</v>
      </c>
    </row>
    <row r="726" spans="1:10" x14ac:dyDescent="0.3">
      <c r="A726" s="21" t="s">
        <v>1160</v>
      </c>
      <c r="B726" s="51" t="s">
        <v>591</v>
      </c>
      <c r="C726" s="21" t="s">
        <v>665</v>
      </c>
      <c r="D726" s="21" t="s">
        <v>593</v>
      </c>
      <c r="E726" s="44">
        <v>44078</v>
      </c>
      <c r="F726" s="12">
        <f t="shared" ca="1" si="24"/>
        <v>3</v>
      </c>
      <c r="G726" s="52" t="s">
        <v>611</v>
      </c>
      <c r="H726" s="53">
        <v>103501</v>
      </c>
      <c r="I726" s="51">
        <v>3</v>
      </c>
      <c r="J726" s="23">
        <f t="shared" si="23"/>
        <v>103501</v>
      </c>
    </row>
    <row r="727" spans="1:10" x14ac:dyDescent="0.3">
      <c r="A727" s="21" t="s">
        <v>1109</v>
      </c>
      <c r="B727" s="51" t="s">
        <v>596</v>
      </c>
      <c r="C727" s="21" t="s">
        <v>663</v>
      </c>
      <c r="D727" s="21" t="s">
        <v>622</v>
      </c>
      <c r="E727" s="44">
        <v>44754</v>
      </c>
      <c r="F727" s="12">
        <f t="shared" ca="1" si="24"/>
        <v>1</v>
      </c>
      <c r="G727" s="52"/>
      <c r="H727" s="53">
        <v>34585</v>
      </c>
      <c r="I727" s="51">
        <v>3</v>
      </c>
      <c r="J727" s="23">
        <f t="shared" si="23"/>
        <v>34585</v>
      </c>
    </row>
    <row r="728" spans="1:10" x14ac:dyDescent="0.3">
      <c r="A728" s="21" t="s">
        <v>1350</v>
      </c>
      <c r="B728" s="51" t="s">
        <v>596</v>
      </c>
      <c r="C728" s="21" t="s">
        <v>608</v>
      </c>
      <c r="D728" s="21" t="s">
        <v>606</v>
      </c>
      <c r="E728" s="44">
        <v>39791</v>
      </c>
      <c r="F728" s="12">
        <f t="shared" ca="1" si="24"/>
        <v>14</v>
      </c>
      <c r="G728" s="52"/>
      <c r="H728" s="53">
        <v>70902</v>
      </c>
      <c r="I728" s="51">
        <v>5</v>
      </c>
      <c r="J728" s="23">
        <f t="shared" si="23"/>
        <v>70902</v>
      </c>
    </row>
    <row r="729" spans="1:10" x14ac:dyDescent="0.3">
      <c r="A729" s="21" t="s">
        <v>804</v>
      </c>
      <c r="B729" s="51" t="s">
        <v>591</v>
      </c>
      <c r="C729" s="21" t="s">
        <v>592</v>
      </c>
      <c r="D729" s="21" t="s">
        <v>593</v>
      </c>
      <c r="E729" s="44">
        <v>42757</v>
      </c>
      <c r="F729" s="12">
        <f t="shared" ca="1" si="24"/>
        <v>6</v>
      </c>
      <c r="G729" s="52" t="s">
        <v>611</v>
      </c>
      <c r="H729" s="53">
        <v>115098</v>
      </c>
      <c r="I729" s="51">
        <v>4</v>
      </c>
      <c r="J729" s="23">
        <f t="shared" si="23"/>
        <v>115098</v>
      </c>
    </row>
    <row r="730" spans="1:10" x14ac:dyDescent="0.3">
      <c r="A730" s="21" t="s">
        <v>986</v>
      </c>
      <c r="B730" s="51" t="s">
        <v>619</v>
      </c>
      <c r="C730" s="21" t="s">
        <v>728</v>
      </c>
      <c r="D730" s="21" t="s">
        <v>593</v>
      </c>
      <c r="E730" s="44">
        <v>44029</v>
      </c>
      <c r="F730" s="12">
        <f t="shared" ca="1" si="24"/>
        <v>3</v>
      </c>
      <c r="G730" s="52" t="s">
        <v>601</v>
      </c>
      <c r="H730" s="53">
        <v>57735</v>
      </c>
      <c r="I730" s="51">
        <v>1</v>
      </c>
      <c r="J730" s="23">
        <f t="shared" si="23"/>
        <v>57735</v>
      </c>
    </row>
    <row r="731" spans="1:10" x14ac:dyDescent="0.3">
      <c r="A731" s="21" t="s">
        <v>744</v>
      </c>
      <c r="B731" s="51" t="s">
        <v>596</v>
      </c>
      <c r="C731" s="21" t="s">
        <v>649</v>
      </c>
      <c r="D731" s="21" t="s">
        <v>593</v>
      </c>
      <c r="E731" s="44">
        <v>40021</v>
      </c>
      <c r="F731" s="12">
        <f t="shared" ca="1" si="24"/>
        <v>14</v>
      </c>
      <c r="G731" s="52" t="s">
        <v>594</v>
      </c>
      <c r="H731" s="53">
        <v>89482</v>
      </c>
      <c r="I731" s="51">
        <v>3</v>
      </c>
      <c r="J731" s="23">
        <f t="shared" si="23"/>
        <v>89482</v>
      </c>
    </row>
    <row r="732" spans="1:10" x14ac:dyDescent="0.3">
      <c r="A732" s="21" t="s">
        <v>1336</v>
      </c>
      <c r="B732" s="51" t="s">
        <v>591</v>
      </c>
      <c r="C732" s="21" t="s">
        <v>620</v>
      </c>
      <c r="D732" s="21" t="s">
        <v>593</v>
      </c>
      <c r="E732" s="44">
        <v>40181</v>
      </c>
      <c r="F732" s="12">
        <f t="shared" ca="1" si="24"/>
        <v>13</v>
      </c>
      <c r="G732" s="52" t="s">
        <v>601</v>
      </c>
      <c r="H732" s="53">
        <v>62124</v>
      </c>
      <c r="I732" s="51">
        <v>3</v>
      </c>
      <c r="J732" s="23">
        <f t="shared" si="23"/>
        <v>62124</v>
      </c>
    </row>
    <row r="733" spans="1:10" x14ac:dyDescent="0.3">
      <c r="A733" s="21" t="s">
        <v>856</v>
      </c>
      <c r="B733" s="51" t="s">
        <v>603</v>
      </c>
      <c r="C733" s="21" t="s">
        <v>625</v>
      </c>
      <c r="D733" s="21" t="s">
        <v>593</v>
      </c>
      <c r="E733" s="44">
        <v>39586</v>
      </c>
      <c r="F733" s="12">
        <f t="shared" ca="1" si="24"/>
        <v>15</v>
      </c>
      <c r="G733" s="52" t="s">
        <v>594</v>
      </c>
      <c r="H733" s="53">
        <v>99910</v>
      </c>
      <c r="I733" s="51">
        <v>5</v>
      </c>
      <c r="J733" s="23">
        <f t="shared" ref="J733:J742" si="25">ROUND(H733*$K$1+H733,0)</f>
        <v>99910</v>
      </c>
    </row>
    <row r="734" spans="1:10" x14ac:dyDescent="0.3">
      <c r="A734" s="21" t="s">
        <v>1070</v>
      </c>
      <c r="B734" s="51" t="s">
        <v>591</v>
      </c>
      <c r="C734" s="21" t="s">
        <v>608</v>
      </c>
      <c r="D734" s="21" t="s">
        <v>606</v>
      </c>
      <c r="E734" s="44">
        <v>41513</v>
      </c>
      <c r="F734" s="12">
        <f t="shared" ca="1" si="24"/>
        <v>10</v>
      </c>
      <c r="G734" s="52"/>
      <c r="H734" s="53">
        <v>41124</v>
      </c>
      <c r="I734" s="51">
        <v>5</v>
      </c>
      <c r="J734" s="23">
        <f t="shared" si="25"/>
        <v>41124</v>
      </c>
    </row>
    <row r="735" spans="1:10" x14ac:dyDescent="0.3">
      <c r="A735" s="21" t="s">
        <v>868</v>
      </c>
      <c r="B735" s="51" t="s">
        <v>596</v>
      </c>
      <c r="C735" s="21" t="s">
        <v>620</v>
      </c>
      <c r="D735" s="21" t="s">
        <v>606</v>
      </c>
      <c r="E735" s="44">
        <v>39952</v>
      </c>
      <c r="F735" s="12">
        <f t="shared" ca="1" si="24"/>
        <v>14</v>
      </c>
      <c r="G735" s="52"/>
      <c r="H735" s="53">
        <v>94829</v>
      </c>
      <c r="I735" s="51">
        <v>5</v>
      </c>
      <c r="J735" s="23">
        <f t="shared" si="25"/>
        <v>94829</v>
      </c>
    </row>
    <row r="736" spans="1:10" x14ac:dyDescent="0.3">
      <c r="A736" s="21" t="s">
        <v>1294</v>
      </c>
      <c r="B736" s="51" t="s">
        <v>591</v>
      </c>
      <c r="C736" s="21" t="s">
        <v>608</v>
      </c>
      <c r="D736" s="21" t="s">
        <v>606</v>
      </c>
      <c r="E736" s="44">
        <v>42994</v>
      </c>
      <c r="F736" s="12">
        <f t="shared" ca="1" si="24"/>
        <v>6</v>
      </c>
      <c r="G736" s="52"/>
      <c r="H736" s="53">
        <v>31510</v>
      </c>
      <c r="I736" s="51">
        <v>4</v>
      </c>
      <c r="J736" s="23">
        <f t="shared" si="25"/>
        <v>31510</v>
      </c>
    </row>
    <row r="737" spans="1:10" x14ac:dyDescent="0.3">
      <c r="A737" s="21" t="s">
        <v>1307</v>
      </c>
      <c r="B737" s="51" t="s">
        <v>591</v>
      </c>
      <c r="C737" s="21" t="s">
        <v>592</v>
      </c>
      <c r="D737" s="21" t="s">
        <v>593</v>
      </c>
      <c r="E737" s="44">
        <v>44284</v>
      </c>
      <c r="F737" s="12">
        <f t="shared" ca="1" si="24"/>
        <v>2</v>
      </c>
      <c r="G737" s="52" t="s">
        <v>1193</v>
      </c>
      <c r="H737" s="53">
        <v>105575</v>
      </c>
      <c r="I737" s="51">
        <v>1</v>
      </c>
      <c r="J737" s="23">
        <f t="shared" si="25"/>
        <v>105575</v>
      </c>
    </row>
    <row r="738" spans="1:10" x14ac:dyDescent="0.3">
      <c r="A738" s="21" t="s">
        <v>990</v>
      </c>
      <c r="B738" s="51" t="s">
        <v>596</v>
      </c>
      <c r="C738" s="21" t="s">
        <v>625</v>
      </c>
      <c r="D738" s="21" t="s">
        <v>593</v>
      </c>
      <c r="E738" s="44">
        <v>43945</v>
      </c>
      <c r="F738" s="12">
        <f t="shared" ca="1" si="24"/>
        <v>3</v>
      </c>
      <c r="G738" s="52" t="s">
        <v>601</v>
      </c>
      <c r="H738" s="53">
        <v>118782</v>
      </c>
      <c r="I738" s="51">
        <v>5</v>
      </c>
      <c r="J738" s="23">
        <f t="shared" si="25"/>
        <v>118782</v>
      </c>
    </row>
    <row r="739" spans="1:10" x14ac:dyDescent="0.3">
      <c r="A739" s="21" t="s">
        <v>709</v>
      </c>
      <c r="B739" s="51" t="s">
        <v>591</v>
      </c>
      <c r="C739" s="21" t="s">
        <v>608</v>
      </c>
      <c r="D739" s="21" t="s">
        <v>593</v>
      </c>
      <c r="E739" s="44">
        <v>43927</v>
      </c>
      <c r="F739" s="12">
        <f t="shared" ca="1" si="24"/>
        <v>3</v>
      </c>
      <c r="G739" s="52" t="s">
        <v>1193</v>
      </c>
      <c r="H739" s="53">
        <v>28701</v>
      </c>
      <c r="I739" s="51">
        <v>3</v>
      </c>
      <c r="J739" s="23">
        <f t="shared" si="25"/>
        <v>28701</v>
      </c>
    </row>
    <row r="740" spans="1:10" x14ac:dyDescent="0.3">
      <c r="A740" s="21" t="s">
        <v>766</v>
      </c>
      <c r="B740" s="51" t="s">
        <v>641</v>
      </c>
      <c r="C740" s="21" t="s">
        <v>665</v>
      </c>
      <c r="D740" s="21" t="s">
        <v>606</v>
      </c>
      <c r="E740" s="44">
        <v>42839</v>
      </c>
      <c r="F740" s="12">
        <f t="shared" ca="1" si="24"/>
        <v>6</v>
      </c>
      <c r="G740" s="52"/>
      <c r="H740" s="53">
        <v>60874</v>
      </c>
      <c r="I740" s="51">
        <v>5</v>
      </c>
      <c r="J740" s="23">
        <f t="shared" si="25"/>
        <v>60874</v>
      </c>
    </row>
    <row r="741" spans="1:10" x14ac:dyDescent="0.3">
      <c r="A741" s="21" t="s">
        <v>827</v>
      </c>
      <c r="B741" s="51" t="s">
        <v>641</v>
      </c>
      <c r="C741" s="21" t="s">
        <v>608</v>
      </c>
      <c r="D741" s="21" t="s">
        <v>593</v>
      </c>
      <c r="E741" s="44">
        <v>41189</v>
      </c>
      <c r="F741" s="12">
        <f t="shared" ca="1" si="24"/>
        <v>11</v>
      </c>
      <c r="G741" s="52" t="s">
        <v>611</v>
      </c>
      <c r="H741" s="53">
        <v>52854</v>
      </c>
      <c r="I741" s="51">
        <v>1</v>
      </c>
      <c r="J741" s="23">
        <f t="shared" si="25"/>
        <v>52854</v>
      </c>
    </row>
    <row r="742" spans="1:10" x14ac:dyDescent="0.3">
      <c r="A742" s="21" t="s">
        <v>1340</v>
      </c>
      <c r="B742" s="51" t="s">
        <v>619</v>
      </c>
      <c r="C742" s="21" t="s">
        <v>696</v>
      </c>
      <c r="D742" s="21" t="s">
        <v>593</v>
      </c>
      <c r="E742" s="44">
        <v>44455</v>
      </c>
      <c r="F742" s="12">
        <f t="shared" ca="1" si="24"/>
        <v>2</v>
      </c>
      <c r="G742" s="52" t="s">
        <v>599</v>
      </c>
      <c r="H742" s="53">
        <v>95334</v>
      </c>
      <c r="I742" s="51">
        <v>4</v>
      </c>
      <c r="J742" s="23">
        <f t="shared" si="25"/>
        <v>95334</v>
      </c>
    </row>
  </sheetData>
  <sortState xmlns:xlrd2="http://schemas.microsoft.com/office/spreadsheetml/2017/richdata2" ref="A2:K742">
    <sortCondition ref="K4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8EB5-0C6B-44B3-8780-DBF4E8CA9CF6}">
  <dimension ref="A3:E10"/>
  <sheetViews>
    <sheetView tabSelected="1" workbookViewId="0">
      <selection activeCell="C7" sqref="C7"/>
    </sheetView>
  </sheetViews>
  <sheetFormatPr defaultRowHeight="14.4" x14ac:dyDescent="0.3"/>
  <cols>
    <col min="1" max="1" width="15.88671875" bestFit="1" customWidth="1"/>
    <col min="2" max="2" width="15.77734375" bestFit="1" customWidth="1"/>
    <col min="3" max="5" width="13.88671875" bestFit="1" customWidth="1"/>
    <col min="6" max="6" width="12" bestFit="1" customWidth="1"/>
    <col min="7" max="11" width="14.88671875" bestFit="1" customWidth="1"/>
    <col min="12" max="12" width="8.77734375" bestFit="1" customWidth="1"/>
    <col min="13" max="17" width="14.88671875" bestFit="1" customWidth="1"/>
    <col min="18" max="18" width="7.6640625" bestFit="1" customWidth="1"/>
    <col min="19" max="23" width="14.88671875" bestFit="1" customWidth="1"/>
    <col min="24" max="24" width="8.44140625" bestFit="1" customWidth="1"/>
    <col min="25" max="25" width="10.77734375" bestFit="1" customWidth="1"/>
  </cols>
  <sheetData>
    <row r="3" spans="1:5" x14ac:dyDescent="0.3">
      <c r="A3" s="84" t="s">
        <v>1654</v>
      </c>
      <c r="B3" s="84" t="s">
        <v>1652</v>
      </c>
    </row>
    <row r="4" spans="1:5" x14ac:dyDescent="0.3">
      <c r="A4" s="84" t="s">
        <v>1653</v>
      </c>
      <c r="B4" t="s">
        <v>1622</v>
      </c>
      <c r="C4" t="s">
        <v>1623</v>
      </c>
      <c r="D4" t="s">
        <v>1624</v>
      </c>
      <c r="E4" t="s">
        <v>1625</v>
      </c>
    </row>
    <row r="5" spans="1:5" x14ac:dyDescent="0.3">
      <c r="A5" s="85" t="s">
        <v>1643</v>
      </c>
      <c r="B5" s="86">
        <v>579829.24487851327</v>
      </c>
      <c r="C5" s="86">
        <v>557530.40273754019</v>
      </c>
      <c r="D5" s="86">
        <v>356193.68637751142</v>
      </c>
      <c r="E5" s="86">
        <v>646166.27547313366</v>
      </c>
    </row>
    <row r="6" spans="1:5" x14ac:dyDescent="0.3">
      <c r="A6" s="85" t="s">
        <v>1628</v>
      </c>
      <c r="B6" s="86">
        <v>256933.09579309582</v>
      </c>
      <c r="C6" s="86">
        <v>246390.63809523807</v>
      </c>
      <c r="D6" s="86">
        <v>273974.2953102453</v>
      </c>
      <c r="E6" s="86">
        <v>224107.96303973807</v>
      </c>
    </row>
    <row r="7" spans="1:5" x14ac:dyDescent="0.3">
      <c r="A7" s="85" t="s">
        <v>1640</v>
      </c>
      <c r="B7" s="86">
        <v>479108.10302752815</v>
      </c>
      <c r="C7" s="86">
        <v>420959.56311466318</v>
      </c>
      <c r="D7" s="86">
        <v>532528.8059622352</v>
      </c>
      <c r="E7" s="86">
        <v>417702.40283556317</v>
      </c>
    </row>
    <row r="8" spans="1:5" x14ac:dyDescent="0.3">
      <c r="A8" s="85" t="s">
        <v>1638</v>
      </c>
      <c r="B8" s="86">
        <v>666649.84930624941</v>
      </c>
      <c r="C8" s="86">
        <v>540881.29290317523</v>
      </c>
      <c r="D8" s="86">
        <v>653021.78667859908</v>
      </c>
      <c r="E8" s="86">
        <v>752175.40075550543</v>
      </c>
    </row>
    <row r="9" spans="1:5" x14ac:dyDescent="0.3">
      <c r="A9" s="85" t="s">
        <v>1632</v>
      </c>
      <c r="B9" s="86">
        <v>836598.74768582871</v>
      </c>
      <c r="C9" s="86">
        <v>667714.0509058492</v>
      </c>
      <c r="D9" s="86">
        <v>789621.29838829464</v>
      </c>
      <c r="E9" s="86">
        <v>600512.55900054402</v>
      </c>
    </row>
    <row r="10" spans="1:5" s="88" customFormat="1" x14ac:dyDescent="0.3">
      <c r="A10" s="87" t="s">
        <v>1626</v>
      </c>
      <c r="B10" s="88">
        <v>2819119.0406912155</v>
      </c>
      <c r="C10" s="88">
        <v>2433475.947756466</v>
      </c>
      <c r="D10" s="88">
        <v>2605339.872716886</v>
      </c>
      <c r="E10" s="88">
        <v>2640664.6011044849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264-A0DE-4258-8878-1B47D519B912}">
  <sheetPr>
    <tabColor rgb="FF66FFFF"/>
  </sheetPr>
  <dimension ref="A1:N910"/>
  <sheetViews>
    <sheetView zoomScale="140" zoomScaleNormal="140" workbookViewId="0">
      <selection sqref="A1:G910"/>
    </sheetView>
  </sheetViews>
  <sheetFormatPr defaultColWidth="18" defaultRowHeight="14.4" x14ac:dyDescent="0.3"/>
  <cols>
    <col min="1" max="1" width="15.109375" style="21" bestFit="1" customWidth="1"/>
    <col min="2" max="2" width="14.33203125" style="21" customWidth="1"/>
    <col min="3" max="3" width="8.21875" style="21" bestFit="1" customWidth="1"/>
    <col min="4" max="4" width="16" style="21" bestFit="1" customWidth="1"/>
    <col min="5" max="5" width="11.88671875" style="45" bestFit="1" customWidth="1"/>
    <col min="6" max="6" width="6.88671875" style="49" bestFit="1" customWidth="1"/>
    <col min="7" max="7" width="12.5546875" style="47" bestFit="1" customWidth="1"/>
    <col min="8" max="8" width="36.88671875" style="21" customWidth="1"/>
    <col min="9" max="9" width="15.109375" style="21" customWidth="1"/>
    <col min="10" max="13" width="6.21875" style="21" customWidth="1"/>
    <col min="14" max="14" width="10.6640625" style="63" bestFit="1" customWidth="1"/>
    <col min="15" max="16384" width="18" style="21"/>
  </cols>
  <sheetData>
    <row r="1" spans="1:14" ht="18.600000000000001" thickBot="1" x14ac:dyDescent="0.35">
      <c r="A1" s="80" t="s">
        <v>1616</v>
      </c>
      <c r="B1" s="80" t="s">
        <v>1617</v>
      </c>
      <c r="C1" s="80" t="s">
        <v>1618</v>
      </c>
      <c r="D1" s="80" t="s">
        <v>1619</v>
      </c>
      <c r="E1" s="81" t="s">
        <v>1620</v>
      </c>
      <c r="F1" s="82" t="s">
        <v>1621</v>
      </c>
      <c r="G1" s="83" t="s">
        <v>1649</v>
      </c>
      <c r="J1" s="79" t="s">
        <v>1622</v>
      </c>
      <c r="K1" s="79" t="s">
        <v>1623</v>
      </c>
      <c r="L1" s="79" t="s">
        <v>1624</v>
      </c>
      <c r="M1" s="79" t="s">
        <v>1625</v>
      </c>
      <c r="N1" s="78" t="s">
        <v>1626</v>
      </c>
    </row>
    <row r="2" spans="1:14" x14ac:dyDescent="0.3">
      <c r="A2" s="21" t="s">
        <v>1627</v>
      </c>
      <c r="B2" s="21" t="s">
        <v>1628</v>
      </c>
      <c r="C2" s="21" t="s">
        <v>1624</v>
      </c>
      <c r="D2" s="21" t="s">
        <v>1629</v>
      </c>
      <c r="E2" s="44">
        <v>44645</v>
      </c>
      <c r="F2" s="46">
        <v>6</v>
      </c>
      <c r="G2" s="47">
        <v>3830</v>
      </c>
      <c r="H2" s="47"/>
      <c r="I2" s="48" t="s">
        <v>1630</v>
      </c>
      <c r="J2" s="21">
        <f t="shared" ref="J2:M13" si="0">SUMIFS($F:$F,$A:$A,$I2,$C:$C,J$1)</f>
        <v>194</v>
      </c>
      <c r="K2" s="21">
        <f t="shared" si="0"/>
        <v>319</v>
      </c>
      <c r="L2" s="21">
        <f t="shared" si="0"/>
        <v>298</v>
      </c>
      <c r="M2" s="21">
        <f t="shared" si="0"/>
        <v>237</v>
      </c>
      <c r="N2" s="60">
        <f t="shared" ref="N2:N14" si="1">SUM(J2:M2)</f>
        <v>1048</v>
      </c>
    </row>
    <row r="3" spans="1:14" x14ac:dyDescent="0.3">
      <c r="A3" s="21" t="s">
        <v>1631</v>
      </c>
      <c r="B3" s="21" t="s">
        <v>1632</v>
      </c>
      <c r="C3" s="21" t="s">
        <v>1625</v>
      </c>
      <c r="D3" s="21" t="s">
        <v>1629</v>
      </c>
      <c r="E3" s="44">
        <v>44911</v>
      </c>
      <c r="F3" s="46">
        <v>18</v>
      </c>
      <c r="G3" s="47">
        <v>18169.2</v>
      </c>
      <c r="H3" s="47"/>
      <c r="I3" s="57" t="s">
        <v>1650</v>
      </c>
      <c r="J3" s="21">
        <f t="shared" si="0"/>
        <v>246</v>
      </c>
      <c r="K3" s="21">
        <f t="shared" si="0"/>
        <v>211</v>
      </c>
      <c r="L3" s="21">
        <f t="shared" si="0"/>
        <v>204</v>
      </c>
      <c r="M3" s="21">
        <f t="shared" si="0"/>
        <v>212</v>
      </c>
      <c r="N3" s="60">
        <f t="shared" si="1"/>
        <v>873</v>
      </c>
    </row>
    <row r="4" spans="1:14" x14ac:dyDescent="0.3">
      <c r="A4" s="21" t="s">
        <v>1630</v>
      </c>
      <c r="B4" s="21" t="s">
        <v>1628</v>
      </c>
      <c r="C4" s="21" t="s">
        <v>1623</v>
      </c>
      <c r="D4" s="21" t="s">
        <v>1633</v>
      </c>
      <c r="E4" s="44">
        <v>44802</v>
      </c>
      <c r="F4" s="46">
        <v>9</v>
      </c>
      <c r="G4" s="47">
        <v>5926.5</v>
      </c>
      <c r="H4" s="47"/>
      <c r="I4" s="48" t="s">
        <v>1631</v>
      </c>
      <c r="J4" s="21">
        <f t="shared" si="0"/>
        <v>262</v>
      </c>
      <c r="K4" s="21">
        <f t="shared" si="0"/>
        <v>148</v>
      </c>
      <c r="L4" s="21">
        <f t="shared" si="0"/>
        <v>207</v>
      </c>
      <c r="M4" s="21">
        <f t="shared" si="0"/>
        <v>231</v>
      </c>
      <c r="N4" s="60">
        <f t="shared" si="1"/>
        <v>848</v>
      </c>
    </row>
    <row r="5" spans="1:14" x14ac:dyDescent="0.3">
      <c r="A5" s="21" t="s">
        <v>1634</v>
      </c>
      <c r="B5" s="21" t="s">
        <v>1628</v>
      </c>
      <c r="C5" s="21" t="s">
        <v>1624</v>
      </c>
      <c r="D5" s="21" t="s">
        <v>1633</v>
      </c>
      <c r="E5" s="44">
        <v>44368</v>
      </c>
      <c r="F5" s="46">
        <v>6</v>
      </c>
      <c r="G5" s="47">
        <v>3942</v>
      </c>
      <c r="H5" s="47"/>
      <c r="I5" s="48" t="s">
        <v>1627</v>
      </c>
      <c r="J5" s="58">
        <f t="shared" si="0"/>
        <v>431</v>
      </c>
      <c r="K5" s="58">
        <f t="shared" si="0"/>
        <v>451</v>
      </c>
      <c r="L5" s="21">
        <f t="shared" si="0"/>
        <v>313</v>
      </c>
      <c r="M5" s="21">
        <f t="shared" si="0"/>
        <v>301</v>
      </c>
      <c r="N5" s="61">
        <f t="shared" si="1"/>
        <v>1496</v>
      </c>
    </row>
    <row r="6" spans="1:14" x14ac:dyDescent="0.3">
      <c r="A6" s="21" t="s">
        <v>1635</v>
      </c>
      <c r="B6" s="21" t="s">
        <v>1632</v>
      </c>
      <c r="C6" s="21" t="s">
        <v>1625</v>
      </c>
      <c r="D6" s="21" t="s">
        <v>1636</v>
      </c>
      <c r="E6" s="44">
        <v>44560</v>
      </c>
      <c r="F6" s="46">
        <v>8</v>
      </c>
      <c r="G6" s="47">
        <v>8038</v>
      </c>
      <c r="H6" s="47"/>
      <c r="I6" s="48" t="s">
        <v>1635</v>
      </c>
      <c r="J6" s="21">
        <f t="shared" si="0"/>
        <v>220</v>
      </c>
      <c r="K6" s="21">
        <f t="shared" si="0"/>
        <v>166</v>
      </c>
      <c r="L6" s="59">
        <f t="shared" si="0"/>
        <v>130</v>
      </c>
      <c r="M6" s="21">
        <f t="shared" si="0"/>
        <v>163</v>
      </c>
      <c r="N6" s="60">
        <f t="shared" si="1"/>
        <v>679</v>
      </c>
    </row>
    <row r="7" spans="1:14" x14ac:dyDescent="0.3">
      <c r="A7" s="21" t="s">
        <v>1637</v>
      </c>
      <c r="B7" s="21" t="s">
        <v>1638</v>
      </c>
      <c r="C7" s="21" t="s">
        <v>1625</v>
      </c>
      <c r="D7" s="21" t="s">
        <v>1636</v>
      </c>
      <c r="E7" s="44">
        <v>44337</v>
      </c>
      <c r="F7" s="49">
        <v>4</v>
      </c>
      <c r="G7" s="47">
        <v>4420</v>
      </c>
      <c r="H7" s="47"/>
      <c r="I7" s="48" t="s">
        <v>1639</v>
      </c>
      <c r="J7" s="21">
        <f t="shared" si="0"/>
        <v>323</v>
      </c>
      <c r="K7" s="21">
        <f t="shared" si="0"/>
        <v>221</v>
      </c>
      <c r="L7" s="21">
        <f t="shared" si="0"/>
        <v>317</v>
      </c>
      <c r="M7" s="58">
        <f t="shared" si="0"/>
        <v>382</v>
      </c>
      <c r="N7" s="60">
        <f t="shared" si="1"/>
        <v>1243</v>
      </c>
    </row>
    <row r="8" spans="1:14" x14ac:dyDescent="0.3">
      <c r="A8" s="21" t="s">
        <v>1639</v>
      </c>
      <c r="B8" s="21" t="s">
        <v>1640</v>
      </c>
      <c r="C8" s="21" t="s">
        <v>1622</v>
      </c>
      <c r="D8" s="21" t="s">
        <v>1641</v>
      </c>
      <c r="E8" s="44">
        <v>44868</v>
      </c>
      <c r="F8" s="49">
        <v>16</v>
      </c>
      <c r="G8" s="47">
        <v>12872.615384615385</v>
      </c>
      <c r="H8" s="47"/>
      <c r="I8" s="48" t="s">
        <v>1642</v>
      </c>
      <c r="J8" s="21">
        <f t="shared" si="0"/>
        <v>265</v>
      </c>
      <c r="K8" s="21">
        <f t="shared" si="0"/>
        <v>275</v>
      </c>
      <c r="L8" s="58">
        <f t="shared" si="0"/>
        <v>364</v>
      </c>
      <c r="M8" s="21">
        <f t="shared" si="0"/>
        <v>288</v>
      </c>
      <c r="N8" s="60">
        <f t="shared" si="1"/>
        <v>1192</v>
      </c>
    </row>
    <row r="9" spans="1:14" x14ac:dyDescent="0.3">
      <c r="A9" s="21" t="s">
        <v>1642</v>
      </c>
      <c r="B9" s="21" t="s">
        <v>1643</v>
      </c>
      <c r="C9" s="21" t="s">
        <v>1625</v>
      </c>
      <c r="D9" s="21" t="s">
        <v>1633</v>
      </c>
      <c r="E9" s="44">
        <v>44659</v>
      </c>
      <c r="F9" s="49">
        <v>11</v>
      </c>
      <c r="G9" s="47">
        <v>10483</v>
      </c>
      <c r="H9" s="47"/>
      <c r="I9" s="48" t="s">
        <v>1644</v>
      </c>
      <c r="J9" s="21">
        <f t="shared" si="0"/>
        <v>296</v>
      </c>
      <c r="K9" s="21">
        <f t="shared" si="0"/>
        <v>218</v>
      </c>
      <c r="L9" s="21">
        <f t="shared" si="0"/>
        <v>193</v>
      </c>
      <c r="M9" s="21">
        <f t="shared" si="0"/>
        <v>250</v>
      </c>
      <c r="N9" s="60">
        <f t="shared" si="1"/>
        <v>957</v>
      </c>
    </row>
    <row r="10" spans="1:14" x14ac:dyDescent="0.3">
      <c r="A10" s="21" t="s">
        <v>1627</v>
      </c>
      <c r="B10" s="21" t="s">
        <v>1632</v>
      </c>
      <c r="C10" s="21" t="s">
        <v>1625</v>
      </c>
      <c r="D10" s="21" t="s">
        <v>1629</v>
      </c>
      <c r="E10" s="44">
        <v>44781</v>
      </c>
      <c r="F10" s="46">
        <v>13</v>
      </c>
      <c r="G10" s="47">
        <v>13146.545454545454</v>
      </c>
      <c r="H10" s="47"/>
      <c r="I10" s="48" t="s">
        <v>1637</v>
      </c>
      <c r="J10" s="59">
        <f t="shared" si="0"/>
        <v>119</v>
      </c>
      <c r="K10" s="21">
        <f t="shared" si="0"/>
        <v>148</v>
      </c>
      <c r="L10" s="21">
        <f t="shared" si="0"/>
        <v>222</v>
      </c>
      <c r="M10" s="21">
        <f t="shared" si="0"/>
        <v>188</v>
      </c>
      <c r="N10" s="60">
        <f t="shared" si="1"/>
        <v>677</v>
      </c>
    </row>
    <row r="11" spans="1:14" x14ac:dyDescent="0.3">
      <c r="A11" s="21" t="s">
        <v>1650</v>
      </c>
      <c r="B11" s="21" t="s">
        <v>1640</v>
      </c>
      <c r="C11" s="21" t="s">
        <v>1623</v>
      </c>
      <c r="D11" s="21" t="s">
        <v>1636</v>
      </c>
      <c r="E11" s="44">
        <v>44547</v>
      </c>
      <c r="F11" s="49">
        <v>12</v>
      </c>
      <c r="G11" s="47">
        <v>9621.3333333333339</v>
      </c>
      <c r="H11" s="47"/>
      <c r="I11" s="48" t="s">
        <v>1645</v>
      </c>
      <c r="J11" s="21">
        <f t="shared" si="0"/>
        <v>157</v>
      </c>
      <c r="K11" s="21">
        <f t="shared" si="0"/>
        <v>165</v>
      </c>
      <c r="L11" s="21">
        <f t="shared" si="0"/>
        <v>144</v>
      </c>
      <c r="M11" s="59">
        <f t="shared" si="0"/>
        <v>152</v>
      </c>
      <c r="N11" s="62">
        <f t="shared" si="1"/>
        <v>618</v>
      </c>
    </row>
    <row r="12" spans="1:14" x14ac:dyDescent="0.3">
      <c r="A12" s="21" t="s">
        <v>1631</v>
      </c>
      <c r="B12" s="21" t="s">
        <v>1640</v>
      </c>
      <c r="C12" s="21" t="s">
        <v>1624</v>
      </c>
      <c r="D12" s="21" t="s">
        <v>1641</v>
      </c>
      <c r="E12" s="44">
        <v>44260</v>
      </c>
      <c r="F12" s="49">
        <v>19</v>
      </c>
      <c r="G12" s="47">
        <v>15246.866666666667</v>
      </c>
      <c r="H12" s="47"/>
      <c r="I12" s="48" t="s">
        <v>1646</v>
      </c>
      <c r="J12" s="21">
        <f t="shared" si="0"/>
        <v>235</v>
      </c>
      <c r="K12" s="59">
        <f t="shared" si="0"/>
        <v>104</v>
      </c>
      <c r="L12" s="21">
        <f t="shared" si="0"/>
        <v>145</v>
      </c>
      <c r="M12" s="21">
        <f t="shared" si="0"/>
        <v>230</v>
      </c>
      <c r="N12" s="60">
        <f t="shared" si="1"/>
        <v>714</v>
      </c>
    </row>
    <row r="13" spans="1:14" x14ac:dyDescent="0.3">
      <c r="A13" s="21" t="s">
        <v>1650</v>
      </c>
      <c r="B13" s="21" t="s">
        <v>1632</v>
      </c>
      <c r="C13" s="21" t="s">
        <v>1625</v>
      </c>
      <c r="D13" s="21" t="s">
        <v>1636</v>
      </c>
      <c r="E13" s="44">
        <v>44777</v>
      </c>
      <c r="F13" s="46">
        <v>18</v>
      </c>
      <c r="G13" s="47">
        <v>18093.375</v>
      </c>
      <c r="H13" s="47"/>
      <c r="I13" s="48" t="s">
        <v>1634</v>
      </c>
      <c r="J13" s="21">
        <f t="shared" si="0"/>
        <v>278</v>
      </c>
      <c r="K13" s="21">
        <f t="shared" si="0"/>
        <v>207</v>
      </c>
      <c r="L13" s="21">
        <f t="shared" si="0"/>
        <v>289</v>
      </c>
      <c r="M13" s="21">
        <f t="shared" si="0"/>
        <v>178</v>
      </c>
      <c r="N13" s="60">
        <f t="shared" si="1"/>
        <v>952</v>
      </c>
    </row>
    <row r="14" spans="1:14" x14ac:dyDescent="0.3">
      <c r="A14" s="21" t="s">
        <v>1637</v>
      </c>
      <c r="B14" s="21" t="s">
        <v>1628</v>
      </c>
      <c r="C14" s="21" t="s">
        <v>1624</v>
      </c>
      <c r="D14" s="21" t="s">
        <v>1647</v>
      </c>
      <c r="E14" s="44">
        <v>44909</v>
      </c>
      <c r="F14" s="46">
        <v>14</v>
      </c>
      <c r="G14" s="47">
        <v>9187.1111111111095</v>
      </c>
      <c r="H14" s="47"/>
      <c r="I14" s="77" t="s">
        <v>1651</v>
      </c>
      <c r="J14" s="60">
        <f>SUM(J2:J13)</f>
        <v>3026</v>
      </c>
      <c r="K14" s="60">
        <f>SUM(K2:K13)</f>
        <v>2633</v>
      </c>
      <c r="L14" s="60">
        <f>SUM(L2:L13)</f>
        <v>2826</v>
      </c>
      <c r="M14" s="60">
        <f>SUM(M2:M13)</f>
        <v>2812</v>
      </c>
      <c r="N14" s="60">
        <f t="shared" si="1"/>
        <v>11297</v>
      </c>
    </row>
    <row r="15" spans="1:14" x14ac:dyDescent="0.3">
      <c r="A15" s="21" t="s">
        <v>1650</v>
      </c>
      <c r="B15" s="21" t="s">
        <v>1628</v>
      </c>
      <c r="C15" s="21" t="s">
        <v>1625</v>
      </c>
      <c r="D15" s="21" t="s">
        <v>1647</v>
      </c>
      <c r="E15" s="44">
        <v>44206</v>
      </c>
      <c r="F15" s="46">
        <v>13</v>
      </c>
      <c r="G15" s="47">
        <v>8524.454545454546</v>
      </c>
      <c r="H15" s="47"/>
    </row>
    <row r="16" spans="1:14" x14ac:dyDescent="0.3">
      <c r="A16" s="21" t="s">
        <v>1634</v>
      </c>
      <c r="B16" s="21" t="s">
        <v>1632</v>
      </c>
      <c r="C16" s="21" t="s">
        <v>1624</v>
      </c>
      <c r="D16" s="21" t="s">
        <v>1641</v>
      </c>
      <c r="E16" s="44">
        <v>44452</v>
      </c>
      <c r="F16" s="49">
        <v>14</v>
      </c>
      <c r="G16" s="47">
        <v>14176.90909090909</v>
      </c>
      <c r="H16" s="47"/>
    </row>
    <row r="17" spans="1:8" x14ac:dyDescent="0.3">
      <c r="A17" s="21" t="s">
        <v>1627</v>
      </c>
      <c r="B17" s="21" t="s">
        <v>1640</v>
      </c>
      <c r="C17" s="21" t="s">
        <v>1624</v>
      </c>
      <c r="D17" s="21" t="s">
        <v>1641</v>
      </c>
      <c r="E17" s="44">
        <v>44290</v>
      </c>
      <c r="F17" s="49">
        <v>8</v>
      </c>
      <c r="G17" s="47">
        <v>6426.666666666667</v>
      </c>
      <c r="H17" s="47"/>
    </row>
    <row r="18" spans="1:8" x14ac:dyDescent="0.3">
      <c r="A18" s="21" t="s">
        <v>1642</v>
      </c>
      <c r="B18" s="21" t="s">
        <v>1640</v>
      </c>
      <c r="C18" s="21" t="s">
        <v>1624</v>
      </c>
      <c r="D18" s="21" t="s">
        <v>1633</v>
      </c>
      <c r="E18" s="44">
        <v>44780</v>
      </c>
      <c r="F18" s="49">
        <v>9</v>
      </c>
      <c r="G18" s="47">
        <v>7237.8</v>
      </c>
      <c r="H18" s="47"/>
    </row>
    <row r="19" spans="1:8" x14ac:dyDescent="0.3">
      <c r="A19" s="21" t="s">
        <v>1627</v>
      </c>
      <c r="B19" s="21" t="s">
        <v>1638</v>
      </c>
      <c r="C19" s="21" t="s">
        <v>1623</v>
      </c>
      <c r="D19" s="21" t="s">
        <v>1641</v>
      </c>
      <c r="E19" s="44">
        <v>44379</v>
      </c>
      <c r="F19" s="49">
        <v>15</v>
      </c>
      <c r="G19" s="47">
        <v>16681.25</v>
      </c>
      <c r="H19" s="47"/>
    </row>
    <row r="20" spans="1:8" x14ac:dyDescent="0.3">
      <c r="A20" s="21" t="s">
        <v>1634</v>
      </c>
      <c r="B20" s="21" t="s">
        <v>1628</v>
      </c>
      <c r="C20" s="21" t="s">
        <v>1623</v>
      </c>
      <c r="D20" s="21" t="s">
        <v>1636</v>
      </c>
      <c r="E20" s="44">
        <v>44449</v>
      </c>
      <c r="F20" s="46">
        <v>9</v>
      </c>
      <c r="G20" s="47">
        <v>5886</v>
      </c>
      <c r="H20" s="47"/>
    </row>
    <row r="21" spans="1:8" x14ac:dyDescent="0.3">
      <c r="A21" s="21" t="s">
        <v>1645</v>
      </c>
      <c r="B21" s="21" t="s">
        <v>1632</v>
      </c>
      <c r="C21" s="21" t="s">
        <v>1622</v>
      </c>
      <c r="D21" s="21" t="s">
        <v>1647</v>
      </c>
      <c r="E21" s="44">
        <v>44696</v>
      </c>
      <c r="F21" s="46">
        <v>14</v>
      </c>
      <c r="G21" s="47">
        <v>14133</v>
      </c>
      <c r="H21" s="47"/>
    </row>
    <row r="22" spans="1:8" x14ac:dyDescent="0.3">
      <c r="A22" s="21" t="s">
        <v>1639</v>
      </c>
      <c r="B22" s="21" t="s">
        <v>1632</v>
      </c>
      <c r="C22" s="21" t="s">
        <v>1623</v>
      </c>
      <c r="D22" s="21" t="s">
        <v>1647</v>
      </c>
      <c r="E22" s="44">
        <v>44216</v>
      </c>
      <c r="F22" s="46">
        <v>13</v>
      </c>
      <c r="G22" s="47">
        <v>13128.699999999999</v>
      </c>
      <c r="H22" s="47"/>
    </row>
    <row r="23" spans="1:8" x14ac:dyDescent="0.3">
      <c r="A23" s="21" t="s">
        <v>1646</v>
      </c>
      <c r="B23" s="21" t="s">
        <v>1638</v>
      </c>
      <c r="C23" s="21" t="s">
        <v>1624</v>
      </c>
      <c r="D23" s="21" t="s">
        <v>1633</v>
      </c>
      <c r="E23" s="44">
        <v>44758</v>
      </c>
      <c r="F23" s="49">
        <v>5</v>
      </c>
      <c r="G23" s="47">
        <v>5562.5</v>
      </c>
      <c r="H23" s="47"/>
    </row>
    <row r="24" spans="1:8" x14ac:dyDescent="0.3">
      <c r="A24" s="21" t="s">
        <v>1644</v>
      </c>
      <c r="B24" s="21" t="s">
        <v>1632</v>
      </c>
      <c r="C24" s="21" t="s">
        <v>1622</v>
      </c>
      <c r="D24" s="21" t="s">
        <v>1641</v>
      </c>
      <c r="E24" s="44">
        <v>44367</v>
      </c>
      <c r="F24" s="46">
        <v>7</v>
      </c>
      <c r="G24" s="47">
        <v>7089.5999999999995</v>
      </c>
      <c r="H24" s="47"/>
    </row>
    <row r="25" spans="1:8" x14ac:dyDescent="0.3">
      <c r="A25" s="21" t="s">
        <v>1650</v>
      </c>
      <c r="B25" s="21" t="s">
        <v>1632</v>
      </c>
      <c r="C25" s="21" t="s">
        <v>1622</v>
      </c>
      <c r="D25" s="21" t="s">
        <v>1636</v>
      </c>
      <c r="E25" s="44">
        <v>44210</v>
      </c>
      <c r="F25" s="46">
        <v>11</v>
      </c>
      <c r="G25" s="47">
        <v>11078.571428571428</v>
      </c>
      <c r="H25" s="47"/>
    </row>
    <row r="26" spans="1:8" x14ac:dyDescent="0.3">
      <c r="A26" s="21" t="s">
        <v>1635</v>
      </c>
      <c r="B26" s="21" t="s">
        <v>1628</v>
      </c>
      <c r="C26" s="21" t="s">
        <v>1625</v>
      </c>
      <c r="D26" s="21" t="s">
        <v>1633</v>
      </c>
      <c r="E26" s="44">
        <v>44470</v>
      </c>
      <c r="F26" s="46">
        <v>7</v>
      </c>
      <c r="G26" s="47">
        <v>4600.75</v>
      </c>
      <c r="H26" s="47"/>
    </row>
    <row r="27" spans="1:8" x14ac:dyDescent="0.3">
      <c r="A27" s="21" t="s">
        <v>1627</v>
      </c>
      <c r="B27" s="21" t="s">
        <v>1628</v>
      </c>
      <c r="C27" s="21" t="s">
        <v>1625</v>
      </c>
      <c r="D27" s="21" t="s">
        <v>1633</v>
      </c>
      <c r="E27" s="44">
        <v>44323</v>
      </c>
      <c r="F27" s="46">
        <v>11</v>
      </c>
      <c r="G27" s="47">
        <v>7229.75</v>
      </c>
      <c r="H27" s="47"/>
    </row>
    <row r="28" spans="1:8" x14ac:dyDescent="0.3">
      <c r="A28" s="21" t="s">
        <v>1630</v>
      </c>
      <c r="B28" s="21" t="s">
        <v>1628</v>
      </c>
      <c r="C28" s="21" t="s">
        <v>1622</v>
      </c>
      <c r="D28" s="21" t="s">
        <v>1629</v>
      </c>
      <c r="E28" s="44">
        <v>44651</v>
      </c>
      <c r="F28" s="46">
        <v>11</v>
      </c>
      <c r="G28" s="47">
        <v>7220.7142857142862</v>
      </c>
      <c r="H28" s="47"/>
    </row>
    <row r="29" spans="1:8" x14ac:dyDescent="0.3">
      <c r="A29" s="21" t="s">
        <v>1637</v>
      </c>
      <c r="B29" s="21" t="s">
        <v>1638</v>
      </c>
      <c r="C29" s="21" t="s">
        <v>1622</v>
      </c>
      <c r="D29" s="21" t="s">
        <v>1629</v>
      </c>
      <c r="E29" s="44">
        <v>44365</v>
      </c>
      <c r="F29" s="49">
        <v>12</v>
      </c>
      <c r="G29" s="47">
        <v>13341.599999999999</v>
      </c>
      <c r="H29" s="47"/>
    </row>
    <row r="30" spans="1:8" x14ac:dyDescent="0.3">
      <c r="A30" s="21" t="s">
        <v>1642</v>
      </c>
      <c r="B30" s="21" t="s">
        <v>1640</v>
      </c>
      <c r="C30" s="21" t="s">
        <v>1624</v>
      </c>
      <c r="D30" s="21" t="s">
        <v>1629</v>
      </c>
      <c r="E30" s="44">
        <v>44292</v>
      </c>
      <c r="F30" s="49">
        <v>15</v>
      </c>
      <c r="G30" s="47">
        <v>12060</v>
      </c>
      <c r="H30" s="47"/>
    </row>
    <row r="31" spans="1:8" x14ac:dyDescent="0.3">
      <c r="A31" s="21" t="s">
        <v>1635</v>
      </c>
      <c r="B31" s="21" t="s">
        <v>1640</v>
      </c>
      <c r="C31" s="21" t="s">
        <v>1623</v>
      </c>
      <c r="D31" s="21" t="s">
        <v>1633</v>
      </c>
      <c r="E31" s="44">
        <v>44407</v>
      </c>
      <c r="F31" s="49">
        <v>20</v>
      </c>
      <c r="G31" s="47">
        <v>16052</v>
      </c>
      <c r="H31" s="47"/>
    </row>
    <row r="32" spans="1:8" x14ac:dyDescent="0.3">
      <c r="A32" s="21" t="s">
        <v>1635</v>
      </c>
      <c r="B32" s="21" t="s">
        <v>1632</v>
      </c>
      <c r="C32" s="21" t="s">
        <v>1623</v>
      </c>
      <c r="D32" s="21" t="s">
        <v>1641</v>
      </c>
      <c r="E32" s="44">
        <v>44451</v>
      </c>
      <c r="F32" s="49">
        <v>15</v>
      </c>
      <c r="G32" s="47">
        <v>15064.5</v>
      </c>
      <c r="H32" s="47"/>
    </row>
    <row r="33" spans="1:8" x14ac:dyDescent="0.3">
      <c r="A33" s="21" t="s">
        <v>1639</v>
      </c>
      <c r="B33" s="21" t="s">
        <v>1640</v>
      </c>
      <c r="C33" s="21" t="s">
        <v>1623</v>
      </c>
      <c r="D33" s="21" t="s">
        <v>1636</v>
      </c>
      <c r="E33" s="44">
        <v>44199</v>
      </c>
      <c r="F33" s="49">
        <v>5</v>
      </c>
      <c r="G33" s="47">
        <v>4008.333333333333</v>
      </c>
      <c r="H33" s="47"/>
    </row>
    <row r="34" spans="1:8" x14ac:dyDescent="0.3">
      <c r="A34" s="21" t="s">
        <v>1634</v>
      </c>
      <c r="B34" s="21" t="s">
        <v>1640</v>
      </c>
      <c r="C34" s="21" t="s">
        <v>1624</v>
      </c>
      <c r="D34" s="21" t="s">
        <v>1647</v>
      </c>
      <c r="E34" s="44">
        <v>44655</v>
      </c>
      <c r="F34" s="49">
        <v>11</v>
      </c>
      <c r="G34" s="47">
        <v>8841.25</v>
      </c>
      <c r="H34" s="47"/>
    </row>
    <row r="35" spans="1:8" x14ac:dyDescent="0.3">
      <c r="A35" s="21" t="s">
        <v>1637</v>
      </c>
      <c r="B35" s="21" t="s">
        <v>1643</v>
      </c>
      <c r="C35" s="21" t="s">
        <v>1625</v>
      </c>
      <c r="D35" s="21" t="s">
        <v>1629</v>
      </c>
      <c r="E35" s="44">
        <v>44519</v>
      </c>
      <c r="F35" s="49">
        <v>19</v>
      </c>
      <c r="G35" s="47">
        <v>18196.571428571428</v>
      </c>
      <c r="H35" s="47"/>
    </row>
    <row r="36" spans="1:8" x14ac:dyDescent="0.3">
      <c r="A36" s="21" t="s">
        <v>1650</v>
      </c>
      <c r="B36" s="21" t="s">
        <v>1643</v>
      </c>
      <c r="C36" s="21" t="s">
        <v>1623</v>
      </c>
      <c r="D36" s="21" t="s">
        <v>1633</v>
      </c>
      <c r="E36" s="44">
        <v>44368</v>
      </c>
      <c r="F36" s="49">
        <v>16</v>
      </c>
      <c r="G36" s="47">
        <v>15264</v>
      </c>
      <c r="H36" s="47"/>
    </row>
    <row r="37" spans="1:8" x14ac:dyDescent="0.3">
      <c r="A37" s="21" t="s">
        <v>1630</v>
      </c>
      <c r="B37" s="21" t="s">
        <v>1632</v>
      </c>
      <c r="C37" s="21" t="s">
        <v>1623</v>
      </c>
      <c r="D37" s="21" t="s">
        <v>1629</v>
      </c>
      <c r="E37" s="44">
        <v>44626</v>
      </c>
      <c r="F37" s="46">
        <v>16</v>
      </c>
      <c r="G37" s="47">
        <v>16077.714285714286</v>
      </c>
      <c r="H37" s="47"/>
    </row>
    <row r="38" spans="1:8" x14ac:dyDescent="0.3">
      <c r="A38" s="21" t="s">
        <v>1639</v>
      </c>
      <c r="B38" s="21" t="s">
        <v>1640</v>
      </c>
      <c r="C38" s="21" t="s">
        <v>1625</v>
      </c>
      <c r="D38" s="21" t="s">
        <v>1641</v>
      </c>
      <c r="E38" s="44">
        <v>44268</v>
      </c>
      <c r="F38" s="49">
        <v>16</v>
      </c>
      <c r="G38" s="47">
        <v>12849.333333333334</v>
      </c>
      <c r="H38" s="47"/>
    </row>
    <row r="39" spans="1:8" x14ac:dyDescent="0.3">
      <c r="A39" s="21" t="s">
        <v>1637</v>
      </c>
      <c r="B39" s="21" t="s">
        <v>1628</v>
      </c>
      <c r="C39" s="21" t="s">
        <v>1624</v>
      </c>
      <c r="D39" s="21" t="s">
        <v>1633</v>
      </c>
      <c r="E39" s="44">
        <v>44365</v>
      </c>
      <c r="F39" s="46">
        <v>9</v>
      </c>
      <c r="G39" s="47">
        <v>5889.5999999999995</v>
      </c>
      <c r="H39" s="47"/>
    </row>
    <row r="40" spans="1:8" x14ac:dyDescent="0.3">
      <c r="A40" s="21" t="s">
        <v>1645</v>
      </c>
      <c r="B40" s="21" t="s">
        <v>1638</v>
      </c>
      <c r="C40" s="21" t="s">
        <v>1622</v>
      </c>
      <c r="D40" s="21" t="s">
        <v>1633</v>
      </c>
      <c r="E40" s="44">
        <v>44441</v>
      </c>
      <c r="F40" s="49">
        <v>5</v>
      </c>
      <c r="G40" s="47">
        <v>5550</v>
      </c>
      <c r="H40" s="47"/>
    </row>
    <row r="41" spans="1:8" x14ac:dyDescent="0.3">
      <c r="A41" s="21" t="s">
        <v>1644</v>
      </c>
      <c r="B41" s="21" t="s">
        <v>1640</v>
      </c>
      <c r="C41" s="21" t="s">
        <v>1625</v>
      </c>
      <c r="D41" s="21" t="s">
        <v>1647</v>
      </c>
      <c r="E41" s="44">
        <v>44350</v>
      </c>
      <c r="F41" s="49">
        <v>23</v>
      </c>
      <c r="G41" s="47">
        <v>18425.555555555555</v>
      </c>
      <c r="H41" s="47"/>
    </row>
    <row r="42" spans="1:8" x14ac:dyDescent="0.3">
      <c r="A42" s="21" t="s">
        <v>1646</v>
      </c>
      <c r="B42" s="21" t="s">
        <v>1643</v>
      </c>
      <c r="C42" s="21" t="s">
        <v>1624</v>
      </c>
      <c r="D42" s="21" t="s">
        <v>1647</v>
      </c>
      <c r="E42" s="44">
        <v>44627</v>
      </c>
      <c r="F42" s="49">
        <v>11</v>
      </c>
      <c r="G42" s="47">
        <v>10528.375</v>
      </c>
      <c r="H42" s="47"/>
    </row>
    <row r="43" spans="1:8" x14ac:dyDescent="0.3">
      <c r="A43" s="21" t="s">
        <v>1642</v>
      </c>
      <c r="B43" s="21" t="s">
        <v>1638</v>
      </c>
      <c r="C43" s="21" t="s">
        <v>1623</v>
      </c>
      <c r="D43" s="21" t="s">
        <v>1641</v>
      </c>
      <c r="E43" s="44">
        <v>44584</v>
      </c>
      <c r="F43" s="49">
        <v>4</v>
      </c>
      <c r="G43" s="47">
        <v>4448</v>
      </c>
      <c r="H43" s="47"/>
    </row>
    <row r="44" spans="1:8" x14ac:dyDescent="0.3">
      <c r="A44" s="21" t="s">
        <v>1634</v>
      </c>
      <c r="B44" s="21" t="s">
        <v>1628</v>
      </c>
      <c r="C44" s="21" t="s">
        <v>1624</v>
      </c>
      <c r="D44" s="21" t="s">
        <v>1647</v>
      </c>
      <c r="E44" s="44">
        <v>44197</v>
      </c>
      <c r="F44" s="46">
        <v>8</v>
      </c>
      <c r="G44" s="47">
        <v>5218.666666666667</v>
      </c>
      <c r="H44" s="47"/>
    </row>
    <row r="45" spans="1:8" x14ac:dyDescent="0.3">
      <c r="A45" s="21" t="s">
        <v>1639</v>
      </c>
      <c r="B45" s="21" t="s">
        <v>1640</v>
      </c>
      <c r="C45" s="21" t="s">
        <v>1624</v>
      </c>
      <c r="D45" s="21" t="s">
        <v>1633</v>
      </c>
      <c r="E45" s="44">
        <v>44835</v>
      </c>
      <c r="F45" s="49">
        <v>15</v>
      </c>
      <c r="G45" s="47">
        <v>12113.75</v>
      </c>
      <c r="H45" s="47"/>
    </row>
    <row r="46" spans="1:8" x14ac:dyDescent="0.3">
      <c r="A46" s="21" t="s">
        <v>1634</v>
      </c>
      <c r="B46" s="21" t="s">
        <v>1640</v>
      </c>
      <c r="C46" s="21" t="s">
        <v>1624</v>
      </c>
      <c r="D46" s="21" t="s">
        <v>1629</v>
      </c>
      <c r="E46" s="44">
        <v>44750</v>
      </c>
      <c r="F46" s="49">
        <v>7</v>
      </c>
      <c r="G46" s="47">
        <v>5643.75</v>
      </c>
      <c r="H46" s="47"/>
    </row>
    <row r="47" spans="1:8" x14ac:dyDescent="0.3">
      <c r="A47" s="21" t="s">
        <v>1627</v>
      </c>
      <c r="B47" s="21" t="s">
        <v>1638</v>
      </c>
      <c r="C47" s="21" t="s">
        <v>1622</v>
      </c>
      <c r="D47" s="21" t="s">
        <v>1647</v>
      </c>
      <c r="E47" s="44">
        <v>44532</v>
      </c>
      <c r="F47" s="49">
        <v>15</v>
      </c>
      <c r="G47" s="47">
        <v>16577.307692307691</v>
      </c>
      <c r="H47" s="47"/>
    </row>
    <row r="48" spans="1:8" x14ac:dyDescent="0.3">
      <c r="A48" s="21" t="s">
        <v>1627</v>
      </c>
      <c r="B48" s="21" t="s">
        <v>1632</v>
      </c>
      <c r="C48" s="21" t="s">
        <v>1623</v>
      </c>
      <c r="D48" s="21" t="s">
        <v>1629</v>
      </c>
      <c r="E48" s="44">
        <v>44420</v>
      </c>
      <c r="F48" s="46">
        <v>17</v>
      </c>
      <c r="G48" s="47">
        <v>17190.384615384599</v>
      </c>
      <c r="H48" s="47"/>
    </row>
    <row r="49" spans="1:8" x14ac:dyDescent="0.3">
      <c r="A49" s="21" t="s">
        <v>1630</v>
      </c>
      <c r="B49" s="21" t="s">
        <v>1632</v>
      </c>
      <c r="C49" s="21" t="s">
        <v>1622</v>
      </c>
      <c r="D49" s="21" t="s">
        <v>1641</v>
      </c>
      <c r="E49" s="44">
        <v>44287</v>
      </c>
      <c r="F49" s="46">
        <v>7</v>
      </c>
      <c r="G49" s="47">
        <v>7025.6666666666661</v>
      </c>
      <c r="H49" s="47"/>
    </row>
    <row r="50" spans="1:8" x14ac:dyDescent="0.3">
      <c r="A50" s="21" t="s">
        <v>1639</v>
      </c>
      <c r="B50" s="21" t="s">
        <v>1643</v>
      </c>
      <c r="C50" s="21" t="s">
        <v>1622</v>
      </c>
      <c r="D50" s="21" t="s">
        <v>1641</v>
      </c>
      <c r="E50" s="44">
        <v>44605</v>
      </c>
      <c r="F50" s="49">
        <v>8</v>
      </c>
      <c r="G50" s="47">
        <v>7616</v>
      </c>
      <c r="H50" s="47"/>
    </row>
    <row r="51" spans="1:8" x14ac:dyDescent="0.3">
      <c r="A51" s="21" t="s">
        <v>1646</v>
      </c>
      <c r="B51" s="21" t="s">
        <v>1628</v>
      </c>
      <c r="C51" s="21" t="s">
        <v>1622</v>
      </c>
      <c r="D51" s="21" t="s">
        <v>1641</v>
      </c>
      <c r="E51" s="44">
        <v>44879</v>
      </c>
      <c r="F51" s="46">
        <v>7</v>
      </c>
      <c r="G51" s="47">
        <v>4590.25</v>
      </c>
      <c r="H51" s="47"/>
    </row>
    <row r="52" spans="1:8" x14ac:dyDescent="0.3">
      <c r="A52" s="21" t="s">
        <v>1646</v>
      </c>
      <c r="B52" s="21" t="s">
        <v>1628</v>
      </c>
      <c r="C52" s="21" t="s">
        <v>1622</v>
      </c>
      <c r="D52" s="21" t="s">
        <v>1647</v>
      </c>
      <c r="E52" s="44">
        <v>44261</v>
      </c>
      <c r="F52" s="46">
        <v>11</v>
      </c>
      <c r="G52" s="47">
        <v>7218.4444444444434</v>
      </c>
      <c r="H52" s="47"/>
    </row>
    <row r="53" spans="1:8" x14ac:dyDescent="0.3">
      <c r="A53" s="21" t="s">
        <v>1650</v>
      </c>
      <c r="B53" s="21" t="s">
        <v>1638</v>
      </c>
      <c r="C53" s="21" t="s">
        <v>1623</v>
      </c>
      <c r="D53" s="21" t="s">
        <v>1636</v>
      </c>
      <c r="E53" s="44">
        <v>44476</v>
      </c>
      <c r="F53" s="49">
        <v>6</v>
      </c>
      <c r="G53" s="47">
        <v>6672</v>
      </c>
      <c r="H53" s="47"/>
    </row>
    <row r="54" spans="1:8" x14ac:dyDescent="0.3">
      <c r="A54" s="21" t="s">
        <v>1627</v>
      </c>
      <c r="B54" s="21" t="s">
        <v>1638</v>
      </c>
      <c r="C54" s="21" t="s">
        <v>1622</v>
      </c>
      <c r="D54" s="21" t="s">
        <v>1647</v>
      </c>
      <c r="E54" s="44">
        <v>44211</v>
      </c>
      <c r="F54" s="49">
        <v>23</v>
      </c>
      <c r="G54" s="47">
        <v>25361.333333333336</v>
      </c>
      <c r="H54" s="47"/>
    </row>
    <row r="55" spans="1:8" x14ac:dyDescent="0.3">
      <c r="A55" s="21" t="s">
        <v>1644</v>
      </c>
      <c r="B55" s="21" t="s">
        <v>1640</v>
      </c>
      <c r="C55" s="21" t="s">
        <v>1622</v>
      </c>
      <c r="D55" s="21" t="s">
        <v>1636</v>
      </c>
      <c r="E55" s="44">
        <v>44837</v>
      </c>
      <c r="F55" s="49">
        <v>15</v>
      </c>
      <c r="G55" s="47">
        <v>12094.5</v>
      </c>
      <c r="H55" s="47"/>
    </row>
    <row r="56" spans="1:8" x14ac:dyDescent="0.3">
      <c r="A56" s="21" t="s">
        <v>1627</v>
      </c>
      <c r="B56" s="21" t="s">
        <v>1638</v>
      </c>
      <c r="C56" s="21" t="s">
        <v>1625</v>
      </c>
      <c r="D56" s="21" t="s">
        <v>1636</v>
      </c>
      <c r="E56" s="44">
        <v>44785</v>
      </c>
      <c r="F56" s="49">
        <v>15</v>
      </c>
      <c r="G56" s="47">
        <v>16549.615384615387</v>
      </c>
      <c r="H56" s="47"/>
    </row>
    <row r="57" spans="1:8" x14ac:dyDescent="0.3">
      <c r="A57" s="21" t="s">
        <v>1645</v>
      </c>
      <c r="B57" s="21" t="s">
        <v>1632</v>
      </c>
      <c r="C57" s="21" t="s">
        <v>1624</v>
      </c>
      <c r="D57" s="21" t="s">
        <v>1636</v>
      </c>
      <c r="E57" s="44">
        <v>44553</v>
      </c>
      <c r="F57" s="46">
        <v>18</v>
      </c>
      <c r="G57" s="47">
        <v>18188.400000000001</v>
      </c>
      <c r="H57" s="47"/>
    </row>
    <row r="58" spans="1:8" x14ac:dyDescent="0.3">
      <c r="A58" s="21" t="s">
        <v>1627</v>
      </c>
      <c r="B58" s="21" t="s">
        <v>1632</v>
      </c>
      <c r="C58" s="21" t="s">
        <v>1622</v>
      </c>
      <c r="D58" s="21" t="s">
        <v>1647</v>
      </c>
      <c r="E58" s="44">
        <v>44583</v>
      </c>
      <c r="F58" s="46">
        <v>10</v>
      </c>
      <c r="G58" s="47">
        <v>10096.666666666666</v>
      </c>
      <c r="H58" s="47"/>
    </row>
    <row r="59" spans="1:8" x14ac:dyDescent="0.3">
      <c r="A59" s="21" t="s">
        <v>1639</v>
      </c>
      <c r="B59" s="21" t="s">
        <v>1628</v>
      </c>
      <c r="C59" s="21" t="s">
        <v>1623</v>
      </c>
      <c r="D59" s="21" t="s">
        <v>1647</v>
      </c>
      <c r="E59" s="44">
        <v>44505</v>
      </c>
      <c r="F59" s="46">
        <v>17</v>
      </c>
      <c r="G59" s="47">
        <v>11189.923076923078</v>
      </c>
      <c r="H59" s="47"/>
    </row>
    <row r="60" spans="1:8" x14ac:dyDescent="0.3">
      <c r="A60" s="21" t="s">
        <v>1635</v>
      </c>
      <c r="B60" s="21" t="s">
        <v>1643</v>
      </c>
      <c r="C60" s="21" t="s">
        <v>1623</v>
      </c>
      <c r="D60" s="21" t="s">
        <v>1641</v>
      </c>
      <c r="E60" s="44">
        <v>44281</v>
      </c>
      <c r="F60" s="49">
        <v>10</v>
      </c>
      <c r="G60" s="47">
        <v>9602.8571428571431</v>
      </c>
      <c r="H60" s="47"/>
    </row>
    <row r="61" spans="1:8" x14ac:dyDescent="0.3">
      <c r="A61" s="21" t="s">
        <v>1631</v>
      </c>
      <c r="B61" s="21" t="s">
        <v>1632</v>
      </c>
      <c r="C61" s="21" t="s">
        <v>1624</v>
      </c>
      <c r="D61" s="21" t="s">
        <v>1636</v>
      </c>
      <c r="E61" s="44">
        <v>44896</v>
      </c>
      <c r="F61" s="46">
        <v>13</v>
      </c>
      <c r="G61" s="47">
        <v>13071.5</v>
      </c>
      <c r="H61" s="47"/>
    </row>
    <row r="62" spans="1:8" x14ac:dyDescent="0.3">
      <c r="A62" s="21" t="s">
        <v>1627</v>
      </c>
      <c r="B62" s="21" t="s">
        <v>1638</v>
      </c>
      <c r="C62" s="21" t="s">
        <v>1623</v>
      </c>
      <c r="D62" s="21" t="s">
        <v>1636</v>
      </c>
      <c r="E62" s="44">
        <v>44314</v>
      </c>
      <c r="F62" s="49">
        <v>7</v>
      </c>
      <c r="G62" s="47">
        <v>7767.1999999999989</v>
      </c>
      <c r="H62" s="47"/>
    </row>
    <row r="63" spans="1:8" x14ac:dyDescent="0.3">
      <c r="A63" s="21" t="s">
        <v>1627</v>
      </c>
      <c r="B63" s="21" t="s">
        <v>1628</v>
      </c>
      <c r="C63" s="21" t="s">
        <v>1622</v>
      </c>
      <c r="D63" s="21" t="s">
        <v>1633</v>
      </c>
      <c r="E63" s="44">
        <v>44571</v>
      </c>
      <c r="F63" s="46">
        <v>6</v>
      </c>
      <c r="G63" s="47">
        <v>3932</v>
      </c>
      <c r="H63" s="47"/>
    </row>
    <row r="64" spans="1:8" x14ac:dyDescent="0.3">
      <c r="A64" s="21" t="s">
        <v>1631</v>
      </c>
      <c r="B64" s="21" t="s">
        <v>1632</v>
      </c>
      <c r="C64" s="21" t="s">
        <v>1622</v>
      </c>
      <c r="D64" s="21" t="s">
        <v>1629</v>
      </c>
      <c r="E64" s="44">
        <v>44336</v>
      </c>
      <c r="F64" s="46">
        <v>11</v>
      </c>
      <c r="G64" s="47">
        <v>11047.666666666668</v>
      </c>
      <c r="H64" s="47"/>
    </row>
    <row r="65" spans="1:8" x14ac:dyDescent="0.3">
      <c r="A65" s="21" t="s">
        <v>1627</v>
      </c>
      <c r="B65" s="21" t="s">
        <v>1638</v>
      </c>
      <c r="C65" s="21" t="s">
        <v>1625</v>
      </c>
      <c r="D65" s="21" t="s">
        <v>1629</v>
      </c>
      <c r="E65" s="44">
        <v>44477</v>
      </c>
      <c r="F65" s="49">
        <v>7</v>
      </c>
      <c r="G65" s="47">
        <v>7787.5</v>
      </c>
      <c r="H65" s="47"/>
    </row>
    <row r="66" spans="1:8" x14ac:dyDescent="0.3">
      <c r="A66" s="21" t="s">
        <v>1627</v>
      </c>
      <c r="B66" s="21" t="s">
        <v>1632</v>
      </c>
      <c r="C66" s="21" t="s">
        <v>1623</v>
      </c>
      <c r="D66" s="21" t="s">
        <v>1636</v>
      </c>
      <c r="E66" s="44">
        <v>44278</v>
      </c>
      <c r="F66" s="46">
        <v>21</v>
      </c>
      <c r="G66" s="47">
        <v>21129.5</v>
      </c>
      <c r="H66" s="47"/>
    </row>
    <row r="67" spans="1:8" x14ac:dyDescent="0.3">
      <c r="A67" s="21" t="s">
        <v>1634</v>
      </c>
      <c r="B67" s="21" t="s">
        <v>1640</v>
      </c>
      <c r="C67" s="21" t="s">
        <v>1622</v>
      </c>
      <c r="D67" s="21" t="s">
        <v>1641</v>
      </c>
      <c r="E67" s="44">
        <v>44204</v>
      </c>
      <c r="F67" s="49">
        <v>13</v>
      </c>
      <c r="G67" s="47">
        <v>10459.800000000001</v>
      </c>
      <c r="H67" s="47"/>
    </row>
    <row r="68" spans="1:8" x14ac:dyDescent="0.3">
      <c r="A68" s="21" t="s">
        <v>1630</v>
      </c>
      <c r="B68" s="21" t="s">
        <v>1632</v>
      </c>
      <c r="C68" s="21" t="s">
        <v>1623</v>
      </c>
      <c r="D68" s="21" t="s">
        <v>1647</v>
      </c>
      <c r="E68" s="44">
        <v>44735</v>
      </c>
      <c r="F68" s="46">
        <v>15</v>
      </c>
      <c r="G68" s="47">
        <v>15070</v>
      </c>
      <c r="H68" s="47"/>
    </row>
    <row r="69" spans="1:8" x14ac:dyDescent="0.3">
      <c r="A69" s="21" t="s">
        <v>1646</v>
      </c>
      <c r="B69" s="21" t="s">
        <v>1638</v>
      </c>
      <c r="C69" s="21" t="s">
        <v>1623</v>
      </c>
      <c r="D69" s="21" t="s">
        <v>1641</v>
      </c>
      <c r="E69" s="44">
        <v>44221</v>
      </c>
      <c r="F69" s="49">
        <v>10</v>
      </c>
      <c r="G69" s="47">
        <v>11078</v>
      </c>
      <c r="H69" s="47"/>
    </row>
    <row r="70" spans="1:8" x14ac:dyDescent="0.3">
      <c r="A70" s="21" t="s">
        <v>1630</v>
      </c>
      <c r="B70" s="21" t="s">
        <v>1640</v>
      </c>
      <c r="C70" s="21" t="s">
        <v>1622</v>
      </c>
      <c r="D70" s="21" t="s">
        <v>1629</v>
      </c>
      <c r="E70" s="44">
        <v>44543</v>
      </c>
      <c r="F70" s="49">
        <v>14</v>
      </c>
      <c r="G70" s="47">
        <v>11222.90909090909</v>
      </c>
      <c r="H70" s="47"/>
    </row>
    <row r="71" spans="1:8" x14ac:dyDescent="0.3">
      <c r="A71" s="21" t="s">
        <v>1630</v>
      </c>
      <c r="B71" s="21" t="s">
        <v>1638</v>
      </c>
      <c r="C71" s="21" t="s">
        <v>1624</v>
      </c>
      <c r="D71" s="21" t="s">
        <v>1633</v>
      </c>
      <c r="E71" s="44">
        <v>44891</v>
      </c>
      <c r="F71" s="49">
        <v>8</v>
      </c>
      <c r="G71" s="47">
        <v>8817.6</v>
      </c>
      <c r="H71" s="47"/>
    </row>
    <row r="72" spans="1:8" x14ac:dyDescent="0.3">
      <c r="A72" s="21" t="s">
        <v>1644</v>
      </c>
      <c r="B72" s="21" t="s">
        <v>1643</v>
      </c>
      <c r="C72" s="21" t="s">
        <v>1622</v>
      </c>
      <c r="D72" s="21" t="s">
        <v>1636</v>
      </c>
      <c r="E72" s="44">
        <v>44494</v>
      </c>
      <c r="F72" s="49">
        <v>15</v>
      </c>
      <c r="G72" s="47">
        <v>14389.5</v>
      </c>
      <c r="H72" s="47"/>
    </row>
    <row r="73" spans="1:8" x14ac:dyDescent="0.3">
      <c r="A73" s="21" t="s">
        <v>1637</v>
      </c>
      <c r="B73" s="21" t="s">
        <v>1632</v>
      </c>
      <c r="C73" s="21" t="s">
        <v>1625</v>
      </c>
      <c r="D73" s="21" t="s">
        <v>1629</v>
      </c>
      <c r="E73" s="44">
        <v>44603</v>
      </c>
      <c r="F73" s="46">
        <v>9</v>
      </c>
      <c r="G73" s="47">
        <v>9036</v>
      </c>
      <c r="H73" s="47"/>
    </row>
    <row r="74" spans="1:8" x14ac:dyDescent="0.3">
      <c r="A74" s="21" t="s">
        <v>1634</v>
      </c>
      <c r="B74" s="21" t="s">
        <v>1628</v>
      </c>
      <c r="C74" s="21" t="s">
        <v>1624</v>
      </c>
      <c r="D74" s="21" t="s">
        <v>1629</v>
      </c>
      <c r="E74" s="44">
        <v>44374</v>
      </c>
      <c r="F74" s="46">
        <v>15</v>
      </c>
      <c r="G74" s="47">
        <v>9788.181818181818</v>
      </c>
      <c r="H74" s="47"/>
    </row>
    <row r="75" spans="1:8" x14ac:dyDescent="0.3">
      <c r="A75" s="21" t="s">
        <v>1627</v>
      </c>
      <c r="B75" s="21" t="s">
        <v>1640</v>
      </c>
      <c r="C75" s="21" t="s">
        <v>1623</v>
      </c>
      <c r="D75" s="21" t="s">
        <v>1641</v>
      </c>
      <c r="E75" s="44">
        <v>44349</v>
      </c>
      <c r="F75" s="49">
        <v>14</v>
      </c>
      <c r="G75" s="47">
        <v>11238.888888888891</v>
      </c>
      <c r="H75" s="47"/>
    </row>
    <row r="76" spans="1:8" x14ac:dyDescent="0.3">
      <c r="A76" s="21" t="s">
        <v>1627</v>
      </c>
      <c r="B76" s="21" t="s">
        <v>1638</v>
      </c>
      <c r="C76" s="21" t="s">
        <v>1625</v>
      </c>
      <c r="D76" s="21" t="s">
        <v>1641</v>
      </c>
      <c r="E76" s="44">
        <v>44203</v>
      </c>
      <c r="F76" s="49">
        <v>12</v>
      </c>
      <c r="G76" s="47">
        <v>13336.800000000001</v>
      </c>
      <c r="H76" s="47"/>
    </row>
    <row r="77" spans="1:8" x14ac:dyDescent="0.3">
      <c r="A77" s="21" t="s">
        <v>1650</v>
      </c>
      <c r="B77" s="21" t="s">
        <v>1640</v>
      </c>
      <c r="C77" s="21" t="s">
        <v>1622</v>
      </c>
      <c r="D77" s="21" t="s">
        <v>1647</v>
      </c>
      <c r="E77" s="44">
        <v>44565</v>
      </c>
      <c r="F77" s="49">
        <v>10</v>
      </c>
      <c r="G77" s="47">
        <v>8088.3333333333339</v>
      </c>
      <c r="H77" s="47"/>
    </row>
    <row r="78" spans="1:8" x14ac:dyDescent="0.3">
      <c r="A78" s="21" t="s">
        <v>1634</v>
      </c>
      <c r="B78" s="21" t="s">
        <v>1632</v>
      </c>
      <c r="C78" s="21" t="s">
        <v>1622</v>
      </c>
      <c r="D78" s="21" t="s">
        <v>1636</v>
      </c>
      <c r="E78" s="44">
        <v>44781</v>
      </c>
      <c r="F78" s="46">
        <v>15</v>
      </c>
      <c r="G78" s="47">
        <v>15083.75</v>
      </c>
      <c r="H78" s="47"/>
    </row>
    <row r="79" spans="1:8" x14ac:dyDescent="0.3">
      <c r="A79" s="21" t="s">
        <v>1646</v>
      </c>
      <c r="B79" s="21" t="s">
        <v>1638</v>
      </c>
      <c r="C79" s="21" t="s">
        <v>1622</v>
      </c>
      <c r="D79" s="21" t="s">
        <v>1647</v>
      </c>
      <c r="E79" s="44">
        <v>44555</v>
      </c>
      <c r="F79" s="49">
        <v>11</v>
      </c>
      <c r="G79" s="47">
        <v>12207.555555555557</v>
      </c>
      <c r="H79" s="47"/>
    </row>
    <row r="80" spans="1:8" x14ac:dyDescent="0.3">
      <c r="A80" s="21" t="s">
        <v>1627</v>
      </c>
      <c r="B80" s="21" t="s">
        <v>1628</v>
      </c>
      <c r="C80" s="21" t="s">
        <v>1623</v>
      </c>
      <c r="D80" s="21" t="s">
        <v>1647</v>
      </c>
      <c r="E80" s="44">
        <v>44904</v>
      </c>
      <c r="F80" s="46">
        <v>7</v>
      </c>
      <c r="G80" s="47">
        <v>4578</v>
      </c>
      <c r="H80" s="47"/>
    </row>
    <row r="81" spans="1:8" x14ac:dyDescent="0.3">
      <c r="A81" s="21" t="s">
        <v>1630</v>
      </c>
      <c r="B81" s="21" t="s">
        <v>1628</v>
      </c>
      <c r="C81" s="21" t="s">
        <v>1625</v>
      </c>
      <c r="D81" s="21" t="s">
        <v>1647</v>
      </c>
      <c r="E81" s="44">
        <v>44690</v>
      </c>
      <c r="F81" s="46">
        <v>12</v>
      </c>
      <c r="G81" s="47">
        <v>7837.5</v>
      </c>
      <c r="H81" s="47"/>
    </row>
    <row r="82" spans="1:8" x14ac:dyDescent="0.3">
      <c r="A82" s="21" t="s">
        <v>1631</v>
      </c>
      <c r="B82" s="21" t="s">
        <v>1643</v>
      </c>
      <c r="C82" s="21" t="s">
        <v>1624</v>
      </c>
      <c r="D82" s="21" t="s">
        <v>1647</v>
      </c>
      <c r="E82" s="44">
        <v>44383</v>
      </c>
      <c r="F82" s="49">
        <v>16</v>
      </c>
      <c r="G82" s="47">
        <v>15268.571428571429</v>
      </c>
      <c r="H82" s="47"/>
    </row>
    <row r="83" spans="1:8" x14ac:dyDescent="0.3">
      <c r="A83" s="21" t="s">
        <v>1646</v>
      </c>
      <c r="B83" s="21" t="s">
        <v>1628</v>
      </c>
      <c r="C83" s="21" t="s">
        <v>1625</v>
      </c>
      <c r="D83" s="21" t="s">
        <v>1636</v>
      </c>
      <c r="E83" s="44">
        <v>44484</v>
      </c>
      <c r="F83" s="46">
        <v>6</v>
      </c>
      <c r="G83" s="47">
        <v>3932</v>
      </c>
      <c r="H83" s="47"/>
    </row>
    <row r="84" spans="1:8" x14ac:dyDescent="0.3">
      <c r="A84" s="21" t="s">
        <v>1642</v>
      </c>
      <c r="B84" s="21" t="s">
        <v>1632</v>
      </c>
      <c r="C84" s="21" t="s">
        <v>1625</v>
      </c>
      <c r="D84" s="21" t="s">
        <v>1629</v>
      </c>
      <c r="E84" s="44">
        <v>44572</v>
      </c>
      <c r="F84" s="46">
        <v>17</v>
      </c>
      <c r="G84" s="47">
        <v>17158.23076923077</v>
      </c>
      <c r="H84" s="47"/>
    </row>
    <row r="85" spans="1:8" x14ac:dyDescent="0.3">
      <c r="A85" s="21" t="s">
        <v>1635</v>
      </c>
      <c r="B85" s="21" t="s">
        <v>1638</v>
      </c>
      <c r="C85" s="21" t="s">
        <v>1624</v>
      </c>
      <c r="D85" s="21" t="s">
        <v>1641</v>
      </c>
      <c r="E85" s="44">
        <v>44591</v>
      </c>
      <c r="F85" s="49">
        <v>7</v>
      </c>
      <c r="G85" s="47">
        <v>7716.333333333333</v>
      </c>
      <c r="H85" s="47"/>
    </row>
    <row r="86" spans="1:8" x14ac:dyDescent="0.3">
      <c r="A86" s="21" t="s">
        <v>1645</v>
      </c>
      <c r="B86" s="21" t="s">
        <v>1640</v>
      </c>
      <c r="C86" s="21" t="s">
        <v>1625</v>
      </c>
      <c r="D86" s="21" t="s">
        <v>1629</v>
      </c>
      <c r="E86" s="44">
        <v>44400</v>
      </c>
      <c r="F86" s="49">
        <v>13</v>
      </c>
      <c r="G86" s="47">
        <v>10427.625</v>
      </c>
      <c r="H86" s="47"/>
    </row>
    <row r="87" spans="1:8" x14ac:dyDescent="0.3">
      <c r="A87" s="21" t="s">
        <v>1634</v>
      </c>
      <c r="B87" s="21" t="s">
        <v>1640</v>
      </c>
      <c r="C87" s="21" t="s">
        <v>1622</v>
      </c>
      <c r="D87" s="21" t="s">
        <v>1641</v>
      </c>
      <c r="E87" s="44">
        <v>44206</v>
      </c>
      <c r="F87" s="49">
        <v>15</v>
      </c>
      <c r="G87" s="47">
        <v>12081</v>
      </c>
      <c r="H87" s="47"/>
    </row>
    <row r="88" spans="1:8" x14ac:dyDescent="0.3">
      <c r="A88" s="21" t="s">
        <v>1634</v>
      </c>
      <c r="B88" s="21" t="s">
        <v>1643</v>
      </c>
      <c r="C88" s="21" t="s">
        <v>1622</v>
      </c>
      <c r="D88" s="21" t="s">
        <v>1641</v>
      </c>
      <c r="E88" s="44">
        <v>44767</v>
      </c>
      <c r="F88" s="49">
        <v>12</v>
      </c>
      <c r="G88" s="47">
        <v>11480.571428571428</v>
      </c>
      <c r="H88" s="47"/>
    </row>
    <row r="89" spans="1:8" x14ac:dyDescent="0.3">
      <c r="A89" s="21" t="s">
        <v>1650</v>
      </c>
      <c r="B89" s="21" t="s">
        <v>1628</v>
      </c>
      <c r="C89" s="21" t="s">
        <v>1623</v>
      </c>
      <c r="D89" s="21" t="s">
        <v>1633</v>
      </c>
      <c r="E89" s="44">
        <v>44627</v>
      </c>
      <c r="F89" s="46">
        <v>3</v>
      </c>
      <c r="G89" s="47">
        <v>1965</v>
      </c>
      <c r="H89" s="47"/>
    </row>
    <row r="90" spans="1:8" x14ac:dyDescent="0.3">
      <c r="A90" s="21" t="s">
        <v>1644</v>
      </c>
      <c r="B90" s="21" t="s">
        <v>1643</v>
      </c>
      <c r="C90" s="21" t="s">
        <v>1623</v>
      </c>
      <c r="D90" s="21" t="s">
        <v>1636</v>
      </c>
      <c r="E90" s="44">
        <v>44493</v>
      </c>
      <c r="F90" s="49">
        <v>8</v>
      </c>
      <c r="G90" s="47">
        <v>7676</v>
      </c>
      <c r="H90" s="47"/>
    </row>
    <row r="91" spans="1:8" x14ac:dyDescent="0.3">
      <c r="A91" s="21" t="s">
        <v>1639</v>
      </c>
      <c r="B91" s="21" t="s">
        <v>1638</v>
      </c>
      <c r="C91" s="21" t="s">
        <v>1625</v>
      </c>
      <c r="D91" s="21" t="s">
        <v>1633</v>
      </c>
      <c r="E91" s="44">
        <v>44703</v>
      </c>
      <c r="F91" s="46">
        <v>16</v>
      </c>
      <c r="G91" s="47">
        <v>17676</v>
      </c>
      <c r="H91" s="47"/>
    </row>
    <row r="92" spans="1:8" x14ac:dyDescent="0.3">
      <c r="A92" s="21" t="s">
        <v>1634</v>
      </c>
      <c r="B92" s="21" t="s">
        <v>1638</v>
      </c>
      <c r="C92" s="21" t="s">
        <v>1622</v>
      </c>
      <c r="D92" s="21" t="s">
        <v>1641</v>
      </c>
      <c r="E92" s="44">
        <v>44324</v>
      </c>
      <c r="F92" s="49">
        <v>8</v>
      </c>
      <c r="G92" s="47">
        <v>8856</v>
      </c>
      <c r="H92" s="47"/>
    </row>
    <row r="93" spans="1:8" x14ac:dyDescent="0.3">
      <c r="A93" s="21" t="s">
        <v>1627</v>
      </c>
      <c r="B93" s="21" t="s">
        <v>1638</v>
      </c>
      <c r="C93" s="21" t="s">
        <v>1625</v>
      </c>
      <c r="D93" s="21" t="s">
        <v>1641</v>
      </c>
      <c r="E93" s="44">
        <v>44784</v>
      </c>
      <c r="F93" s="49">
        <v>12</v>
      </c>
      <c r="G93" s="47">
        <v>13258.285714285714</v>
      </c>
      <c r="H93" s="47"/>
    </row>
    <row r="94" spans="1:8" x14ac:dyDescent="0.3">
      <c r="A94" s="21" t="s">
        <v>1645</v>
      </c>
      <c r="B94" s="21" t="s">
        <v>1638</v>
      </c>
      <c r="C94" s="21" t="s">
        <v>1624</v>
      </c>
      <c r="D94" s="21" t="s">
        <v>1641</v>
      </c>
      <c r="E94" s="44">
        <v>44575</v>
      </c>
      <c r="F94" s="49">
        <v>18</v>
      </c>
      <c r="G94" s="47">
        <v>19919.571428571428</v>
      </c>
      <c r="H94" s="47"/>
    </row>
    <row r="95" spans="1:8" x14ac:dyDescent="0.3">
      <c r="A95" s="21" t="s">
        <v>1627</v>
      </c>
      <c r="B95" s="21" t="s">
        <v>1632</v>
      </c>
      <c r="C95" s="21" t="s">
        <v>1622</v>
      </c>
      <c r="D95" s="21" t="s">
        <v>1647</v>
      </c>
      <c r="E95" s="44">
        <v>44477</v>
      </c>
      <c r="F95" s="46">
        <v>21</v>
      </c>
      <c r="G95" s="47">
        <v>21253.3125</v>
      </c>
      <c r="H95" s="47"/>
    </row>
    <row r="96" spans="1:8" x14ac:dyDescent="0.3">
      <c r="A96" s="21" t="s">
        <v>1642</v>
      </c>
      <c r="B96" s="21" t="s">
        <v>1632</v>
      </c>
      <c r="C96" s="21" t="s">
        <v>1624</v>
      </c>
      <c r="D96" s="21" t="s">
        <v>1629</v>
      </c>
      <c r="E96" s="44">
        <v>44553</v>
      </c>
      <c r="F96" s="46">
        <v>12</v>
      </c>
      <c r="G96" s="47">
        <v>12116</v>
      </c>
      <c r="H96" s="47"/>
    </row>
    <row r="97" spans="1:8" x14ac:dyDescent="0.3">
      <c r="A97" s="21" t="s">
        <v>1644</v>
      </c>
      <c r="B97" s="21" t="s">
        <v>1638</v>
      </c>
      <c r="C97" s="21" t="s">
        <v>1625</v>
      </c>
      <c r="D97" s="21" t="s">
        <v>1641</v>
      </c>
      <c r="E97" s="44">
        <v>44283</v>
      </c>
      <c r="F97" s="49">
        <v>11</v>
      </c>
      <c r="G97" s="47">
        <v>12178.833333333334</v>
      </c>
      <c r="H97" s="47"/>
    </row>
    <row r="98" spans="1:8" x14ac:dyDescent="0.3">
      <c r="A98" s="21" t="s">
        <v>1634</v>
      </c>
      <c r="B98" s="21" t="s">
        <v>1643</v>
      </c>
      <c r="C98" s="21" t="s">
        <v>1622</v>
      </c>
      <c r="D98" s="21" t="s">
        <v>1641</v>
      </c>
      <c r="E98" s="44">
        <v>44762</v>
      </c>
      <c r="F98" s="49">
        <v>14</v>
      </c>
      <c r="G98" s="47">
        <v>13342</v>
      </c>
      <c r="H98" s="47"/>
    </row>
    <row r="99" spans="1:8" x14ac:dyDescent="0.3">
      <c r="A99" s="21" t="s">
        <v>1642</v>
      </c>
      <c r="B99" s="21" t="s">
        <v>1643</v>
      </c>
      <c r="C99" s="21" t="s">
        <v>1625</v>
      </c>
      <c r="D99" s="21" t="s">
        <v>1636</v>
      </c>
      <c r="E99" s="44">
        <v>44863</v>
      </c>
      <c r="F99" s="49">
        <v>7</v>
      </c>
      <c r="G99" s="47">
        <v>6678</v>
      </c>
      <c r="H99" s="47"/>
    </row>
    <row r="100" spans="1:8" x14ac:dyDescent="0.3">
      <c r="A100" s="21" t="s">
        <v>1627</v>
      </c>
      <c r="B100" s="21" t="s">
        <v>1643</v>
      </c>
      <c r="C100" s="21" t="s">
        <v>1622</v>
      </c>
      <c r="D100" s="21" t="s">
        <v>1629</v>
      </c>
      <c r="E100" s="44">
        <v>44671</v>
      </c>
      <c r="F100" s="49">
        <v>13</v>
      </c>
      <c r="G100" s="47">
        <v>12416.300000000001</v>
      </c>
      <c r="H100" s="47"/>
    </row>
    <row r="101" spans="1:8" x14ac:dyDescent="0.3">
      <c r="A101" s="21" t="s">
        <v>1630</v>
      </c>
      <c r="B101" s="21" t="s">
        <v>1632</v>
      </c>
      <c r="C101" s="21" t="s">
        <v>1622</v>
      </c>
      <c r="D101" s="21" t="s">
        <v>1636</v>
      </c>
      <c r="E101" s="44">
        <v>44651</v>
      </c>
      <c r="F101" s="46">
        <v>10</v>
      </c>
      <c r="G101" s="47">
        <v>10040</v>
      </c>
      <c r="H101" s="47"/>
    </row>
    <row r="102" spans="1:8" x14ac:dyDescent="0.3">
      <c r="A102" s="21" t="s">
        <v>1627</v>
      </c>
      <c r="B102" s="21" t="s">
        <v>1632</v>
      </c>
      <c r="C102" s="21" t="s">
        <v>1624</v>
      </c>
      <c r="D102" s="21" t="s">
        <v>1629</v>
      </c>
      <c r="E102" s="44">
        <v>44449</v>
      </c>
      <c r="F102" s="46">
        <v>17</v>
      </c>
      <c r="G102" s="47">
        <v>17189.833333333332</v>
      </c>
      <c r="H102" s="47"/>
    </row>
    <row r="103" spans="1:8" x14ac:dyDescent="0.3">
      <c r="A103" s="21" t="s">
        <v>1639</v>
      </c>
      <c r="B103" s="21" t="s">
        <v>1632</v>
      </c>
      <c r="C103" s="21" t="s">
        <v>1624</v>
      </c>
      <c r="D103" s="21" t="s">
        <v>1636</v>
      </c>
      <c r="E103" s="44">
        <v>44446</v>
      </c>
      <c r="F103" s="46">
        <v>12</v>
      </c>
      <c r="G103" s="47">
        <v>12127.5</v>
      </c>
      <c r="H103" s="47"/>
    </row>
    <row r="104" spans="1:8" x14ac:dyDescent="0.3">
      <c r="A104" s="21" t="s">
        <v>1631</v>
      </c>
      <c r="B104" s="21" t="s">
        <v>1640</v>
      </c>
      <c r="C104" s="21" t="s">
        <v>1625</v>
      </c>
      <c r="D104" s="21" t="s">
        <v>1629</v>
      </c>
      <c r="E104" s="44">
        <v>44871</v>
      </c>
      <c r="F104" s="49">
        <v>10</v>
      </c>
      <c r="G104" s="47">
        <v>8038.3333333333339</v>
      </c>
      <c r="H104" s="47"/>
    </row>
    <row r="105" spans="1:8" x14ac:dyDescent="0.3">
      <c r="A105" s="21" t="s">
        <v>1642</v>
      </c>
      <c r="B105" s="21" t="s">
        <v>1632</v>
      </c>
      <c r="C105" s="21" t="s">
        <v>1624</v>
      </c>
      <c r="D105" s="21" t="s">
        <v>1647</v>
      </c>
      <c r="E105" s="44">
        <v>44853</v>
      </c>
      <c r="F105" s="46">
        <v>21</v>
      </c>
      <c r="G105" s="47">
        <v>21273</v>
      </c>
      <c r="H105" s="47"/>
    </row>
    <row r="106" spans="1:8" x14ac:dyDescent="0.3">
      <c r="A106" s="21" t="s">
        <v>1642</v>
      </c>
      <c r="B106" s="21" t="s">
        <v>1640</v>
      </c>
      <c r="C106" s="21" t="s">
        <v>1624</v>
      </c>
      <c r="D106" s="21" t="s">
        <v>1636</v>
      </c>
      <c r="E106" s="44">
        <v>44252</v>
      </c>
      <c r="F106" s="49">
        <v>6</v>
      </c>
      <c r="G106" s="47">
        <v>4845</v>
      </c>
      <c r="H106" s="47"/>
    </row>
    <row r="107" spans="1:8" x14ac:dyDescent="0.3">
      <c r="A107" s="21" t="s">
        <v>1642</v>
      </c>
      <c r="B107" s="21" t="s">
        <v>1638</v>
      </c>
      <c r="C107" s="21" t="s">
        <v>1624</v>
      </c>
      <c r="D107" s="21" t="s">
        <v>1633</v>
      </c>
      <c r="E107" s="44">
        <v>44329</v>
      </c>
      <c r="F107" s="46">
        <v>23</v>
      </c>
      <c r="G107" s="47">
        <v>25441.833333333336</v>
      </c>
      <c r="H107" s="47"/>
    </row>
    <row r="108" spans="1:8" x14ac:dyDescent="0.3">
      <c r="A108" s="21" t="s">
        <v>1634</v>
      </c>
      <c r="B108" s="21" t="s">
        <v>1643</v>
      </c>
      <c r="C108" s="21" t="s">
        <v>1624</v>
      </c>
      <c r="D108" s="21" t="s">
        <v>1647</v>
      </c>
      <c r="E108" s="44">
        <v>44205</v>
      </c>
      <c r="F108" s="49">
        <v>11</v>
      </c>
      <c r="G108" s="47">
        <v>10503.166666666668</v>
      </c>
      <c r="H108" s="47"/>
    </row>
    <row r="109" spans="1:8" x14ac:dyDescent="0.3">
      <c r="A109" s="21" t="s">
        <v>1634</v>
      </c>
      <c r="B109" s="21" t="s">
        <v>1638</v>
      </c>
      <c r="C109" s="21" t="s">
        <v>1622</v>
      </c>
      <c r="D109" s="21" t="s">
        <v>1633</v>
      </c>
      <c r="E109" s="44">
        <v>44534</v>
      </c>
      <c r="F109" s="49">
        <v>11</v>
      </c>
      <c r="G109" s="47">
        <v>12227.285714285716</v>
      </c>
      <c r="H109" s="47"/>
    </row>
    <row r="110" spans="1:8" x14ac:dyDescent="0.3">
      <c r="A110" s="21" t="s">
        <v>1631</v>
      </c>
      <c r="B110" s="21" t="s">
        <v>1638</v>
      </c>
      <c r="C110" s="21" t="s">
        <v>1625</v>
      </c>
      <c r="D110" s="21" t="s">
        <v>1641</v>
      </c>
      <c r="E110" s="44">
        <v>44253</v>
      </c>
      <c r="F110" s="49">
        <v>13</v>
      </c>
      <c r="G110" s="47">
        <v>14452.1</v>
      </c>
      <c r="H110" s="47"/>
    </row>
    <row r="111" spans="1:8" x14ac:dyDescent="0.3">
      <c r="A111" s="21" t="s">
        <v>1644</v>
      </c>
      <c r="B111" s="21" t="s">
        <v>1638</v>
      </c>
      <c r="C111" s="21" t="s">
        <v>1624</v>
      </c>
      <c r="D111" s="21" t="s">
        <v>1633</v>
      </c>
      <c r="E111" s="44">
        <v>44721</v>
      </c>
      <c r="F111" s="49">
        <v>16</v>
      </c>
      <c r="G111" s="47">
        <v>17682.909090909092</v>
      </c>
      <c r="H111" s="47"/>
    </row>
    <row r="112" spans="1:8" x14ac:dyDescent="0.3">
      <c r="A112" s="21" t="s">
        <v>1644</v>
      </c>
      <c r="B112" s="21" t="s">
        <v>1632</v>
      </c>
      <c r="C112" s="21" t="s">
        <v>1622</v>
      </c>
      <c r="D112" s="21" t="s">
        <v>1629</v>
      </c>
      <c r="E112" s="44">
        <v>44309</v>
      </c>
      <c r="F112" s="46">
        <v>19</v>
      </c>
      <c r="G112" s="47">
        <v>19149.285714285714</v>
      </c>
      <c r="H112" s="47"/>
    </row>
    <row r="113" spans="1:8" x14ac:dyDescent="0.3">
      <c r="A113" s="21" t="s">
        <v>1645</v>
      </c>
      <c r="B113" s="21" t="s">
        <v>1640</v>
      </c>
      <c r="C113" s="21" t="s">
        <v>1622</v>
      </c>
      <c r="D113" s="21" t="s">
        <v>1647</v>
      </c>
      <c r="E113" s="44">
        <v>44836</v>
      </c>
      <c r="F113" s="49">
        <v>10</v>
      </c>
      <c r="G113" s="47">
        <v>8075</v>
      </c>
      <c r="H113" s="47"/>
    </row>
    <row r="114" spans="1:8" x14ac:dyDescent="0.3">
      <c r="A114" s="21" t="s">
        <v>1650</v>
      </c>
      <c r="B114" s="21" t="s">
        <v>1632</v>
      </c>
      <c r="C114" s="21" t="s">
        <v>1622</v>
      </c>
      <c r="D114" s="21" t="s">
        <v>1629</v>
      </c>
      <c r="E114" s="44">
        <v>44583</v>
      </c>
      <c r="F114" s="46">
        <v>16</v>
      </c>
      <c r="G114" s="47">
        <v>16152.727272727272</v>
      </c>
      <c r="H114" s="47"/>
    </row>
    <row r="115" spans="1:8" x14ac:dyDescent="0.3">
      <c r="A115" s="21" t="s">
        <v>1639</v>
      </c>
      <c r="B115" s="21" t="s">
        <v>1638</v>
      </c>
      <c r="C115" s="21" t="s">
        <v>1624</v>
      </c>
      <c r="D115" s="21" t="s">
        <v>1641</v>
      </c>
      <c r="E115" s="44">
        <v>44749</v>
      </c>
      <c r="F115" s="49">
        <v>12</v>
      </c>
      <c r="G115" s="47">
        <v>13275</v>
      </c>
      <c r="H115" s="47"/>
    </row>
    <row r="116" spans="1:8" x14ac:dyDescent="0.3">
      <c r="A116" s="21" t="s">
        <v>1644</v>
      </c>
      <c r="B116" s="21" t="s">
        <v>1632</v>
      </c>
      <c r="C116" s="21" t="s">
        <v>1624</v>
      </c>
      <c r="D116" s="21" t="s">
        <v>1641</v>
      </c>
      <c r="E116" s="44">
        <v>44204</v>
      </c>
      <c r="F116" s="46">
        <v>11</v>
      </c>
      <c r="G116" s="47">
        <v>11105.285714285714</v>
      </c>
      <c r="H116" s="47"/>
    </row>
    <row r="117" spans="1:8" x14ac:dyDescent="0.3">
      <c r="A117" s="21" t="s">
        <v>1627</v>
      </c>
      <c r="B117" s="21" t="s">
        <v>1640</v>
      </c>
      <c r="C117" s="21" t="s">
        <v>1624</v>
      </c>
      <c r="D117" s="21" t="s">
        <v>1647</v>
      </c>
      <c r="E117" s="44">
        <v>44588</v>
      </c>
      <c r="F117" s="49">
        <v>18</v>
      </c>
      <c r="G117" s="47">
        <v>14546.76923076923</v>
      </c>
      <c r="H117" s="47"/>
    </row>
    <row r="118" spans="1:8" x14ac:dyDescent="0.3">
      <c r="A118" s="21" t="s">
        <v>1639</v>
      </c>
      <c r="B118" s="21" t="s">
        <v>1640</v>
      </c>
      <c r="C118" s="21" t="s">
        <v>1624</v>
      </c>
      <c r="D118" s="21" t="s">
        <v>1647</v>
      </c>
      <c r="E118" s="44">
        <v>44814</v>
      </c>
      <c r="F118" s="49">
        <v>22</v>
      </c>
      <c r="G118" s="47">
        <v>17711.099999999999</v>
      </c>
      <c r="H118" s="47"/>
    </row>
    <row r="119" spans="1:8" x14ac:dyDescent="0.3">
      <c r="A119" s="21" t="s">
        <v>1645</v>
      </c>
      <c r="B119" s="21" t="s">
        <v>1632</v>
      </c>
      <c r="C119" s="21" t="s">
        <v>1624</v>
      </c>
      <c r="D119" s="21" t="s">
        <v>1641</v>
      </c>
      <c r="E119" s="44">
        <v>44774</v>
      </c>
      <c r="F119" s="46">
        <v>10</v>
      </c>
      <c r="G119" s="47">
        <v>10091.25</v>
      </c>
      <c r="H119" s="47"/>
    </row>
    <row r="120" spans="1:8" x14ac:dyDescent="0.3">
      <c r="A120" s="21" t="s">
        <v>1634</v>
      </c>
      <c r="B120" s="21" t="s">
        <v>1638</v>
      </c>
      <c r="C120" s="21" t="s">
        <v>1624</v>
      </c>
      <c r="D120" s="21" t="s">
        <v>1641</v>
      </c>
      <c r="E120" s="44">
        <v>44435</v>
      </c>
      <c r="F120" s="49">
        <v>7</v>
      </c>
      <c r="G120" s="47">
        <v>7759.5</v>
      </c>
      <c r="H120" s="47"/>
    </row>
    <row r="121" spans="1:8" x14ac:dyDescent="0.3">
      <c r="A121" s="21" t="s">
        <v>1639</v>
      </c>
      <c r="B121" s="21" t="s">
        <v>1640</v>
      </c>
      <c r="C121" s="21" t="s">
        <v>1622</v>
      </c>
      <c r="D121" s="21" t="s">
        <v>1633</v>
      </c>
      <c r="E121" s="44">
        <v>44568</v>
      </c>
      <c r="F121" s="46">
        <v>20</v>
      </c>
      <c r="G121" s="47">
        <v>16072.222222222223</v>
      </c>
      <c r="H121" s="47"/>
    </row>
    <row r="122" spans="1:8" x14ac:dyDescent="0.3">
      <c r="A122" s="21" t="s">
        <v>1634</v>
      </c>
      <c r="B122" s="21" t="s">
        <v>1628</v>
      </c>
      <c r="C122" s="21" t="s">
        <v>1623</v>
      </c>
      <c r="D122" s="21" t="s">
        <v>1647</v>
      </c>
      <c r="E122" s="44">
        <v>44607</v>
      </c>
      <c r="F122" s="46">
        <v>11</v>
      </c>
      <c r="G122" s="47">
        <v>7181.7777777777783</v>
      </c>
      <c r="H122" s="47"/>
    </row>
    <row r="123" spans="1:8" x14ac:dyDescent="0.3">
      <c r="A123" s="21" t="s">
        <v>1639</v>
      </c>
      <c r="B123" s="21" t="s">
        <v>1628</v>
      </c>
      <c r="C123" s="21" t="s">
        <v>1622</v>
      </c>
      <c r="D123" s="21" t="s">
        <v>1647</v>
      </c>
      <c r="E123" s="44">
        <v>44406</v>
      </c>
      <c r="F123" s="46">
        <v>16</v>
      </c>
      <c r="G123" s="47">
        <v>10508</v>
      </c>
      <c r="H123" s="47"/>
    </row>
    <row r="124" spans="1:8" x14ac:dyDescent="0.3">
      <c r="A124" s="21" t="s">
        <v>1630</v>
      </c>
      <c r="B124" s="21" t="s">
        <v>1628</v>
      </c>
      <c r="C124" s="21" t="s">
        <v>1623</v>
      </c>
      <c r="D124" s="21" t="s">
        <v>1636</v>
      </c>
      <c r="E124" s="44">
        <v>44379</v>
      </c>
      <c r="F124" s="46">
        <v>8</v>
      </c>
      <c r="G124" s="47">
        <v>5249.333333333333</v>
      </c>
      <c r="H124" s="47"/>
    </row>
    <row r="125" spans="1:8" x14ac:dyDescent="0.3">
      <c r="A125" s="21" t="s">
        <v>1639</v>
      </c>
      <c r="B125" s="21" t="s">
        <v>1638</v>
      </c>
      <c r="C125" s="21" t="s">
        <v>1625</v>
      </c>
      <c r="D125" s="21" t="s">
        <v>1629</v>
      </c>
      <c r="E125" s="44">
        <v>44612</v>
      </c>
      <c r="F125" s="49">
        <v>10</v>
      </c>
      <c r="G125" s="47">
        <v>11021.666666666668</v>
      </c>
      <c r="H125" s="47"/>
    </row>
    <row r="126" spans="1:8" x14ac:dyDescent="0.3">
      <c r="A126" s="21" t="s">
        <v>1631</v>
      </c>
      <c r="B126" s="21" t="s">
        <v>1643</v>
      </c>
      <c r="C126" s="21" t="s">
        <v>1623</v>
      </c>
      <c r="D126" s="21" t="s">
        <v>1641</v>
      </c>
      <c r="E126" s="44">
        <v>44576</v>
      </c>
      <c r="F126" s="49">
        <v>12</v>
      </c>
      <c r="G126" s="47">
        <v>11470.8</v>
      </c>
      <c r="H126" s="47"/>
    </row>
    <row r="127" spans="1:8" x14ac:dyDescent="0.3">
      <c r="A127" s="21" t="s">
        <v>1627</v>
      </c>
      <c r="B127" s="21" t="s">
        <v>1638</v>
      </c>
      <c r="C127" s="21" t="s">
        <v>1623</v>
      </c>
      <c r="D127" s="21" t="s">
        <v>1633</v>
      </c>
      <c r="E127" s="44">
        <v>44700</v>
      </c>
      <c r="F127" s="49">
        <v>4</v>
      </c>
      <c r="G127" s="47">
        <v>4448</v>
      </c>
      <c r="H127" s="47"/>
    </row>
    <row r="128" spans="1:8" x14ac:dyDescent="0.3">
      <c r="A128" s="21" t="s">
        <v>1645</v>
      </c>
      <c r="B128" s="21" t="s">
        <v>1640</v>
      </c>
      <c r="C128" s="21" t="s">
        <v>1623</v>
      </c>
      <c r="D128" s="21" t="s">
        <v>1633</v>
      </c>
      <c r="E128" s="44">
        <v>44903</v>
      </c>
      <c r="F128" s="49">
        <v>7</v>
      </c>
      <c r="G128" s="47">
        <v>5632.2</v>
      </c>
      <c r="H128" s="47"/>
    </row>
    <row r="129" spans="1:8" x14ac:dyDescent="0.3">
      <c r="A129" s="21" t="s">
        <v>1642</v>
      </c>
      <c r="B129" s="21" t="s">
        <v>1638</v>
      </c>
      <c r="C129" s="21" t="s">
        <v>1624</v>
      </c>
      <c r="D129" s="21" t="s">
        <v>1633</v>
      </c>
      <c r="E129" s="44">
        <v>44579</v>
      </c>
      <c r="F129" s="49">
        <v>15</v>
      </c>
      <c r="G129" s="47">
        <v>16621.5</v>
      </c>
      <c r="H129" s="47"/>
    </row>
    <row r="130" spans="1:8" x14ac:dyDescent="0.3">
      <c r="A130" s="21" t="s">
        <v>1631</v>
      </c>
      <c r="B130" s="21" t="s">
        <v>1640</v>
      </c>
      <c r="C130" s="21" t="s">
        <v>1622</v>
      </c>
      <c r="D130" s="21" t="s">
        <v>1636</v>
      </c>
      <c r="E130" s="44">
        <v>44519</v>
      </c>
      <c r="F130" s="49">
        <v>5</v>
      </c>
      <c r="G130" s="47">
        <v>4025</v>
      </c>
      <c r="H130" s="47"/>
    </row>
    <row r="131" spans="1:8" x14ac:dyDescent="0.3">
      <c r="A131" s="21" t="s">
        <v>1634</v>
      </c>
      <c r="B131" s="21" t="s">
        <v>1638</v>
      </c>
      <c r="C131" s="21" t="s">
        <v>1625</v>
      </c>
      <c r="D131" s="21" t="s">
        <v>1633</v>
      </c>
      <c r="E131" s="44">
        <v>44706</v>
      </c>
      <c r="F131" s="49">
        <v>8</v>
      </c>
      <c r="G131" s="47">
        <v>8850.6666666666661</v>
      </c>
      <c r="H131" s="47"/>
    </row>
    <row r="132" spans="1:8" x14ac:dyDescent="0.3">
      <c r="A132" s="21" t="s">
        <v>1650</v>
      </c>
      <c r="B132" s="21" t="s">
        <v>1643</v>
      </c>
      <c r="C132" s="21" t="s">
        <v>1623</v>
      </c>
      <c r="D132" s="21" t="s">
        <v>1633</v>
      </c>
      <c r="E132" s="44">
        <v>44616</v>
      </c>
      <c r="F132" s="49">
        <v>15</v>
      </c>
      <c r="G132" s="47">
        <v>14312.307692307693</v>
      </c>
      <c r="H132" s="47"/>
    </row>
    <row r="133" spans="1:8" x14ac:dyDescent="0.3">
      <c r="A133" s="21" t="s">
        <v>1630</v>
      </c>
      <c r="B133" s="21" t="s">
        <v>1640</v>
      </c>
      <c r="C133" s="21" t="s">
        <v>1624</v>
      </c>
      <c r="D133" s="21" t="s">
        <v>1633</v>
      </c>
      <c r="E133" s="44">
        <v>44603</v>
      </c>
      <c r="F133" s="46">
        <v>20</v>
      </c>
      <c r="G133" s="47">
        <v>16022.222222222223</v>
      </c>
      <c r="H133" s="47"/>
    </row>
    <row r="134" spans="1:8" x14ac:dyDescent="0.3">
      <c r="A134" s="21" t="s">
        <v>1635</v>
      </c>
      <c r="B134" s="21" t="s">
        <v>1632</v>
      </c>
      <c r="C134" s="21" t="s">
        <v>1622</v>
      </c>
      <c r="D134" s="21" t="s">
        <v>1636</v>
      </c>
      <c r="E134" s="44">
        <v>44219</v>
      </c>
      <c r="F134" s="46">
        <v>12</v>
      </c>
      <c r="G134" s="47">
        <v>12075.428571428572</v>
      </c>
      <c r="H134" s="47"/>
    </row>
    <row r="135" spans="1:8" x14ac:dyDescent="0.3">
      <c r="A135" s="21" t="s">
        <v>1646</v>
      </c>
      <c r="B135" s="21" t="s">
        <v>1638</v>
      </c>
      <c r="C135" s="21" t="s">
        <v>1624</v>
      </c>
      <c r="D135" s="21" t="s">
        <v>1629</v>
      </c>
      <c r="E135" s="44">
        <v>44431</v>
      </c>
      <c r="F135" s="49">
        <v>14</v>
      </c>
      <c r="G135" s="47">
        <v>15491</v>
      </c>
      <c r="H135" s="47"/>
    </row>
    <row r="136" spans="1:8" x14ac:dyDescent="0.3">
      <c r="A136" s="21" t="s">
        <v>1627</v>
      </c>
      <c r="B136" s="21" t="s">
        <v>1640</v>
      </c>
      <c r="C136" s="21" t="s">
        <v>1623</v>
      </c>
      <c r="D136" s="21" t="s">
        <v>1647</v>
      </c>
      <c r="E136" s="44">
        <v>44739</v>
      </c>
      <c r="F136" s="49">
        <v>10</v>
      </c>
      <c r="G136" s="47">
        <v>8030</v>
      </c>
      <c r="H136" s="47"/>
    </row>
    <row r="137" spans="1:8" x14ac:dyDescent="0.3">
      <c r="A137" s="21" t="s">
        <v>1646</v>
      </c>
      <c r="B137" s="21" t="s">
        <v>1638</v>
      </c>
      <c r="C137" s="21" t="s">
        <v>1622</v>
      </c>
      <c r="D137" s="21" t="s">
        <v>1636</v>
      </c>
      <c r="E137" s="44">
        <v>44742</v>
      </c>
      <c r="F137" s="49">
        <v>7</v>
      </c>
      <c r="G137" s="47">
        <v>7772.333333333333</v>
      </c>
      <c r="H137" s="47"/>
    </row>
    <row r="138" spans="1:8" x14ac:dyDescent="0.3">
      <c r="A138" s="21" t="s">
        <v>1627</v>
      </c>
      <c r="B138" s="21" t="s">
        <v>1632</v>
      </c>
      <c r="C138" s="21" t="s">
        <v>1623</v>
      </c>
      <c r="D138" s="21" t="s">
        <v>1641</v>
      </c>
      <c r="E138" s="44">
        <v>44770</v>
      </c>
      <c r="F138" s="46">
        <v>18</v>
      </c>
      <c r="G138" s="47">
        <v>18180</v>
      </c>
      <c r="H138" s="47"/>
    </row>
    <row r="139" spans="1:8" x14ac:dyDescent="0.3">
      <c r="A139" s="21" t="s">
        <v>1637</v>
      </c>
      <c r="B139" s="21" t="s">
        <v>1640</v>
      </c>
      <c r="C139" s="21" t="s">
        <v>1624</v>
      </c>
      <c r="D139" s="21" t="s">
        <v>1633</v>
      </c>
      <c r="E139" s="44">
        <v>44590</v>
      </c>
      <c r="F139" s="49">
        <v>9</v>
      </c>
      <c r="G139" s="47">
        <v>7252.5</v>
      </c>
      <c r="H139" s="47"/>
    </row>
    <row r="140" spans="1:8" x14ac:dyDescent="0.3">
      <c r="A140" s="21" t="s">
        <v>1642</v>
      </c>
      <c r="B140" s="21" t="s">
        <v>1632</v>
      </c>
      <c r="C140" s="21" t="s">
        <v>1625</v>
      </c>
      <c r="D140" s="21" t="s">
        <v>1629</v>
      </c>
      <c r="E140" s="44">
        <v>44819</v>
      </c>
      <c r="F140" s="46">
        <v>11</v>
      </c>
      <c r="G140" s="47">
        <v>11116.111111111111</v>
      </c>
      <c r="H140" s="47"/>
    </row>
    <row r="141" spans="1:8" x14ac:dyDescent="0.3">
      <c r="A141" s="21" t="s">
        <v>1627</v>
      </c>
      <c r="B141" s="21" t="s">
        <v>1628</v>
      </c>
      <c r="C141" s="21" t="s">
        <v>1625</v>
      </c>
      <c r="D141" s="21" t="s">
        <v>1641</v>
      </c>
      <c r="E141" s="44">
        <v>44228</v>
      </c>
      <c r="F141" s="46">
        <v>8</v>
      </c>
      <c r="G141" s="47">
        <v>5224</v>
      </c>
      <c r="H141" s="47"/>
    </row>
    <row r="142" spans="1:8" x14ac:dyDescent="0.3">
      <c r="A142" s="21" t="s">
        <v>1631</v>
      </c>
      <c r="B142" s="21" t="s">
        <v>1632</v>
      </c>
      <c r="C142" s="21" t="s">
        <v>1622</v>
      </c>
      <c r="D142" s="21" t="s">
        <v>1629</v>
      </c>
      <c r="E142" s="44">
        <v>44407</v>
      </c>
      <c r="F142" s="46">
        <v>9</v>
      </c>
      <c r="G142" s="47">
        <v>9102.8571428571431</v>
      </c>
      <c r="H142" s="47"/>
    </row>
    <row r="143" spans="1:8" x14ac:dyDescent="0.3">
      <c r="A143" s="21" t="s">
        <v>1642</v>
      </c>
      <c r="B143" s="21" t="s">
        <v>1643</v>
      </c>
      <c r="C143" s="21" t="s">
        <v>1624</v>
      </c>
      <c r="D143" s="21" t="s">
        <v>1641</v>
      </c>
      <c r="E143" s="44">
        <v>44881</v>
      </c>
      <c r="F143" s="49">
        <v>6</v>
      </c>
      <c r="G143" s="47">
        <v>5724</v>
      </c>
      <c r="H143" s="47"/>
    </row>
    <row r="144" spans="1:8" x14ac:dyDescent="0.3">
      <c r="A144" s="21" t="s">
        <v>1639</v>
      </c>
      <c r="B144" s="21" t="s">
        <v>1638</v>
      </c>
      <c r="C144" s="21" t="s">
        <v>1625</v>
      </c>
      <c r="D144" s="21" t="s">
        <v>1641</v>
      </c>
      <c r="E144" s="44">
        <v>44224</v>
      </c>
      <c r="F144" s="49">
        <v>14</v>
      </c>
      <c r="G144" s="47">
        <v>15579.199999999999</v>
      </c>
      <c r="H144" s="47"/>
    </row>
    <row r="145" spans="1:8" x14ac:dyDescent="0.3">
      <c r="A145" s="21" t="s">
        <v>1630</v>
      </c>
      <c r="B145" s="21" t="s">
        <v>1640</v>
      </c>
      <c r="C145" s="21" t="s">
        <v>1623</v>
      </c>
      <c r="D145" s="21" t="s">
        <v>1629</v>
      </c>
      <c r="E145" s="44">
        <v>44643</v>
      </c>
      <c r="F145" s="49">
        <v>17</v>
      </c>
      <c r="G145" s="47">
        <v>13642.5</v>
      </c>
      <c r="H145" s="47"/>
    </row>
    <row r="146" spans="1:8" x14ac:dyDescent="0.3">
      <c r="A146" s="21" t="s">
        <v>1639</v>
      </c>
      <c r="B146" s="21" t="s">
        <v>1638</v>
      </c>
      <c r="C146" s="21" t="s">
        <v>1624</v>
      </c>
      <c r="D146" s="21" t="s">
        <v>1647</v>
      </c>
      <c r="E146" s="44">
        <v>44564</v>
      </c>
      <c r="F146" s="49">
        <v>19</v>
      </c>
      <c r="G146" s="47">
        <v>21065.0625</v>
      </c>
      <c r="H146" s="47"/>
    </row>
    <row r="147" spans="1:8" x14ac:dyDescent="0.3">
      <c r="A147" s="21" t="s">
        <v>1645</v>
      </c>
      <c r="B147" s="21" t="s">
        <v>1632</v>
      </c>
      <c r="C147" s="21" t="s">
        <v>1625</v>
      </c>
      <c r="D147" s="21" t="s">
        <v>1641</v>
      </c>
      <c r="E147" s="44">
        <v>44613</v>
      </c>
      <c r="F147" s="46">
        <v>18</v>
      </c>
      <c r="G147" s="47">
        <v>18110.571428571428</v>
      </c>
      <c r="H147" s="47"/>
    </row>
    <row r="148" spans="1:8" x14ac:dyDescent="0.3">
      <c r="A148" s="21" t="s">
        <v>1646</v>
      </c>
      <c r="B148" s="21" t="s">
        <v>1638</v>
      </c>
      <c r="C148" s="21" t="s">
        <v>1623</v>
      </c>
      <c r="D148" s="21" t="s">
        <v>1636</v>
      </c>
      <c r="E148" s="44">
        <v>44805</v>
      </c>
      <c r="F148" s="49">
        <v>6</v>
      </c>
      <c r="G148" s="47">
        <v>6618</v>
      </c>
      <c r="H148" s="47"/>
    </row>
    <row r="149" spans="1:8" x14ac:dyDescent="0.3">
      <c r="A149" s="21" t="s">
        <v>1637</v>
      </c>
      <c r="B149" s="21" t="s">
        <v>1632</v>
      </c>
      <c r="C149" s="21" t="s">
        <v>1624</v>
      </c>
      <c r="D149" s="21" t="s">
        <v>1641</v>
      </c>
      <c r="E149" s="44">
        <v>44814</v>
      </c>
      <c r="F149" s="46">
        <v>19</v>
      </c>
      <c r="G149" s="47">
        <v>19061.75</v>
      </c>
      <c r="H149" s="47"/>
    </row>
    <row r="150" spans="1:8" x14ac:dyDescent="0.3">
      <c r="A150" s="21" t="s">
        <v>1627</v>
      </c>
      <c r="B150" s="21" t="s">
        <v>1632</v>
      </c>
      <c r="C150" s="21" t="s">
        <v>1622</v>
      </c>
      <c r="D150" s="21" t="s">
        <v>1641</v>
      </c>
      <c r="E150" s="44">
        <v>44655</v>
      </c>
      <c r="F150" s="46">
        <v>4</v>
      </c>
      <c r="G150" s="47">
        <v>4032</v>
      </c>
      <c r="H150" s="47"/>
    </row>
    <row r="151" spans="1:8" x14ac:dyDescent="0.3">
      <c r="A151" s="21" t="s">
        <v>1631</v>
      </c>
      <c r="B151" s="21" t="s">
        <v>1643</v>
      </c>
      <c r="C151" s="21" t="s">
        <v>1624</v>
      </c>
      <c r="D151" s="21" t="s">
        <v>1641</v>
      </c>
      <c r="E151" s="44">
        <v>44294</v>
      </c>
      <c r="F151" s="49">
        <v>7</v>
      </c>
      <c r="G151" s="47">
        <v>6662.25</v>
      </c>
      <c r="H151" s="47"/>
    </row>
    <row r="152" spans="1:8" x14ac:dyDescent="0.3">
      <c r="A152" s="21" t="s">
        <v>1642</v>
      </c>
      <c r="B152" s="21" t="s">
        <v>1640</v>
      </c>
      <c r="C152" s="21" t="s">
        <v>1624</v>
      </c>
      <c r="D152" s="21" t="s">
        <v>1629</v>
      </c>
      <c r="E152" s="44">
        <v>44805</v>
      </c>
      <c r="F152" s="49">
        <v>8</v>
      </c>
      <c r="G152" s="47">
        <v>6428</v>
      </c>
      <c r="H152" s="47"/>
    </row>
    <row r="153" spans="1:8" x14ac:dyDescent="0.3">
      <c r="A153" s="21" t="s">
        <v>1642</v>
      </c>
      <c r="B153" s="21" t="s">
        <v>1643</v>
      </c>
      <c r="C153" s="21" t="s">
        <v>1624</v>
      </c>
      <c r="D153" s="21" t="s">
        <v>1633</v>
      </c>
      <c r="E153" s="44">
        <v>44313</v>
      </c>
      <c r="F153" s="49">
        <v>10</v>
      </c>
      <c r="G153" s="47">
        <v>9598.3333333333339</v>
      </c>
      <c r="H153" s="47"/>
    </row>
    <row r="154" spans="1:8" x14ac:dyDescent="0.3">
      <c r="A154" s="21" t="s">
        <v>1645</v>
      </c>
      <c r="B154" s="21" t="s">
        <v>1643</v>
      </c>
      <c r="C154" s="21" t="s">
        <v>1623</v>
      </c>
      <c r="D154" s="21" t="s">
        <v>1636</v>
      </c>
      <c r="E154" s="44">
        <v>44390</v>
      </c>
      <c r="F154" s="49">
        <v>19</v>
      </c>
      <c r="G154" s="47">
        <v>18207.428571428572</v>
      </c>
      <c r="H154" s="47"/>
    </row>
    <row r="155" spans="1:8" x14ac:dyDescent="0.3">
      <c r="A155" s="21" t="s">
        <v>1642</v>
      </c>
      <c r="B155" s="21" t="s">
        <v>1638</v>
      </c>
      <c r="C155" s="21" t="s">
        <v>1624</v>
      </c>
      <c r="D155" s="21" t="s">
        <v>1641</v>
      </c>
      <c r="E155" s="44">
        <v>44478</v>
      </c>
      <c r="F155" s="49">
        <v>5</v>
      </c>
      <c r="G155" s="47">
        <v>5530</v>
      </c>
      <c r="H155" s="47"/>
    </row>
    <row r="156" spans="1:8" x14ac:dyDescent="0.3">
      <c r="A156" s="21" t="s">
        <v>1644</v>
      </c>
      <c r="B156" s="21" t="s">
        <v>1628</v>
      </c>
      <c r="C156" s="21" t="s">
        <v>1622</v>
      </c>
      <c r="D156" s="21" t="s">
        <v>1633</v>
      </c>
      <c r="E156" s="44">
        <v>44575</v>
      </c>
      <c r="F156" s="46">
        <v>9</v>
      </c>
      <c r="G156" s="47">
        <v>5877</v>
      </c>
      <c r="H156" s="47"/>
    </row>
    <row r="157" spans="1:8" x14ac:dyDescent="0.3">
      <c r="A157" s="21" t="s">
        <v>1642</v>
      </c>
      <c r="B157" s="21" t="s">
        <v>1640</v>
      </c>
      <c r="C157" s="21" t="s">
        <v>1624</v>
      </c>
      <c r="D157" s="21" t="s">
        <v>1636</v>
      </c>
      <c r="E157" s="44">
        <v>44284</v>
      </c>
      <c r="F157" s="49">
        <v>18</v>
      </c>
      <c r="G157" s="47">
        <v>14470.714285714286</v>
      </c>
      <c r="H157" s="47"/>
    </row>
    <row r="158" spans="1:8" x14ac:dyDescent="0.3">
      <c r="A158" s="21" t="s">
        <v>1637</v>
      </c>
      <c r="B158" s="21" t="s">
        <v>1638</v>
      </c>
      <c r="C158" s="21" t="s">
        <v>1622</v>
      </c>
      <c r="D158" s="21" t="s">
        <v>1647</v>
      </c>
      <c r="E158" s="44">
        <v>44465</v>
      </c>
      <c r="F158" s="49">
        <v>25</v>
      </c>
      <c r="G158" s="47">
        <v>27789.999999999996</v>
      </c>
      <c r="H158" s="47"/>
    </row>
    <row r="159" spans="1:8" x14ac:dyDescent="0.3">
      <c r="A159" s="21" t="s">
        <v>1644</v>
      </c>
      <c r="B159" s="21" t="s">
        <v>1643</v>
      </c>
      <c r="C159" s="21" t="s">
        <v>1623</v>
      </c>
      <c r="D159" s="21" t="s">
        <v>1641</v>
      </c>
      <c r="E159" s="44">
        <v>44582</v>
      </c>
      <c r="F159" s="49">
        <v>14</v>
      </c>
      <c r="G159" s="47">
        <v>13363.636363636364</v>
      </c>
      <c r="H159" s="47"/>
    </row>
    <row r="160" spans="1:8" x14ac:dyDescent="0.3">
      <c r="A160" s="21" t="s">
        <v>1627</v>
      </c>
      <c r="B160" s="21" t="s">
        <v>1643</v>
      </c>
      <c r="C160" s="21" t="s">
        <v>1625</v>
      </c>
      <c r="D160" s="21" t="s">
        <v>1636</v>
      </c>
      <c r="E160" s="44">
        <v>44310</v>
      </c>
      <c r="F160" s="49">
        <v>10</v>
      </c>
      <c r="G160" s="47">
        <v>9590</v>
      </c>
      <c r="H160" s="47"/>
    </row>
    <row r="161" spans="1:8" x14ac:dyDescent="0.3">
      <c r="A161" s="21" t="s">
        <v>1639</v>
      </c>
      <c r="B161" s="21" t="s">
        <v>1643</v>
      </c>
      <c r="C161" s="21" t="s">
        <v>1625</v>
      </c>
      <c r="D161" s="21" t="s">
        <v>1629</v>
      </c>
      <c r="E161" s="44">
        <v>44484</v>
      </c>
      <c r="F161" s="49">
        <v>8</v>
      </c>
      <c r="G161" s="47">
        <v>7675.2</v>
      </c>
      <c r="H161" s="47"/>
    </row>
    <row r="162" spans="1:8" x14ac:dyDescent="0.3">
      <c r="A162" s="21" t="s">
        <v>1627</v>
      </c>
      <c r="B162" s="21" t="s">
        <v>1643</v>
      </c>
      <c r="C162" s="21" t="s">
        <v>1623</v>
      </c>
      <c r="D162" s="21" t="s">
        <v>1647</v>
      </c>
      <c r="E162" s="44">
        <v>44641</v>
      </c>
      <c r="F162" s="49">
        <v>10</v>
      </c>
      <c r="G162" s="47">
        <v>9601.4285714285706</v>
      </c>
      <c r="H162" s="47"/>
    </row>
    <row r="163" spans="1:8" x14ac:dyDescent="0.3">
      <c r="A163" s="21" t="s">
        <v>1644</v>
      </c>
      <c r="B163" s="21" t="s">
        <v>1632</v>
      </c>
      <c r="C163" s="21" t="s">
        <v>1624</v>
      </c>
      <c r="D163" s="21" t="s">
        <v>1636</v>
      </c>
      <c r="E163" s="44">
        <v>44550</v>
      </c>
      <c r="F163" s="46">
        <v>9</v>
      </c>
      <c r="G163" s="47">
        <v>9052.5</v>
      </c>
      <c r="H163" s="47"/>
    </row>
    <row r="164" spans="1:8" x14ac:dyDescent="0.3">
      <c r="A164" s="21" t="s">
        <v>1639</v>
      </c>
      <c r="B164" s="21" t="s">
        <v>1640</v>
      </c>
      <c r="C164" s="21" t="s">
        <v>1624</v>
      </c>
      <c r="D164" s="21" t="s">
        <v>1633</v>
      </c>
      <c r="E164" s="44">
        <v>44793</v>
      </c>
      <c r="F164" s="49">
        <v>15</v>
      </c>
      <c r="G164" s="47">
        <v>12023.75</v>
      </c>
      <c r="H164" s="47"/>
    </row>
    <row r="165" spans="1:8" x14ac:dyDescent="0.3">
      <c r="A165" s="21" t="s">
        <v>1646</v>
      </c>
      <c r="B165" s="21" t="s">
        <v>1643</v>
      </c>
      <c r="C165" s="21" t="s">
        <v>1625</v>
      </c>
      <c r="D165" s="21" t="s">
        <v>1633</v>
      </c>
      <c r="E165" s="44">
        <v>44704</v>
      </c>
      <c r="F165" s="49">
        <v>15</v>
      </c>
      <c r="G165" s="47">
        <v>14315</v>
      </c>
      <c r="H165" s="47"/>
    </row>
    <row r="166" spans="1:8" x14ac:dyDescent="0.3">
      <c r="A166" s="21" t="s">
        <v>1631</v>
      </c>
      <c r="B166" s="21" t="s">
        <v>1638</v>
      </c>
      <c r="C166" s="21" t="s">
        <v>1622</v>
      </c>
      <c r="D166" s="21" t="s">
        <v>1633</v>
      </c>
      <c r="E166" s="44">
        <v>44777</v>
      </c>
      <c r="F166" s="49">
        <v>6</v>
      </c>
      <c r="G166" s="47">
        <v>6624</v>
      </c>
      <c r="H166" s="47"/>
    </row>
    <row r="167" spans="1:8" x14ac:dyDescent="0.3">
      <c r="A167" s="21" t="s">
        <v>1642</v>
      </c>
      <c r="B167" s="21" t="s">
        <v>1628</v>
      </c>
      <c r="C167" s="21" t="s">
        <v>1624</v>
      </c>
      <c r="D167" s="21" t="s">
        <v>1636</v>
      </c>
      <c r="E167" s="44">
        <v>44725</v>
      </c>
      <c r="F167" s="46">
        <v>7</v>
      </c>
      <c r="G167" s="47">
        <v>4599</v>
      </c>
      <c r="H167" s="47"/>
    </row>
    <row r="168" spans="1:8" x14ac:dyDescent="0.3">
      <c r="A168" s="21" t="s">
        <v>1639</v>
      </c>
      <c r="B168" s="21" t="s">
        <v>1640</v>
      </c>
      <c r="C168" s="21" t="s">
        <v>1624</v>
      </c>
      <c r="D168" s="21" t="s">
        <v>1633</v>
      </c>
      <c r="E168" s="44">
        <v>44515</v>
      </c>
      <c r="F168" s="49">
        <v>6</v>
      </c>
      <c r="G168" s="47">
        <v>4850</v>
      </c>
      <c r="H168" s="47"/>
    </row>
    <row r="169" spans="1:8" x14ac:dyDescent="0.3">
      <c r="A169" s="21" t="s">
        <v>1645</v>
      </c>
      <c r="B169" s="21" t="s">
        <v>1628</v>
      </c>
      <c r="C169" s="21" t="s">
        <v>1623</v>
      </c>
      <c r="D169" s="21" t="s">
        <v>1641</v>
      </c>
      <c r="E169" s="44">
        <v>44850</v>
      </c>
      <c r="F169" s="46">
        <v>5</v>
      </c>
      <c r="G169" s="47">
        <v>3283.333333333333</v>
      </c>
      <c r="H169" s="47"/>
    </row>
    <row r="170" spans="1:8" x14ac:dyDescent="0.3">
      <c r="A170" s="21" t="s">
        <v>1637</v>
      </c>
      <c r="B170" s="21" t="s">
        <v>1632</v>
      </c>
      <c r="C170" s="21" t="s">
        <v>1624</v>
      </c>
      <c r="D170" s="21" t="s">
        <v>1636</v>
      </c>
      <c r="E170" s="44">
        <v>44399</v>
      </c>
      <c r="F170" s="46">
        <v>11</v>
      </c>
      <c r="G170" s="47">
        <v>11126.5</v>
      </c>
      <c r="H170" s="47"/>
    </row>
    <row r="171" spans="1:8" x14ac:dyDescent="0.3">
      <c r="A171" s="21" t="s">
        <v>1630</v>
      </c>
      <c r="B171" s="21" t="s">
        <v>1640</v>
      </c>
      <c r="C171" s="21" t="s">
        <v>1623</v>
      </c>
      <c r="D171" s="21" t="s">
        <v>1641</v>
      </c>
      <c r="E171" s="44">
        <v>44470</v>
      </c>
      <c r="F171" s="49">
        <v>9</v>
      </c>
      <c r="G171" s="47">
        <v>7215.75</v>
      </c>
      <c r="H171" s="47"/>
    </row>
    <row r="172" spans="1:8" x14ac:dyDescent="0.3">
      <c r="A172" s="21" t="s">
        <v>1637</v>
      </c>
      <c r="B172" s="21" t="s">
        <v>1643</v>
      </c>
      <c r="C172" s="21" t="s">
        <v>1624</v>
      </c>
      <c r="D172" s="21" t="s">
        <v>1641</v>
      </c>
      <c r="E172" s="44">
        <v>44397</v>
      </c>
      <c r="F172" s="49">
        <v>7</v>
      </c>
      <c r="G172" s="47">
        <v>6674.5</v>
      </c>
      <c r="H172" s="47"/>
    </row>
    <row r="173" spans="1:8" x14ac:dyDescent="0.3">
      <c r="A173" s="21" t="s">
        <v>1650</v>
      </c>
      <c r="B173" s="21" t="s">
        <v>1638</v>
      </c>
      <c r="C173" s="21" t="s">
        <v>1624</v>
      </c>
      <c r="D173" s="21" t="s">
        <v>1641</v>
      </c>
      <c r="E173" s="44">
        <v>44555</v>
      </c>
      <c r="F173" s="49">
        <v>16</v>
      </c>
      <c r="G173" s="47">
        <v>17643.636363636364</v>
      </c>
      <c r="H173" s="47"/>
    </row>
    <row r="174" spans="1:8" x14ac:dyDescent="0.3">
      <c r="A174" s="21" t="s">
        <v>1642</v>
      </c>
      <c r="B174" s="21" t="s">
        <v>1628</v>
      </c>
      <c r="C174" s="21" t="s">
        <v>1622</v>
      </c>
      <c r="D174" s="21" t="s">
        <v>1641</v>
      </c>
      <c r="E174" s="44">
        <v>44900</v>
      </c>
      <c r="F174" s="46">
        <v>16</v>
      </c>
      <c r="G174" s="47">
        <v>10529.454545454546</v>
      </c>
      <c r="H174" s="47"/>
    </row>
    <row r="175" spans="1:8" x14ac:dyDescent="0.3">
      <c r="A175" s="21" t="s">
        <v>1635</v>
      </c>
      <c r="B175" s="21" t="s">
        <v>1643</v>
      </c>
      <c r="C175" s="21" t="s">
        <v>1622</v>
      </c>
      <c r="D175" s="21" t="s">
        <v>1641</v>
      </c>
      <c r="E175" s="44">
        <v>44826</v>
      </c>
      <c r="F175" s="49">
        <v>19</v>
      </c>
      <c r="G175" s="47">
        <v>18218.466666666667</v>
      </c>
      <c r="H175" s="47"/>
    </row>
    <row r="176" spans="1:8" x14ac:dyDescent="0.3">
      <c r="A176" s="21" t="s">
        <v>1646</v>
      </c>
      <c r="B176" s="21" t="s">
        <v>1628</v>
      </c>
      <c r="C176" s="21" t="s">
        <v>1623</v>
      </c>
      <c r="D176" s="21" t="s">
        <v>1633</v>
      </c>
      <c r="E176" s="44">
        <v>44281</v>
      </c>
      <c r="F176" s="46">
        <v>10</v>
      </c>
      <c r="G176" s="47">
        <v>6548.3333333333339</v>
      </c>
      <c r="H176" s="47"/>
    </row>
    <row r="177" spans="1:8" x14ac:dyDescent="0.3">
      <c r="A177" s="21" t="s">
        <v>1639</v>
      </c>
      <c r="B177" s="21" t="s">
        <v>1632</v>
      </c>
      <c r="C177" s="21" t="s">
        <v>1624</v>
      </c>
      <c r="D177" s="21" t="s">
        <v>1647</v>
      </c>
      <c r="E177" s="44">
        <v>44540</v>
      </c>
      <c r="F177" s="46">
        <v>21</v>
      </c>
      <c r="G177" s="47">
        <v>21237.5625</v>
      </c>
      <c r="H177" s="47"/>
    </row>
    <row r="178" spans="1:8" x14ac:dyDescent="0.3">
      <c r="A178" s="21" t="s">
        <v>1627</v>
      </c>
      <c r="B178" s="21" t="s">
        <v>1638</v>
      </c>
      <c r="C178" s="21" t="s">
        <v>1622</v>
      </c>
      <c r="D178" s="21" t="s">
        <v>1641</v>
      </c>
      <c r="E178" s="44">
        <v>44367</v>
      </c>
      <c r="F178" s="49">
        <v>5</v>
      </c>
      <c r="G178" s="47">
        <v>5535</v>
      </c>
      <c r="H178" s="47"/>
    </row>
    <row r="179" spans="1:8" x14ac:dyDescent="0.3">
      <c r="A179" s="21" t="s">
        <v>1631</v>
      </c>
      <c r="B179" s="21" t="s">
        <v>1638</v>
      </c>
      <c r="C179" s="21" t="s">
        <v>1622</v>
      </c>
      <c r="D179" s="21" t="s">
        <v>1629</v>
      </c>
      <c r="E179" s="44">
        <v>44298</v>
      </c>
      <c r="F179" s="49">
        <v>13</v>
      </c>
      <c r="G179" s="47">
        <v>14337.375</v>
      </c>
      <c r="H179" s="47"/>
    </row>
    <row r="180" spans="1:8" x14ac:dyDescent="0.3">
      <c r="A180" s="21" t="s">
        <v>1630</v>
      </c>
      <c r="B180" s="21" t="s">
        <v>1638</v>
      </c>
      <c r="C180" s="21" t="s">
        <v>1625</v>
      </c>
      <c r="D180" s="21" t="s">
        <v>1636</v>
      </c>
      <c r="E180" s="44">
        <v>44735</v>
      </c>
      <c r="F180" s="49">
        <v>7</v>
      </c>
      <c r="G180" s="47">
        <v>7763</v>
      </c>
      <c r="H180" s="47"/>
    </row>
    <row r="181" spans="1:8" x14ac:dyDescent="0.3">
      <c r="A181" s="21" t="s">
        <v>1637</v>
      </c>
      <c r="B181" s="21" t="s">
        <v>1638</v>
      </c>
      <c r="C181" s="21" t="s">
        <v>1625</v>
      </c>
      <c r="D181" s="21" t="s">
        <v>1647</v>
      </c>
      <c r="E181" s="44">
        <v>44446</v>
      </c>
      <c r="F181" s="49">
        <v>18</v>
      </c>
      <c r="G181" s="47">
        <v>19919.076923076922</v>
      </c>
      <c r="H181" s="47"/>
    </row>
    <row r="182" spans="1:8" x14ac:dyDescent="0.3">
      <c r="A182" s="21" t="s">
        <v>1644</v>
      </c>
      <c r="B182" s="21" t="s">
        <v>1638</v>
      </c>
      <c r="C182" s="21" t="s">
        <v>1623</v>
      </c>
      <c r="D182" s="21" t="s">
        <v>1647</v>
      </c>
      <c r="E182" s="44">
        <v>44427</v>
      </c>
      <c r="F182" s="49">
        <v>17</v>
      </c>
      <c r="G182" s="47">
        <v>18871.416666666664</v>
      </c>
      <c r="H182" s="47"/>
    </row>
    <row r="183" spans="1:8" x14ac:dyDescent="0.3">
      <c r="A183" s="21" t="s">
        <v>1635</v>
      </c>
      <c r="B183" s="21" t="s">
        <v>1640</v>
      </c>
      <c r="C183" s="21" t="s">
        <v>1625</v>
      </c>
      <c r="D183" s="21" t="s">
        <v>1633</v>
      </c>
      <c r="E183" s="44">
        <v>44865</v>
      </c>
      <c r="F183" s="49">
        <v>14</v>
      </c>
      <c r="G183" s="47">
        <v>11324.444444444445</v>
      </c>
      <c r="H183" s="47"/>
    </row>
    <row r="184" spans="1:8" x14ac:dyDescent="0.3">
      <c r="A184" s="21" t="s">
        <v>1642</v>
      </c>
      <c r="B184" s="21" t="s">
        <v>1638</v>
      </c>
      <c r="C184" s="21" t="s">
        <v>1625</v>
      </c>
      <c r="D184" s="21" t="s">
        <v>1633</v>
      </c>
      <c r="E184" s="44">
        <v>44729</v>
      </c>
      <c r="F184" s="49">
        <v>7</v>
      </c>
      <c r="G184" s="47">
        <v>7774.666666666667</v>
      </c>
      <c r="H184" s="47"/>
    </row>
    <row r="185" spans="1:8" x14ac:dyDescent="0.3">
      <c r="A185" s="21" t="s">
        <v>1630</v>
      </c>
      <c r="B185" s="21" t="s">
        <v>1632</v>
      </c>
      <c r="C185" s="21" t="s">
        <v>1624</v>
      </c>
      <c r="D185" s="21" t="s">
        <v>1641</v>
      </c>
      <c r="E185" s="44">
        <v>44555</v>
      </c>
      <c r="F185" s="49">
        <v>17</v>
      </c>
      <c r="G185" s="47">
        <v>17137.133333333335</v>
      </c>
      <c r="H185" s="47"/>
    </row>
    <row r="186" spans="1:8" x14ac:dyDescent="0.3">
      <c r="A186" s="21" t="s">
        <v>1642</v>
      </c>
      <c r="B186" s="21" t="s">
        <v>1628</v>
      </c>
      <c r="C186" s="21" t="s">
        <v>1623</v>
      </c>
      <c r="D186" s="21" t="s">
        <v>1641</v>
      </c>
      <c r="E186" s="44">
        <v>44678</v>
      </c>
      <c r="F186" s="46">
        <v>6</v>
      </c>
      <c r="G186" s="47">
        <v>3922</v>
      </c>
      <c r="H186" s="47"/>
    </row>
    <row r="187" spans="1:8" x14ac:dyDescent="0.3">
      <c r="A187" s="21" t="s">
        <v>1639</v>
      </c>
      <c r="B187" s="21" t="s">
        <v>1640</v>
      </c>
      <c r="C187" s="21" t="s">
        <v>1625</v>
      </c>
      <c r="D187" s="21" t="s">
        <v>1629</v>
      </c>
      <c r="E187" s="44">
        <v>44702</v>
      </c>
      <c r="F187" s="49">
        <v>17</v>
      </c>
      <c r="G187" s="47">
        <v>13671.923076923078</v>
      </c>
      <c r="H187" s="47"/>
    </row>
    <row r="188" spans="1:8" x14ac:dyDescent="0.3">
      <c r="A188" s="21" t="s">
        <v>1627</v>
      </c>
      <c r="B188" s="21" t="s">
        <v>1643</v>
      </c>
      <c r="C188" s="21" t="s">
        <v>1623</v>
      </c>
      <c r="D188" s="21" t="s">
        <v>1633</v>
      </c>
      <c r="E188" s="44">
        <v>44498</v>
      </c>
      <c r="F188" s="49">
        <v>12</v>
      </c>
      <c r="G188" s="47">
        <v>11458.285714285714</v>
      </c>
      <c r="H188" s="47"/>
    </row>
    <row r="189" spans="1:8" x14ac:dyDescent="0.3">
      <c r="A189" s="21" t="s">
        <v>1650</v>
      </c>
      <c r="B189" s="21" t="s">
        <v>1643</v>
      </c>
      <c r="C189" s="21" t="s">
        <v>1622</v>
      </c>
      <c r="D189" s="21" t="s">
        <v>1647</v>
      </c>
      <c r="E189" s="44">
        <v>44728</v>
      </c>
      <c r="F189" s="49">
        <v>24</v>
      </c>
      <c r="G189" s="47">
        <v>22938.947368421053</v>
      </c>
      <c r="H189" s="47"/>
    </row>
    <row r="190" spans="1:8" x14ac:dyDescent="0.3">
      <c r="A190" s="21" t="s">
        <v>1646</v>
      </c>
      <c r="B190" s="21" t="s">
        <v>1640</v>
      </c>
      <c r="C190" s="21" t="s">
        <v>1624</v>
      </c>
      <c r="D190" s="21" t="s">
        <v>1647</v>
      </c>
      <c r="E190" s="44">
        <v>44505</v>
      </c>
      <c r="F190" s="49">
        <v>15</v>
      </c>
      <c r="G190" s="47">
        <v>12068.181818181818</v>
      </c>
      <c r="H190" s="47"/>
    </row>
    <row r="191" spans="1:8" x14ac:dyDescent="0.3">
      <c r="A191" s="21" t="s">
        <v>1635</v>
      </c>
      <c r="B191" s="21" t="s">
        <v>1638</v>
      </c>
      <c r="C191" s="21" t="s">
        <v>1622</v>
      </c>
      <c r="D191" s="21" t="s">
        <v>1647</v>
      </c>
      <c r="E191" s="44">
        <v>44231</v>
      </c>
      <c r="F191" s="49">
        <v>12</v>
      </c>
      <c r="G191" s="47">
        <v>13282.5</v>
      </c>
      <c r="H191" s="47"/>
    </row>
    <row r="192" spans="1:8" x14ac:dyDescent="0.3">
      <c r="A192" s="21" t="s">
        <v>1630</v>
      </c>
      <c r="B192" s="21" t="s">
        <v>1628</v>
      </c>
      <c r="C192" s="21" t="s">
        <v>1622</v>
      </c>
      <c r="D192" s="21" t="s">
        <v>1641</v>
      </c>
      <c r="E192" s="44">
        <v>44536</v>
      </c>
      <c r="F192" s="46">
        <v>8</v>
      </c>
      <c r="G192" s="47">
        <v>5226.666666666667</v>
      </c>
      <c r="H192" s="47"/>
    </row>
    <row r="193" spans="1:8" x14ac:dyDescent="0.3">
      <c r="A193" s="21" t="s">
        <v>1630</v>
      </c>
      <c r="B193" s="21" t="s">
        <v>1638</v>
      </c>
      <c r="C193" s="21" t="s">
        <v>1625</v>
      </c>
      <c r="D193" s="21" t="s">
        <v>1641</v>
      </c>
      <c r="E193" s="44">
        <v>44304</v>
      </c>
      <c r="F193" s="49">
        <v>10</v>
      </c>
      <c r="G193" s="47">
        <v>11101.428571428571</v>
      </c>
      <c r="H193" s="47"/>
    </row>
    <row r="194" spans="1:8" x14ac:dyDescent="0.3">
      <c r="A194" s="21" t="s">
        <v>1639</v>
      </c>
      <c r="B194" s="21" t="s">
        <v>1632</v>
      </c>
      <c r="C194" s="21" t="s">
        <v>1624</v>
      </c>
      <c r="D194" s="21" t="s">
        <v>1641</v>
      </c>
      <c r="E194" s="44">
        <v>44288</v>
      </c>
      <c r="F194" s="46">
        <v>18</v>
      </c>
      <c r="G194" s="47">
        <v>18102.857142857141</v>
      </c>
      <c r="H194" s="47"/>
    </row>
    <row r="195" spans="1:8" x14ac:dyDescent="0.3">
      <c r="A195" s="21" t="s">
        <v>1644</v>
      </c>
      <c r="B195" s="21" t="s">
        <v>1640</v>
      </c>
      <c r="C195" s="21" t="s">
        <v>1622</v>
      </c>
      <c r="D195" s="21" t="s">
        <v>1633</v>
      </c>
      <c r="E195" s="44">
        <v>44528</v>
      </c>
      <c r="F195" s="46">
        <v>21</v>
      </c>
      <c r="G195" s="47">
        <v>16957.5</v>
      </c>
      <c r="H195" s="47"/>
    </row>
    <row r="196" spans="1:8" x14ac:dyDescent="0.3">
      <c r="A196" s="21" t="s">
        <v>1631</v>
      </c>
      <c r="B196" s="21" t="s">
        <v>1640</v>
      </c>
      <c r="C196" s="21" t="s">
        <v>1625</v>
      </c>
      <c r="D196" s="21" t="s">
        <v>1641</v>
      </c>
      <c r="E196" s="44">
        <v>44639</v>
      </c>
      <c r="F196" s="49">
        <v>12</v>
      </c>
      <c r="G196" s="47">
        <v>9680</v>
      </c>
      <c r="H196" s="47"/>
    </row>
    <row r="197" spans="1:8" x14ac:dyDescent="0.3">
      <c r="A197" s="21" t="s">
        <v>1637</v>
      </c>
      <c r="B197" s="21" t="s">
        <v>1640</v>
      </c>
      <c r="C197" s="21" t="s">
        <v>1622</v>
      </c>
      <c r="D197" s="21" t="s">
        <v>1647</v>
      </c>
      <c r="E197" s="44">
        <v>44619</v>
      </c>
      <c r="F197" s="49">
        <v>11</v>
      </c>
      <c r="G197" s="47">
        <v>8882.5</v>
      </c>
      <c r="H197" s="47"/>
    </row>
    <row r="198" spans="1:8" x14ac:dyDescent="0.3">
      <c r="A198" s="21" t="s">
        <v>1645</v>
      </c>
      <c r="B198" s="21" t="s">
        <v>1640</v>
      </c>
      <c r="C198" s="21" t="s">
        <v>1625</v>
      </c>
      <c r="D198" s="21" t="s">
        <v>1636</v>
      </c>
      <c r="E198" s="44">
        <v>44513</v>
      </c>
      <c r="F198" s="49">
        <v>8</v>
      </c>
      <c r="G198" s="47">
        <v>6434</v>
      </c>
      <c r="H198" s="47"/>
    </row>
    <row r="199" spans="1:8" x14ac:dyDescent="0.3">
      <c r="A199" s="21" t="s">
        <v>1642</v>
      </c>
      <c r="B199" s="21" t="s">
        <v>1643</v>
      </c>
      <c r="C199" s="21" t="s">
        <v>1623</v>
      </c>
      <c r="D199" s="21" t="s">
        <v>1636</v>
      </c>
      <c r="E199" s="44">
        <v>44725</v>
      </c>
      <c r="F199" s="49">
        <v>15</v>
      </c>
      <c r="G199" s="47">
        <v>14397.5</v>
      </c>
      <c r="H199" s="47"/>
    </row>
    <row r="200" spans="1:8" x14ac:dyDescent="0.3">
      <c r="A200" s="21" t="s">
        <v>1631</v>
      </c>
      <c r="B200" s="21" t="s">
        <v>1640</v>
      </c>
      <c r="C200" s="21" t="s">
        <v>1625</v>
      </c>
      <c r="D200" s="21" t="s">
        <v>1633</v>
      </c>
      <c r="E200" s="44">
        <v>44596</v>
      </c>
      <c r="F200" s="49">
        <v>10</v>
      </c>
      <c r="G200" s="47">
        <v>8068.5714285714294</v>
      </c>
      <c r="H200" s="47"/>
    </row>
    <row r="201" spans="1:8" x14ac:dyDescent="0.3">
      <c r="A201" s="21" t="s">
        <v>1644</v>
      </c>
      <c r="B201" s="21" t="s">
        <v>1632</v>
      </c>
      <c r="C201" s="21" t="s">
        <v>1624</v>
      </c>
      <c r="D201" s="21" t="s">
        <v>1629</v>
      </c>
      <c r="E201" s="44">
        <v>44639</v>
      </c>
      <c r="F201" s="46">
        <v>9</v>
      </c>
      <c r="G201" s="47">
        <v>9059.1428571428569</v>
      </c>
      <c r="H201" s="47"/>
    </row>
    <row r="202" spans="1:8" x14ac:dyDescent="0.3">
      <c r="A202" s="21" t="s">
        <v>1635</v>
      </c>
      <c r="B202" s="21" t="s">
        <v>1640</v>
      </c>
      <c r="C202" s="21" t="s">
        <v>1622</v>
      </c>
      <c r="D202" s="21" t="s">
        <v>1629</v>
      </c>
      <c r="E202" s="44">
        <v>44683</v>
      </c>
      <c r="F202" s="49">
        <v>6</v>
      </c>
      <c r="G202" s="47">
        <v>4832</v>
      </c>
      <c r="H202" s="47"/>
    </row>
    <row r="203" spans="1:8" x14ac:dyDescent="0.3">
      <c r="A203" s="21" t="s">
        <v>1645</v>
      </c>
      <c r="B203" s="21" t="s">
        <v>1643</v>
      </c>
      <c r="C203" s="21" t="s">
        <v>1623</v>
      </c>
      <c r="D203" s="21" t="s">
        <v>1647</v>
      </c>
      <c r="E203" s="44">
        <v>44673</v>
      </c>
      <c r="F203" s="49">
        <v>15</v>
      </c>
      <c r="G203" s="47">
        <v>14345.454545454546</v>
      </c>
      <c r="H203" s="47"/>
    </row>
    <row r="204" spans="1:8" x14ac:dyDescent="0.3">
      <c r="A204" s="21" t="s">
        <v>1630</v>
      </c>
      <c r="B204" s="21" t="s">
        <v>1640</v>
      </c>
      <c r="C204" s="21" t="s">
        <v>1624</v>
      </c>
      <c r="D204" s="21" t="s">
        <v>1633</v>
      </c>
      <c r="E204" s="44">
        <v>44562</v>
      </c>
      <c r="F204" s="46">
        <v>19</v>
      </c>
      <c r="G204" s="47">
        <v>15288.214285714284</v>
      </c>
      <c r="H204" s="47"/>
    </row>
    <row r="205" spans="1:8" x14ac:dyDescent="0.3">
      <c r="A205" s="21" t="s">
        <v>1650</v>
      </c>
      <c r="B205" s="21" t="s">
        <v>1643</v>
      </c>
      <c r="C205" s="21" t="s">
        <v>1622</v>
      </c>
      <c r="D205" s="21" t="s">
        <v>1629</v>
      </c>
      <c r="E205" s="44">
        <v>44827</v>
      </c>
      <c r="F205" s="49">
        <v>16</v>
      </c>
      <c r="G205" s="47">
        <v>15227.636363636364</v>
      </c>
      <c r="H205" s="47"/>
    </row>
    <row r="206" spans="1:8" x14ac:dyDescent="0.3">
      <c r="A206" s="21" t="s">
        <v>1644</v>
      </c>
      <c r="B206" s="21" t="s">
        <v>1638</v>
      </c>
      <c r="C206" s="21" t="s">
        <v>1625</v>
      </c>
      <c r="D206" s="21" t="s">
        <v>1641</v>
      </c>
      <c r="E206" s="44">
        <v>44772</v>
      </c>
      <c r="F206" s="49">
        <v>5</v>
      </c>
      <c r="G206" s="47">
        <v>5528.3333333333339</v>
      </c>
      <c r="H206" s="47"/>
    </row>
    <row r="207" spans="1:8" x14ac:dyDescent="0.3">
      <c r="A207" s="21" t="s">
        <v>1627</v>
      </c>
      <c r="B207" s="21" t="s">
        <v>1640</v>
      </c>
      <c r="C207" s="21" t="s">
        <v>1623</v>
      </c>
      <c r="D207" s="21" t="s">
        <v>1629</v>
      </c>
      <c r="E207" s="44">
        <v>44562</v>
      </c>
      <c r="F207" s="49">
        <v>9</v>
      </c>
      <c r="G207" s="47">
        <v>7227</v>
      </c>
      <c r="H207" s="47"/>
    </row>
    <row r="208" spans="1:8" x14ac:dyDescent="0.3">
      <c r="A208" s="21" t="s">
        <v>1642</v>
      </c>
      <c r="B208" s="21" t="s">
        <v>1640</v>
      </c>
      <c r="C208" s="21" t="s">
        <v>1622</v>
      </c>
      <c r="D208" s="21" t="s">
        <v>1633</v>
      </c>
      <c r="E208" s="44">
        <v>44612</v>
      </c>
      <c r="F208" s="49">
        <v>11</v>
      </c>
      <c r="G208" s="47">
        <v>8890.75</v>
      </c>
      <c r="H208" s="47"/>
    </row>
    <row r="209" spans="1:8" x14ac:dyDescent="0.3">
      <c r="A209" s="21" t="s">
        <v>1646</v>
      </c>
      <c r="B209" s="21" t="s">
        <v>1640</v>
      </c>
      <c r="C209" s="21" t="s">
        <v>1624</v>
      </c>
      <c r="D209" s="21" t="s">
        <v>1641</v>
      </c>
      <c r="E209" s="44">
        <v>44497</v>
      </c>
      <c r="F209" s="49">
        <v>7</v>
      </c>
      <c r="G209" s="47">
        <v>5631.5</v>
      </c>
      <c r="H209" s="47"/>
    </row>
    <row r="210" spans="1:8" x14ac:dyDescent="0.3">
      <c r="A210" s="21" t="s">
        <v>1642</v>
      </c>
      <c r="B210" s="21" t="s">
        <v>1643</v>
      </c>
      <c r="C210" s="21" t="s">
        <v>1622</v>
      </c>
      <c r="D210" s="21" t="s">
        <v>1647</v>
      </c>
      <c r="E210" s="44">
        <v>44379</v>
      </c>
      <c r="F210" s="49">
        <v>19</v>
      </c>
      <c r="G210" s="47">
        <v>18229.866666666669</v>
      </c>
      <c r="H210" s="47"/>
    </row>
    <row r="211" spans="1:8" x14ac:dyDescent="0.3">
      <c r="A211" s="21" t="s">
        <v>1642</v>
      </c>
      <c r="B211" s="21" t="s">
        <v>1638</v>
      </c>
      <c r="C211" s="21" t="s">
        <v>1623</v>
      </c>
      <c r="D211" s="21" t="s">
        <v>1633</v>
      </c>
      <c r="E211" s="44">
        <v>44470</v>
      </c>
      <c r="F211" s="46">
        <v>11</v>
      </c>
      <c r="G211" s="47">
        <v>12195.333333333334</v>
      </c>
      <c r="H211" s="47"/>
    </row>
    <row r="212" spans="1:8" x14ac:dyDescent="0.3">
      <c r="A212" s="21" t="s">
        <v>1630</v>
      </c>
      <c r="B212" s="21" t="s">
        <v>1643</v>
      </c>
      <c r="C212" s="21" t="s">
        <v>1625</v>
      </c>
      <c r="D212" s="21" t="s">
        <v>1633</v>
      </c>
      <c r="E212" s="44">
        <v>44518</v>
      </c>
      <c r="F212" s="49">
        <v>4</v>
      </c>
      <c r="G212" s="47">
        <v>3826</v>
      </c>
      <c r="H212" s="47"/>
    </row>
    <row r="213" spans="1:8" x14ac:dyDescent="0.3">
      <c r="A213" s="21" t="s">
        <v>1635</v>
      </c>
      <c r="B213" s="21" t="s">
        <v>1632</v>
      </c>
      <c r="C213" s="21" t="s">
        <v>1622</v>
      </c>
      <c r="D213" s="21" t="s">
        <v>1636</v>
      </c>
      <c r="E213" s="44">
        <v>44723</v>
      </c>
      <c r="F213" s="46">
        <v>8</v>
      </c>
      <c r="G213" s="47">
        <v>8046.666666666667</v>
      </c>
      <c r="H213" s="47"/>
    </row>
    <row r="214" spans="1:8" x14ac:dyDescent="0.3">
      <c r="A214" s="21" t="s">
        <v>1639</v>
      </c>
      <c r="B214" s="21" t="s">
        <v>1632</v>
      </c>
      <c r="C214" s="21" t="s">
        <v>1625</v>
      </c>
      <c r="D214" s="21" t="s">
        <v>1647</v>
      </c>
      <c r="E214" s="44">
        <v>44441</v>
      </c>
      <c r="F214" s="46">
        <v>13</v>
      </c>
      <c r="G214" s="47">
        <v>13119.6</v>
      </c>
      <c r="H214" s="47"/>
    </row>
    <row r="215" spans="1:8" x14ac:dyDescent="0.3">
      <c r="A215" s="21" t="s">
        <v>1634</v>
      </c>
      <c r="B215" s="21" t="s">
        <v>1643</v>
      </c>
      <c r="C215" s="21" t="s">
        <v>1622</v>
      </c>
      <c r="D215" s="21" t="s">
        <v>1629</v>
      </c>
      <c r="E215" s="44">
        <v>44352</v>
      </c>
      <c r="F215" s="49">
        <v>7</v>
      </c>
      <c r="G215" s="47">
        <v>6687.3333333333339</v>
      </c>
      <c r="H215" s="47"/>
    </row>
    <row r="216" spans="1:8" x14ac:dyDescent="0.3">
      <c r="A216" s="21" t="s">
        <v>1642</v>
      </c>
      <c r="B216" s="21" t="s">
        <v>1638</v>
      </c>
      <c r="C216" s="21" t="s">
        <v>1623</v>
      </c>
      <c r="D216" s="21" t="s">
        <v>1633</v>
      </c>
      <c r="E216" s="44">
        <v>44749</v>
      </c>
      <c r="F216" s="49">
        <v>6</v>
      </c>
      <c r="G216" s="47">
        <v>6660</v>
      </c>
      <c r="H216" s="47"/>
    </row>
    <row r="217" spans="1:8" x14ac:dyDescent="0.3">
      <c r="A217" s="21" t="s">
        <v>1631</v>
      </c>
      <c r="B217" s="21" t="s">
        <v>1640</v>
      </c>
      <c r="C217" s="21" t="s">
        <v>1625</v>
      </c>
      <c r="D217" s="21" t="s">
        <v>1633</v>
      </c>
      <c r="E217" s="44">
        <v>44303</v>
      </c>
      <c r="F217" s="49">
        <v>14</v>
      </c>
      <c r="G217" s="47">
        <v>11246.666666666668</v>
      </c>
      <c r="H217" s="47"/>
    </row>
    <row r="218" spans="1:8" x14ac:dyDescent="0.3">
      <c r="A218" s="21" t="s">
        <v>1650</v>
      </c>
      <c r="B218" s="21" t="s">
        <v>1643</v>
      </c>
      <c r="C218" s="21" t="s">
        <v>1623</v>
      </c>
      <c r="D218" s="21" t="s">
        <v>1641</v>
      </c>
      <c r="E218" s="44">
        <v>44784</v>
      </c>
      <c r="F218" s="49">
        <v>16</v>
      </c>
      <c r="G218" s="47">
        <v>15254.153846153846</v>
      </c>
      <c r="H218" s="47"/>
    </row>
    <row r="219" spans="1:8" x14ac:dyDescent="0.3">
      <c r="A219" s="21" t="s">
        <v>1642</v>
      </c>
      <c r="B219" s="21" t="s">
        <v>1632</v>
      </c>
      <c r="C219" s="21" t="s">
        <v>1625</v>
      </c>
      <c r="D219" s="21" t="s">
        <v>1641</v>
      </c>
      <c r="E219" s="44">
        <v>44693</v>
      </c>
      <c r="F219" s="46">
        <v>9</v>
      </c>
      <c r="G219" s="47">
        <v>9037.8000000000011</v>
      </c>
      <c r="H219" s="47"/>
    </row>
    <row r="220" spans="1:8" x14ac:dyDescent="0.3">
      <c r="A220" s="21" t="s">
        <v>1639</v>
      </c>
      <c r="B220" s="21" t="s">
        <v>1632</v>
      </c>
      <c r="C220" s="21" t="s">
        <v>1623</v>
      </c>
      <c r="D220" s="21" t="s">
        <v>1636</v>
      </c>
      <c r="E220" s="44">
        <v>44607</v>
      </c>
      <c r="F220" s="46">
        <v>12</v>
      </c>
      <c r="G220" s="47">
        <v>12077.333333333334</v>
      </c>
      <c r="H220" s="47"/>
    </row>
    <row r="221" spans="1:8" x14ac:dyDescent="0.3">
      <c r="A221" s="21" t="s">
        <v>1635</v>
      </c>
      <c r="B221" s="21" t="s">
        <v>1632</v>
      </c>
      <c r="C221" s="21" t="s">
        <v>1625</v>
      </c>
      <c r="D221" s="21" t="s">
        <v>1629</v>
      </c>
      <c r="E221" s="44">
        <v>44578</v>
      </c>
      <c r="F221" s="46">
        <v>18</v>
      </c>
      <c r="G221" s="47">
        <v>18066.857142857141</v>
      </c>
      <c r="H221" s="47"/>
    </row>
    <row r="222" spans="1:8" x14ac:dyDescent="0.3">
      <c r="A222" s="21" t="s">
        <v>1631</v>
      </c>
      <c r="B222" s="21" t="s">
        <v>1640</v>
      </c>
      <c r="C222" s="21" t="s">
        <v>1624</v>
      </c>
      <c r="D222" s="21" t="s">
        <v>1636</v>
      </c>
      <c r="E222" s="44">
        <v>44805</v>
      </c>
      <c r="F222" s="49">
        <v>3</v>
      </c>
      <c r="G222" s="47">
        <v>2409</v>
      </c>
      <c r="H222" s="47"/>
    </row>
    <row r="223" spans="1:8" x14ac:dyDescent="0.3">
      <c r="A223" s="21" t="s">
        <v>1645</v>
      </c>
      <c r="B223" s="21" t="s">
        <v>1632</v>
      </c>
      <c r="C223" s="21" t="s">
        <v>1622</v>
      </c>
      <c r="D223" s="21" t="s">
        <v>1636</v>
      </c>
      <c r="E223" s="44">
        <v>44819</v>
      </c>
      <c r="F223" s="46">
        <v>16</v>
      </c>
      <c r="G223" s="47">
        <v>16075.636363636364</v>
      </c>
      <c r="H223" s="47"/>
    </row>
    <row r="224" spans="1:8" x14ac:dyDescent="0.3">
      <c r="A224" s="21" t="s">
        <v>1627</v>
      </c>
      <c r="B224" s="21" t="s">
        <v>1628</v>
      </c>
      <c r="C224" s="21" t="s">
        <v>1623</v>
      </c>
      <c r="D224" s="21" t="s">
        <v>1641</v>
      </c>
      <c r="E224" s="44">
        <v>44470</v>
      </c>
      <c r="F224" s="46">
        <v>8</v>
      </c>
      <c r="G224" s="47">
        <v>5242.666666666667</v>
      </c>
      <c r="H224" s="47"/>
    </row>
    <row r="225" spans="1:8" x14ac:dyDescent="0.3">
      <c r="A225" s="21" t="s">
        <v>1630</v>
      </c>
      <c r="B225" s="21" t="s">
        <v>1632</v>
      </c>
      <c r="C225" s="21" t="s">
        <v>1623</v>
      </c>
      <c r="D225" s="21" t="s">
        <v>1641</v>
      </c>
      <c r="E225" s="44">
        <v>44661</v>
      </c>
      <c r="F225" s="46">
        <v>12</v>
      </c>
      <c r="G225" s="47">
        <v>12106.666666666668</v>
      </c>
      <c r="H225" s="47"/>
    </row>
    <row r="226" spans="1:8" x14ac:dyDescent="0.3">
      <c r="A226" s="21" t="s">
        <v>1634</v>
      </c>
      <c r="B226" s="21" t="s">
        <v>1632</v>
      </c>
      <c r="C226" s="21" t="s">
        <v>1622</v>
      </c>
      <c r="D226" s="21" t="s">
        <v>1636</v>
      </c>
      <c r="E226" s="44">
        <v>44446</v>
      </c>
      <c r="F226" s="46">
        <v>14</v>
      </c>
      <c r="G226" s="47">
        <v>14137.454545454546</v>
      </c>
      <c r="H226" s="47"/>
    </row>
    <row r="227" spans="1:8" x14ac:dyDescent="0.3">
      <c r="A227" s="21" t="s">
        <v>1645</v>
      </c>
      <c r="B227" s="21" t="s">
        <v>1632</v>
      </c>
      <c r="C227" s="21" t="s">
        <v>1622</v>
      </c>
      <c r="D227" s="21" t="s">
        <v>1641</v>
      </c>
      <c r="E227" s="44">
        <v>44903</v>
      </c>
      <c r="F227" s="46">
        <v>10</v>
      </c>
      <c r="G227" s="47">
        <v>10058.75</v>
      </c>
      <c r="H227" s="47"/>
    </row>
    <row r="228" spans="1:8" x14ac:dyDescent="0.3">
      <c r="A228" s="21" t="s">
        <v>1627</v>
      </c>
      <c r="B228" s="21" t="s">
        <v>1643</v>
      </c>
      <c r="C228" s="21" t="s">
        <v>1623</v>
      </c>
      <c r="D228" s="21" t="s">
        <v>1647</v>
      </c>
      <c r="E228" s="44">
        <v>44690</v>
      </c>
      <c r="F228" s="49">
        <v>17</v>
      </c>
      <c r="G228" s="47">
        <v>16250.785714285714</v>
      </c>
      <c r="H228" s="47"/>
    </row>
    <row r="229" spans="1:8" x14ac:dyDescent="0.3">
      <c r="A229" s="21" t="s">
        <v>1631</v>
      </c>
      <c r="B229" s="21" t="s">
        <v>1640</v>
      </c>
      <c r="C229" s="21" t="s">
        <v>1622</v>
      </c>
      <c r="D229" s="21" t="s">
        <v>1633</v>
      </c>
      <c r="E229" s="44">
        <v>44295</v>
      </c>
      <c r="F229" s="49">
        <v>15</v>
      </c>
      <c r="G229" s="47">
        <v>12075</v>
      </c>
      <c r="H229" s="47"/>
    </row>
    <row r="230" spans="1:8" x14ac:dyDescent="0.3">
      <c r="A230" s="21" t="s">
        <v>1639</v>
      </c>
      <c r="B230" s="21" t="s">
        <v>1638</v>
      </c>
      <c r="C230" s="21" t="s">
        <v>1625</v>
      </c>
      <c r="D230" s="21" t="s">
        <v>1633</v>
      </c>
      <c r="E230" s="44">
        <v>44553</v>
      </c>
      <c r="F230" s="49">
        <v>8</v>
      </c>
      <c r="G230" s="47">
        <v>8884.7999999999993</v>
      </c>
      <c r="H230" s="47"/>
    </row>
    <row r="231" spans="1:8" x14ac:dyDescent="0.3">
      <c r="A231" s="21" t="s">
        <v>1630</v>
      </c>
      <c r="B231" s="21" t="s">
        <v>1638</v>
      </c>
      <c r="C231" s="21" t="s">
        <v>1625</v>
      </c>
      <c r="D231" s="21" t="s">
        <v>1629</v>
      </c>
      <c r="E231" s="44">
        <v>44742</v>
      </c>
      <c r="F231" s="49">
        <v>19</v>
      </c>
      <c r="G231" s="47">
        <v>20976</v>
      </c>
      <c r="H231" s="47"/>
    </row>
    <row r="232" spans="1:8" x14ac:dyDescent="0.3">
      <c r="A232" s="21" t="s">
        <v>1637</v>
      </c>
      <c r="B232" s="21" t="s">
        <v>1628</v>
      </c>
      <c r="C232" s="21" t="s">
        <v>1625</v>
      </c>
      <c r="D232" s="21" t="s">
        <v>1641</v>
      </c>
      <c r="E232" s="44">
        <v>44438</v>
      </c>
      <c r="F232" s="46">
        <v>6</v>
      </c>
      <c r="G232" s="47">
        <v>3944</v>
      </c>
      <c r="H232" s="47"/>
    </row>
    <row r="233" spans="1:8" x14ac:dyDescent="0.3">
      <c r="A233" s="21" t="s">
        <v>1646</v>
      </c>
      <c r="B233" s="21" t="s">
        <v>1640</v>
      </c>
      <c r="C233" s="21" t="s">
        <v>1625</v>
      </c>
      <c r="D233" s="21" t="s">
        <v>1636</v>
      </c>
      <c r="E233" s="44">
        <v>44596</v>
      </c>
      <c r="F233" s="49">
        <v>17</v>
      </c>
      <c r="G233" s="47">
        <v>13640.071428571429</v>
      </c>
      <c r="H233" s="47"/>
    </row>
    <row r="234" spans="1:8" x14ac:dyDescent="0.3">
      <c r="A234" s="21" t="s">
        <v>1644</v>
      </c>
      <c r="B234" s="21" t="s">
        <v>1632</v>
      </c>
      <c r="C234" s="21" t="s">
        <v>1622</v>
      </c>
      <c r="D234" s="21" t="s">
        <v>1641</v>
      </c>
      <c r="E234" s="44">
        <v>44734</v>
      </c>
      <c r="F234" s="46">
        <v>21</v>
      </c>
      <c r="G234" s="47">
        <v>21079.333333333336</v>
      </c>
      <c r="H234" s="47"/>
    </row>
    <row r="235" spans="1:8" x14ac:dyDescent="0.3">
      <c r="A235" s="21" t="s">
        <v>1644</v>
      </c>
      <c r="B235" s="21" t="s">
        <v>1643</v>
      </c>
      <c r="C235" s="21" t="s">
        <v>1625</v>
      </c>
      <c r="D235" s="21" t="s">
        <v>1647</v>
      </c>
      <c r="E235" s="44">
        <v>44676</v>
      </c>
      <c r="F235" s="49">
        <v>22</v>
      </c>
      <c r="G235" s="47">
        <v>21094.7</v>
      </c>
      <c r="H235" s="47"/>
    </row>
    <row r="236" spans="1:8" x14ac:dyDescent="0.3">
      <c r="A236" s="21" t="s">
        <v>1642</v>
      </c>
      <c r="B236" s="21" t="s">
        <v>1643</v>
      </c>
      <c r="C236" s="21" t="s">
        <v>1623</v>
      </c>
      <c r="D236" s="21" t="s">
        <v>1647</v>
      </c>
      <c r="E236" s="44">
        <v>44780</v>
      </c>
      <c r="F236" s="49">
        <v>21</v>
      </c>
      <c r="G236" s="47">
        <v>19974.9375</v>
      </c>
      <c r="H236" s="47"/>
    </row>
    <row r="237" spans="1:8" x14ac:dyDescent="0.3">
      <c r="A237" s="21" t="s">
        <v>1644</v>
      </c>
      <c r="B237" s="21" t="s">
        <v>1640</v>
      </c>
      <c r="C237" s="21" t="s">
        <v>1623</v>
      </c>
      <c r="D237" s="21" t="s">
        <v>1629</v>
      </c>
      <c r="E237" s="44">
        <v>44694</v>
      </c>
      <c r="F237" s="49">
        <v>8</v>
      </c>
      <c r="G237" s="47">
        <v>6450.666666666667</v>
      </c>
      <c r="H237" s="47"/>
    </row>
    <row r="238" spans="1:8" x14ac:dyDescent="0.3">
      <c r="A238" s="21" t="s">
        <v>1630</v>
      </c>
      <c r="B238" s="21" t="s">
        <v>1643</v>
      </c>
      <c r="C238" s="21" t="s">
        <v>1625</v>
      </c>
      <c r="D238" s="21" t="s">
        <v>1647</v>
      </c>
      <c r="E238" s="44">
        <v>44876</v>
      </c>
      <c r="F238" s="49">
        <v>22</v>
      </c>
      <c r="G238" s="47">
        <v>21070.21052631579</v>
      </c>
      <c r="H238" s="47"/>
    </row>
    <row r="239" spans="1:8" x14ac:dyDescent="0.3">
      <c r="A239" s="21" t="s">
        <v>1637</v>
      </c>
      <c r="B239" s="21" t="s">
        <v>1638</v>
      </c>
      <c r="C239" s="21" t="s">
        <v>1624</v>
      </c>
      <c r="D239" s="21" t="s">
        <v>1636</v>
      </c>
      <c r="E239" s="44">
        <v>44386</v>
      </c>
      <c r="F239" s="49">
        <v>4</v>
      </c>
      <c r="G239" s="47">
        <v>4452</v>
      </c>
      <c r="H239" s="47"/>
    </row>
    <row r="240" spans="1:8" x14ac:dyDescent="0.3">
      <c r="A240" s="21" t="s">
        <v>1642</v>
      </c>
      <c r="B240" s="21" t="s">
        <v>1638</v>
      </c>
      <c r="C240" s="21" t="s">
        <v>1624</v>
      </c>
      <c r="D240" s="21" t="s">
        <v>1641</v>
      </c>
      <c r="E240" s="44">
        <v>44373</v>
      </c>
      <c r="F240" s="49">
        <v>16</v>
      </c>
      <c r="G240" s="47">
        <v>17678.666666666668</v>
      </c>
      <c r="H240" s="47"/>
    </row>
    <row r="241" spans="1:8" x14ac:dyDescent="0.3">
      <c r="A241" s="21" t="s">
        <v>1645</v>
      </c>
      <c r="B241" s="21" t="s">
        <v>1643</v>
      </c>
      <c r="C241" s="21" t="s">
        <v>1623</v>
      </c>
      <c r="D241" s="21" t="s">
        <v>1629</v>
      </c>
      <c r="E241" s="44">
        <v>44320</v>
      </c>
      <c r="F241" s="49">
        <v>9</v>
      </c>
      <c r="G241" s="47">
        <v>8578.5</v>
      </c>
      <c r="H241" s="47"/>
    </row>
    <row r="242" spans="1:8" x14ac:dyDescent="0.3">
      <c r="A242" s="21" t="s">
        <v>1639</v>
      </c>
      <c r="B242" s="21" t="s">
        <v>1643</v>
      </c>
      <c r="C242" s="21" t="s">
        <v>1625</v>
      </c>
      <c r="D242" s="21" t="s">
        <v>1647</v>
      </c>
      <c r="E242" s="44">
        <v>44626</v>
      </c>
      <c r="F242" s="49">
        <v>11</v>
      </c>
      <c r="G242" s="47">
        <v>10469.555555555557</v>
      </c>
      <c r="H242" s="47"/>
    </row>
    <row r="243" spans="1:8" x14ac:dyDescent="0.3">
      <c r="A243" s="21" t="s">
        <v>1650</v>
      </c>
      <c r="B243" s="21" t="s">
        <v>1643</v>
      </c>
      <c r="C243" s="21" t="s">
        <v>1625</v>
      </c>
      <c r="D243" s="21" t="s">
        <v>1636</v>
      </c>
      <c r="E243" s="44">
        <v>44829</v>
      </c>
      <c r="F243" s="49">
        <v>12</v>
      </c>
      <c r="G243" s="47">
        <v>11417.333333333334</v>
      </c>
      <c r="H243" s="47"/>
    </row>
    <row r="244" spans="1:8" x14ac:dyDescent="0.3">
      <c r="A244" s="21" t="s">
        <v>1631</v>
      </c>
      <c r="B244" s="21" t="s">
        <v>1638</v>
      </c>
      <c r="C244" s="21" t="s">
        <v>1623</v>
      </c>
      <c r="D244" s="21" t="s">
        <v>1633</v>
      </c>
      <c r="E244" s="44">
        <v>44766</v>
      </c>
      <c r="F244" s="49">
        <v>11</v>
      </c>
      <c r="G244" s="47">
        <v>12156.222222222223</v>
      </c>
      <c r="H244" s="47"/>
    </row>
    <row r="245" spans="1:8" x14ac:dyDescent="0.3">
      <c r="A245" s="21" t="s">
        <v>1639</v>
      </c>
      <c r="B245" s="21" t="s">
        <v>1640</v>
      </c>
      <c r="C245" s="21" t="s">
        <v>1622</v>
      </c>
      <c r="D245" s="21" t="s">
        <v>1629</v>
      </c>
      <c r="E245" s="44">
        <v>44288</v>
      </c>
      <c r="F245" s="49">
        <v>17</v>
      </c>
      <c r="G245" s="47">
        <v>13726.846153846154</v>
      </c>
      <c r="H245" s="47"/>
    </row>
    <row r="246" spans="1:8" x14ac:dyDescent="0.3">
      <c r="A246" s="21" t="s">
        <v>1646</v>
      </c>
      <c r="B246" s="21" t="s">
        <v>1638</v>
      </c>
      <c r="C246" s="21" t="s">
        <v>1624</v>
      </c>
      <c r="D246" s="21" t="s">
        <v>1633</v>
      </c>
      <c r="E246" s="44">
        <v>44484</v>
      </c>
      <c r="F246" s="46">
        <v>7</v>
      </c>
      <c r="G246" s="47">
        <v>7750.4000000000005</v>
      </c>
      <c r="H246" s="47"/>
    </row>
    <row r="247" spans="1:8" x14ac:dyDescent="0.3">
      <c r="A247" s="21" t="s">
        <v>1650</v>
      </c>
      <c r="B247" s="21" t="s">
        <v>1643</v>
      </c>
      <c r="C247" s="21" t="s">
        <v>1623</v>
      </c>
      <c r="D247" s="21" t="s">
        <v>1633</v>
      </c>
      <c r="E247" s="44">
        <v>44361</v>
      </c>
      <c r="F247" s="49">
        <v>10</v>
      </c>
      <c r="G247" s="47">
        <v>9555</v>
      </c>
      <c r="H247" s="47"/>
    </row>
    <row r="248" spans="1:8" x14ac:dyDescent="0.3">
      <c r="A248" s="21" t="s">
        <v>1642</v>
      </c>
      <c r="B248" s="21" t="s">
        <v>1628</v>
      </c>
      <c r="C248" s="21" t="s">
        <v>1622</v>
      </c>
      <c r="D248" s="21" t="s">
        <v>1636</v>
      </c>
      <c r="E248" s="44">
        <v>44839</v>
      </c>
      <c r="F248" s="46">
        <v>5</v>
      </c>
      <c r="G248" s="47">
        <v>3265</v>
      </c>
      <c r="H248" s="47"/>
    </row>
    <row r="249" spans="1:8" x14ac:dyDescent="0.3">
      <c r="A249" s="21" t="s">
        <v>1644</v>
      </c>
      <c r="B249" s="21" t="s">
        <v>1643</v>
      </c>
      <c r="C249" s="21" t="s">
        <v>1625</v>
      </c>
      <c r="D249" s="21" t="s">
        <v>1636</v>
      </c>
      <c r="E249" s="44">
        <v>44374</v>
      </c>
      <c r="F249" s="49">
        <v>15</v>
      </c>
      <c r="G249" s="47">
        <v>14374.090909090908</v>
      </c>
      <c r="H249" s="47"/>
    </row>
    <row r="250" spans="1:8" x14ac:dyDescent="0.3">
      <c r="A250" s="21" t="s">
        <v>1631</v>
      </c>
      <c r="B250" s="21" t="s">
        <v>1640</v>
      </c>
      <c r="C250" s="21" t="s">
        <v>1625</v>
      </c>
      <c r="D250" s="21" t="s">
        <v>1633</v>
      </c>
      <c r="E250" s="44">
        <v>44567</v>
      </c>
      <c r="F250" s="49">
        <v>6</v>
      </c>
      <c r="G250" s="47">
        <v>4842</v>
      </c>
      <c r="H250" s="47"/>
    </row>
    <row r="251" spans="1:8" x14ac:dyDescent="0.3">
      <c r="A251" s="21" t="s">
        <v>1627</v>
      </c>
      <c r="B251" s="21" t="s">
        <v>1640</v>
      </c>
      <c r="C251" s="21" t="s">
        <v>1622</v>
      </c>
      <c r="D251" s="21" t="s">
        <v>1647</v>
      </c>
      <c r="E251" s="44">
        <v>44551</v>
      </c>
      <c r="F251" s="49">
        <v>22</v>
      </c>
      <c r="G251" s="47">
        <v>17624.2</v>
      </c>
      <c r="H251" s="47"/>
    </row>
    <row r="252" spans="1:8" x14ac:dyDescent="0.3">
      <c r="A252" s="21" t="s">
        <v>1627</v>
      </c>
      <c r="B252" s="21" t="s">
        <v>1643</v>
      </c>
      <c r="C252" s="21" t="s">
        <v>1625</v>
      </c>
      <c r="D252" s="21" t="s">
        <v>1633</v>
      </c>
      <c r="E252" s="44">
        <v>44542</v>
      </c>
      <c r="F252" s="49">
        <v>16</v>
      </c>
      <c r="G252" s="47">
        <v>15244.571428571429</v>
      </c>
      <c r="H252" s="47"/>
    </row>
    <row r="253" spans="1:8" x14ac:dyDescent="0.3">
      <c r="A253" s="21" t="s">
        <v>1644</v>
      </c>
      <c r="B253" s="21" t="s">
        <v>1628</v>
      </c>
      <c r="C253" s="21" t="s">
        <v>1625</v>
      </c>
      <c r="D253" s="21" t="s">
        <v>1641</v>
      </c>
      <c r="E253" s="44">
        <v>44861</v>
      </c>
      <c r="F253" s="46">
        <v>13</v>
      </c>
      <c r="G253" s="47">
        <v>8487.375</v>
      </c>
      <c r="H253" s="47"/>
    </row>
    <row r="254" spans="1:8" x14ac:dyDescent="0.3">
      <c r="A254" s="21" t="s">
        <v>1634</v>
      </c>
      <c r="B254" s="21" t="s">
        <v>1643</v>
      </c>
      <c r="C254" s="21" t="s">
        <v>1623</v>
      </c>
      <c r="D254" s="21" t="s">
        <v>1647</v>
      </c>
      <c r="E254" s="44">
        <v>44527</v>
      </c>
      <c r="F254" s="49">
        <v>15</v>
      </c>
      <c r="G254" s="47">
        <v>14405</v>
      </c>
      <c r="H254" s="47"/>
    </row>
    <row r="255" spans="1:8" x14ac:dyDescent="0.3">
      <c r="A255" s="21" t="s">
        <v>1631</v>
      </c>
      <c r="B255" s="21" t="s">
        <v>1632</v>
      </c>
      <c r="C255" s="21" t="s">
        <v>1624</v>
      </c>
      <c r="D255" s="21" t="s">
        <v>1633</v>
      </c>
      <c r="E255" s="44">
        <v>44288</v>
      </c>
      <c r="F255" s="46">
        <v>8</v>
      </c>
      <c r="G255" s="47">
        <v>8048</v>
      </c>
      <c r="H255" s="47"/>
    </row>
    <row r="256" spans="1:8" x14ac:dyDescent="0.3">
      <c r="A256" s="21" t="s">
        <v>1631</v>
      </c>
      <c r="B256" s="21" t="s">
        <v>1632</v>
      </c>
      <c r="C256" s="21" t="s">
        <v>1625</v>
      </c>
      <c r="D256" s="21" t="s">
        <v>1641</v>
      </c>
      <c r="E256" s="44">
        <v>44798</v>
      </c>
      <c r="F256" s="46">
        <v>12</v>
      </c>
      <c r="G256" s="47">
        <v>12136.5</v>
      </c>
      <c r="H256" s="47"/>
    </row>
    <row r="257" spans="1:8" x14ac:dyDescent="0.3">
      <c r="A257" s="21" t="s">
        <v>1650</v>
      </c>
      <c r="B257" s="21" t="s">
        <v>1638</v>
      </c>
      <c r="C257" s="21" t="s">
        <v>1622</v>
      </c>
      <c r="D257" s="21" t="s">
        <v>1636</v>
      </c>
      <c r="E257" s="44">
        <v>44529</v>
      </c>
      <c r="F257" s="49">
        <v>8</v>
      </c>
      <c r="G257" s="47">
        <v>8861.3333333333339</v>
      </c>
      <c r="H257" s="47"/>
    </row>
    <row r="258" spans="1:8" x14ac:dyDescent="0.3">
      <c r="A258" s="21" t="s">
        <v>1634</v>
      </c>
      <c r="B258" s="21" t="s">
        <v>1628</v>
      </c>
      <c r="C258" s="21" t="s">
        <v>1622</v>
      </c>
      <c r="D258" s="21" t="s">
        <v>1636</v>
      </c>
      <c r="E258" s="44">
        <v>44310</v>
      </c>
      <c r="F258" s="46">
        <v>10</v>
      </c>
      <c r="G258" s="47">
        <v>6548</v>
      </c>
      <c r="H258" s="47"/>
    </row>
    <row r="259" spans="1:8" x14ac:dyDescent="0.3">
      <c r="A259" s="21" t="s">
        <v>1639</v>
      </c>
      <c r="B259" s="21" t="s">
        <v>1632</v>
      </c>
      <c r="C259" s="21" t="s">
        <v>1624</v>
      </c>
      <c r="D259" s="21" t="s">
        <v>1647</v>
      </c>
      <c r="E259" s="44">
        <v>44902</v>
      </c>
      <c r="F259" s="46">
        <v>18</v>
      </c>
      <c r="G259" s="47">
        <v>18207</v>
      </c>
      <c r="H259" s="47"/>
    </row>
    <row r="260" spans="1:8" x14ac:dyDescent="0.3">
      <c r="A260" s="21" t="s">
        <v>1627</v>
      </c>
      <c r="B260" s="21" t="s">
        <v>1638</v>
      </c>
      <c r="C260" s="21" t="s">
        <v>1622</v>
      </c>
      <c r="D260" s="21" t="s">
        <v>1647</v>
      </c>
      <c r="E260" s="44">
        <v>44685</v>
      </c>
      <c r="F260" s="49">
        <v>11</v>
      </c>
      <c r="G260" s="47">
        <v>12122</v>
      </c>
      <c r="H260" s="47"/>
    </row>
    <row r="261" spans="1:8" x14ac:dyDescent="0.3">
      <c r="A261" s="21" t="s">
        <v>1644</v>
      </c>
      <c r="B261" s="21" t="s">
        <v>1640</v>
      </c>
      <c r="C261" s="21" t="s">
        <v>1623</v>
      </c>
      <c r="D261" s="21" t="s">
        <v>1636</v>
      </c>
      <c r="E261" s="44">
        <v>44899</v>
      </c>
      <c r="F261" s="49">
        <v>15</v>
      </c>
      <c r="G261" s="47">
        <v>12128.75</v>
      </c>
      <c r="H261" s="47"/>
    </row>
    <row r="262" spans="1:8" x14ac:dyDescent="0.3">
      <c r="A262" s="21" t="s">
        <v>1630</v>
      </c>
      <c r="B262" s="21" t="s">
        <v>1638</v>
      </c>
      <c r="C262" s="21" t="s">
        <v>1622</v>
      </c>
      <c r="D262" s="21" t="s">
        <v>1647</v>
      </c>
      <c r="E262" s="44">
        <v>44631</v>
      </c>
      <c r="F262" s="49">
        <v>23</v>
      </c>
      <c r="G262" s="47">
        <v>25485.277777777781</v>
      </c>
      <c r="H262" s="47"/>
    </row>
    <row r="263" spans="1:8" x14ac:dyDescent="0.3">
      <c r="A263" s="21" t="s">
        <v>1644</v>
      </c>
      <c r="B263" s="21" t="s">
        <v>1632</v>
      </c>
      <c r="C263" s="21" t="s">
        <v>1623</v>
      </c>
      <c r="D263" s="21" t="s">
        <v>1641</v>
      </c>
      <c r="E263" s="44">
        <v>44442</v>
      </c>
      <c r="F263" s="49">
        <v>5</v>
      </c>
      <c r="G263" s="47">
        <v>5030</v>
      </c>
      <c r="H263" s="47"/>
    </row>
    <row r="264" spans="1:8" x14ac:dyDescent="0.3">
      <c r="A264" s="21" t="s">
        <v>1650</v>
      </c>
      <c r="B264" s="21" t="s">
        <v>1632</v>
      </c>
      <c r="C264" s="21" t="s">
        <v>1624</v>
      </c>
      <c r="D264" s="21" t="s">
        <v>1636</v>
      </c>
      <c r="E264" s="44">
        <v>44395</v>
      </c>
      <c r="F264" s="46">
        <v>20</v>
      </c>
      <c r="G264" s="47">
        <v>20204.705882352941</v>
      </c>
      <c r="H264" s="47"/>
    </row>
    <row r="265" spans="1:8" x14ac:dyDescent="0.3">
      <c r="A265" s="21" t="s">
        <v>1644</v>
      </c>
      <c r="B265" s="21" t="s">
        <v>1638</v>
      </c>
      <c r="C265" s="21" t="s">
        <v>1623</v>
      </c>
      <c r="D265" s="21" t="s">
        <v>1641</v>
      </c>
      <c r="E265" s="44">
        <v>44749</v>
      </c>
      <c r="F265" s="49">
        <v>16</v>
      </c>
      <c r="G265" s="47">
        <v>17753.333333333332</v>
      </c>
      <c r="H265" s="47"/>
    </row>
    <row r="266" spans="1:8" x14ac:dyDescent="0.3">
      <c r="A266" s="21" t="s">
        <v>1642</v>
      </c>
      <c r="B266" s="21" t="s">
        <v>1643</v>
      </c>
      <c r="C266" s="21" t="s">
        <v>1623</v>
      </c>
      <c r="D266" s="21" t="s">
        <v>1636</v>
      </c>
      <c r="E266" s="44">
        <v>44537</v>
      </c>
      <c r="F266" s="49">
        <v>12</v>
      </c>
      <c r="G266" s="47">
        <v>11425.714285714286</v>
      </c>
      <c r="H266" s="47"/>
    </row>
    <row r="267" spans="1:8" x14ac:dyDescent="0.3">
      <c r="A267" s="21" t="s">
        <v>1631</v>
      </c>
      <c r="B267" s="21" t="s">
        <v>1628</v>
      </c>
      <c r="C267" s="21" t="s">
        <v>1624</v>
      </c>
      <c r="D267" s="21" t="s">
        <v>1629</v>
      </c>
      <c r="E267" s="44">
        <v>44623</v>
      </c>
      <c r="F267" s="46">
        <v>5</v>
      </c>
      <c r="G267" s="47">
        <v>3280</v>
      </c>
      <c r="H267" s="47"/>
    </row>
    <row r="268" spans="1:8" x14ac:dyDescent="0.3">
      <c r="A268" s="21" t="s">
        <v>1627</v>
      </c>
      <c r="B268" s="21" t="s">
        <v>1628</v>
      </c>
      <c r="C268" s="21" t="s">
        <v>1624</v>
      </c>
      <c r="D268" s="21" t="s">
        <v>1647</v>
      </c>
      <c r="E268" s="44">
        <v>44396</v>
      </c>
      <c r="F268" s="46">
        <v>13</v>
      </c>
      <c r="G268" s="47">
        <v>8536.6666666666661</v>
      </c>
      <c r="H268" s="47"/>
    </row>
    <row r="269" spans="1:8" x14ac:dyDescent="0.3">
      <c r="A269" s="21" t="s">
        <v>1631</v>
      </c>
      <c r="B269" s="21" t="s">
        <v>1638</v>
      </c>
      <c r="C269" s="21" t="s">
        <v>1622</v>
      </c>
      <c r="D269" s="21" t="s">
        <v>1647</v>
      </c>
      <c r="E269" s="44">
        <v>44644</v>
      </c>
      <c r="F269" s="49">
        <v>14</v>
      </c>
      <c r="G269" s="47">
        <v>15431.111111111109</v>
      </c>
      <c r="H269" s="47"/>
    </row>
    <row r="270" spans="1:8" x14ac:dyDescent="0.3">
      <c r="A270" s="21" t="s">
        <v>1637</v>
      </c>
      <c r="B270" s="21" t="s">
        <v>1628</v>
      </c>
      <c r="C270" s="21" t="s">
        <v>1624</v>
      </c>
      <c r="D270" s="21" t="s">
        <v>1629</v>
      </c>
      <c r="E270" s="44">
        <v>44550</v>
      </c>
      <c r="F270" s="46">
        <v>6</v>
      </c>
      <c r="G270" s="47">
        <v>3946</v>
      </c>
      <c r="H270" s="47"/>
    </row>
    <row r="271" spans="1:8" x14ac:dyDescent="0.3">
      <c r="A271" s="21" t="s">
        <v>1645</v>
      </c>
      <c r="B271" s="21" t="s">
        <v>1632</v>
      </c>
      <c r="C271" s="21" t="s">
        <v>1624</v>
      </c>
      <c r="D271" s="21" t="s">
        <v>1641</v>
      </c>
      <c r="E271" s="44">
        <v>44513</v>
      </c>
      <c r="F271" s="46">
        <v>12</v>
      </c>
      <c r="G271" s="47">
        <v>12066</v>
      </c>
      <c r="H271" s="47"/>
    </row>
    <row r="272" spans="1:8" x14ac:dyDescent="0.3">
      <c r="A272" s="21" t="s">
        <v>1627</v>
      </c>
      <c r="B272" s="21" t="s">
        <v>1643</v>
      </c>
      <c r="C272" s="21" t="s">
        <v>1623</v>
      </c>
      <c r="D272" s="21" t="s">
        <v>1629</v>
      </c>
      <c r="E272" s="44">
        <v>44220</v>
      </c>
      <c r="F272" s="49">
        <v>8</v>
      </c>
      <c r="G272" s="47">
        <v>7680</v>
      </c>
      <c r="H272" s="47"/>
    </row>
    <row r="273" spans="1:8" x14ac:dyDescent="0.3">
      <c r="A273" s="21" t="s">
        <v>1646</v>
      </c>
      <c r="B273" s="21" t="s">
        <v>1632</v>
      </c>
      <c r="C273" s="21" t="s">
        <v>1622</v>
      </c>
      <c r="D273" s="21" t="s">
        <v>1647</v>
      </c>
      <c r="E273" s="44">
        <v>44402</v>
      </c>
      <c r="F273" s="46">
        <v>19</v>
      </c>
      <c r="G273" s="47">
        <v>19157.428571428572</v>
      </c>
      <c r="H273" s="47"/>
    </row>
    <row r="274" spans="1:8" x14ac:dyDescent="0.3">
      <c r="A274" s="21" t="s">
        <v>1639</v>
      </c>
      <c r="B274" s="21" t="s">
        <v>1632</v>
      </c>
      <c r="C274" s="21" t="s">
        <v>1624</v>
      </c>
      <c r="D274" s="21" t="s">
        <v>1629</v>
      </c>
      <c r="E274" s="44">
        <v>44521</v>
      </c>
      <c r="F274" s="46">
        <v>15</v>
      </c>
      <c r="G274" s="47">
        <v>15051.25</v>
      </c>
      <c r="H274" s="47"/>
    </row>
    <row r="275" spans="1:8" x14ac:dyDescent="0.3">
      <c r="A275" s="21" t="s">
        <v>1630</v>
      </c>
      <c r="B275" s="21" t="s">
        <v>1632</v>
      </c>
      <c r="C275" s="21" t="s">
        <v>1623</v>
      </c>
      <c r="D275" s="21" t="s">
        <v>1641</v>
      </c>
      <c r="E275" s="44">
        <v>44653</v>
      </c>
      <c r="F275" s="46">
        <v>14</v>
      </c>
      <c r="G275" s="47">
        <v>14127.555555555555</v>
      </c>
      <c r="H275" s="47"/>
    </row>
    <row r="276" spans="1:8" x14ac:dyDescent="0.3">
      <c r="A276" s="21" t="s">
        <v>1631</v>
      </c>
      <c r="B276" s="21" t="s">
        <v>1643</v>
      </c>
      <c r="C276" s="21" t="s">
        <v>1623</v>
      </c>
      <c r="D276" s="21" t="s">
        <v>1633</v>
      </c>
      <c r="E276" s="44">
        <v>44729</v>
      </c>
      <c r="F276" s="49">
        <v>13</v>
      </c>
      <c r="G276" s="47">
        <v>12473.5</v>
      </c>
      <c r="H276" s="47"/>
    </row>
    <row r="277" spans="1:8" x14ac:dyDescent="0.3">
      <c r="A277" s="21" t="s">
        <v>1650</v>
      </c>
      <c r="B277" s="21" t="s">
        <v>1640</v>
      </c>
      <c r="C277" s="21" t="s">
        <v>1622</v>
      </c>
      <c r="D277" s="21" t="s">
        <v>1629</v>
      </c>
      <c r="E277" s="44">
        <v>44731</v>
      </c>
      <c r="F277" s="49">
        <v>8</v>
      </c>
      <c r="G277" s="47">
        <v>6445.333333333333</v>
      </c>
      <c r="H277" s="47"/>
    </row>
    <row r="278" spans="1:8" x14ac:dyDescent="0.3">
      <c r="A278" s="21" t="s">
        <v>1627</v>
      </c>
      <c r="B278" s="21" t="s">
        <v>1638</v>
      </c>
      <c r="C278" s="21" t="s">
        <v>1622</v>
      </c>
      <c r="D278" s="21" t="s">
        <v>1636</v>
      </c>
      <c r="E278" s="44">
        <v>44206</v>
      </c>
      <c r="F278" s="49">
        <v>14</v>
      </c>
      <c r="G278" s="47">
        <v>15489.090909090908</v>
      </c>
      <c r="H278" s="47"/>
    </row>
    <row r="279" spans="1:8" x14ac:dyDescent="0.3">
      <c r="A279" s="21" t="s">
        <v>1634</v>
      </c>
      <c r="B279" s="21" t="s">
        <v>1628</v>
      </c>
      <c r="C279" s="21" t="s">
        <v>1622</v>
      </c>
      <c r="D279" s="21" t="s">
        <v>1647</v>
      </c>
      <c r="E279" s="44">
        <v>44225</v>
      </c>
      <c r="F279" s="46">
        <v>11</v>
      </c>
      <c r="G279" s="47">
        <v>7210.5</v>
      </c>
      <c r="H279" s="47"/>
    </row>
    <row r="280" spans="1:8" x14ac:dyDescent="0.3">
      <c r="A280" s="21" t="s">
        <v>1639</v>
      </c>
      <c r="B280" s="21" t="s">
        <v>1640</v>
      </c>
      <c r="C280" s="21" t="s">
        <v>1625</v>
      </c>
      <c r="D280" s="21" t="s">
        <v>1629</v>
      </c>
      <c r="E280" s="44">
        <v>44491</v>
      </c>
      <c r="F280" s="49">
        <v>17</v>
      </c>
      <c r="G280" s="47">
        <v>13745.916666666668</v>
      </c>
      <c r="H280" s="47"/>
    </row>
    <row r="281" spans="1:8" x14ac:dyDescent="0.3">
      <c r="A281" s="21" t="s">
        <v>1639</v>
      </c>
      <c r="B281" s="21" t="s">
        <v>1632</v>
      </c>
      <c r="C281" s="21" t="s">
        <v>1624</v>
      </c>
      <c r="D281" s="21" t="s">
        <v>1647</v>
      </c>
      <c r="E281" s="44">
        <v>44407</v>
      </c>
      <c r="F281" s="46">
        <v>12</v>
      </c>
      <c r="G281" s="47">
        <v>12114</v>
      </c>
      <c r="H281" s="47"/>
    </row>
    <row r="282" spans="1:8" x14ac:dyDescent="0.3">
      <c r="A282" s="21" t="s">
        <v>1644</v>
      </c>
      <c r="B282" s="21" t="s">
        <v>1632</v>
      </c>
      <c r="C282" s="21" t="s">
        <v>1624</v>
      </c>
      <c r="D282" s="21" t="s">
        <v>1641</v>
      </c>
      <c r="E282" s="44">
        <v>44527</v>
      </c>
      <c r="F282" s="46">
        <v>22</v>
      </c>
      <c r="G282" s="47">
        <v>22141.777777777777</v>
      </c>
      <c r="H282" s="47"/>
    </row>
    <row r="283" spans="1:8" x14ac:dyDescent="0.3">
      <c r="A283" s="21" t="s">
        <v>1645</v>
      </c>
      <c r="B283" s="21" t="s">
        <v>1628</v>
      </c>
      <c r="C283" s="21" t="s">
        <v>1622</v>
      </c>
      <c r="D283" s="21" t="s">
        <v>1629</v>
      </c>
      <c r="E283" s="44">
        <v>44641</v>
      </c>
      <c r="F283" s="46">
        <v>6</v>
      </c>
      <c r="G283" s="47">
        <v>3934</v>
      </c>
      <c r="H283" s="47"/>
    </row>
    <row r="284" spans="1:8" x14ac:dyDescent="0.3">
      <c r="A284" s="21" t="s">
        <v>1637</v>
      </c>
      <c r="B284" s="21" t="s">
        <v>1643</v>
      </c>
      <c r="C284" s="21" t="s">
        <v>1623</v>
      </c>
      <c r="D284" s="21" t="s">
        <v>1647</v>
      </c>
      <c r="E284" s="44">
        <v>44539</v>
      </c>
      <c r="F284" s="49">
        <v>16</v>
      </c>
      <c r="G284" s="47">
        <v>15243.076923076924</v>
      </c>
      <c r="H284" s="47"/>
    </row>
    <row r="285" spans="1:8" x14ac:dyDescent="0.3">
      <c r="A285" s="21" t="s">
        <v>1639</v>
      </c>
      <c r="B285" s="21" t="s">
        <v>1628</v>
      </c>
      <c r="C285" s="21" t="s">
        <v>1624</v>
      </c>
      <c r="D285" s="21" t="s">
        <v>1636</v>
      </c>
      <c r="E285" s="44">
        <v>44216</v>
      </c>
      <c r="F285" s="46">
        <v>12</v>
      </c>
      <c r="G285" s="47">
        <v>7882.7999999999993</v>
      </c>
      <c r="H285" s="47"/>
    </row>
    <row r="286" spans="1:8" x14ac:dyDescent="0.3">
      <c r="A286" s="21" t="s">
        <v>1646</v>
      </c>
      <c r="B286" s="21" t="s">
        <v>1640</v>
      </c>
      <c r="C286" s="21" t="s">
        <v>1625</v>
      </c>
      <c r="D286" s="21" t="s">
        <v>1629</v>
      </c>
      <c r="E286" s="44">
        <v>44902</v>
      </c>
      <c r="F286" s="49">
        <v>10</v>
      </c>
      <c r="G286" s="47">
        <v>8081.6666666666661</v>
      </c>
      <c r="H286" s="47"/>
    </row>
    <row r="287" spans="1:8" x14ac:dyDescent="0.3">
      <c r="A287" s="21" t="s">
        <v>1650</v>
      </c>
      <c r="B287" s="21" t="s">
        <v>1638</v>
      </c>
      <c r="C287" s="21" t="s">
        <v>1624</v>
      </c>
      <c r="D287" s="21" t="s">
        <v>1641</v>
      </c>
      <c r="E287" s="44">
        <v>44452</v>
      </c>
      <c r="F287" s="49">
        <v>19</v>
      </c>
      <c r="G287" s="47">
        <v>21050.642857142855</v>
      </c>
      <c r="H287" s="47"/>
    </row>
    <row r="288" spans="1:8" x14ac:dyDescent="0.3">
      <c r="A288" s="21" t="s">
        <v>1630</v>
      </c>
      <c r="B288" s="21" t="s">
        <v>1643</v>
      </c>
      <c r="C288" s="21" t="s">
        <v>1624</v>
      </c>
      <c r="D288" s="21" t="s">
        <v>1647</v>
      </c>
      <c r="E288" s="44">
        <v>44717</v>
      </c>
      <c r="F288" s="49">
        <v>13</v>
      </c>
      <c r="G288" s="47">
        <v>12381.909090909092</v>
      </c>
      <c r="H288" s="47"/>
    </row>
    <row r="289" spans="1:8" x14ac:dyDescent="0.3">
      <c r="A289" s="21" t="s">
        <v>1639</v>
      </c>
      <c r="B289" s="21" t="s">
        <v>1632</v>
      </c>
      <c r="C289" s="21" t="s">
        <v>1622</v>
      </c>
      <c r="D289" s="21" t="s">
        <v>1647</v>
      </c>
      <c r="E289" s="44">
        <v>44204</v>
      </c>
      <c r="F289" s="46">
        <v>21</v>
      </c>
      <c r="G289" s="47">
        <v>21203.4375</v>
      </c>
      <c r="H289" s="47"/>
    </row>
    <row r="290" spans="1:8" x14ac:dyDescent="0.3">
      <c r="A290" s="21" t="s">
        <v>1627</v>
      </c>
      <c r="B290" s="21" t="s">
        <v>1640</v>
      </c>
      <c r="C290" s="21" t="s">
        <v>1624</v>
      </c>
      <c r="D290" s="21" t="s">
        <v>1647</v>
      </c>
      <c r="E290" s="44">
        <v>44760</v>
      </c>
      <c r="F290" s="49">
        <v>22</v>
      </c>
      <c r="G290" s="47">
        <v>17722.941176470587</v>
      </c>
      <c r="H290" s="47"/>
    </row>
    <row r="291" spans="1:8" x14ac:dyDescent="0.3">
      <c r="A291" s="21" t="s">
        <v>1644</v>
      </c>
      <c r="B291" s="21" t="s">
        <v>1643</v>
      </c>
      <c r="C291" s="21" t="s">
        <v>1623</v>
      </c>
      <c r="D291" s="21" t="s">
        <v>1636</v>
      </c>
      <c r="E291" s="44">
        <v>44582</v>
      </c>
      <c r="F291" s="49">
        <v>5</v>
      </c>
      <c r="G291" s="47">
        <v>4780</v>
      </c>
      <c r="H291" s="47"/>
    </row>
    <row r="292" spans="1:8" x14ac:dyDescent="0.3">
      <c r="A292" s="21" t="s">
        <v>1630</v>
      </c>
      <c r="B292" s="21" t="s">
        <v>1643</v>
      </c>
      <c r="C292" s="21" t="s">
        <v>1624</v>
      </c>
      <c r="D292" s="21" t="s">
        <v>1629</v>
      </c>
      <c r="E292" s="44">
        <v>44513</v>
      </c>
      <c r="F292" s="49">
        <v>9</v>
      </c>
      <c r="G292" s="47">
        <v>8578.8000000000011</v>
      </c>
      <c r="H292" s="47"/>
    </row>
    <row r="293" spans="1:8" x14ac:dyDescent="0.3">
      <c r="A293" s="21" t="s">
        <v>1635</v>
      </c>
      <c r="B293" s="21" t="s">
        <v>1632</v>
      </c>
      <c r="C293" s="21" t="s">
        <v>1624</v>
      </c>
      <c r="D293" s="21" t="s">
        <v>1636</v>
      </c>
      <c r="E293" s="44">
        <v>44410</v>
      </c>
      <c r="F293" s="46">
        <v>22</v>
      </c>
      <c r="G293" s="47">
        <v>22073.764705882353</v>
      </c>
      <c r="H293" s="47"/>
    </row>
    <row r="294" spans="1:8" x14ac:dyDescent="0.3">
      <c r="A294" s="21" t="s">
        <v>1642</v>
      </c>
      <c r="B294" s="21" t="s">
        <v>1638</v>
      </c>
      <c r="C294" s="21" t="s">
        <v>1625</v>
      </c>
      <c r="D294" s="21" t="s">
        <v>1636</v>
      </c>
      <c r="E294" s="44">
        <v>44266</v>
      </c>
      <c r="F294" s="49">
        <v>12</v>
      </c>
      <c r="G294" s="47">
        <v>13282.666666666668</v>
      </c>
      <c r="H294" s="47"/>
    </row>
    <row r="295" spans="1:8" x14ac:dyDescent="0.3">
      <c r="A295" s="21" t="s">
        <v>1637</v>
      </c>
      <c r="B295" s="21" t="s">
        <v>1628</v>
      </c>
      <c r="C295" s="21" t="s">
        <v>1625</v>
      </c>
      <c r="D295" s="21" t="s">
        <v>1641</v>
      </c>
      <c r="E295" s="44">
        <v>44917</v>
      </c>
      <c r="F295" s="46">
        <v>14</v>
      </c>
      <c r="G295" s="47">
        <v>9205.636363636364</v>
      </c>
      <c r="H295" s="47"/>
    </row>
    <row r="296" spans="1:8" x14ac:dyDescent="0.3">
      <c r="A296" s="21" t="s">
        <v>1627</v>
      </c>
      <c r="B296" s="21" t="s">
        <v>1632</v>
      </c>
      <c r="C296" s="21" t="s">
        <v>1623</v>
      </c>
      <c r="D296" s="21" t="s">
        <v>1641</v>
      </c>
      <c r="E296" s="44">
        <v>44769</v>
      </c>
      <c r="F296" s="46">
        <v>7</v>
      </c>
      <c r="G296" s="47">
        <v>7054.5999999999995</v>
      </c>
      <c r="H296" s="47"/>
    </row>
    <row r="297" spans="1:8" x14ac:dyDescent="0.3">
      <c r="A297" s="21" t="s">
        <v>1634</v>
      </c>
      <c r="B297" s="21" t="s">
        <v>1638</v>
      </c>
      <c r="C297" s="21" t="s">
        <v>1622</v>
      </c>
      <c r="D297" s="21" t="s">
        <v>1636</v>
      </c>
      <c r="E297" s="44">
        <v>44198</v>
      </c>
      <c r="F297" s="49">
        <v>10</v>
      </c>
      <c r="G297" s="47">
        <v>11047.142857142859</v>
      </c>
      <c r="H297" s="47"/>
    </row>
    <row r="298" spans="1:8" x14ac:dyDescent="0.3">
      <c r="A298" s="21" t="s">
        <v>1630</v>
      </c>
      <c r="B298" s="21" t="s">
        <v>1640</v>
      </c>
      <c r="C298" s="21" t="s">
        <v>1623</v>
      </c>
      <c r="D298" s="21" t="s">
        <v>1629</v>
      </c>
      <c r="E298" s="44">
        <v>44802</v>
      </c>
      <c r="F298" s="49">
        <v>6</v>
      </c>
      <c r="G298" s="47">
        <v>4844</v>
      </c>
      <c r="H298" s="47"/>
    </row>
    <row r="299" spans="1:8" x14ac:dyDescent="0.3">
      <c r="A299" s="21" t="s">
        <v>1635</v>
      </c>
      <c r="B299" s="21" t="s">
        <v>1640</v>
      </c>
      <c r="C299" s="21" t="s">
        <v>1623</v>
      </c>
      <c r="D299" s="21" t="s">
        <v>1641</v>
      </c>
      <c r="E299" s="44">
        <v>44558</v>
      </c>
      <c r="F299" s="49">
        <v>9</v>
      </c>
      <c r="G299" s="47">
        <v>7249.5</v>
      </c>
      <c r="H299" s="47"/>
    </row>
    <row r="300" spans="1:8" x14ac:dyDescent="0.3">
      <c r="A300" s="21" t="s">
        <v>1627</v>
      </c>
      <c r="B300" s="21" t="s">
        <v>1628</v>
      </c>
      <c r="C300" s="21" t="s">
        <v>1622</v>
      </c>
      <c r="D300" s="21" t="s">
        <v>1633</v>
      </c>
      <c r="E300" s="44">
        <v>44820</v>
      </c>
      <c r="F300" s="46">
        <v>15</v>
      </c>
      <c r="G300" s="47">
        <v>9808.8461538461543</v>
      </c>
      <c r="H300" s="47"/>
    </row>
    <row r="301" spans="1:8" x14ac:dyDescent="0.3">
      <c r="A301" s="21" t="s">
        <v>1639</v>
      </c>
      <c r="B301" s="21" t="s">
        <v>1643</v>
      </c>
      <c r="C301" s="21" t="s">
        <v>1624</v>
      </c>
      <c r="D301" s="21" t="s">
        <v>1629</v>
      </c>
      <c r="E301" s="44">
        <v>44596</v>
      </c>
      <c r="F301" s="49">
        <v>14</v>
      </c>
      <c r="G301" s="47">
        <v>13357.272727272728</v>
      </c>
      <c r="H301" s="47"/>
    </row>
    <row r="302" spans="1:8" x14ac:dyDescent="0.3">
      <c r="A302" s="21" t="s">
        <v>1645</v>
      </c>
      <c r="B302" s="21" t="s">
        <v>1628</v>
      </c>
      <c r="C302" s="21" t="s">
        <v>1622</v>
      </c>
      <c r="D302" s="21" t="s">
        <v>1636</v>
      </c>
      <c r="E302" s="44">
        <v>44763</v>
      </c>
      <c r="F302" s="46">
        <v>8</v>
      </c>
      <c r="G302" s="47">
        <v>5250.666666666667</v>
      </c>
      <c r="H302" s="47"/>
    </row>
    <row r="303" spans="1:8" x14ac:dyDescent="0.3">
      <c r="A303" s="21" t="s">
        <v>1631</v>
      </c>
      <c r="B303" s="21" t="s">
        <v>1640</v>
      </c>
      <c r="C303" s="21" t="s">
        <v>1622</v>
      </c>
      <c r="D303" s="21" t="s">
        <v>1633</v>
      </c>
      <c r="E303" s="44">
        <v>44565</v>
      </c>
      <c r="F303" s="49">
        <v>14</v>
      </c>
      <c r="G303" s="47">
        <v>11270</v>
      </c>
      <c r="H303" s="47"/>
    </row>
    <row r="304" spans="1:8" x14ac:dyDescent="0.3">
      <c r="A304" s="21" t="s">
        <v>1639</v>
      </c>
      <c r="B304" s="21" t="s">
        <v>1640</v>
      </c>
      <c r="C304" s="21" t="s">
        <v>1622</v>
      </c>
      <c r="D304" s="21" t="s">
        <v>1647</v>
      </c>
      <c r="E304" s="44">
        <v>44778</v>
      </c>
      <c r="F304" s="49">
        <v>13</v>
      </c>
      <c r="G304" s="47">
        <v>10478</v>
      </c>
      <c r="H304" s="47"/>
    </row>
    <row r="305" spans="1:8" x14ac:dyDescent="0.3">
      <c r="A305" s="21" t="s">
        <v>1637</v>
      </c>
      <c r="B305" s="21" t="s">
        <v>1632</v>
      </c>
      <c r="C305" s="21" t="s">
        <v>1624</v>
      </c>
      <c r="D305" s="21" t="s">
        <v>1647</v>
      </c>
      <c r="E305" s="44">
        <v>44401</v>
      </c>
      <c r="F305" s="46">
        <v>17</v>
      </c>
      <c r="G305" s="47">
        <v>17104.266666666666</v>
      </c>
      <c r="H305" s="47"/>
    </row>
    <row r="306" spans="1:8" x14ac:dyDescent="0.3">
      <c r="A306" s="21" t="s">
        <v>1630</v>
      </c>
      <c r="B306" s="21" t="s">
        <v>1632</v>
      </c>
      <c r="C306" s="21" t="s">
        <v>1622</v>
      </c>
      <c r="D306" s="21" t="s">
        <v>1647</v>
      </c>
      <c r="E306" s="44">
        <v>44851</v>
      </c>
      <c r="F306" s="46">
        <v>23</v>
      </c>
      <c r="G306" s="47">
        <v>23284.761904761905</v>
      </c>
      <c r="H306" s="47"/>
    </row>
    <row r="307" spans="1:8" x14ac:dyDescent="0.3">
      <c r="A307" s="21" t="s">
        <v>1642</v>
      </c>
      <c r="B307" s="21" t="s">
        <v>1643</v>
      </c>
      <c r="C307" s="21" t="s">
        <v>1625</v>
      </c>
      <c r="D307" s="21" t="s">
        <v>1636</v>
      </c>
      <c r="E307" s="44">
        <v>44238</v>
      </c>
      <c r="F307" s="49">
        <v>12</v>
      </c>
      <c r="G307" s="47">
        <v>11445.333333333334</v>
      </c>
      <c r="H307" s="47"/>
    </row>
    <row r="308" spans="1:8" x14ac:dyDescent="0.3">
      <c r="A308" s="21" t="s">
        <v>1637</v>
      </c>
      <c r="B308" s="21" t="s">
        <v>1628</v>
      </c>
      <c r="C308" s="21" t="s">
        <v>1623</v>
      </c>
      <c r="D308" s="21" t="s">
        <v>1633</v>
      </c>
      <c r="E308" s="44">
        <v>44610</v>
      </c>
      <c r="F308" s="46">
        <v>4</v>
      </c>
      <c r="G308" s="47">
        <v>2624</v>
      </c>
      <c r="H308" s="47"/>
    </row>
    <row r="309" spans="1:8" x14ac:dyDescent="0.3">
      <c r="A309" s="21" t="s">
        <v>1627</v>
      </c>
      <c r="B309" s="21" t="s">
        <v>1628</v>
      </c>
      <c r="C309" s="21" t="s">
        <v>1624</v>
      </c>
      <c r="D309" s="21" t="s">
        <v>1633</v>
      </c>
      <c r="E309" s="44">
        <v>44355</v>
      </c>
      <c r="F309" s="46">
        <v>8</v>
      </c>
      <c r="G309" s="47">
        <v>5221.333333333333</v>
      </c>
      <c r="H309" s="47"/>
    </row>
    <row r="310" spans="1:8" x14ac:dyDescent="0.3">
      <c r="A310" s="21" t="s">
        <v>1650</v>
      </c>
      <c r="B310" s="21" t="s">
        <v>1640</v>
      </c>
      <c r="C310" s="21" t="s">
        <v>1623</v>
      </c>
      <c r="D310" s="21" t="s">
        <v>1633</v>
      </c>
      <c r="E310" s="44">
        <v>44381</v>
      </c>
      <c r="F310" s="49">
        <v>17</v>
      </c>
      <c r="G310" s="47">
        <v>13705.642857142857</v>
      </c>
      <c r="H310" s="47"/>
    </row>
    <row r="311" spans="1:8" x14ac:dyDescent="0.3">
      <c r="A311" s="21" t="s">
        <v>1634</v>
      </c>
      <c r="B311" s="21" t="s">
        <v>1643</v>
      </c>
      <c r="C311" s="21" t="s">
        <v>1625</v>
      </c>
      <c r="D311" s="21" t="s">
        <v>1647</v>
      </c>
      <c r="E311" s="44">
        <v>44518</v>
      </c>
      <c r="F311" s="49">
        <v>17</v>
      </c>
      <c r="G311" s="47">
        <v>16304.214285714286</v>
      </c>
      <c r="H311" s="47"/>
    </row>
    <row r="312" spans="1:8" x14ac:dyDescent="0.3">
      <c r="A312" s="21" t="s">
        <v>1630</v>
      </c>
      <c r="B312" s="21" t="s">
        <v>1643</v>
      </c>
      <c r="C312" s="21" t="s">
        <v>1623</v>
      </c>
      <c r="D312" s="21" t="s">
        <v>1636</v>
      </c>
      <c r="E312" s="44">
        <v>44442</v>
      </c>
      <c r="F312" s="49">
        <v>17</v>
      </c>
      <c r="G312" s="47">
        <v>16262.928571428571</v>
      </c>
      <c r="H312" s="47"/>
    </row>
    <row r="313" spans="1:8" x14ac:dyDescent="0.3">
      <c r="A313" s="21" t="s">
        <v>1642</v>
      </c>
      <c r="B313" s="21" t="s">
        <v>1643</v>
      </c>
      <c r="C313" s="21" t="s">
        <v>1624</v>
      </c>
      <c r="D313" s="21" t="s">
        <v>1636</v>
      </c>
      <c r="E313" s="44">
        <v>44200</v>
      </c>
      <c r="F313" s="49">
        <v>16</v>
      </c>
      <c r="G313" s="47">
        <v>15289.846153846154</v>
      </c>
      <c r="H313" s="47"/>
    </row>
    <row r="314" spans="1:8" x14ac:dyDescent="0.3">
      <c r="A314" s="21" t="s">
        <v>1634</v>
      </c>
      <c r="B314" s="21" t="s">
        <v>1640</v>
      </c>
      <c r="C314" s="21" t="s">
        <v>1624</v>
      </c>
      <c r="D314" s="21" t="s">
        <v>1641</v>
      </c>
      <c r="E314" s="44">
        <v>44851</v>
      </c>
      <c r="F314" s="49">
        <v>5</v>
      </c>
      <c r="G314" s="47">
        <v>4015</v>
      </c>
      <c r="H314" s="47"/>
    </row>
    <row r="315" spans="1:8" x14ac:dyDescent="0.3">
      <c r="A315" s="21" t="s">
        <v>1639</v>
      </c>
      <c r="B315" s="21" t="s">
        <v>1640</v>
      </c>
      <c r="C315" s="21" t="s">
        <v>1625</v>
      </c>
      <c r="D315" s="21" t="s">
        <v>1633</v>
      </c>
      <c r="E315" s="44">
        <v>44325</v>
      </c>
      <c r="F315" s="49">
        <v>18</v>
      </c>
      <c r="G315" s="47">
        <v>14560.714285714286</v>
      </c>
      <c r="H315" s="47"/>
    </row>
    <row r="316" spans="1:8" x14ac:dyDescent="0.3">
      <c r="A316" s="21" t="s">
        <v>1637</v>
      </c>
      <c r="B316" s="21" t="s">
        <v>1638</v>
      </c>
      <c r="C316" s="21" t="s">
        <v>1622</v>
      </c>
      <c r="D316" s="21" t="s">
        <v>1633</v>
      </c>
      <c r="E316" s="44">
        <v>44428</v>
      </c>
      <c r="F316" s="46">
        <v>20</v>
      </c>
      <c r="G316" s="47">
        <v>22122.222222222223</v>
      </c>
      <c r="H316" s="47"/>
    </row>
    <row r="317" spans="1:8" x14ac:dyDescent="0.3">
      <c r="A317" s="21" t="s">
        <v>1635</v>
      </c>
      <c r="B317" s="21" t="s">
        <v>1628</v>
      </c>
      <c r="C317" s="21" t="s">
        <v>1625</v>
      </c>
      <c r="D317" s="21" t="s">
        <v>1629</v>
      </c>
      <c r="E317" s="44">
        <v>44700</v>
      </c>
      <c r="F317" s="46">
        <v>6</v>
      </c>
      <c r="G317" s="47">
        <v>3927</v>
      </c>
      <c r="H317" s="47"/>
    </row>
    <row r="318" spans="1:8" x14ac:dyDescent="0.3">
      <c r="A318" s="21" t="s">
        <v>1634</v>
      </c>
      <c r="B318" s="21" t="s">
        <v>1640</v>
      </c>
      <c r="C318" s="21" t="s">
        <v>1623</v>
      </c>
      <c r="D318" s="21" t="s">
        <v>1641</v>
      </c>
      <c r="E318" s="44">
        <v>44893</v>
      </c>
      <c r="F318" s="49">
        <v>20</v>
      </c>
      <c r="G318" s="47">
        <v>16085.333333333332</v>
      </c>
      <c r="H318" s="47"/>
    </row>
    <row r="319" spans="1:8" x14ac:dyDescent="0.3">
      <c r="A319" s="21" t="s">
        <v>1639</v>
      </c>
      <c r="B319" s="21" t="s">
        <v>1628</v>
      </c>
      <c r="C319" s="21" t="s">
        <v>1625</v>
      </c>
      <c r="D319" s="21" t="s">
        <v>1629</v>
      </c>
      <c r="E319" s="44">
        <v>44487</v>
      </c>
      <c r="F319" s="46">
        <v>7</v>
      </c>
      <c r="G319" s="47">
        <v>4592</v>
      </c>
      <c r="H319" s="47"/>
    </row>
    <row r="320" spans="1:8" x14ac:dyDescent="0.3">
      <c r="A320" s="21" t="s">
        <v>1639</v>
      </c>
      <c r="B320" s="21" t="s">
        <v>1628</v>
      </c>
      <c r="C320" s="21" t="s">
        <v>1624</v>
      </c>
      <c r="D320" s="21" t="s">
        <v>1636</v>
      </c>
      <c r="E320" s="44">
        <v>44444</v>
      </c>
      <c r="F320" s="46">
        <v>7</v>
      </c>
      <c r="G320" s="47">
        <v>4587.3333333333339</v>
      </c>
      <c r="H320" s="47"/>
    </row>
    <row r="321" spans="1:8" x14ac:dyDescent="0.3">
      <c r="A321" s="21" t="s">
        <v>1635</v>
      </c>
      <c r="B321" s="21" t="s">
        <v>1638</v>
      </c>
      <c r="C321" s="21" t="s">
        <v>1624</v>
      </c>
      <c r="D321" s="21" t="s">
        <v>1647</v>
      </c>
      <c r="E321" s="44">
        <v>44572</v>
      </c>
      <c r="F321" s="49">
        <v>10</v>
      </c>
      <c r="G321" s="47">
        <v>11035</v>
      </c>
      <c r="H321" s="47"/>
    </row>
    <row r="322" spans="1:8" x14ac:dyDescent="0.3">
      <c r="A322" s="21" t="s">
        <v>1631</v>
      </c>
      <c r="B322" s="21" t="s">
        <v>1628</v>
      </c>
      <c r="C322" s="21" t="s">
        <v>1624</v>
      </c>
      <c r="D322" s="21" t="s">
        <v>1633</v>
      </c>
      <c r="E322" s="44">
        <v>44498</v>
      </c>
      <c r="F322" s="46">
        <v>8</v>
      </c>
      <c r="G322" s="47">
        <v>5253.333333333333</v>
      </c>
      <c r="H322" s="47"/>
    </row>
    <row r="323" spans="1:8" x14ac:dyDescent="0.3">
      <c r="A323" s="21" t="s">
        <v>1631</v>
      </c>
      <c r="B323" s="21" t="s">
        <v>1628</v>
      </c>
      <c r="C323" s="21" t="s">
        <v>1625</v>
      </c>
      <c r="D323" s="21" t="s">
        <v>1633</v>
      </c>
      <c r="E323" s="44">
        <v>44473</v>
      </c>
      <c r="F323" s="46">
        <v>12</v>
      </c>
      <c r="G323" s="47">
        <v>7864</v>
      </c>
      <c r="H323" s="47"/>
    </row>
    <row r="324" spans="1:8" x14ac:dyDescent="0.3">
      <c r="A324" s="21" t="s">
        <v>1645</v>
      </c>
      <c r="B324" s="21" t="s">
        <v>1628</v>
      </c>
      <c r="C324" s="21" t="s">
        <v>1624</v>
      </c>
      <c r="D324" s="21" t="s">
        <v>1633</v>
      </c>
      <c r="E324" s="44">
        <v>44436</v>
      </c>
      <c r="F324" s="46">
        <v>11</v>
      </c>
      <c r="G324" s="47">
        <v>7208.666666666667</v>
      </c>
      <c r="H324" s="47"/>
    </row>
    <row r="325" spans="1:8" x14ac:dyDescent="0.3">
      <c r="A325" s="21" t="s">
        <v>1644</v>
      </c>
      <c r="B325" s="21" t="s">
        <v>1632</v>
      </c>
      <c r="C325" s="21" t="s">
        <v>1622</v>
      </c>
      <c r="D325" s="21" t="s">
        <v>1636</v>
      </c>
      <c r="E325" s="44">
        <v>44805</v>
      </c>
      <c r="F325" s="46">
        <v>20</v>
      </c>
      <c r="G325" s="47">
        <v>20183.529411764706</v>
      </c>
      <c r="H325" s="47"/>
    </row>
    <row r="326" spans="1:8" x14ac:dyDescent="0.3">
      <c r="A326" s="21" t="s">
        <v>1635</v>
      </c>
      <c r="B326" s="21" t="s">
        <v>1628</v>
      </c>
      <c r="C326" s="21" t="s">
        <v>1624</v>
      </c>
      <c r="D326" s="21" t="s">
        <v>1629</v>
      </c>
      <c r="E326" s="44">
        <v>44561</v>
      </c>
      <c r="F326" s="46">
        <v>7</v>
      </c>
      <c r="G326" s="47">
        <v>4607.75</v>
      </c>
      <c r="H326" s="47"/>
    </row>
    <row r="327" spans="1:8" x14ac:dyDescent="0.3">
      <c r="A327" s="21" t="s">
        <v>1630</v>
      </c>
      <c r="B327" s="21" t="s">
        <v>1632</v>
      </c>
      <c r="C327" s="21" t="s">
        <v>1623</v>
      </c>
      <c r="D327" s="21" t="s">
        <v>1633</v>
      </c>
      <c r="E327" s="44">
        <v>44257</v>
      </c>
      <c r="F327" s="46">
        <v>8</v>
      </c>
      <c r="G327" s="47">
        <v>8084</v>
      </c>
      <c r="H327" s="47"/>
    </row>
    <row r="328" spans="1:8" x14ac:dyDescent="0.3">
      <c r="A328" s="21" t="s">
        <v>1644</v>
      </c>
      <c r="B328" s="21" t="s">
        <v>1628</v>
      </c>
      <c r="C328" s="21" t="s">
        <v>1625</v>
      </c>
      <c r="D328" s="21" t="s">
        <v>1629</v>
      </c>
      <c r="E328" s="44">
        <v>44686</v>
      </c>
      <c r="F328" s="46">
        <v>8</v>
      </c>
      <c r="G328" s="47">
        <v>5221.333333333333</v>
      </c>
      <c r="H328" s="47"/>
    </row>
    <row r="329" spans="1:8" x14ac:dyDescent="0.3">
      <c r="A329" s="21" t="s">
        <v>1630</v>
      </c>
      <c r="B329" s="21" t="s">
        <v>1632</v>
      </c>
      <c r="C329" s="21" t="s">
        <v>1623</v>
      </c>
      <c r="D329" s="21" t="s">
        <v>1633</v>
      </c>
      <c r="E329" s="44">
        <v>44888</v>
      </c>
      <c r="F329" s="46">
        <v>9</v>
      </c>
      <c r="G329" s="47">
        <v>9093.6</v>
      </c>
      <c r="H329" s="47"/>
    </row>
    <row r="330" spans="1:8" x14ac:dyDescent="0.3">
      <c r="A330" s="21" t="s">
        <v>1637</v>
      </c>
      <c r="B330" s="21" t="s">
        <v>1628</v>
      </c>
      <c r="C330" s="21" t="s">
        <v>1624</v>
      </c>
      <c r="D330" s="21" t="s">
        <v>1629</v>
      </c>
      <c r="E330" s="44">
        <v>44610</v>
      </c>
      <c r="F330" s="46">
        <v>6</v>
      </c>
      <c r="G330" s="47">
        <v>3938</v>
      </c>
      <c r="H330" s="47"/>
    </row>
    <row r="331" spans="1:8" x14ac:dyDescent="0.3">
      <c r="A331" s="21" t="s">
        <v>1630</v>
      </c>
      <c r="B331" s="21" t="s">
        <v>1628</v>
      </c>
      <c r="C331" s="21" t="s">
        <v>1624</v>
      </c>
      <c r="D331" s="21" t="s">
        <v>1636</v>
      </c>
      <c r="E331" s="44">
        <v>44772</v>
      </c>
      <c r="F331" s="46">
        <v>8</v>
      </c>
      <c r="G331" s="47">
        <v>5224</v>
      </c>
      <c r="H331" s="47"/>
    </row>
    <row r="332" spans="1:8" x14ac:dyDescent="0.3">
      <c r="A332" s="21" t="s">
        <v>1644</v>
      </c>
      <c r="B332" s="21" t="s">
        <v>1643</v>
      </c>
      <c r="C332" s="21" t="s">
        <v>1625</v>
      </c>
      <c r="D332" s="21" t="s">
        <v>1629</v>
      </c>
      <c r="E332" s="44">
        <v>44235</v>
      </c>
      <c r="F332" s="49">
        <v>6</v>
      </c>
      <c r="G332" s="47">
        <v>5724</v>
      </c>
      <c r="H332" s="47"/>
    </row>
    <row r="333" spans="1:8" x14ac:dyDescent="0.3">
      <c r="A333" s="21" t="s">
        <v>1630</v>
      </c>
      <c r="B333" s="21" t="s">
        <v>1632</v>
      </c>
      <c r="C333" s="21" t="s">
        <v>1624</v>
      </c>
      <c r="D333" s="21" t="s">
        <v>1636</v>
      </c>
      <c r="E333" s="44">
        <v>44561</v>
      </c>
      <c r="F333" s="46">
        <v>17</v>
      </c>
      <c r="G333" s="47">
        <v>17119</v>
      </c>
      <c r="H333" s="47"/>
    </row>
    <row r="334" spans="1:8" x14ac:dyDescent="0.3">
      <c r="A334" s="21" t="s">
        <v>1631</v>
      </c>
      <c r="B334" s="21" t="s">
        <v>1628</v>
      </c>
      <c r="C334" s="21" t="s">
        <v>1624</v>
      </c>
      <c r="D334" s="21" t="s">
        <v>1629</v>
      </c>
      <c r="E334" s="44">
        <v>44596</v>
      </c>
      <c r="F334" s="46">
        <v>6</v>
      </c>
      <c r="G334" s="47">
        <v>3945</v>
      </c>
      <c r="H334" s="47"/>
    </row>
    <row r="335" spans="1:8" x14ac:dyDescent="0.3">
      <c r="A335" s="21" t="s">
        <v>1630</v>
      </c>
      <c r="B335" s="21" t="s">
        <v>1638</v>
      </c>
      <c r="C335" s="21" t="s">
        <v>1625</v>
      </c>
      <c r="D335" s="21" t="s">
        <v>1633</v>
      </c>
      <c r="E335" s="44">
        <v>44784</v>
      </c>
      <c r="F335" s="46">
        <v>8</v>
      </c>
      <c r="G335" s="47">
        <v>8886</v>
      </c>
      <c r="H335" s="47"/>
    </row>
    <row r="336" spans="1:8" x14ac:dyDescent="0.3">
      <c r="A336" s="21" t="s">
        <v>1639</v>
      </c>
      <c r="B336" s="21" t="s">
        <v>1643</v>
      </c>
      <c r="C336" s="21" t="s">
        <v>1625</v>
      </c>
      <c r="D336" s="21" t="s">
        <v>1629</v>
      </c>
      <c r="E336" s="44">
        <v>44383</v>
      </c>
      <c r="F336" s="49">
        <v>7</v>
      </c>
      <c r="G336" s="47">
        <v>6710.6666666666661</v>
      </c>
      <c r="H336" s="47"/>
    </row>
    <row r="337" spans="1:8" x14ac:dyDescent="0.3">
      <c r="A337" s="21" t="s">
        <v>1634</v>
      </c>
      <c r="B337" s="21" t="s">
        <v>1640</v>
      </c>
      <c r="C337" s="21" t="s">
        <v>1623</v>
      </c>
      <c r="D337" s="21" t="s">
        <v>1647</v>
      </c>
      <c r="E337" s="44">
        <v>44560</v>
      </c>
      <c r="F337" s="49">
        <v>22</v>
      </c>
      <c r="G337" s="47">
        <v>17789.2</v>
      </c>
      <c r="H337" s="47"/>
    </row>
    <row r="338" spans="1:8" x14ac:dyDescent="0.3">
      <c r="A338" s="21" t="s">
        <v>1634</v>
      </c>
      <c r="B338" s="21" t="s">
        <v>1632</v>
      </c>
      <c r="C338" s="21" t="s">
        <v>1623</v>
      </c>
      <c r="D338" s="21" t="s">
        <v>1636</v>
      </c>
      <c r="E338" s="44">
        <v>44872</v>
      </c>
      <c r="F338" s="46">
        <v>8</v>
      </c>
      <c r="G338" s="47">
        <v>8083.2</v>
      </c>
      <c r="H338" s="47"/>
    </row>
    <row r="339" spans="1:8" x14ac:dyDescent="0.3">
      <c r="A339" s="21" t="s">
        <v>1627</v>
      </c>
      <c r="B339" s="21" t="s">
        <v>1632</v>
      </c>
      <c r="C339" s="21" t="s">
        <v>1623</v>
      </c>
      <c r="D339" s="21" t="s">
        <v>1647</v>
      </c>
      <c r="E339" s="44">
        <v>44550</v>
      </c>
      <c r="F339" s="46">
        <v>21</v>
      </c>
      <c r="G339" s="47">
        <v>21128.21052631579</v>
      </c>
      <c r="H339" s="47"/>
    </row>
    <row r="340" spans="1:8" x14ac:dyDescent="0.3">
      <c r="A340" s="21" t="s">
        <v>1627</v>
      </c>
      <c r="B340" s="21" t="s">
        <v>1628</v>
      </c>
      <c r="C340" s="21" t="s">
        <v>1624</v>
      </c>
      <c r="D340" s="21" t="s">
        <v>1636</v>
      </c>
      <c r="E340" s="44">
        <v>44891</v>
      </c>
      <c r="F340" s="46">
        <v>11</v>
      </c>
      <c r="G340" s="47">
        <v>7210.5</v>
      </c>
      <c r="H340" s="47"/>
    </row>
    <row r="341" spans="1:8" x14ac:dyDescent="0.3">
      <c r="A341" s="21" t="s">
        <v>1650</v>
      </c>
      <c r="B341" s="21" t="s">
        <v>1638</v>
      </c>
      <c r="C341" s="21" t="s">
        <v>1624</v>
      </c>
      <c r="D341" s="21" t="s">
        <v>1633</v>
      </c>
      <c r="E341" s="44">
        <v>44557</v>
      </c>
      <c r="F341" s="49">
        <v>4</v>
      </c>
      <c r="G341" s="47">
        <v>4420</v>
      </c>
      <c r="H341" s="47"/>
    </row>
    <row r="342" spans="1:8" x14ac:dyDescent="0.3">
      <c r="A342" s="21" t="s">
        <v>1631</v>
      </c>
      <c r="B342" s="21" t="s">
        <v>1643</v>
      </c>
      <c r="C342" s="21" t="s">
        <v>1623</v>
      </c>
      <c r="D342" s="21" t="s">
        <v>1636</v>
      </c>
      <c r="E342" s="44">
        <v>44492</v>
      </c>
      <c r="F342" s="49">
        <v>12</v>
      </c>
      <c r="G342" s="47">
        <v>11441.333333333334</v>
      </c>
      <c r="H342" s="47"/>
    </row>
    <row r="343" spans="1:8" x14ac:dyDescent="0.3">
      <c r="A343" s="21" t="s">
        <v>1644</v>
      </c>
      <c r="B343" s="21" t="s">
        <v>1640</v>
      </c>
      <c r="C343" s="21" t="s">
        <v>1623</v>
      </c>
      <c r="D343" s="21" t="s">
        <v>1629</v>
      </c>
      <c r="E343" s="44">
        <v>44505</v>
      </c>
      <c r="F343" s="49">
        <v>5</v>
      </c>
      <c r="G343" s="47">
        <v>4030</v>
      </c>
      <c r="H343" s="47"/>
    </row>
    <row r="344" spans="1:8" x14ac:dyDescent="0.3">
      <c r="A344" s="21" t="s">
        <v>1634</v>
      </c>
      <c r="B344" s="21" t="s">
        <v>1638</v>
      </c>
      <c r="C344" s="21" t="s">
        <v>1625</v>
      </c>
      <c r="D344" s="21" t="s">
        <v>1636</v>
      </c>
      <c r="E344" s="44">
        <v>44750</v>
      </c>
      <c r="F344" s="49">
        <v>19</v>
      </c>
      <c r="G344" s="47">
        <v>21147</v>
      </c>
      <c r="H344" s="47"/>
    </row>
    <row r="345" spans="1:8" x14ac:dyDescent="0.3">
      <c r="A345" s="21" t="s">
        <v>1639</v>
      </c>
      <c r="B345" s="21" t="s">
        <v>1628</v>
      </c>
      <c r="C345" s="21" t="s">
        <v>1622</v>
      </c>
      <c r="D345" s="21" t="s">
        <v>1647</v>
      </c>
      <c r="E345" s="44">
        <v>44900</v>
      </c>
      <c r="F345" s="46">
        <v>13</v>
      </c>
      <c r="G345" s="47">
        <v>8477.625</v>
      </c>
      <c r="H345" s="47"/>
    </row>
    <row r="346" spans="1:8" x14ac:dyDescent="0.3">
      <c r="A346" s="21" t="s">
        <v>1645</v>
      </c>
      <c r="B346" s="21" t="s">
        <v>1632</v>
      </c>
      <c r="C346" s="21" t="s">
        <v>1625</v>
      </c>
      <c r="D346" s="21" t="s">
        <v>1633</v>
      </c>
      <c r="E346" s="44">
        <v>44493</v>
      </c>
      <c r="F346" s="46">
        <v>21</v>
      </c>
      <c r="G346" s="47">
        <v>21147</v>
      </c>
      <c r="H346" s="47"/>
    </row>
    <row r="347" spans="1:8" x14ac:dyDescent="0.3">
      <c r="A347" s="21" t="s">
        <v>1644</v>
      </c>
      <c r="B347" s="21" t="s">
        <v>1638</v>
      </c>
      <c r="C347" s="21" t="s">
        <v>1622</v>
      </c>
      <c r="D347" s="21" t="s">
        <v>1636</v>
      </c>
      <c r="E347" s="44">
        <v>44732</v>
      </c>
      <c r="F347" s="49">
        <v>9</v>
      </c>
      <c r="G347" s="47">
        <v>9991.5</v>
      </c>
      <c r="H347" s="47"/>
    </row>
    <row r="348" spans="1:8" x14ac:dyDescent="0.3">
      <c r="A348" s="21" t="s">
        <v>1645</v>
      </c>
      <c r="B348" s="21" t="s">
        <v>1638</v>
      </c>
      <c r="C348" s="21" t="s">
        <v>1622</v>
      </c>
      <c r="D348" s="21" t="s">
        <v>1641</v>
      </c>
      <c r="E348" s="44">
        <v>44735</v>
      </c>
      <c r="F348" s="49">
        <v>10</v>
      </c>
      <c r="G348" s="47">
        <v>11031.25</v>
      </c>
      <c r="H348" s="47"/>
    </row>
    <row r="349" spans="1:8" x14ac:dyDescent="0.3">
      <c r="A349" s="21" t="s">
        <v>1644</v>
      </c>
      <c r="B349" s="21" t="s">
        <v>1638</v>
      </c>
      <c r="C349" s="21" t="s">
        <v>1624</v>
      </c>
      <c r="D349" s="21" t="s">
        <v>1636</v>
      </c>
      <c r="E349" s="44">
        <v>44898</v>
      </c>
      <c r="F349" s="49">
        <v>17</v>
      </c>
      <c r="G349" s="47">
        <v>18847.333333333336</v>
      </c>
      <c r="H349" s="47"/>
    </row>
    <row r="350" spans="1:8" x14ac:dyDescent="0.3">
      <c r="A350" s="21" t="s">
        <v>1639</v>
      </c>
      <c r="B350" s="21" t="s">
        <v>1638</v>
      </c>
      <c r="C350" s="21" t="s">
        <v>1623</v>
      </c>
      <c r="D350" s="21" t="s">
        <v>1633</v>
      </c>
      <c r="E350" s="44">
        <v>44822</v>
      </c>
      <c r="F350" s="49">
        <v>11</v>
      </c>
      <c r="G350" s="47">
        <v>12227.285714285716</v>
      </c>
      <c r="H350" s="47"/>
    </row>
    <row r="351" spans="1:8" x14ac:dyDescent="0.3">
      <c r="A351" s="21" t="s">
        <v>1639</v>
      </c>
      <c r="B351" s="21" t="s">
        <v>1632</v>
      </c>
      <c r="C351" s="21" t="s">
        <v>1624</v>
      </c>
      <c r="D351" s="21" t="s">
        <v>1647</v>
      </c>
      <c r="E351" s="44">
        <v>44655</v>
      </c>
      <c r="F351" s="46">
        <v>20</v>
      </c>
      <c r="G351" s="47">
        <v>20246.666666666668</v>
      </c>
      <c r="H351" s="47"/>
    </row>
    <row r="352" spans="1:8" x14ac:dyDescent="0.3">
      <c r="A352" s="21" t="s">
        <v>1631</v>
      </c>
      <c r="B352" s="21" t="s">
        <v>1640</v>
      </c>
      <c r="C352" s="21" t="s">
        <v>1623</v>
      </c>
      <c r="D352" s="21" t="s">
        <v>1636</v>
      </c>
      <c r="E352" s="44">
        <v>44833</v>
      </c>
      <c r="F352" s="49">
        <v>6</v>
      </c>
      <c r="G352" s="47">
        <v>4812</v>
      </c>
      <c r="H352" s="47"/>
    </row>
    <row r="353" spans="1:8" x14ac:dyDescent="0.3">
      <c r="A353" s="21" t="s">
        <v>1644</v>
      </c>
      <c r="B353" s="21" t="s">
        <v>1632</v>
      </c>
      <c r="C353" s="21" t="s">
        <v>1623</v>
      </c>
      <c r="D353" s="21" t="s">
        <v>1636</v>
      </c>
      <c r="E353" s="44">
        <v>44302</v>
      </c>
      <c r="F353" s="46">
        <v>9</v>
      </c>
      <c r="G353" s="47">
        <v>9050.4</v>
      </c>
      <c r="H353" s="47"/>
    </row>
    <row r="354" spans="1:8" x14ac:dyDescent="0.3">
      <c r="A354" s="21" t="s">
        <v>1627</v>
      </c>
      <c r="B354" s="21" t="s">
        <v>1643</v>
      </c>
      <c r="C354" s="21" t="s">
        <v>1625</v>
      </c>
      <c r="D354" s="21" t="s">
        <v>1636</v>
      </c>
      <c r="E354" s="44">
        <v>44408</v>
      </c>
      <c r="F354" s="49">
        <v>12</v>
      </c>
      <c r="G354" s="47">
        <v>11478</v>
      </c>
      <c r="H354" s="47"/>
    </row>
    <row r="355" spans="1:8" x14ac:dyDescent="0.3">
      <c r="A355" s="21" t="s">
        <v>1637</v>
      </c>
      <c r="B355" s="21" t="s">
        <v>1632</v>
      </c>
      <c r="C355" s="21" t="s">
        <v>1624</v>
      </c>
      <c r="D355" s="21" t="s">
        <v>1629</v>
      </c>
      <c r="E355" s="44">
        <v>44302</v>
      </c>
      <c r="F355" s="46">
        <v>6</v>
      </c>
      <c r="G355" s="47">
        <v>6061.5</v>
      </c>
      <c r="H355" s="47"/>
    </row>
    <row r="356" spans="1:8" x14ac:dyDescent="0.3">
      <c r="A356" s="21" t="s">
        <v>1650</v>
      </c>
      <c r="B356" s="21" t="s">
        <v>1632</v>
      </c>
      <c r="C356" s="21" t="s">
        <v>1622</v>
      </c>
      <c r="D356" s="21" t="s">
        <v>1633</v>
      </c>
      <c r="E356" s="44">
        <v>44516</v>
      </c>
      <c r="F356" s="46">
        <v>21</v>
      </c>
      <c r="G356" s="47">
        <v>21121.333333333336</v>
      </c>
      <c r="H356" s="47"/>
    </row>
    <row r="357" spans="1:8" x14ac:dyDescent="0.3">
      <c r="A357" s="21" t="s">
        <v>1631</v>
      </c>
      <c r="B357" s="21" t="s">
        <v>1632</v>
      </c>
      <c r="C357" s="21" t="s">
        <v>1624</v>
      </c>
      <c r="D357" s="21" t="s">
        <v>1641</v>
      </c>
      <c r="E357" s="44">
        <v>44202</v>
      </c>
      <c r="F357" s="46">
        <v>13</v>
      </c>
      <c r="G357" s="47">
        <v>13106.888888888889</v>
      </c>
      <c r="H357" s="47"/>
    </row>
    <row r="358" spans="1:8" x14ac:dyDescent="0.3">
      <c r="A358" s="21" t="s">
        <v>1630</v>
      </c>
      <c r="B358" s="21" t="s">
        <v>1640</v>
      </c>
      <c r="C358" s="21" t="s">
        <v>1624</v>
      </c>
      <c r="D358" s="21" t="s">
        <v>1629</v>
      </c>
      <c r="E358" s="44">
        <v>44712</v>
      </c>
      <c r="F358" s="49">
        <v>6</v>
      </c>
      <c r="G358" s="47">
        <v>4845</v>
      </c>
      <c r="H358" s="47"/>
    </row>
    <row r="359" spans="1:8" x14ac:dyDescent="0.3">
      <c r="A359" s="21" t="s">
        <v>1631</v>
      </c>
      <c r="B359" s="21" t="s">
        <v>1640</v>
      </c>
      <c r="C359" s="21" t="s">
        <v>1623</v>
      </c>
      <c r="D359" s="21" t="s">
        <v>1636</v>
      </c>
      <c r="E359" s="44">
        <v>44833</v>
      </c>
      <c r="F359" s="49">
        <v>5</v>
      </c>
      <c r="G359" s="47">
        <v>4035</v>
      </c>
      <c r="H359" s="47"/>
    </row>
    <row r="360" spans="1:8" x14ac:dyDescent="0.3">
      <c r="A360" s="21" t="s">
        <v>1631</v>
      </c>
      <c r="B360" s="21" t="s">
        <v>1643</v>
      </c>
      <c r="C360" s="21" t="s">
        <v>1622</v>
      </c>
      <c r="D360" s="21" t="s">
        <v>1629</v>
      </c>
      <c r="E360" s="44">
        <v>44423</v>
      </c>
      <c r="F360" s="49">
        <v>16</v>
      </c>
      <c r="G360" s="47">
        <v>15304.615384615385</v>
      </c>
      <c r="H360" s="47"/>
    </row>
    <row r="361" spans="1:8" x14ac:dyDescent="0.3">
      <c r="A361" s="21" t="s">
        <v>1627</v>
      </c>
      <c r="B361" s="21" t="s">
        <v>1628</v>
      </c>
      <c r="C361" s="21" t="s">
        <v>1625</v>
      </c>
      <c r="D361" s="21" t="s">
        <v>1629</v>
      </c>
      <c r="E361" s="44">
        <v>44640</v>
      </c>
      <c r="F361" s="46">
        <v>5</v>
      </c>
      <c r="G361" s="47">
        <v>3270</v>
      </c>
      <c r="H361" s="47"/>
    </row>
    <row r="362" spans="1:8" x14ac:dyDescent="0.3">
      <c r="A362" s="21" t="s">
        <v>1627</v>
      </c>
      <c r="B362" s="21" t="s">
        <v>1643</v>
      </c>
      <c r="C362" s="21" t="s">
        <v>1622</v>
      </c>
      <c r="D362" s="21" t="s">
        <v>1647</v>
      </c>
      <c r="E362" s="44">
        <v>44832</v>
      </c>
      <c r="F362" s="49">
        <v>19</v>
      </c>
      <c r="G362" s="47">
        <v>18081.214285714286</v>
      </c>
      <c r="H362" s="47"/>
    </row>
    <row r="363" spans="1:8" x14ac:dyDescent="0.3">
      <c r="A363" s="21" t="s">
        <v>1639</v>
      </c>
      <c r="B363" s="21" t="s">
        <v>1643</v>
      </c>
      <c r="C363" s="21" t="s">
        <v>1622</v>
      </c>
      <c r="D363" s="21" t="s">
        <v>1629</v>
      </c>
      <c r="E363" s="44">
        <v>44375</v>
      </c>
      <c r="F363" s="49">
        <v>7</v>
      </c>
      <c r="G363" s="47">
        <v>6671</v>
      </c>
      <c r="H363" s="47"/>
    </row>
    <row r="364" spans="1:8" x14ac:dyDescent="0.3">
      <c r="A364" s="21" t="s">
        <v>1634</v>
      </c>
      <c r="B364" s="21" t="s">
        <v>1640</v>
      </c>
      <c r="C364" s="21" t="s">
        <v>1622</v>
      </c>
      <c r="D364" s="21" t="s">
        <v>1629</v>
      </c>
      <c r="E364" s="44">
        <v>44523</v>
      </c>
      <c r="F364" s="49">
        <v>18</v>
      </c>
      <c r="G364" s="47">
        <v>14510.571428571428</v>
      </c>
      <c r="H364" s="47"/>
    </row>
    <row r="365" spans="1:8" x14ac:dyDescent="0.3">
      <c r="A365" s="21" t="s">
        <v>1646</v>
      </c>
      <c r="B365" s="21" t="s">
        <v>1638</v>
      </c>
      <c r="C365" s="21" t="s">
        <v>1622</v>
      </c>
      <c r="D365" s="21" t="s">
        <v>1629</v>
      </c>
      <c r="E365" s="44">
        <v>44414</v>
      </c>
      <c r="F365" s="49">
        <v>6</v>
      </c>
      <c r="G365" s="47">
        <v>6636</v>
      </c>
      <c r="H365" s="47"/>
    </row>
    <row r="366" spans="1:8" x14ac:dyDescent="0.3">
      <c r="A366" s="21" t="s">
        <v>1635</v>
      </c>
      <c r="B366" s="21" t="s">
        <v>1640</v>
      </c>
      <c r="C366" s="21" t="s">
        <v>1622</v>
      </c>
      <c r="D366" s="21" t="s">
        <v>1647</v>
      </c>
      <c r="E366" s="44">
        <v>44231</v>
      </c>
      <c r="F366" s="49">
        <v>18</v>
      </c>
      <c r="G366" s="47">
        <v>14549.538461538461</v>
      </c>
      <c r="H366" s="47"/>
    </row>
    <row r="367" spans="1:8" x14ac:dyDescent="0.3">
      <c r="A367" s="21" t="s">
        <v>1627</v>
      </c>
      <c r="B367" s="21" t="s">
        <v>1643</v>
      </c>
      <c r="C367" s="21" t="s">
        <v>1622</v>
      </c>
      <c r="D367" s="21" t="s">
        <v>1647</v>
      </c>
      <c r="E367" s="44">
        <v>44295</v>
      </c>
      <c r="F367" s="49">
        <v>9</v>
      </c>
      <c r="G367" s="47">
        <v>8642.5714285714294</v>
      </c>
      <c r="H367" s="47"/>
    </row>
    <row r="368" spans="1:8" x14ac:dyDescent="0.3">
      <c r="A368" s="21" t="s">
        <v>1635</v>
      </c>
      <c r="B368" s="21" t="s">
        <v>1643</v>
      </c>
      <c r="C368" s="21" t="s">
        <v>1625</v>
      </c>
      <c r="D368" s="21" t="s">
        <v>1636</v>
      </c>
      <c r="E368" s="44">
        <v>44723</v>
      </c>
      <c r="F368" s="49">
        <v>6</v>
      </c>
      <c r="G368" s="47">
        <v>5754</v>
      </c>
      <c r="H368" s="47"/>
    </row>
    <row r="369" spans="1:8" x14ac:dyDescent="0.3">
      <c r="A369" s="21" t="s">
        <v>1630</v>
      </c>
      <c r="B369" s="21" t="s">
        <v>1632</v>
      </c>
      <c r="C369" s="21" t="s">
        <v>1623</v>
      </c>
      <c r="D369" s="21" t="s">
        <v>1647</v>
      </c>
      <c r="E369" s="44">
        <v>44516</v>
      </c>
      <c r="F369" s="46">
        <v>19</v>
      </c>
      <c r="G369" s="47">
        <v>19064.823529411766</v>
      </c>
      <c r="H369" s="47"/>
    </row>
    <row r="370" spans="1:8" x14ac:dyDescent="0.3">
      <c r="A370" s="21" t="s">
        <v>1642</v>
      </c>
      <c r="B370" s="21" t="s">
        <v>1638</v>
      </c>
      <c r="C370" s="21" t="s">
        <v>1622</v>
      </c>
      <c r="D370" s="21" t="s">
        <v>1636</v>
      </c>
      <c r="E370" s="44">
        <v>44289</v>
      </c>
      <c r="F370" s="49">
        <v>15</v>
      </c>
      <c r="G370" s="47">
        <v>16594.615384615387</v>
      </c>
      <c r="H370" s="47"/>
    </row>
    <row r="371" spans="1:8" x14ac:dyDescent="0.3">
      <c r="A371" s="21" t="s">
        <v>1642</v>
      </c>
      <c r="B371" s="21" t="s">
        <v>1628</v>
      </c>
      <c r="C371" s="21" t="s">
        <v>1622</v>
      </c>
      <c r="D371" s="21" t="s">
        <v>1641</v>
      </c>
      <c r="E371" s="44">
        <v>44732</v>
      </c>
      <c r="F371" s="46">
        <v>6</v>
      </c>
      <c r="G371" s="47">
        <v>3927</v>
      </c>
      <c r="H371" s="47"/>
    </row>
    <row r="372" spans="1:8" x14ac:dyDescent="0.3">
      <c r="A372" s="21" t="s">
        <v>1639</v>
      </c>
      <c r="B372" s="21" t="s">
        <v>1640</v>
      </c>
      <c r="C372" s="21" t="s">
        <v>1622</v>
      </c>
      <c r="D372" s="21" t="s">
        <v>1633</v>
      </c>
      <c r="E372" s="44">
        <v>44553</v>
      </c>
      <c r="F372" s="49">
        <v>5</v>
      </c>
      <c r="G372" s="47">
        <v>4023.333333333333</v>
      </c>
      <c r="H372" s="47"/>
    </row>
    <row r="373" spans="1:8" x14ac:dyDescent="0.3">
      <c r="A373" s="21" t="s">
        <v>1644</v>
      </c>
      <c r="B373" s="21" t="s">
        <v>1628</v>
      </c>
      <c r="C373" s="21" t="s">
        <v>1623</v>
      </c>
      <c r="D373" s="21" t="s">
        <v>1633</v>
      </c>
      <c r="E373" s="44">
        <v>44570</v>
      </c>
      <c r="F373" s="46">
        <v>13</v>
      </c>
      <c r="G373" s="47">
        <v>8496.8000000000011</v>
      </c>
      <c r="H373" s="47"/>
    </row>
    <row r="374" spans="1:8" x14ac:dyDescent="0.3">
      <c r="A374" s="21" t="s">
        <v>1631</v>
      </c>
      <c r="B374" s="21" t="s">
        <v>1632</v>
      </c>
      <c r="C374" s="21" t="s">
        <v>1624</v>
      </c>
      <c r="D374" s="21" t="s">
        <v>1641</v>
      </c>
      <c r="E374" s="44">
        <v>44359</v>
      </c>
      <c r="F374" s="46">
        <v>20</v>
      </c>
      <c r="G374" s="47">
        <v>20183.529411764706</v>
      </c>
      <c r="H374" s="47"/>
    </row>
    <row r="375" spans="1:8" x14ac:dyDescent="0.3">
      <c r="A375" s="21" t="s">
        <v>1645</v>
      </c>
      <c r="B375" s="21" t="s">
        <v>1638</v>
      </c>
      <c r="C375" s="21" t="s">
        <v>1623</v>
      </c>
      <c r="D375" s="21" t="s">
        <v>1633</v>
      </c>
      <c r="E375" s="44">
        <v>44410</v>
      </c>
      <c r="F375" s="46">
        <v>8</v>
      </c>
      <c r="G375" s="47">
        <v>8828.7999999999993</v>
      </c>
      <c r="H375" s="47"/>
    </row>
    <row r="376" spans="1:8" x14ac:dyDescent="0.3">
      <c r="A376" s="21" t="s">
        <v>1634</v>
      </c>
      <c r="B376" s="21" t="s">
        <v>1643</v>
      </c>
      <c r="C376" s="21" t="s">
        <v>1622</v>
      </c>
      <c r="D376" s="21" t="s">
        <v>1633</v>
      </c>
      <c r="E376" s="44">
        <v>44308</v>
      </c>
      <c r="F376" s="49">
        <v>10</v>
      </c>
      <c r="G376" s="47">
        <v>9532.5</v>
      </c>
      <c r="H376" s="47"/>
    </row>
    <row r="377" spans="1:8" x14ac:dyDescent="0.3">
      <c r="A377" s="21" t="s">
        <v>1635</v>
      </c>
      <c r="B377" s="21" t="s">
        <v>1632</v>
      </c>
      <c r="C377" s="21" t="s">
        <v>1624</v>
      </c>
      <c r="D377" s="21" t="s">
        <v>1641</v>
      </c>
      <c r="E377" s="44">
        <v>44449</v>
      </c>
      <c r="F377" s="49">
        <v>14</v>
      </c>
      <c r="G377" s="47">
        <v>14147</v>
      </c>
      <c r="H377" s="47"/>
    </row>
    <row r="378" spans="1:8" x14ac:dyDescent="0.3">
      <c r="A378" s="21" t="s">
        <v>1627</v>
      </c>
      <c r="B378" s="21" t="s">
        <v>1638</v>
      </c>
      <c r="C378" s="21" t="s">
        <v>1623</v>
      </c>
      <c r="D378" s="21" t="s">
        <v>1629</v>
      </c>
      <c r="E378" s="44">
        <v>44696</v>
      </c>
      <c r="F378" s="49">
        <v>4</v>
      </c>
      <c r="G378" s="47">
        <v>4426</v>
      </c>
      <c r="H378" s="47"/>
    </row>
    <row r="379" spans="1:8" x14ac:dyDescent="0.3">
      <c r="A379" s="21" t="s">
        <v>1644</v>
      </c>
      <c r="B379" s="21" t="s">
        <v>1632</v>
      </c>
      <c r="C379" s="21" t="s">
        <v>1622</v>
      </c>
      <c r="D379" s="21" t="s">
        <v>1633</v>
      </c>
      <c r="E379" s="44">
        <v>44275</v>
      </c>
      <c r="F379" s="46">
        <v>13</v>
      </c>
      <c r="G379" s="47">
        <v>13078</v>
      </c>
      <c r="H379" s="47"/>
    </row>
    <row r="380" spans="1:8" x14ac:dyDescent="0.3">
      <c r="A380" s="21" t="s">
        <v>1635</v>
      </c>
      <c r="B380" s="21" t="s">
        <v>1638</v>
      </c>
      <c r="C380" s="21" t="s">
        <v>1625</v>
      </c>
      <c r="D380" s="21" t="s">
        <v>1647</v>
      </c>
      <c r="E380" s="44">
        <v>44234</v>
      </c>
      <c r="F380" s="49">
        <v>22</v>
      </c>
      <c r="G380" s="47">
        <v>24405.76470588235</v>
      </c>
      <c r="H380" s="47"/>
    </row>
    <row r="381" spans="1:8" x14ac:dyDescent="0.3">
      <c r="A381" s="21" t="s">
        <v>1642</v>
      </c>
      <c r="B381" s="21" t="s">
        <v>1632</v>
      </c>
      <c r="C381" s="21" t="s">
        <v>1625</v>
      </c>
      <c r="D381" s="21" t="s">
        <v>1641</v>
      </c>
      <c r="E381" s="44">
        <v>44228</v>
      </c>
      <c r="F381" s="46">
        <v>7</v>
      </c>
      <c r="G381" s="47">
        <v>7056</v>
      </c>
      <c r="H381" s="47"/>
    </row>
    <row r="382" spans="1:8" x14ac:dyDescent="0.3">
      <c r="A382" s="21" t="s">
        <v>1634</v>
      </c>
      <c r="B382" s="21" t="s">
        <v>1640</v>
      </c>
      <c r="C382" s="21" t="s">
        <v>1624</v>
      </c>
      <c r="D382" s="21" t="s">
        <v>1629</v>
      </c>
      <c r="E382" s="44">
        <v>44422</v>
      </c>
      <c r="F382" s="49">
        <v>4</v>
      </c>
      <c r="G382" s="47">
        <v>3204</v>
      </c>
      <c r="H382" s="47"/>
    </row>
    <row r="383" spans="1:8" x14ac:dyDescent="0.3">
      <c r="A383" s="21" t="s">
        <v>1631</v>
      </c>
      <c r="B383" s="21" t="s">
        <v>1628</v>
      </c>
      <c r="C383" s="21" t="s">
        <v>1625</v>
      </c>
      <c r="D383" s="21" t="s">
        <v>1647</v>
      </c>
      <c r="E383" s="44">
        <v>44225</v>
      </c>
      <c r="F383" s="46">
        <v>8</v>
      </c>
      <c r="G383" s="47">
        <v>5242.666666666667</v>
      </c>
      <c r="H383" s="47"/>
    </row>
    <row r="384" spans="1:8" x14ac:dyDescent="0.3">
      <c r="A384" s="21" t="s">
        <v>1635</v>
      </c>
      <c r="B384" s="21" t="s">
        <v>1628</v>
      </c>
      <c r="C384" s="21" t="s">
        <v>1622</v>
      </c>
      <c r="D384" s="21" t="s">
        <v>1629</v>
      </c>
      <c r="E384" s="44">
        <v>44556</v>
      </c>
      <c r="F384" s="46">
        <v>4</v>
      </c>
      <c r="G384" s="47">
        <v>2632</v>
      </c>
      <c r="H384" s="47"/>
    </row>
    <row r="385" spans="1:8" x14ac:dyDescent="0.3">
      <c r="A385" s="21" t="s">
        <v>1637</v>
      </c>
      <c r="B385" s="21" t="s">
        <v>1640</v>
      </c>
      <c r="C385" s="21" t="s">
        <v>1624</v>
      </c>
      <c r="D385" s="21" t="s">
        <v>1633</v>
      </c>
      <c r="E385" s="44">
        <v>44770</v>
      </c>
      <c r="F385" s="49">
        <v>10</v>
      </c>
      <c r="G385" s="47">
        <v>8038</v>
      </c>
      <c r="H385" s="47"/>
    </row>
    <row r="386" spans="1:8" x14ac:dyDescent="0.3">
      <c r="A386" s="21" t="s">
        <v>1635</v>
      </c>
      <c r="B386" s="21" t="s">
        <v>1640</v>
      </c>
      <c r="C386" s="21" t="s">
        <v>1624</v>
      </c>
      <c r="D386" s="21" t="s">
        <v>1633</v>
      </c>
      <c r="E386" s="44">
        <v>44435</v>
      </c>
      <c r="F386" s="49">
        <v>17</v>
      </c>
      <c r="G386" s="47">
        <v>13680.75</v>
      </c>
      <c r="H386" s="47"/>
    </row>
    <row r="387" spans="1:8" x14ac:dyDescent="0.3">
      <c r="A387" s="21" t="s">
        <v>1642</v>
      </c>
      <c r="B387" s="21" t="s">
        <v>1628</v>
      </c>
      <c r="C387" s="21" t="s">
        <v>1622</v>
      </c>
      <c r="D387" s="21" t="s">
        <v>1633</v>
      </c>
      <c r="E387" s="44">
        <v>44644</v>
      </c>
      <c r="F387" s="46">
        <v>6</v>
      </c>
      <c r="G387" s="47">
        <v>3936</v>
      </c>
      <c r="H387" s="47"/>
    </row>
    <row r="388" spans="1:8" x14ac:dyDescent="0.3">
      <c r="A388" s="21" t="s">
        <v>1627</v>
      </c>
      <c r="B388" s="21" t="s">
        <v>1643</v>
      </c>
      <c r="C388" s="21" t="s">
        <v>1622</v>
      </c>
      <c r="D388" s="21" t="s">
        <v>1636</v>
      </c>
      <c r="E388" s="44">
        <v>44425</v>
      </c>
      <c r="F388" s="49">
        <v>10</v>
      </c>
      <c r="G388" s="47">
        <v>9591.4285714285706</v>
      </c>
      <c r="H388" s="47"/>
    </row>
    <row r="389" spans="1:8" x14ac:dyDescent="0.3">
      <c r="A389" s="21" t="s">
        <v>1635</v>
      </c>
      <c r="B389" s="21" t="s">
        <v>1643</v>
      </c>
      <c r="C389" s="21" t="s">
        <v>1625</v>
      </c>
      <c r="D389" s="21" t="s">
        <v>1633</v>
      </c>
      <c r="E389" s="44">
        <v>44666</v>
      </c>
      <c r="F389" s="49">
        <v>7</v>
      </c>
      <c r="G389" s="47">
        <v>6704.5999999999995</v>
      </c>
      <c r="H389" s="47"/>
    </row>
    <row r="390" spans="1:8" x14ac:dyDescent="0.3">
      <c r="A390" s="21" t="s">
        <v>1639</v>
      </c>
      <c r="B390" s="21" t="s">
        <v>1628</v>
      </c>
      <c r="C390" s="21" t="s">
        <v>1622</v>
      </c>
      <c r="D390" s="21" t="s">
        <v>1629</v>
      </c>
      <c r="E390" s="44">
        <v>44261</v>
      </c>
      <c r="F390" s="46">
        <v>10</v>
      </c>
      <c r="G390" s="47">
        <v>6578.3333333333339</v>
      </c>
      <c r="H390" s="47"/>
    </row>
    <row r="391" spans="1:8" x14ac:dyDescent="0.3">
      <c r="A391" s="21" t="s">
        <v>1627</v>
      </c>
      <c r="B391" s="21" t="s">
        <v>1643</v>
      </c>
      <c r="C391" s="21" t="s">
        <v>1623</v>
      </c>
      <c r="D391" s="21" t="s">
        <v>1629</v>
      </c>
      <c r="E391" s="44">
        <v>44791</v>
      </c>
      <c r="F391" s="49">
        <v>13</v>
      </c>
      <c r="G391" s="47">
        <v>12452.699999999999</v>
      </c>
      <c r="H391" s="47"/>
    </row>
    <row r="392" spans="1:8" x14ac:dyDescent="0.3">
      <c r="A392" s="21" t="s">
        <v>1645</v>
      </c>
      <c r="B392" s="21" t="s">
        <v>1632</v>
      </c>
      <c r="C392" s="21" t="s">
        <v>1622</v>
      </c>
      <c r="D392" s="21" t="s">
        <v>1629</v>
      </c>
      <c r="E392" s="44">
        <v>44651</v>
      </c>
      <c r="F392" s="46">
        <v>15</v>
      </c>
      <c r="G392" s="47">
        <v>15045</v>
      </c>
      <c r="H392" s="47"/>
    </row>
    <row r="393" spans="1:8" x14ac:dyDescent="0.3">
      <c r="A393" s="21" t="s">
        <v>1627</v>
      </c>
      <c r="B393" s="21" t="s">
        <v>1640</v>
      </c>
      <c r="C393" s="21" t="s">
        <v>1624</v>
      </c>
      <c r="D393" s="21" t="s">
        <v>1629</v>
      </c>
      <c r="E393" s="44">
        <v>44536</v>
      </c>
      <c r="F393" s="49">
        <v>5</v>
      </c>
      <c r="G393" s="47">
        <v>4040</v>
      </c>
      <c r="H393" s="47"/>
    </row>
    <row r="394" spans="1:8" x14ac:dyDescent="0.3">
      <c r="A394" s="21" t="s">
        <v>1650</v>
      </c>
      <c r="B394" s="21" t="s">
        <v>1632</v>
      </c>
      <c r="C394" s="21" t="s">
        <v>1623</v>
      </c>
      <c r="D394" s="21" t="s">
        <v>1641</v>
      </c>
      <c r="E394" s="44">
        <v>44591</v>
      </c>
      <c r="F394" s="46">
        <v>16</v>
      </c>
      <c r="G394" s="47">
        <v>16106.181818181818</v>
      </c>
      <c r="H394" s="47"/>
    </row>
    <row r="395" spans="1:8" x14ac:dyDescent="0.3">
      <c r="A395" s="21" t="s">
        <v>1627</v>
      </c>
      <c r="B395" s="21" t="s">
        <v>1628</v>
      </c>
      <c r="C395" s="21" t="s">
        <v>1622</v>
      </c>
      <c r="D395" s="21" t="s">
        <v>1633</v>
      </c>
      <c r="E395" s="44">
        <v>44759</v>
      </c>
      <c r="F395" s="46">
        <v>8</v>
      </c>
      <c r="G395" s="47">
        <v>5248</v>
      </c>
      <c r="H395" s="47"/>
    </row>
    <row r="396" spans="1:8" x14ac:dyDescent="0.3">
      <c r="A396" s="21" t="s">
        <v>1627</v>
      </c>
      <c r="B396" s="21" t="s">
        <v>1632</v>
      </c>
      <c r="C396" s="21" t="s">
        <v>1624</v>
      </c>
      <c r="D396" s="21" t="s">
        <v>1633</v>
      </c>
      <c r="E396" s="44">
        <v>44304</v>
      </c>
      <c r="F396" s="46">
        <v>15</v>
      </c>
      <c r="G396" s="47">
        <v>15150</v>
      </c>
      <c r="H396" s="47"/>
    </row>
    <row r="397" spans="1:8" x14ac:dyDescent="0.3">
      <c r="A397" s="21" t="s">
        <v>1645</v>
      </c>
      <c r="B397" s="21" t="s">
        <v>1638</v>
      </c>
      <c r="C397" s="21" t="s">
        <v>1622</v>
      </c>
      <c r="D397" s="21" t="s">
        <v>1633</v>
      </c>
      <c r="E397" s="44">
        <v>44521</v>
      </c>
      <c r="F397" s="49">
        <v>7</v>
      </c>
      <c r="G397" s="47">
        <v>7721</v>
      </c>
      <c r="H397" s="47"/>
    </row>
    <row r="398" spans="1:8" x14ac:dyDescent="0.3">
      <c r="A398" s="21" t="s">
        <v>1635</v>
      </c>
      <c r="B398" s="21" t="s">
        <v>1643</v>
      </c>
      <c r="C398" s="21" t="s">
        <v>1622</v>
      </c>
      <c r="D398" s="21" t="s">
        <v>1647</v>
      </c>
      <c r="E398" s="44">
        <v>44700</v>
      </c>
      <c r="F398" s="49">
        <v>25</v>
      </c>
      <c r="G398" s="47">
        <v>23818.75</v>
      </c>
      <c r="H398" s="47"/>
    </row>
    <row r="399" spans="1:8" x14ac:dyDescent="0.3">
      <c r="A399" s="21" t="s">
        <v>1645</v>
      </c>
      <c r="B399" s="21" t="s">
        <v>1632</v>
      </c>
      <c r="C399" s="21" t="s">
        <v>1623</v>
      </c>
      <c r="D399" s="21" t="s">
        <v>1647</v>
      </c>
      <c r="E399" s="44">
        <v>44833</v>
      </c>
      <c r="F399" s="46">
        <v>17</v>
      </c>
      <c r="G399" s="47">
        <v>17072.533333333333</v>
      </c>
      <c r="H399" s="47"/>
    </row>
    <row r="400" spans="1:8" x14ac:dyDescent="0.3">
      <c r="A400" s="21" t="s">
        <v>1635</v>
      </c>
      <c r="B400" s="21" t="s">
        <v>1643</v>
      </c>
      <c r="C400" s="21" t="s">
        <v>1625</v>
      </c>
      <c r="D400" s="21" t="s">
        <v>1647</v>
      </c>
      <c r="E400" s="44">
        <v>44548</v>
      </c>
      <c r="F400" s="49">
        <v>24</v>
      </c>
      <c r="G400" s="47">
        <v>23029.199999999997</v>
      </c>
      <c r="H400" s="47"/>
    </row>
    <row r="401" spans="1:8" x14ac:dyDescent="0.3">
      <c r="A401" s="21" t="s">
        <v>1639</v>
      </c>
      <c r="B401" s="21" t="s">
        <v>1640</v>
      </c>
      <c r="C401" s="21" t="s">
        <v>1624</v>
      </c>
      <c r="D401" s="21" t="s">
        <v>1629</v>
      </c>
      <c r="E401" s="44">
        <v>44588</v>
      </c>
      <c r="F401" s="49">
        <v>17</v>
      </c>
      <c r="G401" s="47">
        <v>13630.076923076922</v>
      </c>
      <c r="H401" s="47"/>
    </row>
    <row r="402" spans="1:8" x14ac:dyDescent="0.3">
      <c r="A402" s="21" t="s">
        <v>1644</v>
      </c>
      <c r="B402" s="21" t="s">
        <v>1638</v>
      </c>
      <c r="C402" s="21" t="s">
        <v>1624</v>
      </c>
      <c r="D402" s="21" t="s">
        <v>1641</v>
      </c>
      <c r="E402" s="44">
        <v>44401</v>
      </c>
      <c r="F402" s="49">
        <v>14</v>
      </c>
      <c r="G402" s="47">
        <v>15556.800000000001</v>
      </c>
      <c r="H402" s="47"/>
    </row>
    <row r="403" spans="1:8" x14ac:dyDescent="0.3">
      <c r="A403" s="21" t="s">
        <v>1639</v>
      </c>
      <c r="B403" s="21" t="s">
        <v>1638</v>
      </c>
      <c r="C403" s="21" t="s">
        <v>1625</v>
      </c>
      <c r="D403" s="21" t="s">
        <v>1641</v>
      </c>
      <c r="E403" s="44">
        <v>44800</v>
      </c>
      <c r="F403" s="49">
        <v>12</v>
      </c>
      <c r="G403" s="47">
        <v>13296</v>
      </c>
      <c r="H403" s="47"/>
    </row>
    <row r="404" spans="1:8" x14ac:dyDescent="0.3">
      <c r="A404" s="21" t="s">
        <v>1635</v>
      </c>
      <c r="B404" s="21" t="s">
        <v>1638</v>
      </c>
      <c r="C404" s="21" t="s">
        <v>1623</v>
      </c>
      <c r="D404" s="21" t="s">
        <v>1629</v>
      </c>
      <c r="E404" s="44">
        <v>44680</v>
      </c>
      <c r="F404" s="49">
        <v>16</v>
      </c>
      <c r="G404" s="47">
        <v>17632</v>
      </c>
      <c r="H404" s="47"/>
    </row>
    <row r="405" spans="1:8" x14ac:dyDescent="0.3">
      <c r="A405" s="21" t="s">
        <v>1630</v>
      </c>
      <c r="B405" s="21" t="s">
        <v>1638</v>
      </c>
      <c r="C405" s="21" t="s">
        <v>1625</v>
      </c>
      <c r="D405" s="21" t="s">
        <v>1647</v>
      </c>
      <c r="E405" s="44">
        <v>44505</v>
      </c>
      <c r="F405" s="49">
        <v>15</v>
      </c>
      <c r="G405" s="47">
        <v>16684.5</v>
      </c>
      <c r="H405" s="47"/>
    </row>
    <row r="406" spans="1:8" x14ac:dyDescent="0.3">
      <c r="A406" s="21" t="s">
        <v>1630</v>
      </c>
      <c r="B406" s="21" t="s">
        <v>1640</v>
      </c>
      <c r="C406" s="21" t="s">
        <v>1622</v>
      </c>
      <c r="D406" s="21" t="s">
        <v>1641</v>
      </c>
      <c r="E406" s="44">
        <v>44466</v>
      </c>
      <c r="F406" s="49">
        <v>11</v>
      </c>
      <c r="G406" s="47">
        <v>8829.3333333333321</v>
      </c>
      <c r="H406" s="47"/>
    </row>
    <row r="407" spans="1:8" x14ac:dyDescent="0.3">
      <c r="A407" s="21" t="s">
        <v>1644</v>
      </c>
      <c r="B407" s="21" t="s">
        <v>1638</v>
      </c>
      <c r="C407" s="21" t="s">
        <v>1625</v>
      </c>
      <c r="D407" s="21" t="s">
        <v>1636</v>
      </c>
      <c r="E407" s="44">
        <v>44536</v>
      </c>
      <c r="F407" s="49">
        <v>10</v>
      </c>
      <c r="G407" s="47">
        <v>11053.333333333332</v>
      </c>
      <c r="H407" s="47"/>
    </row>
    <row r="408" spans="1:8" x14ac:dyDescent="0.3">
      <c r="A408" s="21" t="s">
        <v>1634</v>
      </c>
      <c r="B408" s="21" t="s">
        <v>1643</v>
      </c>
      <c r="C408" s="21" t="s">
        <v>1625</v>
      </c>
      <c r="D408" s="21" t="s">
        <v>1636</v>
      </c>
      <c r="E408" s="44">
        <v>44484</v>
      </c>
      <c r="F408" s="49">
        <v>17</v>
      </c>
      <c r="G408" s="47">
        <v>16254.615384615385</v>
      </c>
      <c r="H408" s="47"/>
    </row>
    <row r="409" spans="1:8" x14ac:dyDescent="0.3">
      <c r="A409" s="21" t="s">
        <v>1642</v>
      </c>
      <c r="B409" s="21" t="s">
        <v>1632</v>
      </c>
      <c r="C409" s="21" t="s">
        <v>1622</v>
      </c>
      <c r="D409" s="21" t="s">
        <v>1636</v>
      </c>
      <c r="E409" s="44">
        <v>44557</v>
      </c>
      <c r="F409" s="46">
        <v>9</v>
      </c>
      <c r="G409" s="47">
        <v>9039.6</v>
      </c>
      <c r="H409" s="47"/>
    </row>
    <row r="410" spans="1:8" x14ac:dyDescent="0.3">
      <c r="A410" s="21" t="s">
        <v>1645</v>
      </c>
      <c r="B410" s="21" t="s">
        <v>1632</v>
      </c>
      <c r="C410" s="21" t="s">
        <v>1622</v>
      </c>
      <c r="D410" s="21" t="s">
        <v>1647</v>
      </c>
      <c r="E410" s="44">
        <v>44217</v>
      </c>
      <c r="F410" s="46">
        <v>14</v>
      </c>
      <c r="G410" s="47">
        <v>14080.181818181818</v>
      </c>
      <c r="H410" s="47"/>
    </row>
    <row r="411" spans="1:8" x14ac:dyDescent="0.3">
      <c r="A411" s="21" t="s">
        <v>1646</v>
      </c>
      <c r="B411" s="21" t="s">
        <v>1628</v>
      </c>
      <c r="C411" s="21" t="s">
        <v>1622</v>
      </c>
      <c r="D411" s="21" t="s">
        <v>1633</v>
      </c>
      <c r="E411" s="44">
        <v>44266</v>
      </c>
      <c r="F411" s="46">
        <v>11</v>
      </c>
      <c r="G411" s="47">
        <v>7220.125</v>
      </c>
      <c r="H411" s="47"/>
    </row>
    <row r="412" spans="1:8" x14ac:dyDescent="0.3">
      <c r="A412" s="21" t="s">
        <v>1646</v>
      </c>
      <c r="B412" s="21" t="s">
        <v>1632</v>
      </c>
      <c r="C412" s="21" t="s">
        <v>1622</v>
      </c>
      <c r="D412" s="21" t="s">
        <v>1641</v>
      </c>
      <c r="E412" s="44">
        <v>44525</v>
      </c>
      <c r="F412" s="46">
        <v>22</v>
      </c>
      <c r="G412" s="47">
        <v>22138.470588235294</v>
      </c>
      <c r="H412" s="47"/>
    </row>
    <row r="413" spans="1:8" x14ac:dyDescent="0.3">
      <c r="A413" s="21" t="s">
        <v>1634</v>
      </c>
      <c r="B413" s="21" t="s">
        <v>1628</v>
      </c>
      <c r="C413" s="21" t="s">
        <v>1623</v>
      </c>
      <c r="D413" s="21" t="s">
        <v>1641</v>
      </c>
      <c r="E413" s="44">
        <v>44751</v>
      </c>
      <c r="F413" s="46">
        <v>5</v>
      </c>
      <c r="G413" s="47">
        <v>3290</v>
      </c>
      <c r="H413" s="47"/>
    </row>
    <row r="414" spans="1:8" x14ac:dyDescent="0.3">
      <c r="A414" s="21" t="s">
        <v>1627</v>
      </c>
      <c r="B414" s="21" t="s">
        <v>1638</v>
      </c>
      <c r="C414" s="21" t="s">
        <v>1622</v>
      </c>
      <c r="D414" s="21" t="s">
        <v>1633</v>
      </c>
      <c r="E414" s="44">
        <v>44811</v>
      </c>
      <c r="F414" s="46">
        <v>21</v>
      </c>
      <c r="G414" s="47">
        <v>23328.375</v>
      </c>
      <c r="H414" s="47"/>
    </row>
    <row r="415" spans="1:8" x14ac:dyDescent="0.3">
      <c r="A415" s="21" t="s">
        <v>1634</v>
      </c>
      <c r="B415" s="21" t="s">
        <v>1643</v>
      </c>
      <c r="C415" s="21" t="s">
        <v>1622</v>
      </c>
      <c r="D415" s="21" t="s">
        <v>1647</v>
      </c>
      <c r="E415" s="44">
        <v>44359</v>
      </c>
      <c r="F415" s="49">
        <v>21</v>
      </c>
      <c r="G415" s="47">
        <v>20036.21052631579</v>
      </c>
      <c r="H415" s="47"/>
    </row>
    <row r="416" spans="1:8" x14ac:dyDescent="0.3">
      <c r="A416" s="21" t="s">
        <v>1644</v>
      </c>
      <c r="B416" s="21" t="s">
        <v>1628</v>
      </c>
      <c r="C416" s="21" t="s">
        <v>1623</v>
      </c>
      <c r="D416" s="21" t="s">
        <v>1633</v>
      </c>
      <c r="E416" s="44">
        <v>44834</v>
      </c>
      <c r="F416" s="46">
        <v>9</v>
      </c>
      <c r="G416" s="47">
        <v>5872.5</v>
      </c>
      <c r="H416" s="47"/>
    </row>
    <row r="417" spans="1:8" x14ac:dyDescent="0.3">
      <c r="A417" s="21" t="s">
        <v>1650</v>
      </c>
      <c r="B417" s="21" t="s">
        <v>1638</v>
      </c>
      <c r="C417" s="21" t="s">
        <v>1622</v>
      </c>
      <c r="D417" s="21" t="s">
        <v>1641</v>
      </c>
      <c r="E417" s="44">
        <v>44673</v>
      </c>
      <c r="F417" s="49">
        <v>10</v>
      </c>
      <c r="G417" s="47">
        <v>11068.333333333332</v>
      </c>
      <c r="H417" s="47"/>
    </row>
    <row r="418" spans="1:8" x14ac:dyDescent="0.3">
      <c r="A418" s="21" t="s">
        <v>1642</v>
      </c>
      <c r="B418" s="21" t="s">
        <v>1640</v>
      </c>
      <c r="C418" s="21" t="s">
        <v>1623</v>
      </c>
      <c r="D418" s="21" t="s">
        <v>1633</v>
      </c>
      <c r="E418" s="44">
        <v>44741</v>
      </c>
      <c r="F418" s="49">
        <v>7</v>
      </c>
      <c r="G418" s="47">
        <v>5656</v>
      </c>
      <c r="H418" s="47"/>
    </row>
    <row r="419" spans="1:8" x14ac:dyDescent="0.3">
      <c r="A419" s="21" t="s">
        <v>1639</v>
      </c>
      <c r="B419" s="21" t="s">
        <v>1638</v>
      </c>
      <c r="C419" s="21" t="s">
        <v>1623</v>
      </c>
      <c r="D419" s="21" t="s">
        <v>1647</v>
      </c>
      <c r="E419" s="44">
        <v>44692</v>
      </c>
      <c r="F419" s="49">
        <v>19</v>
      </c>
      <c r="G419" s="47">
        <v>21073.235294117643</v>
      </c>
      <c r="H419" s="47"/>
    </row>
    <row r="420" spans="1:8" x14ac:dyDescent="0.3">
      <c r="A420" s="21" t="s">
        <v>1644</v>
      </c>
      <c r="B420" s="21" t="s">
        <v>1632</v>
      </c>
      <c r="C420" s="21" t="s">
        <v>1624</v>
      </c>
      <c r="D420" s="21" t="s">
        <v>1641</v>
      </c>
      <c r="E420" s="44">
        <v>44675</v>
      </c>
      <c r="F420" s="46">
        <v>9</v>
      </c>
      <c r="G420" s="47">
        <v>9073.2857142857138</v>
      </c>
      <c r="H420" s="47"/>
    </row>
    <row r="421" spans="1:8" x14ac:dyDescent="0.3">
      <c r="A421" s="21" t="s">
        <v>1635</v>
      </c>
      <c r="B421" s="21" t="s">
        <v>1643</v>
      </c>
      <c r="C421" s="21" t="s">
        <v>1625</v>
      </c>
      <c r="D421" s="21" t="s">
        <v>1633</v>
      </c>
      <c r="E421" s="44">
        <v>44358</v>
      </c>
      <c r="F421" s="49">
        <v>5</v>
      </c>
      <c r="G421" s="47">
        <v>4761.666666666667</v>
      </c>
      <c r="H421" s="47"/>
    </row>
    <row r="422" spans="1:8" x14ac:dyDescent="0.3">
      <c r="A422" s="21" t="s">
        <v>1650</v>
      </c>
      <c r="B422" s="21" t="s">
        <v>1632</v>
      </c>
      <c r="C422" s="21" t="s">
        <v>1623</v>
      </c>
      <c r="D422" s="21" t="s">
        <v>1647</v>
      </c>
      <c r="E422" s="44">
        <v>44252</v>
      </c>
      <c r="F422" s="46">
        <v>19</v>
      </c>
      <c r="G422" s="47">
        <v>19133</v>
      </c>
      <c r="H422" s="47"/>
    </row>
    <row r="423" spans="1:8" x14ac:dyDescent="0.3">
      <c r="A423" s="21" t="s">
        <v>1627</v>
      </c>
      <c r="B423" s="21" t="s">
        <v>1628</v>
      </c>
      <c r="C423" s="21" t="s">
        <v>1623</v>
      </c>
      <c r="D423" s="21" t="s">
        <v>1633</v>
      </c>
      <c r="E423" s="44">
        <v>44260</v>
      </c>
      <c r="F423" s="46">
        <v>8</v>
      </c>
      <c r="G423" s="47">
        <v>5237.333333333333</v>
      </c>
      <c r="H423" s="47"/>
    </row>
    <row r="424" spans="1:8" x14ac:dyDescent="0.3">
      <c r="A424" s="21" t="s">
        <v>1650</v>
      </c>
      <c r="B424" s="21" t="s">
        <v>1640</v>
      </c>
      <c r="C424" s="21" t="s">
        <v>1623</v>
      </c>
      <c r="D424" s="21" t="s">
        <v>1629</v>
      </c>
      <c r="E424" s="44">
        <v>44420</v>
      </c>
      <c r="F424" s="49">
        <v>5</v>
      </c>
      <c r="G424" s="47">
        <v>4010</v>
      </c>
      <c r="H424" s="47"/>
    </row>
    <row r="425" spans="1:8" x14ac:dyDescent="0.3">
      <c r="A425" s="21" t="s">
        <v>1646</v>
      </c>
      <c r="B425" s="21" t="s">
        <v>1632</v>
      </c>
      <c r="C425" s="21" t="s">
        <v>1622</v>
      </c>
      <c r="D425" s="21" t="s">
        <v>1647</v>
      </c>
      <c r="E425" s="44">
        <v>44288</v>
      </c>
      <c r="F425" s="46">
        <v>25</v>
      </c>
      <c r="G425" s="47">
        <v>25198.809523809523</v>
      </c>
      <c r="H425" s="47"/>
    </row>
    <row r="426" spans="1:8" x14ac:dyDescent="0.3">
      <c r="A426" s="21" t="s">
        <v>1645</v>
      </c>
      <c r="B426" s="21" t="s">
        <v>1632</v>
      </c>
      <c r="C426" s="21" t="s">
        <v>1625</v>
      </c>
      <c r="D426" s="21" t="s">
        <v>1641</v>
      </c>
      <c r="E426" s="44">
        <v>44762</v>
      </c>
      <c r="F426" s="46">
        <v>20</v>
      </c>
      <c r="G426" s="47">
        <v>20163.529411764706</v>
      </c>
      <c r="H426" s="47"/>
    </row>
    <row r="427" spans="1:8" x14ac:dyDescent="0.3">
      <c r="A427" s="21" t="s">
        <v>1627</v>
      </c>
      <c r="B427" s="21" t="s">
        <v>1643</v>
      </c>
      <c r="C427" s="21" t="s">
        <v>1625</v>
      </c>
      <c r="D427" s="21" t="s">
        <v>1633</v>
      </c>
      <c r="E427" s="44">
        <v>44814</v>
      </c>
      <c r="F427" s="49">
        <v>11</v>
      </c>
      <c r="G427" s="47">
        <v>10550.222222222223</v>
      </c>
      <c r="H427" s="47"/>
    </row>
    <row r="428" spans="1:8" x14ac:dyDescent="0.3">
      <c r="A428" s="21" t="s">
        <v>1650</v>
      </c>
      <c r="B428" s="21" t="s">
        <v>1643</v>
      </c>
      <c r="C428" s="21" t="s">
        <v>1625</v>
      </c>
      <c r="D428" s="21" t="s">
        <v>1641</v>
      </c>
      <c r="E428" s="44">
        <v>44218</v>
      </c>
      <c r="F428" s="49">
        <v>11</v>
      </c>
      <c r="G428" s="47">
        <v>10489.285714285714</v>
      </c>
      <c r="H428" s="47"/>
    </row>
    <row r="429" spans="1:8" x14ac:dyDescent="0.3">
      <c r="A429" s="21" t="s">
        <v>1630</v>
      </c>
      <c r="B429" s="21" t="s">
        <v>1628</v>
      </c>
      <c r="C429" s="21" t="s">
        <v>1624</v>
      </c>
      <c r="D429" s="21" t="s">
        <v>1647</v>
      </c>
      <c r="E429" s="44">
        <v>44351</v>
      </c>
      <c r="F429" s="46">
        <v>12</v>
      </c>
      <c r="G429" s="47">
        <v>7873.2000000000007</v>
      </c>
      <c r="H429" s="47"/>
    </row>
    <row r="430" spans="1:8" x14ac:dyDescent="0.3">
      <c r="A430" s="21" t="s">
        <v>1644</v>
      </c>
      <c r="B430" s="21" t="s">
        <v>1638</v>
      </c>
      <c r="C430" s="21" t="s">
        <v>1624</v>
      </c>
      <c r="D430" s="21" t="s">
        <v>1647</v>
      </c>
      <c r="E430" s="44">
        <v>44368</v>
      </c>
      <c r="F430" s="49">
        <v>16</v>
      </c>
      <c r="G430" s="47">
        <v>17766.666666666668</v>
      </c>
      <c r="H430" s="47"/>
    </row>
    <row r="431" spans="1:8" x14ac:dyDescent="0.3">
      <c r="A431" s="21" t="s">
        <v>1650</v>
      </c>
      <c r="B431" s="21" t="s">
        <v>1638</v>
      </c>
      <c r="C431" s="21" t="s">
        <v>1624</v>
      </c>
      <c r="D431" s="21" t="s">
        <v>1636</v>
      </c>
      <c r="E431" s="44">
        <v>44512</v>
      </c>
      <c r="F431" s="49">
        <v>11</v>
      </c>
      <c r="G431" s="47">
        <v>12208.625</v>
      </c>
      <c r="H431" s="47"/>
    </row>
    <row r="432" spans="1:8" x14ac:dyDescent="0.3">
      <c r="A432" s="21" t="s">
        <v>1650</v>
      </c>
      <c r="B432" s="21" t="s">
        <v>1643</v>
      </c>
      <c r="C432" s="21" t="s">
        <v>1622</v>
      </c>
      <c r="D432" s="21" t="s">
        <v>1629</v>
      </c>
      <c r="E432" s="44">
        <v>44693</v>
      </c>
      <c r="F432" s="49">
        <v>15</v>
      </c>
      <c r="G432" s="47">
        <v>14390.76923076923</v>
      </c>
      <c r="H432" s="47"/>
    </row>
    <row r="433" spans="1:8" x14ac:dyDescent="0.3">
      <c r="A433" s="21" t="s">
        <v>1646</v>
      </c>
      <c r="B433" s="21" t="s">
        <v>1632</v>
      </c>
      <c r="C433" s="21" t="s">
        <v>1624</v>
      </c>
      <c r="D433" s="21" t="s">
        <v>1641</v>
      </c>
      <c r="E433" s="44">
        <v>44294</v>
      </c>
      <c r="F433" s="46">
        <v>11</v>
      </c>
      <c r="G433" s="47">
        <v>11130.428571428572</v>
      </c>
      <c r="H433" s="47"/>
    </row>
    <row r="434" spans="1:8" x14ac:dyDescent="0.3">
      <c r="A434" s="21" t="s">
        <v>1627</v>
      </c>
      <c r="B434" s="21" t="s">
        <v>1638</v>
      </c>
      <c r="C434" s="21" t="s">
        <v>1623</v>
      </c>
      <c r="D434" s="21" t="s">
        <v>1629</v>
      </c>
      <c r="E434" s="44">
        <v>44685</v>
      </c>
      <c r="F434" s="49">
        <v>12</v>
      </c>
      <c r="G434" s="47">
        <v>13350</v>
      </c>
      <c r="H434" s="47"/>
    </row>
    <row r="435" spans="1:8" x14ac:dyDescent="0.3">
      <c r="A435" s="21" t="s">
        <v>1639</v>
      </c>
      <c r="B435" s="21" t="s">
        <v>1632</v>
      </c>
      <c r="C435" s="21" t="s">
        <v>1623</v>
      </c>
      <c r="D435" s="21" t="s">
        <v>1636</v>
      </c>
      <c r="E435" s="44">
        <v>44459</v>
      </c>
      <c r="F435" s="46">
        <v>9</v>
      </c>
      <c r="G435" s="47">
        <v>9049.5</v>
      </c>
      <c r="H435" s="47"/>
    </row>
    <row r="436" spans="1:8" x14ac:dyDescent="0.3">
      <c r="A436" s="21" t="s">
        <v>1634</v>
      </c>
      <c r="B436" s="21" t="s">
        <v>1632</v>
      </c>
      <c r="C436" s="21" t="s">
        <v>1625</v>
      </c>
      <c r="D436" s="21" t="s">
        <v>1647</v>
      </c>
      <c r="E436" s="44">
        <v>44353</v>
      </c>
      <c r="F436" s="46">
        <v>24</v>
      </c>
      <c r="G436" s="47">
        <v>24178.285714285714</v>
      </c>
      <c r="H436" s="47"/>
    </row>
    <row r="437" spans="1:8" x14ac:dyDescent="0.3">
      <c r="A437" s="21" t="s">
        <v>1645</v>
      </c>
      <c r="B437" s="21" t="s">
        <v>1632</v>
      </c>
      <c r="C437" s="21" t="s">
        <v>1622</v>
      </c>
      <c r="D437" s="21" t="s">
        <v>1641</v>
      </c>
      <c r="E437" s="44">
        <v>44623</v>
      </c>
      <c r="F437" s="46">
        <v>19</v>
      </c>
      <c r="G437" s="47">
        <v>19228</v>
      </c>
      <c r="H437" s="47"/>
    </row>
    <row r="438" spans="1:8" x14ac:dyDescent="0.3">
      <c r="A438" s="21" t="s">
        <v>1634</v>
      </c>
      <c r="B438" s="21" t="s">
        <v>1628</v>
      </c>
      <c r="C438" s="21" t="s">
        <v>1624</v>
      </c>
      <c r="D438" s="21" t="s">
        <v>1647</v>
      </c>
      <c r="E438" s="44">
        <v>44863</v>
      </c>
      <c r="F438" s="46">
        <v>9</v>
      </c>
      <c r="G438" s="47">
        <v>5889</v>
      </c>
      <c r="H438" s="47"/>
    </row>
    <row r="439" spans="1:8" x14ac:dyDescent="0.3">
      <c r="A439" s="21" t="s">
        <v>1639</v>
      </c>
      <c r="B439" s="21" t="s">
        <v>1628</v>
      </c>
      <c r="C439" s="21" t="s">
        <v>1625</v>
      </c>
      <c r="D439" s="21" t="s">
        <v>1647</v>
      </c>
      <c r="E439" s="44">
        <v>44225</v>
      </c>
      <c r="F439" s="46">
        <v>16</v>
      </c>
      <c r="G439" s="47">
        <v>10499.428571428571</v>
      </c>
      <c r="H439" s="47"/>
    </row>
    <row r="440" spans="1:8" x14ac:dyDescent="0.3">
      <c r="A440" s="21" t="s">
        <v>1646</v>
      </c>
      <c r="B440" s="21" t="s">
        <v>1632</v>
      </c>
      <c r="C440" s="21" t="s">
        <v>1623</v>
      </c>
      <c r="D440" s="21" t="s">
        <v>1636</v>
      </c>
      <c r="E440" s="44">
        <v>44262</v>
      </c>
      <c r="F440" s="46">
        <v>12</v>
      </c>
      <c r="G440" s="47">
        <v>12093</v>
      </c>
      <c r="H440" s="47"/>
    </row>
    <row r="441" spans="1:8" x14ac:dyDescent="0.3">
      <c r="A441" s="21" t="s">
        <v>1646</v>
      </c>
      <c r="B441" s="21" t="s">
        <v>1638</v>
      </c>
      <c r="C441" s="21" t="s">
        <v>1624</v>
      </c>
      <c r="D441" s="21" t="s">
        <v>1636</v>
      </c>
      <c r="E441" s="44">
        <v>44634</v>
      </c>
      <c r="F441" s="49">
        <v>3</v>
      </c>
      <c r="G441" s="47">
        <v>3321</v>
      </c>
      <c r="H441" s="47"/>
    </row>
    <row r="442" spans="1:8" x14ac:dyDescent="0.3">
      <c r="A442" s="21" t="s">
        <v>1627</v>
      </c>
      <c r="B442" s="21" t="s">
        <v>1638</v>
      </c>
      <c r="C442" s="21" t="s">
        <v>1623</v>
      </c>
      <c r="D442" s="21" t="s">
        <v>1629</v>
      </c>
      <c r="E442" s="44">
        <v>44352</v>
      </c>
      <c r="F442" s="49">
        <v>17</v>
      </c>
      <c r="G442" s="47">
        <v>18911.285714285714</v>
      </c>
      <c r="H442" s="47"/>
    </row>
    <row r="443" spans="1:8" x14ac:dyDescent="0.3">
      <c r="A443" s="21" t="s">
        <v>1635</v>
      </c>
      <c r="B443" s="21" t="s">
        <v>1638</v>
      </c>
      <c r="C443" s="21" t="s">
        <v>1622</v>
      </c>
      <c r="D443" s="21" t="s">
        <v>1629</v>
      </c>
      <c r="E443" s="44">
        <v>44547</v>
      </c>
      <c r="F443" s="49">
        <v>8</v>
      </c>
      <c r="G443" s="47">
        <v>8904</v>
      </c>
      <c r="H443" s="47"/>
    </row>
    <row r="444" spans="1:8" x14ac:dyDescent="0.3">
      <c r="A444" s="21" t="s">
        <v>1639</v>
      </c>
      <c r="B444" s="21" t="s">
        <v>1628</v>
      </c>
      <c r="C444" s="21" t="s">
        <v>1622</v>
      </c>
      <c r="D444" s="21" t="s">
        <v>1647</v>
      </c>
      <c r="E444" s="44">
        <v>44225</v>
      </c>
      <c r="F444" s="46">
        <v>7</v>
      </c>
      <c r="G444" s="47">
        <v>4571</v>
      </c>
      <c r="H444" s="47"/>
    </row>
    <row r="445" spans="1:8" x14ac:dyDescent="0.3">
      <c r="A445" s="21" t="s">
        <v>1634</v>
      </c>
      <c r="B445" s="21" t="s">
        <v>1640</v>
      </c>
      <c r="C445" s="21" t="s">
        <v>1625</v>
      </c>
      <c r="D445" s="21" t="s">
        <v>1636</v>
      </c>
      <c r="E445" s="44">
        <v>44699</v>
      </c>
      <c r="F445" s="49">
        <v>18</v>
      </c>
      <c r="G445" s="47">
        <v>14424.428571428572</v>
      </c>
      <c r="H445" s="47"/>
    </row>
    <row r="446" spans="1:8" x14ac:dyDescent="0.3">
      <c r="A446" s="21" t="s">
        <v>1639</v>
      </c>
      <c r="B446" s="21" t="s">
        <v>1628</v>
      </c>
      <c r="C446" s="21" t="s">
        <v>1623</v>
      </c>
      <c r="D446" s="21" t="s">
        <v>1629</v>
      </c>
      <c r="E446" s="44">
        <v>44242</v>
      </c>
      <c r="F446" s="46">
        <v>13</v>
      </c>
      <c r="G446" s="47">
        <v>8490.4444444444434</v>
      </c>
      <c r="H446" s="47"/>
    </row>
    <row r="447" spans="1:8" x14ac:dyDescent="0.3">
      <c r="A447" s="21" t="s">
        <v>1639</v>
      </c>
      <c r="B447" s="21" t="s">
        <v>1638</v>
      </c>
      <c r="C447" s="21" t="s">
        <v>1623</v>
      </c>
      <c r="D447" s="21" t="s">
        <v>1641</v>
      </c>
      <c r="E447" s="44">
        <v>44669</v>
      </c>
      <c r="F447" s="49">
        <v>14</v>
      </c>
      <c r="G447" s="47">
        <v>15507.333333333334</v>
      </c>
      <c r="H447" s="47"/>
    </row>
    <row r="448" spans="1:8" x14ac:dyDescent="0.3">
      <c r="A448" s="21" t="s">
        <v>1642</v>
      </c>
      <c r="B448" s="21" t="s">
        <v>1632</v>
      </c>
      <c r="C448" s="21" t="s">
        <v>1625</v>
      </c>
      <c r="D448" s="21" t="s">
        <v>1641</v>
      </c>
      <c r="E448" s="44">
        <v>44495</v>
      </c>
      <c r="F448" s="46">
        <v>10</v>
      </c>
      <c r="G448" s="47">
        <v>10110</v>
      </c>
      <c r="H448" s="47"/>
    </row>
    <row r="449" spans="1:8" x14ac:dyDescent="0.3">
      <c r="A449" s="21" t="s">
        <v>1644</v>
      </c>
      <c r="B449" s="21" t="s">
        <v>1640</v>
      </c>
      <c r="C449" s="21" t="s">
        <v>1625</v>
      </c>
      <c r="D449" s="21" t="s">
        <v>1636</v>
      </c>
      <c r="E449" s="44">
        <v>44757</v>
      </c>
      <c r="F449" s="49">
        <v>4</v>
      </c>
      <c r="G449" s="47">
        <v>3214</v>
      </c>
      <c r="H449" s="47"/>
    </row>
    <row r="450" spans="1:8" x14ac:dyDescent="0.3">
      <c r="A450" s="21" t="s">
        <v>1634</v>
      </c>
      <c r="B450" s="21" t="s">
        <v>1632</v>
      </c>
      <c r="C450" s="21" t="s">
        <v>1623</v>
      </c>
      <c r="D450" s="21" t="s">
        <v>1647</v>
      </c>
      <c r="E450" s="44">
        <v>44910</v>
      </c>
      <c r="F450" s="46">
        <v>26</v>
      </c>
      <c r="G450" s="47">
        <v>26105.130434782612</v>
      </c>
      <c r="H450" s="47"/>
    </row>
    <row r="451" spans="1:8" x14ac:dyDescent="0.3">
      <c r="A451" s="21" t="s">
        <v>1642</v>
      </c>
      <c r="B451" s="21" t="s">
        <v>1632</v>
      </c>
      <c r="C451" s="21" t="s">
        <v>1623</v>
      </c>
      <c r="D451" s="21" t="s">
        <v>1629</v>
      </c>
      <c r="E451" s="44">
        <v>44304</v>
      </c>
      <c r="F451" s="46">
        <v>12</v>
      </c>
      <c r="G451" s="47">
        <v>12046.285714285714</v>
      </c>
      <c r="H451" s="47"/>
    </row>
    <row r="452" spans="1:8" x14ac:dyDescent="0.3">
      <c r="A452" s="21" t="s">
        <v>1637</v>
      </c>
      <c r="B452" s="21" t="s">
        <v>1643</v>
      </c>
      <c r="C452" s="21" t="s">
        <v>1625</v>
      </c>
      <c r="D452" s="21" t="s">
        <v>1641</v>
      </c>
      <c r="E452" s="44">
        <v>44220</v>
      </c>
      <c r="F452" s="49">
        <v>12</v>
      </c>
      <c r="G452" s="47">
        <v>11441.142857142857</v>
      </c>
      <c r="H452" s="47"/>
    </row>
    <row r="453" spans="1:8" x14ac:dyDescent="0.3">
      <c r="A453" s="21" t="s">
        <v>1627</v>
      </c>
      <c r="B453" s="21" t="s">
        <v>1632</v>
      </c>
      <c r="C453" s="21" t="s">
        <v>1623</v>
      </c>
      <c r="D453" s="21" t="s">
        <v>1629</v>
      </c>
      <c r="E453" s="44">
        <v>44366</v>
      </c>
      <c r="F453" s="46">
        <v>14</v>
      </c>
      <c r="G453" s="47">
        <v>14147.777777777777</v>
      </c>
      <c r="H453" s="47"/>
    </row>
    <row r="454" spans="1:8" x14ac:dyDescent="0.3">
      <c r="A454" s="21" t="s">
        <v>1642</v>
      </c>
      <c r="B454" s="21" t="s">
        <v>1638</v>
      </c>
      <c r="C454" s="21" t="s">
        <v>1622</v>
      </c>
      <c r="D454" s="21" t="s">
        <v>1641</v>
      </c>
      <c r="E454" s="44">
        <v>44366</v>
      </c>
      <c r="F454" s="49">
        <v>16</v>
      </c>
      <c r="G454" s="47">
        <v>17684.363636363636</v>
      </c>
      <c r="H454" s="47"/>
    </row>
    <row r="455" spans="1:8" x14ac:dyDescent="0.3">
      <c r="A455" s="21" t="s">
        <v>1627</v>
      </c>
      <c r="B455" s="21" t="s">
        <v>1638</v>
      </c>
      <c r="C455" s="21" t="s">
        <v>1622</v>
      </c>
      <c r="D455" s="21" t="s">
        <v>1636</v>
      </c>
      <c r="E455" s="44">
        <v>44505</v>
      </c>
      <c r="F455" s="49">
        <v>16</v>
      </c>
      <c r="G455" s="47">
        <v>17750.153846153848</v>
      </c>
      <c r="H455" s="47"/>
    </row>
    <row r="456" spans="1:8" x14ac:dyDescent="0.3">
      <c r="A456" s="21" t="s">
        <v>1646</v>
      </c>
      <c r="B456" s="21" t="s">
        <v>1640</v>
      </c>
      <c r="C456" s="21" t="s">
        <v>1622</v>
      </c>
      <c r="D456" s="21" t="s">
        <v>1629</v>
      </c>
      <c r="E456" s="44">
        <v>44793</v>
      </c>
      <c r="F456" s="49">
        <v>15</v>
      </c>
      <c r="G456" s="47">
        <v>12126.923076923076</v>
      </c>
      <c r="H456" s="47"/>
    </row>
    <row r="457" spans="1:8" x14ac:dyDescent="0.3">
      <c r="A457" s="21" t="s">
        <v>1635</v>
      </c>
      <c r="B457" s="21" t="s">
        <v>1628</v>
      </c>
      <c r="C457" s="21" t="s">
        <v>1625</v>
      </c>
      <c r="D457" s="21" t="s">
        <v>1636</v>
      </c>
      <c r="E457" s="44">
        <v>44358</v>
      </c>
      <c r="F457" s="46">
        <v>11</v>
      </c>
      <c r="G457" s="47">
        <v>7176.7142857142862</v>
      </c>
      <c r="H457" s="47"/>
    </row>
    <row r="458" spans="1:8" x14ac:dyDescent="0.3">
      <c r="A458" s="21" t="s">
        <v>1635</v>
      </c>
      <c r="B458" s="21" t="s">
        <v>1632</v>
      </c>
      <c r="C458" s="21" t="s">
        <v>1622</v>
      </c>
      <c r="D458" s="21" t="s">
        <v>1647</v>
      </c>
      <c r="E458" s="44">
        <v>44329</v>
      </c>
      <c r="F458" s="46">
        <v>20</v>
      </c>
      <c r="G458" s="47">
        <v>20247.777777777777</v>
      </c>
      <c r="H458" s="47"/>
    </row>
    <row r="459" spans="1:8" x14ac:dyDescent="0.3">
      <c r="A459" s="21" t="s">
        <v>1631</v>
      </c>
      <c r="B459" s="21" t="s">
        <v>1643</v>
      </c>
      <c r="C459" s="21" t="s">
        <v>1625</v>
      </c>
      <c r="D459" s="21" t="s">
        <v>1633</v>
      </c>
      <c r="E459" s="44">
        <v>44365</v>
      </c>
      <c r="F459" s="49">
        <v>13</v>
      </c>
      <c r="G459" s="47">
        <v>12420.777777777777</v>
      </c>
      <c r="H459" s="47"/>
    </row>
    <row r="460" spans="1:8" x14ac:dyDescent="0.3">
      <c r="A460" s="21" t="s">
        <v>1645</v>
      </c>
      <c r="B460" s="21" t="s">
        <v>1632</v>
      </c>
      <c r="C460" s="21" t="s">
        <v>1623</v>
      </c>
      <c r="D460" s="21" t="s">
        <v>1629</v>
      </c>
      <c r="E460" s="44">
        <v>44683</v>
      </c>
      <c r="F460" s="46">
        <v>15</v>
      </c>
      <c r="G460" s="47">
        <v>15165</v>
      </c>
      <c r="H460" s="47"/>
    </row>
    <row r="461" spans="1:8" x14ac:dyDescent="0.3">
      <c r="A461" s="21" t="s">
        <v>1631</v>
      </c>
      <c r="B461" s="21" t="s">
        <v>1638</v>
      </c>
      <c r="C461" s="21" t="s">
        <v>1622</v>
      </c>
      <c r="D461" s="21" t="s">
        <v>1633</v>
      </c>
      <c r="E461" s="44">
        <v>44805</v>
      </c>
      <c r="F461" s="46">
        <v>15</v>
      </c>
      <c r="G461" s="47">
        <v>16598.181818181816</v>
      </c>
      <c r="H461" s="47"/>
    </row>
    <row r="462" spans="1:8" x14ac:dyDescent="0.3">
      <c r="A462" s="21" t="s">
        <v>1631</v>
      </c>
      <c r="B462" s="21" t="s">
        <v>1638</v>
      </c>
      <c r="C462" s="21" t="s">
        <v>1625</v>
      </c>
      <c r="D462" s="21" t="s">
        <v>1629</v>
      </c>
      <c r="E462" s="44">
        <v>44592</v>
      </c>
      <c r="F462" s="49">
        <v>3</v>
      </c>
      <c r="G462" s="47">
        <v>3333</v>
      </c>
      <c r="H462" s="47"/>
    </row>
    <row r="463" spans="1:8" x14ac:dyDescent="0.3">
      <c r="A463" s="21" t="s">
        <v>1630</v>
      </c>
      <c r="B463" s="21" t="s">
        <v>1632</v>
      </c>
      <c r="C463" s="21" t="s">
        <v>1624</v>
      </c>
      <c r="D463" s="21" t="s">
        <v>1647</v>
      </c>
      <c r="E463" s="44">
        <v>44465</v>
      </c>
      <c r="F463" s="46">
        <v>24</v>
      </c>
      <c r="G463" s="47">
        <v>24241.090909090908</v>
      </c>
      <c r="H463" s="47"/>
    </row>
    <row r="464" spans="1:8" x14ac:dyDescent="0.3">
      <c r="A464" s="21" t="s">
        <v>1645</v>
      </c>
      <c r="B464" s="21" t="s">
        <v>1638</v>
      </c>
      <c r="C464" s="21" t="s">
        <v>1625</v>
      </c>
      <c r="D464" s="21" t="s">
        <v>1636</v>
      </c>
      <c r="E464" s="44">
        <v>44862</v>
      </c>
      <c r="F464" s="49">
        <v>3</v>
      </c>
      <c r="G464" s="47">
        <v>3309</v>
      </c>
      <c r="H464" s="47"/>
    </row>
    <row r="465" spans="1:8" x14ac:dyDescent="0.3">
      <c r="A465" s="21" t="s">
        <v>1634</v>
      </c>
      <c r="B465" s="21" t="s">
        <v>1628</v>
      </c>
      <c r="C465" s="21" t="s">
        <v>1622</v>
      </c>
      <c r="D465" s="21" t="s">
        <v>1633</v>
      </c>
      <c r="E465" s="44">
        <v>44875</v>
      </c>
      <c r="F465" s="46">
        <v>10</v>
      </c>
      <c r="G465" s="47">
        <v>6555</v>
      </c>
      <c r="H465" s="47"/>
    </row>
    <row r="466" spans="1:8" x14ac:dyDescent="0.3">
      <c r="A466" s="21" t="s">
        <v>1627</v>
      </c>
      <c r="B466" s="21" t="s">
        <v>1632</v>
      </c>
      <c r="C466" s="21" t="s">
        <v>1623</v>
      </c>
      <c r="D466" s="21" t="s">
        <v>1636</v>
      </c>
      <c r="E466" s="44">
        <v>44655</v>
      </c>
      <c r="F466" s="46">
        <v>15</v>
      </c>
      <c r="G466" s="47">
        <v>15114</v>
      </c>
      <c r="H466" s="47"/>
    </row>
    <row r="467" spans="1:8" x14ac:dyDescent="0.3">
      <c r="A467" s="21" t="s">
        <v>1627</v>
      </c>
      <c r="B467" s="21" t="s">
        <v>1640</v>
      </c>
      <c r="C467" s="21" t="s">
        <v>1625</v>
      </c>
      <c r="D467" s="21" t="s">
        <v>1633</v>
      </c>
      <c r="E467" s="44">
        <v>44444</v>
      </c>
      <c r="F467" s="49">
        <v>6</v>
      </c>
      <c r="G467" s="47">
        <v>4827</v>
      </c>
      <c r="H467" s="47"/>
    </row>
    <row r="468" spans="1:8" x14ac:dyDescent="0.3">
      <c r="A468" s="21" t="s">
        <v>1646</v>
      </c>
      <c r="B468" s="21" t="s">
        <v>1640</v>
      </c>
      <c r="C468" s="21" t="s">
        <v>1622</v>
      </c>
      <c r="D468" s="21" t="s">
        <v>1633</v>
      </c>
      <c r="E468" s="44">
        <v>44534</v>
      </c>
      <c r="F468" s="49">
        <v>9</v>
      </c>
      <c r="G468" s="47">
        <v>7241.4000000000005</v>
      </c>
      <c r="H468" s="47"/>
    </row>
    <row r="469" spans="1:8" x14ac:dyDescent="0.3">
      <c r="A469" s="21" t="s">
        <v>1650</v>
      </c>
      <c r="B469" s="21" t="s">
        <v>1632</v>
      </c>
      <c r="C469" s="21" t="s">
        <v>1623</v>
      </c>
      <c r="D469" s="21" t="s">
        <v>1629</v>
      </c>
      <c r="E469" s="44">
        <v>44658</v>
      </c>
      <c r="F469" s="46">
        <v>19</v>
      </c>
      <c r="G469" s="47">
        <v>19193.8</v>
      </c>
      <c r="H469" s="47"/>
    </row>
    <row r="470" spans="1:8" x14ac:dyDescent="0.3">
      <c r="A470" s="21" t="s">
        <v>1642</v>
      </c>
      <c r="B470" s="21" t="s">
        <v>1643</v>
      </c>
      <c r="C470" s="21" t="s">
        <v>1622</v>
      </c>
      <c r="D470" s="21" t="s">
        <v>1641</v>
      </c>
      <c r="E470" s="44">
        <v>44827</v>
      </c>
      <c r="F470" s="49">
        <v>9</v>
      </c>
      <c r="G470" s="47">
        <v>8581.5</v>
      </c>
      <c r="H470" s="47"/>
    </row>
    <row r="471" spans="1:8" x14ac:dyDescent="0.3">
      <c r="A471" s="21" t="s">
        <v>1646</v>
      </c>
      <c r="B471" s="21" t="s">
        <v>1628</v>
      </c>
      <c r="C471" s="21" t="s">
        <v>1625</v>
      </c>
      <c r="D471" s="21" t="s">
        <v>1633</v>
      </c>
      <c r="E471" s="44">
        <v>44292</v>
      </c>
      <c r="F471" s="46">
        <v>7</v>
      </c>
      <c r="G471" s="47">
        <v>4583.5999999999995</v>
      </c>
      <c r="H471" s="47"/>
    </row>
    <row r="472" spans="1:8" x14ac:dyDescent="0.3">
      <c r="A472" s="21" t="s">
        <v>1630</v>
      </c>
      <c r="B472" s="21" t="s">
        <v>1640</v>
      </c>
      <c r="C472" s="21" t="s">
        <v>1623</v>
      </c>
      <c r="D472" s="21" t="s">
        <v>1647</v>
      </c>
      <c r="E472" s="44">
        <v>44900</v>
      </c>
      <c r="F472" s="49">
        <v>9</v>
      </c>
      <c r="G472" s="47">
        <v>7212</v>
      </c>
      <c r="H472" s="47"/>
    </row>
    <row r="473" spans="1:8" x14ac:dyDescent="0.3">
      <c r="A473" s="21" t="s">
        <v>1637</v>
      </c>
      <c r="B473" s="21" t="s">
        <v>1638</v>
      </c>
      <c r="C473" s="21" t="s">
        <v>1625</v>
      </c>
      <c r="D473" s="21" t="s">
        <v>1633</v>
      </c>
      <c r="E473" s="44">
        <v>44435</v>
      </c>
      <c r="F473" s="49">
        <v>5</v>
      </c>
      <c r="G473" s="47">
        <v>5523.3333333333339</v>
      </c>
      <c r="H473" s="47"/>
    </row>
    <row r="474" spans="1:8" x14ac:dyDescent="0.3">
      <c r="A474" s="21" t="s">
        <v>1642</v>
      </c>
      <c r="B474" s="21" t="s">
        <v>1638</v>
      </c>
      <c r="C474" s="21" t="s">
        <v>1625</v>
      </c>
      <c r="D474" s="21" t="s">
        <v>1641</v>
      </c>
      <c r="E474" s="44">
        <v>44661</v>
      </c>
      <c r="F474" s="49">
        <v>12</v>
      </c>
      <c r="G474" s="47">
        <v>13354.285714285714</v>
      </c>
      <c r="H474" s="47"/>
    </row>
    <row r="475" spans="1:8" x14ac:dyDescent="0.3">
      <c r="A475" s="21" t="s">
        <v>1630</v>
      </c>
      <c r="B475" s="21" t="s">
        <v>1638</v>
      </c>
      <c r="C475" s="21" t="s">
        <v>1624</v>
      </c>
      <c r="D475" s="21" t="s">
        <v>1636</v>
      </c>
      <c r="E475" s="44">
        <v>44737</v>
      </c>
      <c r="F475" s="49">
        <v>6</v>
      </c>
      <c r="G475" s="47">
        <v>6666</v>
      </c>
      <c r="H475" s="47"/>
    </row>
    <row r="476" spans="1:8" x14ac:dyDescent="0.3">
      <c r="A476" s="21" t="s">
        <v>1630</v>
      </c>
      <c r="B476" s="21" t="s">
        <v>1628</v>
      </c>
      <c r="C476" s="21" t="s">
        <v>1622</v>
      </c>
      <c r="D476" s="21" t="s">
        <v>1641</v>
      </c>
      <c r="E476" s="44">
        <v>44781</v>
      </c>
      <c r="F476" s="46">
        <v>7</v>
      </c>
      <c r="G476" s="47">
        <v>4571</v>
      </c>
      <c r="H476" s="47"/>
    </row>
    <row r="477" spans="1:8" x14ac:dyDescent="0.3">
      <c r="A477" s="21" t="s">
        <v>1627</v>
      </c>
      <c r="B477" s="21" t="s">
        <v>1640</v>
      </c>
      <c r="C477" s="21" t="s">
        <v>1623</v>
      </c>
      <c r="D477" s="21" t="s">
        <v>1633</v>
      </c>
      <c r="E477" s="44">
        <v>44819</v>
      </c>
      <c r="F477" s="49">
        <v>11</v>
      </c>
      <c r="G477" s="47">
        <v>8842.1666666666679</v>
      </c>
      <c r="H477" s="47"/>
    </row>
    <row r="478" spans="1:8" x14ac:dyDescent="0.3">
      <c r="A478" s="21" t="s">
        <v>1642</v>
      </c>
      <c r="B478" s="21" t="s">
        <v>1632</v>
      </c>
      <c r="C478" s="21" t="s">
        <v>1623</v>
      </c>
      <c r="D478" s="21" t="s">
        <v>1641</v>
      </c>
      <c r="E478" s="44">
        <v>44909</v>
      </c>
      <c r="F478" s="46">
        <v>22</v>
      </c>
      <c r="G478" s="47">
        <v>22128.333333333336</v>
      </c>
      <c r="H478" s="47"/>
    </row>
    <row r="479" spans="1:8" x14ac:dyDescent="0.3">
      <c r="A479" s="21" t="s">
        <v>1639</v>
      </c>
      <c r="B479" s="21" t="s">
        <v>1643</v>
      </c>
      <c r="C479" s="21" t="s">
        <v>1623</v>
      </c>
      <c r="D479" s="21" t="s">
        <v>1633</v>
      </c>
      <c r="E479" s="44">
        <v>44876</v>
      </c>
      <c r="F479" s="49">
        <v>5</v>
      </c>
      <c r="G479" s="47">
        <v>4788.333333333333</v>
      </c>
      <c r="H479" s="47"/>
    </row>
    <row r="480" spans="1:8" x14ac:dyDescent="0.3">
      <c r="A480" s="21" t="s">
        <v>1642</v>
      </c>
      <c r="B480" s="21" t="s">
        <v>1628</v>
      </c>
      <c r="C480" s="21" t="s">
        <v>1623</v>
      </c>
      <c r="D480" s="21" t="s">
        <v>1633</v>
      </c>
      <c r="E480" s="44">
        <v>44882</v>
      </c>
      <c r="F480" s="46">
        <v>9</v>
      </c>
      <c r="G480" s="47">
        <v>5896.2857142857138</v>
      </c>
      <c r="H480" s="47"/>
    </row>
    <row r="481" spans="1:8" x14ac:dyDescent="0.3">
      <c r="A481" s="21" t="s">
        <v>1630</v>
      </c>
      <c r="B481" s="21" t="s">
        <v>1632</v>
      </c>
      <c r="C481" s="21" t="s">
        <v>1622</v>
      </c>
      <c r="D481" s="21" t="s">
        <v>1641</v>
      </c>
      <c r="E481" s="44">
        <v>44555</v>
      </c>
      <c r="F481" s="49">
        <v>7</v>
      </c>
      <c r="G481" s="47">
        <v>7064.75</v>
      </c>
      <c r="H481" s="47"/>
    </row>
    <row r="482" spans="1:8" x14ac:dyDescent="0.3">
      <c r="A482" s="21" t="s">
        <v>1627</v>
      </c>
      <c r="B482" s="21" t="s">
        <v>1640</v>
      </c>
      <c r="C482" s="21" t="s">
        <v>1622</v>
      </c>
      <c r="D482" s="21" t="s">
        <v>1629</v>
      </c>
      <c r="E482" s="44">
        <v>44557</v>
      </c>
      <c r="F482" s="49">
        <v>17</v>
      </c>
      <c r="G482" s="47">
        <v>13690.666666666668</v>
      </c>
      <c r="H482" s="47"/>
    </row>
    <row r="483" spans="1:8" x14ac:dyDescent="0.3">
      <c r="A483" s="21" t="s">
        <v>1646</v>
      </c>
      <c r="B483" s="21" t="s">
        <v>1632</v>
      </c>
      <c r="C483" s="21" t="s">
        <v>1622</v>
      </c>
      <c r="D483" s="21" t="s">
        <v>1641</v>
      </c>
      <c r="E483" s="44">
        <v>44533</v>
      </c>
      <c r="F483" s="49">
        <v>20</v>
      </c>
      <c r="G483" s="47">
        <v>20209.333333333336</v>
      </c>
      <c r="H483" s="47"/>
    </row>
    <row r="484" spans="1:8" x14ac:dyDescent="0.3">
      <c r="A484" s="21" t="s">
        <v>1635</v>
      </c>
      <c r="B484" s="21" t="s">
        <v>1632</v>
      </c>
      <c r="C484" s="21" t="s">
        <v>1623</v>
      </c>
      <c r="D484" s="21" t="s">
        <v>1633</v>
      </c>
      <c r="E484" s="44">
        <v>44615</v>
      </c>
      <c r="F484" s="46">
        <v>19</v>
      </c>
      <c r="G484" s="47">
        <v>19224.2</v>
      </c>
      <c r="H484" s="47"/>
    </row>
    <row r="485" spans="1:8" x14ac:dyDescent="0.3">
      <c r="A485" s="21" t="s">
        <v>1646</v>
      </c>
      <c r="B485" s="21" t="s">
        <v>1628</v>
      </c>
      <c r="C485" s="21" t="s">
        <v>1622</v>
      </c>
      <c r="D485" s="21" t="s">
        <v>1636</v>
      </c>
      <c r="E485" s="44">
        <v>44386</v>
      </c>
      <c r="F485" s="46">
        <v>5</v>
      </c>
      <c r="G485" s="47">
        <v>3280</v>
      </c>
      <c r="H485" s="47"/>
    </row>
    <row r="486" spans="1:8" x14ac:dyDescent="0.3">
      <c r="A486" s="21" t="s">
        <v>1642</v>
      </c>
      <c r="B486" s="21" t="s">
        <v>1643</v>
      </c>
      <c r="C486" s="21" t="s">
        <v>1625</v>
      </c>
      <c r="D486" s="21" t="s">
        <v>1633</v>
      </c>
      <c r="E486" s="44">
        <v>44565</v>
      </c>
      <c r="F486" s="49">
        <v>11</v>
      </c>
      <c r="G486" s="47">
        <v>10494</v>
      </c>
      <c r="H486" s="47"/>
    </row>
    <row r="487" spans="1:8" x14ac:dyDescent="0.3">
      <c r="A487" s="21" t="s">
        <v>1639</v>
      </c>
      <c r="B487" s="21" t="s">
        <v>1643</v>
      </c>
      <c r="C487" s="21" t="s">
        <v>1625</v>
      </c>
      <c r="D487" s="21" t="s">
        <v>1641</v>
      </c>
      <c r="E487" s="44">
        <v>44700</v>
      </c>
      <c r="F487" s="49">
        <v>7</v>
      </c>
      <c r="G487" s="47">
        <v>6692</v>
      </c>
      <c r="H487" s="47"/>
    </row>
    <row r="488" spans="1:8" x14ac:dyDescent="0.3">
      <c r="A488" s="21" t="s">
        <v>1630</v>
      </c>
      <c r="B488" s="21" t="s">
        <v>1628</v>
      </c>
      <c r="C488" s="21" t="s">
        <v>1622</v>
      </c>
      <c r="D488" s="21" t="s">
        <v>1636</v>
      </c>
      <c r="E488" s="44">
        <v>44678</v>
      </c>
      <c r="F488" s="46">
        <v>10</v>
      </c>
      <c r="G488" s="47">
        <v>6531.4285714285706</v>
      </c>
      <c r="H488" s="47"/>
    </row>
    <row r="489" spans="1:8" x14ac:dyDescent="0.3">
      <c r="A489" s="21" t="s">
        <v>1642</v>
      </c>
      <c r="B489" s="21" t="s">
        <v>1638</v>
      </c>
      <c r="C489" s="21" t="s">
        <v>1622</v>
      </c>
      <c r="D489" s="21" t="s">
        <v>1629</v>
      </c>
      <c r="E489" s="44">
        <v>44763</v>
      </c>
      <c r="F489" s="49">
        <v>14</v>
      </c>
      <c r="G489" s="47">
        <v>15537.199999999999</v>
      </c>
      <c r="H489" s="47"/>
    </row>
    <row r="490" spans="1:8" x14ac:dyDescent="0.3">
      <c r="A490" s="21" t="s">
        <v>1642</v>
      </c>
      <c r="B490" s="21" t="s">
        <v>1632</v>
      </c>
      <c r="C490" s="21" t="s">
        <v>1623</v>
      </c>
      <c r="D490" s="21" t="s">
        <v>1641</v>
      </c>
      <c r="E490" s="44">
        <v>44505</v>
      </c>
      <c r="F490" s="46">
        <v>10</v>
      </c>
      <c r="G490" s="47">
        <v>10090</v>
      </c>
      <c r="H490" s="47"/>
    </row>
    <row r="491" spans="1:8" x14ac:dyDescent="0.3">
      <c r="A491" s="21" t="s">
        <v>1635</v>
      </c>
      <c r="B491" s="21" t="s">
        <v>1638</v>
      </c>
      <c r="C491" s="21" t="s">
        <v>1623</v>
      </c>
      <c r="D491" s="21" t="s">
        <v>1629</v>
      </c>
      <c r="E491" s="44">
        <v>44751</v>
      </c>
      <c r="F491" s="49">
        <v>15</v>
      </c>
      <c r="G491" s="47">
        <v>16537.5</v>
      </c>
      <c r="H491" s="47"/>
    </row>
    <row r="492" spans="1:8" x14ac:dyDescent="0.3">
      <c r="A492" s="21" t="s">
        <v>1631</v>
      </c>
      <c r="B492" s="21" t="s">
        <v>1640</v>
      </c>
      <c r="C492" s="21" t="s">
        <v>1624</v>
      </c>
      <c r="D492" s="21" t="s">
        <v>1633</v>
      </c>
      <c r="E492" s="44">
        <v>44310</v>
      </c>
      <c r="F492" s="49">
        <v>14</v>
      </c>
      <c r="G492" s="47">
        <v>11267.666666666668</v>
      </c>
      <c r="H492" s="47"/>
    </row>
    <row r="493" spans="1:8" x14ac:dyDescent="0.3">
      <c r="A493" s="21" t="s">
        <v>1646</v>
      </c>
      <c r="B493" s="21" t="s">
        <v>1643</v>
      </c>
      <c r="C493" s="21" t="s">
        <v>1623</v>
      </c>
      <c r="D493" s="21" t="s">
        <v>1633</v>
      </c>
      <c r="E493" s="44">
        <v>44674</v>
      </c>
      <c r="F493" s="49">
        <v>14</v>
      </c>
      <c r="G493" s="47">
        <v>13343.555555555555</v>
      </c>
      <c r="H493" s="47"/>
    </row>
    <row r="494" spans="1:8" x14ac:dyDescent="0.3">
      <c r="A494" s="21" t="s">
        <v>1642</v>
      </c>
      <c r="B494" s="21" t="s">
        <v>1643</v>
      </c>
      <c r="C494" s="21" t="s">
        <v>1625</v>
      </c>
      <c r="D494" s="21" t="s">
        <v>1647</v>
      </c>
      <c r="E494" s="44">
        <v>44884</v>
      </c>
      <c r="F494" s="49">
        <v>23</v>
      </c>
      <c r="G494" s="47">
        <v>22004.611111111109</v>
      </c>
      <c r="H494" s="47"/>
    </row>
    <row r="495" spans="1:8" x14ac:dyDescent="0.3">
      <c r="A495" s="21" t="s">
        <v>1645</v>
      </c>
      <c r="B495" s="21" t="s">
        <v>1628</v>
      </c>
      <c r="C495" s="21" t="s">
        <v>1623</v>
      </c>
      <c r="D495" s="21" t="s">
        <v>1647</v>
      </c>
      <c r="E495" s="44">
        <v>44205</v>
      </c>
      <c r="F495" s="46">
        <v>9</v>
      </c>
      <c r="G495" s="47">
        <v>5879.25</v>
      </c>
      <c r="H495" s="47"/>
    </row>
    <row r="496" spans="1:8" x14ac:dyDescent="0.3">
      <c r="A496" s="21" t="s">
        <v>1630</v>
      </c>
      <c r="B496" s="21" t="s">
        <v>1640</v>
      </c>
      <c r="C496" s="21" t="s">
        <v>1625</v>
      </c>
      <c r="D496" s="21" t="s">
        <v>1636</v>
      </c>
      <c r="E496" s="44">
        <v>44256</v>
      </c>
      <c r="F496" s="49">
        <v>14</v>
      </c>
      <c r="G496" s="47">
        <v>11220.363636363636</v>
      </c>
      <c r="H496" s="47"/>
    </row>
    <row r="497" spans="1:8" x14ac:dyDescent="0.3">
      <c r="A497" s="21" t="s">
        <v>1639</v>
      </c>
      <c r="B497" s="21" t="s">
        <v>1640</v>
      </c>
      <c r="C497" s="21" t="s">
        <v>1625</v>
      </c>
      <c r="D497" s="21" t="s">
        <v>1647</v>
      </c>
      <c r="E497" s="44">
        <v>44394</v>
      </c>
      <c r="F497" s="49">
        <v>11</v>
      </c>
      <c r="G497" s="47">
        <v>8891.1428571428569</v>
      </c>
      <c r="H497" s="47"/>
    </row>
    <row r="498" spans="1:8" x14ac:dyDescent="0.3">
      <c r="A498" s="21" t="s">
        <v>1634</v>
      </c>
      <c r="B498" s="21" t="s">
        <v>1640</v>
      </c>
      <c r="C498" s="21" t="s">
        <v>1624</v>
      </c>
      <c r="D498" s="21" t="s">
        <v>1641</v>
      </c>
      <c r="E498" s="44">
        <v>44235</v>
      </c>
      <c r="F498" s="49">
        <v>13</v>
      </c>
      <c r="G498" s="47">
        <v>10417.727272727272</v>
      </c>
      <c r="H498" s="47"/>
    </row>
    <row r="499" spans="1:8" x14ac:dyDescent="0.3">
      <c r="A499" s="21" t="s">
        <v>1627</v>
      </c>
      <c r="B499" s="21" t="s">
        <v>1640</v>
      </c>
      <c r="C499" s="21" t="s">
        <v>1623</v>
      </c>
      <c r="D499" s="21" t="s">
        <v>1629</v>
      </c>
      <c r="E499" s="44">
        <v>44548</v>
      </c>
      <c r="F499" s="49">
        <v>14</v>
      </c>
      <c r="G499" s="47">
        <v>11222.166666666668</v>
      </c>
      <c r="H499" s="47"/>
    </row>
    <row r="500" spans="1:8" x14ac:dyDescent="0.3">
      <c r="A500" s="21" t="s">
        <v>1650</v>
      </c>
      <c r="B500" s="21" t="s">
        <v>1640</v>
      </c>
      <c r="C500" s="21" t="s">
        <v>1623</v>
      </c>
      <c r="D500" s="21" t="s">
        <v>1647</v>
      </c>
      <c r="E500" s="44">
        <v>44497</v>
      </c>
      <c r="F500" s="49">
        <v>15</v>
      </c>
      <c r="G500" s="47">
        <v>12020.454545454546</v>
      </c>
      <c r="H500" s="47"/>
    </row>
    <row r="501" spans="1:8" x14ac:dyDescent="0.3">
      <c r="A501" s="21" t="s">
        <v>1630</v>
      </c>
      <c r="B501" s="21" t="s">
        <v>1638</v>
      </c>
      <c r="C501" s="21" t="s">
        <v>1624</v>
      </c>
      <c r="D501" s="21" t="s">
        <v>1633</v>
      </c>
      <c r="E501" s="44">
        <v>44367</v>
      </c>
      <c r="F501" s="46">
        <v>21</v>
      </c>
      <c r="G501" s="47">
        <v>23223.666666666668</v>
      </c>
      <c r="H501" s="47"/>
    </row>
    <row r="502" spans="1:8" x14ac:dyDescent="0.3">
      <c r="A502" s="21" t="s">
        <v>1646</v>
      </c>
      <c r="B502" s="21" t="s">
        <v>1632</v>
      </c>
      <c r="C502" s="21" t="s">
        <v>1625</v>
      </c>
      <c r="D502" s="21" t="s">
        <v>1629</v>
      </c>
      <c r="E502" s="44">
        <v>44452</v>
      </c>
      <c r="F502" s="46">
        <v>23</v>
      </c>
      <c r="G502" s="47">
        <v>23157.166666666668</v>
      </c>
      <c r="H502" s="47"/>
    </row>
    <row r="503" spans="1:8" x14ac:dyDescent="0.3">
      <c r="A503" s="21" t="s">
        <v>1634</v>
      </c>
      <c r="B503" s="21" t="s">
        <v>1632</v>
      </c>
      <c r="C503" s="21" t="s">
        <v>1622</v>
      </c>
      <c r="D503" s="21" t="s">
        <v>1647</v>
      </c>
      <c r="E503" s="44">
        <v>44526</v>
      </c>
      <c r="F503" s="46">
        <v>18</v>
      </c>
      <c r="G503" s="47">
        <v>18066.375</v>
      </c>
      <c r="H503" s="47"/>
    </row>
    <row r="504" spans="1:8" x14ac:dyDescent="0.3">
      <c r="A504" s="21" t="s">
        <v>1635</v>
      </c>
      <c r="B504" s="21" t="s">
        <v>1643</v>
      </c>
      <c r="C504" s="21" t="s">
        <v>1622</v>
      </c>
      <c r="D504" s="21" t="s">
        <v>1629</v>
      </c>
      <c r="E504" s="44">
        <v>44417</v>
      </c>
      <c r="F504" s="49">
        <v>12</v>
      </c>
      <c r="G504" s="47">
        <v>11436</v>
      </c>
      <c r="H504" s="47"/>
    </row>
    <row r="505" spans="1:8" x14ac:dyDescent="0.3">
      <c r="A505" s="21" t="s">
        <v>1650</v>
      </c>
      <c r="B505" s="21" t="s">
        <v>1638</v>
      </c>
      <c r="C505" s="21" t="s">
        <v>1623</v>
      </c>
      <c r="D505" s="21" t="s">
        <v>1629</v>
      </c>
      <c r="E505" s="44">
        <v>44854</v>
      </c>
      <c r="F505" s="49">
        <v>10</v>
      </c>
      <c r="G505" s="47">
        <v>11092.5</v>
      </c>
      <c r="H505" s="47"/>
    </row>
    <row r="506" spans="1:8" x14ac:dyDescent="0.3">
      <c r="A506" s="21" t="s">
        <v>1646</v>
      </c>
      <c r="B506" s="21" t="s">
        <v>1638</v>
      </c>
      <c r="C506" s="21" t="s">
        <v>1625</v>
      </c>
      <c r="D506" s="21" t="s">
        <v>1633</v>
      </c>
      <c r="E506" s="44">
        <v>44485</v>
      </c>
      <c r="F506" s="49">
        <v>17</v>
      </c>
      <c r="G506" s="47">
        <v>18824.666666666664</v>
      </c>
      <c r="H506" s="47"/>
    </row>
    <row r="507" spans="1:8" x14ac:dyDescent="0.3">
      <c r="A507" s="21" t="s">
        <v>1646</v>
      </c>
      <c r="B507" s="21" t="s">
        <v>1628</v>
      </c>
      <c r="C507" s="21" t="s">
        <v>1625</v>
      </c>
      <c r="D507" s="21" t="s">
        <v>1641</v>
      </c>
      <c r="E507" s="44">
        <v>44744</v>
      </c>
      <c r="F507" s="46">
        <v>8</v>
      </c>
      <c r="G507" s="47">
        <v>5264</v>
      </c>
      <c r="H507" s="47"/>
    </row>
    <row r="508" spans="1:8" x14ac:dyDescent="0.3">
      <c r="A508" s="21" t="s">
        <v>1639</v>
      </c>
      <c r="B508" s="21" t="s">
        <v>1632</v>
      </c>
      <c r="C508" s="21" t="s">
        <v>1622</v>
      </c>
      <c r="D508" s="21" t="s">
        <v>1629</v>
      </c>
      <c r="E508" s="44">
        <v>44427</v>
      </c>
      <c r="F508" s="46">
        <v>11</v>
      </c>
      <c r="G508" s="47">
        <v>11069.666666666668</v>
      </c>
      <c r="H508" s="47"/>
    </row>
    <row r="509" spans="1:8" x14ac:dyDescent="0.3">
      <c r="A509" s="21" t="s">
        <v>1644</v>
      </c>
      <c r="B509" s="21" t="s">
        <v>1638</v>
      </c>
      <c r="C509" s="21" t="s">
        <v>1623</v>
      </c>
      <c r="D509" s="21" t="s">
        <v>1647</v>
      </c>
      <c r="E509" s="44">
        <v>44388</v>
      </c>
      <c r="F509" s="49">
        <v>13</v>
      </c>
      <c r="G509" s="47">
        <v>14353.625</v>
      </c>
      <c r="H509" s="47"/>
    </row>
    <row r="510" spans="1:8" x14ac:dyDescent="0.3">
      <c r="A510" s="21" t="s">
        <v>1637</v>
      </c>
      <c r="B510" s="21" t="s">
        <v>1638</v>
      </c>
      <c r="C510" s="21" t="s">
        <v>1625</v>
      </c>
      <c r="D510" s="21" t="s">
        <v>1647</v>
      </c>
      <c r="E510" s="44">
        <v>44437</v>
      </c>
      <c r="F510" s="49">
        <v>15</v>
      </c>
      <c r="G510" s="47">
        <v>16600.909090909092</v>
      </c>
      <c r="H510" s="47"/>
    </row>
    <row r="511" spans="1:8" x14ac:dyDescent="0.3">
      <c r="A511" s="21" t="s">
        <v>1630</v>
      </c>
      <c r="B511" s="21" t="s">
        <v>1638</v>
      </c>
      <c r="C511" s="21" t="s">
        <v>1625</v>
      </c>
      <c r="D511" s="21" t="s">
        <v>1647</v>
      </c>
      <c r="E511" s="44">
        <v>44665</v>
      </c>
      <c r="F511" s="49">
        <v>11</v>
      </c>
      <c r="G511" s="47">
        <v>12236.714285714284</v>
      </c>
      <c r="H511" s="47"/>
    </row>
    <row r="512" spans="1:8" x14ac:dyDescent="0.3">
      <c r="A512" s="21" t="s">
        <v>1635</v>
      </c>
      <c r="B512" s="21" t="s">
        <v>1628</v>
      </c>
      <c r="C512" s="21" t="s">
        <v>1624</v>
      </c>
      <c r="D512" s="21" t="s">
        <v>1647</v>
      </c>
      <c r="E512" s="44">
        <v>44639</v>
      </c>
      <c r="F512" s="46">
        <v>18</v>
      </c>
      <c r="G512" s="47">
        <v>11792.4</v>
      </c>
      <c r="H512" s="47"/>
    </row>
    <row r="513" spans="1:8" x14ac:dyDescent="0.3">
      <c r="A513" s="21" t="s">
        <v>1635</v>
      </c>
      <c r="B513" s="21" t="s">
        <v>1643</v>
      </c>
      <c r="C513" s="21" t="s">
        <v>1622</v>
      </c>
      <c r="D513" s="21" t="s">
        <v>1629</v>
      </c>
      <c r="E513" s="44">
        <v>44840</v>
      </c>
      <c r="F513" s="49">
        <v>6</v>
      </c>
      <c r="G513" s="47">
        <v>5728</v>
      </c>
      <c r="H513" s="47"/>
    </row>
    <row r="514" spans="1:8" x14ac:dyDescent="0.3">
      <c r="A514" s="21" t="s">
        <v>1642</v>
      </c>
      <c r="B514" s="21" t="s">
        <v>1638</v>
      </c>
      <c r="C514" s="21" t="s">
        <v>1622</v>
      </c>
      <c r="D514" s="21" t="s">
        <v>1636</v>
      </c>
      <c r="E514" s="44">
        <v>44255</v>
      </c>
      <c r="F514" s="49">
        <v>16</v>
      </c>
      <c r="G514" s="47">
        <v>17645.333333333332</v>
      </c>
      <c r="H514" s="47"/>
    </row>
    <row r="515" spans="1:8" x14ac:dyDescent="0.3">
      <c r="A515" s="21" t="s">
        <v>1630</v>
      </c>
      <c r="B515" s="21" t="s">
        <v>1638</v>
      </c>
      <c r="C515" s="21" t="s">
        <v>1622</v>
      </c>
      <c r="D515" s="21" t="s">
        <v>1629</v>
      </c>
      <c r="E515" s="44">
        <v>44623</v>
      </c>
      <c r="F515" s="49">
        <v>7</v>
      </c>
      <c r="G515" s="47">
        <v>7721</v>
      </c>
      <c r="H515" s="47"/>
    </row>
    <row r="516" spans="1:8" x14ac:dyDescent="0.3">
      <c r="A516" s="21" t="s">
        <v>1642</v>
      </c>
      <c r="B516" s="21" t="s">
        <v>1638</v>
      </c>
      <c r="C516" s="21" t="s">
        <v>1624</v>
      </c>
      <c r="D516" s="21" t="s">
        <v>1647</v>
      </c>
      <c r="E516" s="44">
        <v>44238</v>
      </c>
      <c r="F516" s="49">
        <v>19</v>
      </c>
      <c r="G516" s="47">
        <v>21067.200000000001</v>
      </c>
      <c r="H516" s="47"/>
    </row>
    <row r="517" spans="1:8" x14ac:dyDescent="0.3">
      <c r="A517" s="21" t="s">
        <v>1644</v>
      </c>
      <c r="B517" s="21" t="s">
        <v>1628</v>
      </c>
      <c r="C517" s="21" t="s">
        <v>1625</v>
      </c>
      <c r="D517" s="21" t="s">
        <v>1636</v>
      </c>
      <c r="E517" s="44">
        <v>44540</v>
      </c>
      <c r="F517" s="46">
        <v>8</v>
      </c>
      <c r="G517" s="47">
        <v>5260</v>
      </c>
      <c r="H517" s="47"/>
    </row>
    <row r="518" spans="1:8" x14ac:dyDescent="0.3">
      <c r="A518" s="21" t="s">
        <v>1645</v>
      </c>
      <c r="B518" s="21" t="s">
        <v>1628</v>
      </c>
      <c r="C518" s="21" t="s">
        <v>1622</v>
      </c>
      <c r="D518" s="21" t="s">
        <v>1641</v>
      </c>
      <c r="E518" s="44">
        <v>44512</v>
      </c>
      <c r="F518" s="46">
        <v>10</v>
      </c>
      <c r="G518" s="47">
        <v>6550</v>
      </c>
      <c r="H518" s="47"/>
    </row>
    <row r="519" spans="1:8" x14ac:dyDescent="0.3">
      <c r="A519" s="21" t="s">
        <v>1650</v>
      </c>
      <c r="B519" s="21" t="s">
        <v>1628</v>
      </c>
      <c r="C519" s="21" t="s">
        <v>1625</v>
      </c>
      <c r="D519" s="21" t="s">
        <v>1647</v>
      </c>
      <c r="E519" s="44">
        <v>44522</v>
      </c>
      <c r="F519" s="46">
        <v>17</v>
      </c>
      <c r="G519" s="47">
        <v>11113.142857142857</v>
      </c>
      <c r="H519" s="47"/>
    </row>
    <row r="520" spans="1:8" x14ac:dyDescent="0.3">
      <c r="A520" s="21" t="s">
        <v>1630</v>
      </c>
      <c r="B520" s="21" t="s">
        <v>1628</v>
      </c>
      <c r="C520" s="21" t="s">
        <v>1623</v>
      </c>
      <c r="D520" s="21" t="s">
        <v>1633</v>
      </c>
      <c r="E520" s="44">
        <v>44839</v>
      </c>
      <c r="F520" s="46">
        <v>7</v>
      </c>
      <c r="G520" s="47">
        <v>4571</v>
      </c>
      <c r="H520" s="47"/>
    </row>
    <row r="521" spans="1:8" x14ac:dyDescent="0.3">
      <c r="A521" s="21" t="s">
        <v>1650</v>
      </c>
      <c r="B521" s="21" t="s">
        <v>1643</v>
      </c>
      <c r="C521" s="21" t="s">
        <v>1625</v>
      </c>
      <c r="D521" s="21" t="s">
        <v>1647</v>
      </c>
      <c r="E521" s="44">
        <v>44645</v>
      </c>
      <c r="F521" s="49">
        <v>16</v>
      </c>
      <c r="G521" s="47">
        <v>15249.333333333334</v>
      </c>
      <c r="H521" s="47"/>
    </row>
    <row r="522" spans="1:8" x14ac:dyDescent="0.3">
      <c r="A522" s="21" t="s">
        <v>1627</v>
      </c>
      <c r="B522" s="21" t="s">
        <v>1640</v>
      </c>
      <c r="C522" s="21" t="s">
        <v>1622</v>
      </c>
      <c r="D522" s="21" t="s">
        <v>1641</v>
      </c>
      <c r="E522" s="44">
        <v>44914</v>
      </c>
      <c r="F522" s="49">
        <v>10</v>
      </c>
      <c r="G522" s="47">
        <v>8038.75</v>
      </c>
      <c r="H522" s="47"/>
    </row>
    <row r="523" spans="1:8" x14ac:dyDescent="0.3">
      <c r="A523" s="21" t="s">
        <v>1630</v>
      </c>
      <c r="B523" s="21" t="s">
        <v>1632</v>
      </c>
      <c r="C523" s="21" t="s">
        <v>1623</v>
      </c>
      <c r="D523" s="21" t="s">
        <v>1641</v>
      </c>
      <c r="E523" s="44">
        <v>44390</v>
      </c>
      <c r="F523" s="46">
        <v>12</v>
      </c>
      <c r="G523" s="47">
        <v>12084</v>
      </c>
      <c r="H523" s="47"/>
    </row>
    <row r="524" spans="1:8" x14ac:dyDescent="0.3">
      <c r="A524" s="21" t="s">
        <v>1650</v>
      </c>
      <c r="B524" s="21" t="s">
        <v>1640</v>
      </c>
      <c r="C524" s="21" t="s">
        <v>1625</v>
      </c>
      <c r="D524" s="21" t="s">
        <v>1633</v>
      </c>
      <c r="E524" s="44">
        <v>44460</v>
      </c>
      <c r="F524" s="49">
        <v>7</v>
      </c>
      <c r="G524" s="47">
        <v>5650.75</v>
      </c>
      <c r="H524" s="47"/>
    </row>
    <row r="525" spans="1:8" x14ac:dyDescent="0.3">
      <c r="A525" s="21" t="s">
        <v>1644</v>
      </c>
      <c r="B525" s="21" t="s">
        <v>1632</v>
      </c>
      <c r="C525" s="21" t="s">
        <v>1624</v>
      </c>
      <c r="D525" s="21" t="s">
        <v>1636</v>
      </c>
      <c r="E525" s="44">
        <v>44332</v>
      </c>
      <c r="F525" s="46">
        <v>11</v>
      </c>
      <c r="G525" s="47">
        <v>11091.666666666668</v>
      </c>
      <c r="H525" s="47"/>
    </row>
    <row r="526" spans="1:8" x14ac:dyDescent="0.3">
      <c r="A526" s="21" t="s">
        <v>1642</v>
      </c>
      <c r="B526" s="21" t="s">
        <v>1640</v>
      </c>
      <c r="C526" s="21" t="s">
        <v>1624</v>
      </c>
      <c r="D526" s="21" t="s">
        <v>1636</v>
      </c>
      <c r="E526" s="44">
        <v>44365</v>
      </c>
      <c r="F526" s="49">
        <v>8</v>
      </c>
      <c r="G526" s="47">
        <v>6467.2</v>
      </c>
      <c r="H526" s="47"/>
    </row>
    <row r="527" spans="1:8" x14ac:dyDescent="0.3">
      <c r="A527" s="21" t="s">
        <v>1634</v>
      </c>
      <c r="B527" s="21" t="s">
        <v>1640</v>
      </c>
      <c r="C527" s="21" t="s">
        <v>1624</v>
      </c>
      <c r="D527" s="21" t="s">
        <v>1633</v>
      </c>
      <c r="E527" s="44">
        <v>44875</v>
      </c>
      <c r="F527" s="49">
        <v>11</v>
      </c>
      <c r="G527" s="47">
        <v>8855</v>
      </c>
      <c r="H527" s="47"/>
    </row>
    <row r="528" spans="1:8" x14ac:dyDescent="0.3">
      <c r="A528" s="21" t="s">
        <v>1646</v>
      </c>
      <c r="B528" s="21" t="s">
        <v>1628</v>
      </c>
      <c r="C528" s="21" t="s">
        <v>1625</v>
      </c>
      <c r="D528" s="21" t="s">
        <v>1641</v>
      </c>
      <c r="E528" s="44">
        <v>44571</v>
      </c>
      <c r="F528" s="46">
        <v>14</v>
      </c>
      <c r="G528" s="47">
        <v>9208.8888888888905</v>
      </c>
      <c r="H528" s="47"/>
    </row>
    <row r="529" spans="1:8" x14ac:dyDescent="0.3">
      <c r="A529" s="21" t="s">
        <v>1639</v>
      </c>
      <c r="B529" s="21" t="s">
        <v>1643</v>
      </c>
      <c r="C529" s="21" t="s">
        <v>1625</v>
      </c>
      <c r="D529" s="21" t="s">
        <v>1647</v>
      </c>
      <c r="E529" s="44">
        <v>44462</v>
      </c>
      <c r="F529" s="49">
        <v>10</v>
      </c>
      <c r="G529" s="47">
        <v>9536.6666666666661</v>
      </c>
      <c r="H529" s="47"/>
    </row>
    <row r="530" spans="1:8" x14ac:dyDescent="0.3">
      <c r="A530" s="21" t="s">
        <v>1639</v>
      </c>
      <c r="B530" s="21" t="s">
        <v>1638</v>
      </c>
      <c r="C530" s="21" t="s">
        <v>1624</v>
      </c>
      <c r="D530" s="21" t="s">
        <v>1641</v>
      </c>
      <c r="E530" s="44">
        <v>44430</v>
      </c>
      <c r="F530" s="49">
        <v>9</v>
      </c>
      <c r="G530" s="47">
        <v>9934.1999999999989</v>
      </c>
      <c r="H530" s="47"/>
    </row>
    <row r="531" spans="1:8" x14ac:dyDescent="0.3">
      <c r="A531" s="21" t="s">
        <v>1627</v>
      </c>
      <c r="B531" s="21" t="s">
        <v>1638</v>
      </c>
      <c r="C531" s="21" t="s">
        <v>1623</v>
      </c>
      <c r="D531" s="21" t="s">
        <v>1636</v>
      </c>
      <c r="E531" s="44">
        <v>44777</v>
      </c>
      <c r="F531" s="49">
        <v>17</v>
      </c>
      <c r="G531" s="47">
        <v>18854.307692307691</v>
      </c>
      <c r="H531" s="47"/>
    </row>
    <row r="532" spans="1:8" x14ac:dyDescent="0.3">
      <c r="A532" s="21" t="s">
        <v>1642</v>
      </c>
      <c r="B532" s="21" t="s">
        <v>1628</v>
      </c>
      <c r="C532" s="21" t="s">
        <v>1622</v>
      </c>
      <c r="D532" s="21" t="s">
        <v>1633</v>
      </c>
      <c r="E532" s="44">
        <v>44590</v>
      </c>
      <c r="F532" s="46">
        <v>8</v>
      </c>
      <c r="G532" s="47">
        <v>5238.666666666667</v>
      </c>
      <c r="H532" s="47"/>
    </row>
    <row r="533" spans="1:8" x14ac:dyDescent="0.3">
      <c r="A533" s="21" t="s">
        <v>1627</v>
      </c>
      <c r="B533" s="21" t="s">
        <v>1632</v>
      </c>
      <c r="C533" s="21" t="s">
        <v>1624</v>
      </c>
      <c r="D533" s="21" t="s">
        <v>1636</v>
      </c>
      <c r="E533" s="44">
        <v>44794</v>
      </c>
      <c r="F533" s="46">
        <v>11</v>
      </c>
      <c r="G533" s="47">
        <v>11099</v>
      </c>
      <c r="H533" s="47"/>
    </row>
    <row r="534" spans="1:8" x14ac:dyDescent="0.3">
      <c r="A534" s="21" t="s">
        <v>1631</v>
      </c>
      <c r="B534" s="21" t="s">
        <v>1638</v>
      </c>
      <c r="C534" s="21" t="s">
        <v>1624</v>
      </c>
      <c r="D534" s="21" t="s">
        <v>1647</v>
      </c>
      <c r="E534" s="44">
        <v>44200</v>
      </c>
      <c r="F534" s="49">
        <v>14</v>
      </c>
      <c r="G534" s="47">
        <v>15552.833333333334</v>
      </c>
      <c r="H534" s="47"/>
    </row>
    <row r="535" spans="1:8" x14ac:dyDescent="0.3">
      <c r="A535" s="21" t="s">
        <v>1635</v>
      </c>
      <c r="B535" s="21" t="s">
        <v>1638</v>
      </c>
      <c r="C535" s="21" t="s">
        <v>1623</v>
      </c>
      <c r="D535" s="21" t="s">
        <v>1629</v>
      </c>
      <c r="E535" s="44">
        <v>44458</v>
      </c>
      <c r="F535" s="49">
        <v>7</v>
      </c>
      <c r="G535" s="47">
        <v>7774.666666666667</v>
      </c>
      <c r="H535" s="47"/>
    </row>
    <row r="536" spans="1:8" x14ac:dyDescent="0.3">
      <c r="A536" s="21" t="s">
        <v>1635</v>
      </c>
      <c r="B536" s="21" t="s">
        <v>1628</v>
      </c>
      <c r="C536" s="21" t="s">
        <v>1622</v>
      </c>
      <c r="D536" s="21" t="s">
        <v>1629</v>
      </c>
      <c r="E536" s="44">
        <v>44864</v>
      </c>
      <c r="F536" s="46">
        <v>7</v>
      </c>
      <c r="G536" s="47">
        <v>4573.3333333333339</v>
      </c>
      <c r="H536" s="47"/>
    </row>
    <row r="537" spans="1:8" x14ac:dyDescent="0.3">
      <c r="A537" s="21" t="s">
        <v>1631</v>
      </c>
      <c r="B537" s="21" t="s">
        <v>1628</v>
      </c>
      <c r="C537" s="21" t="s">
        <v>1624</v>
      </c>
      <c r="D537" s="21" t="s">
        <v>1647</v>
      </c>
      <c r="E537" s="44">
        <v>44515</v>
      </c>
      <c r="F537" s="46">
        <v>10</v>
      </c>
      <c r="G537" s="47">
        <v>6546</v>
      </c>
      <c r="H537" s="47"/>
    </row>
    <row r="538" spans="1:8" x14ac:dyDescent="0.3">
      <c r="A538" s="21" t="s">
        <v>1634</v>
      </c>
      <c r="B538" s="21" t="s">
        <v>1632</v>
      </c>
      <c r="C538" s="21" t="s">
        <v>1624</v>
      </c>
      <c r="D538" s="21" t="s">
        <v>1629</v>
      </c>
      <c r="E538" s="44">
        <v>44543</v>
      </c>
      <c r="F538" s="46">
        <v>18</v>
      </c>
      <c r="G538" s="47">
        <v>18176.142857142859</v>
      </c>
      <c r="H538" s="47"/>
    </row>
    <row r="539" spans="1:8" x14ac:dyDescent="0.3">
      <c r="A539" s="21" t="s">
        <v>1637</v>
      </c>
      <c r="B539" s="21" t="s">
        <v>1638</v>
      </c>
      <c r="C539" s="21" t="s">
        <v>1623</v>
      </c>
      <c r="D539" s="21" t="s">
        <v>1629</v>
      </c>
      <c r="E539" s="44">
        <v>44424</v>
      </c>
      <c r="F539" s="49">
        <v>13</v>
      </c>
      <c r="G539" s="47">
        <v>14369.333333333332</v>
      </c>
      <c r="H539" s="47"/>
    </row>
    <row r="540" spans="1:8" x14ac:dyDescent="0.3">
      <c r="A540" s="21" t="s">
        <v>1642</v>
      </c>
      <c r="B540" s="21" t="s">
        <v>1640</v>
      </c>
      <c r="C540" s="21" t="s">
        <v>1623</v>
      </c>
      <c r="D540" s="21" t="s">
        <v>1633</v>
      </c>
      <c r="E540" s="44">
        <v>44568</v>
      </c>
      <c r="F540" s="46">
        <v>8</v>
      </c>
      <c r="G540" s="47">
        <v>6434</v>
      </c>
      <c r="H540" s="47"/>
    </row>
    <row r="541" spans="1:8" x14ac:dyDescent="0.3">
      <c r="A541" s="21" t="s">
        <v>1646</v>
      </c>
      <c r="B541" s="21" t="s">
        <v>1638</v>
      </c>
      <c r="C541" s="21" t="s">
        <v>1623</v>
      </c>
      <c r="D541" s="21" t="s">
        <v>1647</v>
      </c>
      <c r="E541" s="44">
        <v>44327</v>
      </c>
      <c r="F541" s="49">
        <v>9</v>
      </c>
      <c r="G541" s="47">
        <v>10010.571428571428</v>
      </c>
      <c r="H541" s="47"/>
    </row>
    <row r="542" spans="1:8" x14ac:dyDescent="0.3">
      <c r="A542" s="21" t="s">
        <v>1637</v>
      </c>
      <c r="B542" s="21" t="s">
        <v>1628</v>
      </c>
      <c r="C542" s="21" t="s">
        <v>1624</v>
      </c>
      <c r="D542" s="21" t="s">
        <v>1629</v>
      </c>
      <c r="E542" s="44">
        <v>44582</v>
      </c>
      <c r="F542" s="46">
        <v>16</v>
      </c>
      <c r="G542" s="47">
        <v>10494.666666666666</v>
      </c>
      <c r="H542" s="47"/>
    </row>
    <row r="543" spans="1:8" x14ac:dyDescent="0.3">
      <c r="A543" s="21" t="s">
        <v>1627</v>
      </c>
      <c r="B543" s="21" t="s">
        <v>1638</v>
      </c>
      <c r="C543" s="21" t="s">
        <v>1624</v>
      </c>
      <c r="D543" s="21" t="s">
        <v>1629</v>
      </c>
      <c r="E543" s="44">
        <v>44227</v>
      </c>
      <c r="F543" s="49">
        <v>14</v>
      </c>
      <c r="G543" s="47">
        <v>15479.333333333334</v>
      </c>
      <c r="H543" s="47"/>
    </row>
    <row r="544" spans="1:8" x14ac:dyDescent="0.3">
      <c r="A544" s="21" t="s">
        <v>1631</v>
      </c>
      <c r="B544" s="21" t="s">
        <v>1640</v>
      </c>
      <c r="C544" s="21" t="s">
        <v>1622</v>
      </c>
      <c r="D544" s="21" t="s">
        <v>1647</v>
      </c>
      <c r="E544" s="44">
        <v>44361</v>
      </c>
      <c r="F544" s="49">
        <v>16</v>
      </c>
      <c r="G544" s="47">
        <v>12889.142857142857</v>
      </c>
      <c r="H544" s="47"/>
    </row>
    <row r="545" spans="1:8" x14ac:dyDescent="0.3">
      <c r="A545" s="21" t="s">
        <v>1644</v>
      </c>
      <c r="B545" s="21" t="s">
        <v>1632</v>
      </c>
      <c r="C545" s="21" t="s">
        <v>1625</v>
      </c>
      <c r="D545" s="21" t="s">
        <v>1641</v>
      </c>
      <c r="E545" s="44">
        <v>44386</v>
      </c>
      <c r="F545" s="46">
        <v>19</v>
      </c>
      <c r="G545" s="47">
        <v>19079.5625</v>
      </c>
      <c r="H545" s="47"/>
    </row>
    <row r="546" spans="1:8" x14ac:dyDescent="0.3">
      <c r="A546" s="21" t="s">
        <v>1630</v>
      </c>
      <c r="B546" s="21" t="s">
        <v>1643</v>
      </c>
      <c r="C546" s="21" t="s">
        <v>1624</v>
      </c>
      <c r="D546" s="21" t="s">
        <v>1636</v>
      </c>
      <c r="E546" s="44">
        <v>44564</v>
      </c>
      <c r="F546" s="49">
        <v>10</v>
      </c>
      <c r="G546" s="47">
        <v>9588.75</v>
      </c>
      <c r="H546" s="47"/>
    </row>
    <row r="547" spans="1:8" x14ac:dyDescent="0.3">
      <c r="A547" s="21" t="s">
        <v>1627</v>
      </c>
      <c r="B547" s="21" t="s">
        <v>1632</v>
      </c>
      <c r="C547" s="21" t="s">
        <v>1622</v>
      </c>
      <c r="D547" s="21" t="s">
        <v>1641</v>
      </c>
      <c r="E547" s="44">
        <v>44478</v>
      </c>
      <c r="F547" s="46">
        <v>11</v>
      </c>
      <c r="G547" s="47">
        <v>11084.333333333332</v>
      </c>
      <c r="H547" s="47"/>
    </row>
    <row r="548" spans="1:8" x14ac:dyDescent="0.3">
      <c r="A548" s="21" t="s">
        <v>1627</v>
      </c>
      <c r="B548" s="21" t="s">
        <v>1628</v>
      </c>
      <c r="C548" s="21" t="s">
        <v>1622</v>
      </c>
      <c r="D548" s="21" t="s">
        <v>1633</v>
      </c>
      <c r="E548" s="44">
        <v>44861</v>
      </c>
      <c r="F548" s="46">
        <v>16</v>
      </c>
      <c r="G548" s="47">
        <v>10524.571428571429</v>
      </c>
      <c r="H548" s="47"/>
    </row>
    <row r="549" spans="1:8" x14ac:dyDescent="0.3">
      <c r="A549" s="21" t="s">
        <v>1642</v>
      </c>
      <c r="B549" s="21" t="s">
        <v>1638</v>
      </c>
      <c r="C549" s="21" t="s">
        <v>1622</v>
      </c>
      <c r="D549" s="21" t="s">
        <v>1641</v>
      </c>
      <c r="E549" s="44">
        <v>44553</v>
      </c>
      <c r="F549" s="49">
        <v>3</v>
      </c>
      <c r="G549" s="47">
        <v>3312</v>
      </c>
      <c r="H549" s="47"/>
    </row>
    <row r="550" spans="1:8" x14ac:dyDescent="0.3">
      <c r="A550" s="21" t="s">
        <v>1642</v>
      </c>
      <c r="B550" s="21" t="s">
        <v>1643</v>
      </c>
      <c r="C550" s="21" t="s">
        <v>1625</v>
      </c>
      <c r="D550" s="21" t="s">
        <v>1647</v>
      </c>
      <c r="E550" s="44">
        <v>44729</v>
      </c>
      <c r="F550" s="49">
        <v>18</v>
      </c>
      <c r="G550" s="47">
        <v>17284.5</v>
      </c>
      <c r="H550" s="47"/>
    </row>
    <row r="551" spans="1:8" x14ac:dyDescent="0.3">
      <c r="A551" s="21" t="s">
        <v>1642</v>
      </c>
      <c r="B551" s="21" t="s">
        <v>1632</v>
      </c>
      <c r="C551" s="21" t="s">
        <v>1624</v>
      </c>
      <c r="D551" s="21" t="s">
        <v>1629</v>
      </c>
      <c r="E551" s="44">
        <v>44383</v>
      </c>
      <c r="F551" s="46">
        <v>21</v>
      </c>
      <c r="G551" s="47">
        <v>21123.529411764706</v>
      </c>
      <c r="H551" s="47"/>
    </row>
    <row r="552" spans="1:8" x14ac:dyDescent="0.3">
      <c r="A552" s="21" t="s">
        <v>1631</v>
      </c>
      <c r="B552" s="21" t="s">
        <v>1628</v>
      </c>
      <c r="C552" s="21" t="s">
        <v>1623</v>
      </c>
      <c r="D552" s="21" t="s">
        <v>1636</v>
      </c>
      <c r="E552" s="44">
        <v>44714</v>
      </c>
      <c r="F552" s="46">
        <v>8</v>
      </c>
      <c r="G552" s="47">
        <v>5261.333333333333</v>
      </c>
      <c r="H552" s="47"/>
    </row>
    <row r="553" spans="1:8" x14ac:dyDescent="0.3">
      <c r="A553" s="21" t="s">
        <v>1631</v>
      </c>
      <c r="B553" s="21" t="s">
        <v>1638</v>
      </c>
      <c r="C553" s="21" t="s">
        <v>1625</v>
      </c>
      <c r="D553" s="21" t="s">
        <v>1647</v>
      </c>
      <c r="E553" s="44">
        <v>44553</v>
      </c>
      <c r="F553" s="49">
        <v>24</v>
      </c>
      <c r="G553" s="47">
        <v>26671.199999999997</v>
      </c>
      <c r="H553" s="47"/>
    </row>
    <row r="554" spans="1:8" x14ac:dyDescent="0.3">
      <c r="A554" s="21" t="s">
        <v>1639</v>
      </c>
      <c r="B554" s="21" t="s">
        <v>1643</v>
      </c>
      <c r="C554" s="21" t="s">
        <v>1622</v>
      </c>
      <c r="D554" s="21" t="s">
        <v>1636</v>
      </c>
      <c r="E554" s="44">
        <v>44672</v>
      </c>
      <c r="F554" s="49">
        <v>10</v>
      </c>
      <c r="G554" s="47">
        <v>9577.5</v>
      </c>
      <c r="H554" s="47"/>
    </row>
    <row r="555" spans="1:8" x14ac:dyDescent="0.3">
      <c r="A555" s="21" t="s">
        <v>1642</v>
      </c>
      <c r="B555" s="21" t="s">
        <v>1628</v>
      </c>
      <c r="C555" s="21" t="s">
        <v>1624</v>
      </c>
      <c r="D555" s="21" t="s">
        <v>1647</v>
      </c>
      <c r="E555" s="44">
        <v>44716</v>
      </c>
      <c r="F555" s="46">
        <v>9</v>
      </c>
      <c r="G555" s="47">
        <v>5896.8</v>
      </c>
      <c r="H555" s="47"/>
    </row>
    <row r="556" spans="1:8" x14ac:dyDescent="0.3">
      <c r="A556" s="21" t="s">
        <v>1631</v>
      </c>
      <c r="B556" s="21" t="s">
        <v>1632</v>
      </c>
      <c r="C556" s="21" t="s">
        <v>1622</v>
      </c>
      <c r="D556" s="21" t="s">
        <v>1647</v>
      </c>
      <c r="E556" s="44">
        <v>44892</v>
      </c>
      <c r="F556" s="46">
        <v>19</v>
      </c>
      <c r="G556" s="47">
        <v>19058.1875</v>
      </c>
      <c r="H556" s="47"/>
    </row>
    <row r="557" spans="1:8" x14ac:dyDescent="0.3">
      <c r="A557" s="21" t="s">
        <v>1630</v>
      </c>
      <c r="B557" s="21" t="s">
        <v>1638</v>
      </c>
      <c r="C557" s="21" t="s">
        <v>1625</v>
      </c>
      <c r="D557" s="21" t="s">
        <v>1629</v>
      </c>
      <c r="E557" s="44">
        <v>44647</v>
      </c>
      <c r="F557" s="49">
        <v>6</v>
      </c>
      <c r="G557" s="47">
        <v>6651</v>
      </c>
      <c r="H557" s="47"/>
    </row>
    <row r="558" spans="1:8" x14ac:dyDescent="0.3">
      <c r="A558" s="21" t="s">
        <v>1650</v>
      </c>
      <c r="B558" s="21" t="s">
        <v>1643</v>
      </c>
      <c r="C558" s="21" t="s">
        <v>1622</v>
      </c>
      <c r="D558" s="21" t="s">
        <v>1647</v>
      </c>
      <c r="E558" s="44">
        <v>44238</v>
      </c>
      <c r="F558" s="49">
        <v>19</v>
      </c>
      <c r="G558" s="47">
        <v>18111.071428571428</v>
      </c>
      <c r="H558" s="47"/>
    </row>
    <row r="559" spans="1:8" x14ac:dyDescent="0.3">
      <c r="A559" s="21" t="s">
        <v>1642</v>
      </c>
      <c r="B559" s="21" t="s">
        <v>1628</v>
      </c>
      <c r="C559" s="21" t="s">
        <v>1625</v>
      </c>
      <c r="D559" s="21" t="s">
        <v>1647</v>
      </c>
      <c r="E559" s="44">
        <v>44225</v>
      </c>
      <c r="F559" s="46">
        <v>12</v>
      </c>
      <c r="G559" s="47">
        <v>7901.1428571428569</v>
      </c>
      <c r="H559" s="47"/>
    </row>
    <row r="560" spans="1:8" x14ac:dyDescent="0.3">
      <c r="A560" s="21" t="s">
        <v>1642</v>
      </c>
      <c r="B560" s="21" t="s">
        <v>1638</v>
      </c>
      <c r="C560" s="21" t="s">
        <v>1625</v>
      </c>
      <c r="D560" s="21" t="s">
        <v>1633</v>
      </c>
      <c r="E560" s="44">
        <v>44811</v>
      </c>
      <c r="F560" s="49">
        <v>19</v>
      </c>
      <c r="G560" s="47">
        <v>21012.733333333334</v>
      </c>
      <c r="H560" s="47"/>
    </row>
    <row r="561" spans="1:8" x14ac:dyDescent="0.3">
      <c r="A561" s="21" t="s">
        <v>1639</v>
      </c>
      <c r="B561" s="21" t="s">
        <v>1638</v>
      </c>
      <c r="C561" s="21" t="s">
        <v>1623</v>
      </c>
      <c r="D561" s="21" t="s">
        <v>1641</v>
      </c>
      <c r="E561" s="44">
        <v>44631</v>
      </c>
      <c r="F561" s="49">
        <v>11</v>
      </c>
      <c r="G561" s="47">
        <v>12208.777777777777</v>
      </c>
      <c r="H561" s="47"/>
    </row>
    <row r="562" spans="1:8" x14ac:dyDescent="0.3">
      <c r="A562" s="21" t="s">
        <v>1642</v>
      </c>
      <c r="B562" s="21" t="s">
        <v>1643</v>
      </c>
      <c r="C562" s="21" t="s">
        <v>1622</v>
      </c>
      <c r="D562" s="21" t="s">
        <v>1636</v>
      </c>
      <c r="E562" s="44">
        <v>44322</v>
      </c>
      <c r="F562" s="49">
        <v>11</v>
      </c>
      <c r="G562" s="47">
        <v>10553.888888888889</v>
      </c>
      <c r="H562" s="47"/>
    </row>
    <row r="563" spans="1:8" x14ac:dyDescent="0.3">
      <c r="A563" s="21" t="s">
        <v>1644</v>
      </c>
      <c r="B563" s="21" t="s">
        <v>1643</v>
      </c>
      <c r="C563" s="21" t="s">
        <v>1622</v>
      </c>
      <c r="D563" s="21" t="s">
        <v>1629</v>
      </c>
      <c r="E563" s="44">
        <v>44230</v>
      </c>
      <c r="F563" s="49">
        <v>8</v>
      </c>
      <c r="G563" s="47">
        <v>7664</v>
      </c>
      <c r="H563" s="47"/>
    </row>
    <row r="564" spans="1:8" x14ac:dyDescent="0.3">
      <c r="A564" s="21" t="s">
        <v>1646</v>
      </c>
      <c r="B564" s="21" t="s">
        <v>1632</v>
      </c>
      <c r="C564" s="21" t="s">
        <v>1624</v>
      </c>
      <c r="D564" s="21" t="s">
        <v>1636</v>
      </c>
      <c r="E564" s="44">
        <v>44295</v>
      </c>
      <c r="F564" s="46">
        <v>12</v>
      </c>
      <c r="G564" s="47">
        <v>12052</v>
      </c>
      <c r="H564" s="47"/>
    </row>
    <row r="565" spans="1:8" x14ac:dyDescent="0.3">
      <c r="A565" s="21" t="s">
        <v>1642</v>
      </c>
      <c r="B565" s="21" t="s">
        <v>1638</v>
      </c>
      <c r="C565" s="21" t="s">
        <v>1622</v>
      </c>
      <c r="D565" s="21" t="s">
        <v>1641</v>
      </c>
      <c r="E565" s="44">
        <v>44393</v>
      </c>
      <c r="F565" s="49">
        <v>17</v>
      </c>
      <c r="G565" s="47">
        <v>18821.615384615387</v>
      </c>
      <c r="H565" s="47"/>
    </row>
    <row r="566" spans="1:8" x14ac:dyDescent="0.3">
      <c r="A566" s="21" t="s">
        <v>1642</v>
      </c>
      <c r="B566" s="21" t="s">
        <v>1640</v>
      </c>
      <c r="C566" s="21" t="s">
        <v>1623</v>
      </c>
      <c r="D566" s="21" t="s">
        <v>1647</v>
      </c>
      <c r="E566" s="44">
        <v>44334</v>
      </c>
      <c r="F566" s="49">
        <v>13</v>
      </c>
      <c r="G566" s="47">
        <v>10491</v>
      </c>
      <c r="H566" s="47"/>
    </row>
    <row r="567" spans="1:8" x14ac:dyDescent="0.3">
      <c r="A567" s="21" t="s">
        <v>1630</v>
      </c>
      <c r="B567" s="21" t="s">
        <v>1643</v>
      </c>
      <c r="C567" s="21" t="s">
        <v>1622</v>
      </c>
      <c r="D567" s="21" t="s">
        <v>1641</v>
      </c>
      <c r="E567" s="44">
        <v>44909</v>
      </c>
      <c r="F567" s="49">
        <v>6</v>
      </c>
      <c r="G567" s="47">
        <v>5746</v>
      </c>
      <c r="H567" s="47"/>
    </row>
    <row r="568" spans="1:8" x14ac:dyDescent="0.3">
      <c r="A568" s="21" t="s">
        <v>1639</v>
      </c>
      <c r="B568" s="21" t="s">
        <v>1643</v>
      </c>
      <c r="C568" s="21" t="s">
        <v>1622</v>
      </c>
      <c r="D568" s="21" t="s">
        <v>1641</v>
      </c>
      <c r="E568" s="44">
        <v>44361</v>
      </c>
      <c r="F568" s="49">
        <v>13</v>
      </c>
      <c r="G568" s="47">
        <v>12378.363636363636</v>
      </c>
      <c r="H568" s="47"/>
    </row>
    <row r="569" spans="1:8" x14ac:dyDescent="0.3">
      <c r="A569" s="21" t="s">
        <v>1631</v>
      </c>
      <c r="B569" s="21" t="s">
        <v>1632</v>
      </c>
      <c r="C569" s="21" t="s">
        <v>1623</v>
      </c>
      <c r="D569" s="21" t="s">
        <v>1633</v>
      </c>
      <c r="E569" s="44">
        <v>44913</v>
      </c>
      <c r="F569" s="46">
        <v>22</v>
      </c>
      <c r="G569" s="47">
        <v>22067.222222222223</v>
      </c>
      <c r="H569" s="47"/>
    </row>
    <row r="570" spans="1:8" x14ac:dyDescent="0.3">
      <c r="A570" s="21" t="s">
        <v>1627</v>
      </c>
      <c r="B570" s="21" t="s">
        <v>1640</v>
      </c>
      <c r="C570" s="21" t="s">
        <v>1623</v>
      </c>
      <c r="D570" s="21" t="s">
        <v>1641</v>
      </c>
      <c r="E570" s="44">
        <v>44785</v>
      </c>
      <c r="F570" s="49">
        <v>6</v>
      </c>
      <c r="G570" s="47">
        <v>4848</v>
      </c>
      <c r="H570" s="47"/>
    </row>
    <row r="571" spans="1:8" x14ac:dyDescent="0.3">
      <c r="A571" s="21" t="s">
        <v>1646</v>
      </c>
      <c r="B571" s="21" t="s">
        <v>1638</v>
      </c>
      <c r="C571" s="21" t="s">
        <v>1625</v>
      </c>
      <c r="D571" s="21" t="s">
        <v>1633</v>
      </c>
      <c r="E571" s="44">
        <v>44790</v>
      </c>
      <c r="F571" s="49">
        <v>11</v>
      </c>
      <c r="G571" s="47">
        <v>12124.75</v>
      </c>
      <c r="H571" s="47"/>
    </row>
    <row r="572" spans="1:8" x14ac:dyDescent="0.3">
      <c r="A572" s="21" t="s">
        <v>1650</v>
      </c>
      <c r="B572" s="21" t="s">
        <v>1638</v>
      </c>
      <c r="C572" s="21" t="s">
        <v>1625</v>
      </c>
      <c r="D572" s="21" t="s">
        <v>1629</v>
      </c>
      <c r="E572" s="44">
        <v>44541</v>
      </c>
      <c r="F572" s="49">
        <v>8</v>
      </c>
      <c r="G572" s="47">
        <v>8838</v>
      </c>
      <c r="H572" s="47"/>
    </row>
    <row r="573" spans="1:8" x14ac:dyDescent="0.3">
      <c r="A573" s="21" t="s">
        <v>1634</v>
      </c>
      <c r="B573" s="21" t="s">
        <v>1643</v>
      </c>
      <c r="C573" s="21" t="s">
        <v>1624</v>
      </c>
      <c r="D573" s="21" t="s">
        <v>1629</v>
      </c>
      <c r="E573" s="44">
        <v>44889</v>
      </c>
      <c r="F573" s="49">
        <v>19</v>
      </c>
      <c r="G573" s="47">
        <v>18100.666666666664</v>
      </c>
      <c r="H573" s="47"/>
    </row>
    <row r="574" spans="1:8" x14ac:dyDescent="0.3">
      <c r="A574" s="21" t="s">
        <v>1630</v>
      </c>
      <c r="B574" s="21" t="s">
        <v>1632</v>
      </c>
      <c r="C574" s="21" t="s">
        <v>1624</v>
      </c>
      <c r="D574" s="21" t="s">
        <v>1629</v>
      </c>
      <c r="E574" s="44">
        <v>44284</v>
      </c>
      <c r="F574" s="46">
        <v>10</v>
      </c>
      <c r="G574" s="47">
        <v>10116.666666666666</v>
      </c>
      <c r="H574" s="47"/>
    </row>
    <row r="575" spans="1:8" x14ac:dyDescent="0.3">
      <c r="A575" s="21" t="s">
        <v>1644</v>
      </c>
      <c r="B575" s="21" t="s">
        <v>1643</v>
      </c>
      <c r="C575" s="21" t="s">
        <v>1623</v>
      </c>
      <c r="D575" s="21" t="s">
        <v>1636</v>
      </c>
      <c r="E575" s="44">
        <v>44881</v>
      </c>
      <c r="F575" s="49">
        <v>15</v>
      </c>
      <c r="G575" s="47">
        <v>14398.5</v>
      </c>
      <c r="H575" s="47"/>
    </row>
    <row r="576" spans="1:8" x14ac:dyDescent="0.3">
      <c r="A576" s="21" t="s">
        <v>1645</v>
      </c>
      <c r="B576" s="21" t="s">
        <v>1628</v>
      </c>
      <c r="C576" s="21" t="s">
        <v>1624</v>
      </c>
      <c r="D576" s="21" t="s">
        <v>1633</v>
      </c>
      <c r="E576" s="44">
        <v>44285</v>
      </c>
      <c r="F576" s="46">
        <v>4</v>
      </c>
      <c r="G576" s="47">
        <v>2624</v>
      </c>
      <c r="H576" s="47"/>
    </row>
    <row r="577" spans="1:8" x14ac:dyDescent="0.3">
      <c r="A577" s="21" t="s">
        <v>1642</v>
      </c>
      <c r="B577" s="21" t="s">
        <v>1643</v>
      </c>
      <c r="C577" s="21" t="s">
        <v>1622</v>
      </c>
      <c r="D577" s="21" t="s">
        <v>1633</v>
      </c>
      <c r="E577" s="44">
        <v>44456</v>
      </c>
      <c r="F577" s="49">
        <v>7</v>
      </c>
      <c r="G577" s="47">
        <v>6686.75</v>
      </c>
      <c r="H577" s="47"/>
    </row>
    <row r="578" spans="1:8" x14ac:dyDescent="0.3">
      <c r="A578" s="21" t="s">
        <v>1639</v>
      </c>
      <c r="B578" s="21" t="s">
        <v>1628</v>
      </c>
      <c r="C578" s="21" t="s">
        <v>1623</v>
      </c>
      <c r="D578" s="21" t="s">
        <v>1629</v>
      </c>
      <c r="E578" s="44">
        <v>44844</v>
      </c>
      <c r="F578" s="46">
        <v>10</v>
      </c>
      <c r="G578" s="47">
        <v>6540</v>
      </c>
      <c r="H578" s="47"/>
    </row>
    <row r="579" spans="1:8" x14ac:dyDescent="0.3">
      <c r="A579" s="21" t="s">
        <v>1642</v>
      </c>
      <c r="B579" s="21" t="s">
        <v>1640</v>
      </c>
      <c r="C579" s="21" t="s">
        <v>1625</v>
      </c>
      <c r="D579" s="21" t="s">
        <v>1636</v>
      </c>
      <c r="E579" s="44">
        <v>44586</v>
      </c>
      <c r="F579" s="49">
        <v>6</v>
      </c>
      <c r="G579" s="47">
        <v>4815</v>
      </c>
      <c r="H579" s="47"/>
    </row>
    <row r="580" spans="1:8" x14ac:dyDescent="0.3">
      <c r="A580" s="21" t="s">
        <v>1639</v>
      </c>
      <c r="B580" s="21" t="s">
        <v>1628</v>
      </c>
      <c r="C580" s="21" t="s">
        <v>1622</v>
      </c>
      <c r="D580" s="21" t="s">
        <v>1647</v>
      </c>
      <c r="E580" s="44">
        <v>44521</v>
      </c>
      <c r="F580" s="46">
        <v>13</v>
      </c>
      <c r="G580" s="47">
        <v>8543.363636363636</v>
      </c>
      <c r="H580" s="47"/>
    </row>
    <row r="581" spans="1:8" x14ac:dyDescent="0.3">
      <c r="A581" s="21" t="s">
        <v>1627</v>
      </c>
      <c r="B581" s="21" t="s">
        <v>1638</v>
      </c>
      <c r="C581" s="21" t="s">
        <v>1622</v>
      </c>
      <c r="D581" s="21" t="s">
        <v>1633</v>
      </c>
      <c r="E581" s="44">
        <v>44792</v>
      </c>
      <c r="F581" s="49">
        <v>20</v>
      </c>
      <c r="G581" s="47">
        <v>22222.666666666668</v>
      </c>
      <c r="H581" s="47"/>
    </row>
    <row r="582" spans="1:8" x14ac:dyDescent="0.3">
      <c r="A582" s="21" t="s">
        <v>1637</v>
      </c>
      <c r="B582" s="21" t="s">
        <v>1632</v>
      </c>
      <c r="C582" s="21" t="s">
        <v>1622</v>
      </c>
      <c r="D582" s="21" t="s">
        <v>1641</v>
      </c>
      <c r="E582" s="44">
        <v>44512</v>
      </c>
      <c r="F582" s="46">
        <v>10</v>
      </c>
      <c r="G582" s="47">
        <v>10061.428571428571</v>
      </c>
      <c r="H582" s="47"/>
    </row>
    <row r="583" spans="1:8" x14ac:dyDescent="0.3">
      <c r="A583" s="21" t="s">
        <v>1635</v>
      </c>
      <c r="B583" s="21" t="s">
        <v>1628</v>
      </c>
      <c r="C583" s="21" t="s">
        <v>1625</v>
      </c>
      <c r="D583" s="21" t="s">
        <v>1633</v>
      </c>
      <c r="E583" s="44">
        <v>44490</v>
      </c>
      <c r="F583" s="46">
        <v>6</v>
      </c>
      <c r="G583" s="47">
        <v>3948</v>
      </c>
      <c r="H583" s="47"/>
    </row>
    <row r="584" spans="1:8" x14ac:dyDescent="0.3">
      <c r="A584" s="21" t="s">
        <v>1650</v>
      </c>
      <c r="B584" s="21" t="s">
        <v>1640</v>
      </c>
      <c r="C584" s="21" t="s">
        <v>1625</v>
      </c>
      <c r="D584" s="21" t="s">
        <v>1633</v>
      </c>
      <c r="E584" s="44">
        <v>44834</v>
      </c>
      <c r="F584" s="49">
        <v>16</v>
      </c>
      <c r="G584" s="47">
        <v>12860.571428571429</v>
      </c>
      <c r="H584" s="47"/>
    </row>
    <row r="585" spans="1:8" x14ac:dyDescent="0.3">
      <c r="A585" s="21" t="s">
        <v>1631</v>
      </c>
      <c r="B585" s="21" t="s">
        <v>1632</v>
      </c>
      <c r="C585" s="21" t="s">
        <v>1625</v>
      </c>
      <c r="D585" s="21" t="s">
        <v>1629</v>
      </c>
      <c r="E585" s="44">
        <v>44737</v>
      </c>
      <c r="F585" s="46">
        <v>18</v>
      </c>
      <c r="G585" s="47">
        <v>18115.875</v>
      </c>
      <c r="H585" s="47"/>
    </row>
    <row r="586" spans="1:8" x14ac:dyDescent="0.3">
      <c r="A586" s="21" t="s">
        <v>1644</v>
      </c>
      <c r="B586" s="21" t="s">
        <v>1640</v>
      </c>
      <c r="C586" s="21" t="s">
        <v>1622</v>
      </c>
      <c r="D586" s="21" t="s">
        <v>1641</v>
      </c>
      <c r="E586" s="44">
        <v>44329</v>
      </c>
      <c r="F586" s="49">
        <v>15</v>
      </c>
      <c r="G586" s="47">
        <v>12103.636363636364</v>
      </c>
      <c r="H586" s="47"/>
    </row>
    <row r="587" spans="1:8" x14ac:dyDescent="0.3">
      <c r="A587" s="21" t="s">
        <v>1644</v>
      </c>
      <c r="B587" s="21" t="s">
        <v>1638</v>
      </c>
      <c r="C587" s="21" t="s">
        <v>1625</v>
      </c>
      <c r="D587" s="21" t="s">
        <v>1629</v>
      </c>
      <c r="E587" s="44">
        <v>44876</v>
      </c>
      <c r="F587" s="49">
        <v>15</v>
      </c>
      <c r="G587" s="47">
        <v>16692.5</v>
      </c>
      <c r="H587" s="47"/>
    </row>
    <row r="588" spans="1:8" x14ac:dyDescent="0.3">
      <c r="A588" s="21" t="s">
        <v>1630</v>
      </c>
      <c r="B588" s="21" t="s">
        <v>1643</v>
      </c>
      <c r="C588" s="21" t="s">
        <v>1624</v>
      </c>
      <c r="D588" s="21" t="s">
        <v>1636</v>
      </c>
      <c r="E588" s="44">
        <v>44248</v>
      </c>
      <c r="F588" s="49">
        <v>11</v>
      </c>
      <c r="G588" s="47">
        <v>10558.777777777777</v>
      </c>
      <c r="H588" s="47"/>
    </row>
    <row r="589" spans="1:8" x14ac:dyDescent="0.3">
      <c r="A589" s="21" t="s">
        <v>1642</v>
      </c>
      <c r="B589" s="21" t="s">
        <v>1643</v>
      </c>
      <c r="C589" s="21" t="s">
        <v>1623</v>
      </c>
      <c r="D589" s="21" t="s">
        <v>1647</v>
      </c>
      <c r="E589" s="44">
        <v>44697</v>
      </c>
      <c r="F589" s="49">
        <v>9</v>
      </c>
      <c r="G589" s="47">
        <v>8632.2857142857138</v>
      </c>
      <c r="H589" s="47"/>
    </row>
    <row r="590" spans="1:8" x14ac:dyDescent="0.3">
      <c r="A590" s="21" t="s">
        <v>1627</v>
      </c>
      <c r="B590" s="21" t="s">
        <v>1632</v>
      </c>
      <c r="C590" s="21" t="s">
        <v>1625</v>
      </c>
      <c r="D590" s="21" t="s">
        <v>1647</v>
      </c>
      <c r="E590" s="44">
        <v>44903</v>
      </c>
      <c r="F590" s="46">
        <v>19</v>
      </c>
      <c r="G590" s="47">
        <v>19107.214285714286</v>
      </c>
      <c r="H590" s="47"/>
    </row>
    <row r="591" spans="1:8" x14ac:dyDescent="0.3">
      <c r="A591" s="21" t="s">
        <v>1646</v>
      </c>
      <c r="B591" s="21" t="s">
        <v>1628</v>
      </c>
      <c r="C591" s="21" t="s">
        <v>1622</v>
      </c>
      <c r="D591" s="21" t="s">
        <v>1641</v>
      </c>
      <c r="E591" s="44">
        <v>44219</v>
      </c>
      <c r="F591" s="46">
        <v>8</v>
      </c>
      <c r="G591" s="47">
        <v>5240</v>
      </c>
      <c r="H591" s="47"/>
    </row>
    <row r="592" spans="1:8" x14ac:dyDescent="0.3">
      <c r="A592" s="21" t="s">
        <v>1642</v>
      </c>
      <c r="B592" s="21" t="s">
        <v>1638</v>
      </c>
      <c r="C592" s="21" t="s">
        <v>1623</v>
      </c>
      <c r="D592" s="21" t="s">
        <v>1636</v>
      </c>
      <c r="E592" s="44">
        <v>44568</v>
      </c>
      <c r="F592" s="49">
        <v>14</v>
      </c>
      <c r="G592" s="47">
        <v>15524.833333333334</v>
      </c>
      <c r="H592" s="47"/>
    </row>
    <row r="593" spans="1:8" x14ac:dyDescent="0.3">
      <c r="A593" s="21" t="s">
        <v>1644</v>
      </c>
      <c r="B593" s="21" t="s">
        <v>1643</v>
      </c>
      <c r="C593" s="21" t="s">
        <v>1623</v>
      </c>
      <c r="D593" s="21" t="s">
        <v>1629</v>
      </c>
      <c r="E593" s="44">
        <v>44710</v>
      </c>
      <c r="F593" s="49">
        <v>12</v>
      </c>
      <c r="G593" s="47">
        <v>11475.599999999999</v>
      </c>
      <c r="H593" s="47"/>
    </row>
    <row r="594" spans="1:8" x14ac:dyDescent="0.3">
      <c r="A594" s="21" t="s">
        <v>1630</v>
      </c>
      <c r="B594" s="21" t="s">
        <v>1628</v>
      </c>
      <c r="C594" s="21" t="s">
        <v>1622</v>
      </c>
      <c r="D594" s="21" t="s">
        <v>1629</v>
      </c>
      <c r="E594" s="44">
        <v>44261</v>
      </c>
      <c r="F594" s="46">
        <v>8</v>
      </c>
      <c r="G594" s="47">
        <v>5266.666666666667</v>
      </c>
      <c r="H594" s="47"/>
    </row>
    <row r="595" spans="1:8" x14ac:dyDescent="0.3">
      <c r="A595" s="21" t="s">
        <v>1630</v>
      </c>
      <c r="B595" s="21" t="s">
        <v>1638</v>
      </c>
      <c r="C595" s="21" t="s">
        <v>1625</v>
      </c>
      <c r="D595" s="21" t="s">
        <v>1647</v>
      </c>
      <c r="E595" s="44">
        <v>44275</v>
      </c>
      <c r="F595" s="49">
        <v>23</v>
      </c>
      <c r="G595" s="47">
        <v>25441.45</v>
      </c>
      <c r="H595" s="47"/>
    </row>
    <row r="596" spans="1:8" x14ac:dyDescent="0.3">
      <c r="A596" s="21" t="s">
        <v>1642</v>
      </c>
      <c r="B596" s="21" t="s">
        <v>1640</v>
      </c>
      <c r="C596" s="21" t="s">
        <v>1624</v>
      </c>
      <c r="D596" s="21" t="s">
        <v>1636</v>
      </c>
      <c r="E596" s="44">
        <v>44526</v>
      </c>
      <c r="F596" s="49">
        <v>14</v>
      </c>
      <c r="G596" s="47">
        <v>11319.777777777777</v>
      </c>
      <c r="H596" s="47"/>
    </row>
    <row r="597" spans="1:8" x14ac:dyDescent="0.3">
      <c r="A597" s="21" t="s">
        <v>1642</v>
      </c>
      <c r="B597" s="21" t="s">
        <v>1638</v>
      </c>
      <c r="C597" s="21" t="s">
        <v>1623</v>
      </c>
      <c r="D597" s="21" t="s">
        <v>1629</v>
      </c>
      <c r="E597" s="44">
        <v>44516</v>
      </c>
      <c r="F597" s="49">
        <v>9</v>
      </c>
      <c r="G597" s="47">
        <v>9947.25</v>
      </c>
      <c r="H597" s="47"/>
    </row>
    <row r="598" spans="1:8" x14ac:dyDescent="0.3">
      <c r="A598" s="21" t="s">
        <v>1639</v>
      </c>
      <c r="B598" s="21" t="s">
        <v>1632</v>
      </c>
      <c r="C598" s="21" t="s">
        <v>1623</v>
      </c>
      <c r="D598" s="21" t="s">
        <v>1641</v>
      </c>
      <c r="E598" s="44">
        <v>44522</v>
      </c>
      <c r="F598" s="46">
        <v>18</v>
      </c>
      <c r="G598" s="47">
        <v>18072</v>
      </c>
      <c r="H598" s="47"/>
    </row>
    <row r="599" spans="1:8" x14ac:dyDescent="0.3">
      <c r="A599" s="21" t="s">
        <v>1631</v>
      </c>
      <c r="B599" s="21" t="s">
        <v>1628</v>
      </c>
      <c r="C599" s="21" t="s">
        <v>1625</v>
      </c>
      <c r="D599" s="21" t="s">
        <v>1633</v>
      </c>
      <c r="E599" s="44">
        <v>44492</v>
      </c>
      <c r="F599" s="46">
        <v>5</v>
      </c>
      <c r="G599" s="47">
        <v>3285</v>
      </c>
      <c r="H599" s="47"/>
    </row>
    <row r="600" spans="1:8" x14ac:dyDescent="0.3">
      <c r="A600" s="21" t="s">
        <v>1627</v>
      </c>
      <c r="B600" s="21" t="s">
        <v>1640</v>
      </c>
      <c r="C600" s="21" t="s">
        <v>1625</v>
      </c>
      <c r="D600" s="21" t="s">
        <v>1647</v>
      </c>
      <c r="E600" s="44">
        <v>44553</v>
      </c>
      <c r="F600" s="49">
        <v>13</v>
      </c>
      <c r="G600" s="47">
        <v>10437.555555555557</v>
      </c>
      <c r="H600" s="47"/>
    </row>
    <row r="601" spans="1:8" x14ac:dyDescent="0.3">
      <c r="A601" s="21" t="s">
        <v>1635</v>
      </c>
      <c r="B601" s="21" t="s">
        <v>1643</v>
      </c>
      <c r="C601" s="21" t="s">
        <v>1623</v>
      </c>
      <c r="D601" s="21" t="s">
        <v>1636</v>
      </c>
      <c r="E601" s="44">
        <v>44861</v>
      </c>
      <c r="F601" s="49">
        <v>10</v>
      </c>
      <c r="G601" s="47">
        <v>9600</v>
      </c>
      <c r="H601" s="47"/>
    </row>
    <row r="602" spans="1:8" x14ac:dyDescent="0.3">
      <c r="A602" s="21" t="s">
        <v>1650</v>
      </c>
      <c r="B602" s="21" t="s">
        <v>1640</v>
      </c>
      <c r="C602" s="21" t="s">
        <v>1625</v>
      </c>
      <c r="D602" s="21" t="s">
        <v>1647</v>
      </c>
      <c r="E602" s="44">
        <v>44834</v>
      </c>
      <c r="F602" s="49">
        <v>9</v>
      </c>
      <c r="G602" s="47">
        <v>7261.5</v>
      </c>
      <c r="H602" s="47"/>
    </row>
    <row r="603" spans="1:8" x14ac:dyDescent="0.3">
      <c r="A603" s="21" t="s">
        <v>1644</v>
      </c>
      <c r="B603" s="21" t="s">
        <v>1628</v>
      </c>
      <c r="C603" s="21" t="s">
        <v>1622</v>
      </c>
      <c r="D603" s="21" t="s">
        <v>1629</v>
      </c>
      <c r="E603" s="44">
        <v>44418</v>
      </c>
      <c r="F603" s="46">
        <v>14</v>
      </c>
      <c r="G603" s="47">
        <v>9133.8333333333321</v>
      </c>
      <c r="H603" s="47"/>
    </row>
    <row r="604" spans="1:8" x14ac:dyDescent="0.3">
      <c r="A604" s="21" t="s">
        <v>1642</v>
      </c>
      <c r="B604" s="21" t="s">
        <v>1628</v>
      </c>
      <c r="C604" s="21" t="s">
        <v>1623</v>
      </c>
      <c r="D604" s="21" t="s">
        <v>1647</v>
      </c>
      <c r="E604" s="44">
        <v>44241</v>
      </c>
      <c r="F604" s="46">
        <v>20</v>
      </c>
      <c r="G604" s="47">
        <v>13142.666666666666</v>
      </c>
      <c r="H604" s="47"/>
    </row>
    <row r="605" spans="1:8" x14ac:dyDescent="0.3">
      <c r="A605" s="21" t="s">
        <v>1644</v>
      </c>
      <c r="B605" s="21" t="s">
        <v>1643</v>
      </c>
      <c r="C605" s="21" t="s">
        <v>1625</v>
      </c>
      <c r="D605" s="21" t="s">
        <v>1636</v>
      </c>
      <c r="E605" s="44">
        <v>44721</v>
      </c>
      <c r="F605" s="49">
        <v>6</v>
      </c>
      <c r="G605" s="47">
        <v>5730</v>
      </c>
      <c r="H605" s="47"/>
    </row>
    <row r="606" spans="1:8" x14ac:dyDescent="0.3">
      <c r="A606" s="21" t="s">
        <v>1627</v>
      </c>
      <c r="B606" s="21" t="s">
        <v>1643</v>
      </c>
      <c r="C606" s="21" t="s">
        <v>1624</v>
      </c>
      <c r="D606" s="21" t="s">
        <v>1636</v>
      </c>
      <c r="E606" s="44">
        <v>44420</v>
      </c>
      <c r="F606" s="49">
        <v>6</v>
      </c>
      <c r="G606" s="47">
        <v>5760</v>
      </c>
      <c r="H606" s="47"/>
    </row>
    <row r="607" spans="1:8" x14ac:dyDescent="0.3">
      <c r="A607" s="21" t="s">
        <v>1627</v>
      </c>
      <c r="B607" s="21" t="s">
        <v>1638</v>
      </c>
      <c r="C607" s="21" t="s">
        <v>1624</v>
      </c>
      <c r="D607" s="21" t="s">
        <v>1629</v>
      </c>
      <c r="E607" s="44">
        <v>44753</v>
      </c>
      <c r="F607" s="49">
        <v>5</v>
      </c>
      <c r="G607" s="47">
        <v>5538.3333333333339</v>
      </c>
      <c r="H607" s="47"/>
    </row>
    <row r="608" spans="1:8" x14ac:dyDescent="0.3">
      <c r="A608" s="21" t="s">
        <v>1642</v>
      </c>
      <c r="B608" s="21" t="s">
        <v>1628</v>
      </c>
      <c r="C608" s="21" t="s">
        <v>1624</v>
      </c>
      <c r="D608" s="21" t="s">
        <v>1636</v>
      </c>
      <c r="E608" s="44">
        <v>44626</v>
      </c>
      <c r="F608" s="46">
        <v>15</v>
      </c>
      <c r="G608" s="47">
        <v>9853.5</v>
      </c>
      <c r="H608" s="47"/>
    </row>
    <row r="609" spans="1:8" x14ac:dyDescent="0.3">
      <c r="A609" s="21" t="s">
        <v>1627</v>
      </c>
      <c r="B609" s="21" t="s">
        <v>1638</v>
      </c>
      <c r="C609" s="21" t="s">
        <v>1623</v>
      </c>
      <c r="D609" s="21" t="s">
        <v>1629</v>
      </c>
      <c r="E609" s="44">
        <v>44833</v>
      </c>
      <c r="F609" s="49">
        <v>17</v>
      </c>
      <c r="G609" s="47">
        <v>18909.666666666664</v>
      </c>
      <c r="H609" s="47"/>
    </row>
    <row r="610" spans="1:8" x14ac:dyDescent="0.3">
      <c r="A610" s="21" t="s">
        <v>1645</v>
      </c>
      <c r="B610" s="21" t="s">
        <v>1628</v>
      </c>
      <c r="C610" s="21" t="s">
        <v>1623</v>
      </c>
      <c r="D610" s="21" t="s">
        <v>1647</v>
      </c>
      <c r="E610" s="44">
        <v>44743</v>
      </c>
      <c r="F610" s="46">
        <v>8</v>
      </c>
      <c r="G610" s="47">
        <v>5237.333333333333</v>
      </c>
      <c r="H610" s="47"/>
    </row>
    <row r="611" spans="1:8" x14ac:dyDescent="0.3">
      <c r="A611" s="21" t="s">
        <v>1642</v>
      </c>
      <c r="B611" s="21" t="s">
        <v>1638</v>
      </c>
      <c r="C611" s="21" t="s">
        <v>1622</v>
      </c>
      <c r="D611" s="21" t="s">
        <v>1636</v>
      </c>
      <c r="E611" s="44">
        <v>44487</v>
      </c>
      <c r="F611" s="49">
        <v>15</v>
      </c>
      <c r="G611" s="47">
        <v>16635</v>
      </c>
      <c r="H611" s="47"/>
    </row>
    <row r="612" spans="1:8" x14ac:dyDescent="0.3">
      <c r="A612" s="21" t="s">
        <v>1637</v>
      </c>
      <c r="B612" s="21" t="s">
        <v>1632</v>
      </c>
      <c r="C612" s="21" t="s">
        <v>1623</v>
      </c>
      <c r="D612" s="21" t="s">
        <v>1647</v>
      </c>
      <c r="E612" s="44">
        <v>44277</v>
      </c>
      <c r="F612" s="46">
        <v>20</v>
      </c>
      <c r="G612" s="47">
        <v>20080</v>
      </c>
      <c r="H612" s="47"/>
    </row>
    <row r="613" spans="1:8" x14ac:dyDescent="0.3">
      <c r="A613" s="21" t="s">
        <v>1631</v>
      </c>
      <c r="B613" s="21" t="s">
        <v>1643</v>
      </c>
      <c r="C613" s="21" t="s">
        <v>1622</v>
      </c>
      <c r="D613" s="21" t="s">
        <v>1647</v>
      </c>
      <c r="E613" s="44">
        <v>44365</v>
      </c>
      <c r="F613" s="49">
        <v>22</v>
      </c>
      <c r="G613" s="47">
        <v>21101.473684210527</v>
      </c>
      <c r="H613" s="47"/>
    </row>
    <row r="614" spans="1:8" x14ac:dyDescent="0.3">
      <c r="A614" s="21" t="s">
        <v>1627</v>
      </c>
      <c r="B614" s="21" t="s">
        <v>1632</v>
      </c>
      <c r="C614" s="21" t="s">
        <v>1625</v>
      </c>
      <c r="D614" s="21" t="s">
        <v>1641</v>
      </c>
      <c r="E614" s="44">
        <v>44446</v>
      </c>
      <c r="F614" s="49">
        <v>12</v>
      </c>
      <c r="G614" s="47">
        <v>12105.599999999999</v>
      </c>
      <c r="H614" s="47"/>
    </row>
    <row r="615" spans="1:8" x14ac:dyDescent="0.3">
      <c r="A615" s="21" t="s">
        <v>1631</v>
      </c>
      <c r="B615" s="21" t="s">
        <v>1643</v>
      </c>
      <c r="C615" s="21" t="s">
        <v>1622</v>
      </c>
      <c r="D615" s="21" t="s">
        <v>1633</v>
      </c>
      <c r="E615" s="44">
        <v>44637</v>
      </c>
      <c r="F615" s="49">
        <v>12</v>
      </c>
      <c r="G615" s="47">
        <v>11485.2</v>
      </c>
      <c r="H615" s="47"/>
    </row>
    <row r="616" spans="1:8" x14ac:dyDescent="0.3">
      <c r="A616" s="21" t="s">
        <v>1627</v>
      </c>
      <c r="B616" s="21" t="s">
        <v>1632</v>
      </c>
      <c r="C616" s="21" t="s">
        <v>1623</v>
      </c>
      <c r="D616" s="21" t="s">
        <v>1636</v>
      </c>
      <c r="E616" s="44">
        <v>44825</v>
      </c>
      <c r="F616" s="46">
        <v>18</v>
      </c>
      <c r="G616" s="47">
        <v>18229.5</v>
      </c>
      <c r="H616" s="47"/>
    </row>
    <row r="617" spans="1:8" x14ac:dyDescent="0.3">
      <c r="A617" s="21" t="s">
        <v>1645</v>
      </c>
      <c r="B617" s="21" t="s">
        <v>1628</v>
      </c>
      <c r="C617" s="21" t="s">
        <v>1623</v>
      </c>
      <c r="D617" s="21" t="s">
        <v>1647</v>
      </c>
      <c r="E617" s="44">
        <v>44330</v>
      </c>
      <c r="F617" s="46">
        <v>18</v>
      </c>
      <c r="G617" s="47">
        <v>11800.800000000001</v>
      </c>
      <c r="H617" s="47"/>
    </row>
    <row r="618" spans="1:8" x14ac:dyDescent="0.3">
      <c r="A618" s="21" t="s">
        <v>1642</v>
      </c>
      <c r="B618" s="21" t="s">
        <v>1643</v>
      </c>
      <c r="C618" s="21" t="s">
        <v>1622</v>
      </c>
      <c r="D618" s="21" t="s">
        <v>1641</v>
      </c>
      <c r="E618" s="44">
        <v>44203</v>
      </c>
      <c r="F618" s="49">
        <v>7</v>
      </c>
      <c r="G618" s="47">
        <v>6716.5</v>
      </c>
      <c r="H618" s="47"/>
    </row>
    <row r="619" spans="1:8" x14ac:dyDescent="0.3">
      <c r="A619" s="21" t="s">
        <v>1631</v>
      </c>
      <c r="B619" s="21" t="s">
        <v>1643</v>
      </c>
      <c r="C619" s="21" t="s">
        <v>1625</v>
      </c>
      <c r="D619" s="21" t="s">
        <v>1629</v>
      </c>
      <c r="E619" s="44">
        <v>44269</v>
      </c>
      <c r="F619" s="49">
        <v>13</v>
      </c>
      <c r="G619" s="47">
        <v>12390.444444444443</v>
      </c>
      <c r="H619" s="47"/>
    </row>
    <row r="620" spans="1:8" x14ac:dyDescent="0.3">
      <c r="A620" s="21" t="s">
        <v>1639</v>
      </c>
      <c r="B620" s="21" t="s">
        <v>1632</v>
      </c>
      <c r="C620" s="21" t="s">
        <v>1625</v>
      </c>
      <c r="D620" s="21" t="s">
        <v>1641</v>
      </c>
      <c r="E620" s="44">
        <v>44717</v>
      </c>
      <c r="F620" s="46">
        <v>17</v>
      </c>
      <c r="G620" s="47">
        <v>17058.285714285714</v>
      </c>
      <c r="H620" s="47"/>
    </row>
    <row r="621" spans="1:8" x14ac:dyDescent="0.3">
      <c r="A621" s="21" t="s">
        <v>1634</v>
      </c>
      <c r="B621" s="21" t="s">
        <v>1632</v>
      </c>
      <c r="C621" s="21" t="s">
        <v>1625</v>
      </c>
      <c r="D621" s="21" t="s">
        <v>1636</v>
      </c>
      <c r="E621" s="44">
        <v>44312</v>
      </c>
      <c r="F621" s="46">
        <v>7</v>
      </c>
      <c r="G621" s="47">
        <v>7037.8</v>
      </c>
      <c r="H621" s="47"/>
    </row>
    <row r="622" spans="1:8" x14ac:dyDescent="0.3">
      <c r="A622" s="21" t="s">
        <v>1644</v>
      </c>
      <c r="B622" s="21" t="s">
        <v>1640</v>
      </c>
      <c r="C622" s="21" t="s">
        <v>1622</v>
      </c>
      <c r="D622" s="21" t="s">
        <v>1647</v>
      </c>
      <c r="E622" s="44">
        <v>44568</v>
      </c>
      <c r="F622" s="49">
        <v>17</v>
      </c>
      <c r="G622" s="47">
        <v>13662.769230769232</v>
      </c>
      <c r="H622" s="47"/>
    </row>
    <row r="623" spans="1:8" x14ac:dyDescent="0.3">
      <c r="A623" s="21" t="s">
        <v>1630</v>
      </c>
      <c r="B623" s="21" t="s">
        <v>1638</v>
      </c>
      <c r="C623" s="21" t="s">
        <v>1624</v>
      </c>
      <c r="D623" s="21" t="s">
        <v>1647</v>
      </c>
      <c r="E623" s="44">
        <v>44501</v>
      </c>
      <c r="F623" s="49">
        <v>13</v>
      </c>
      <c r="G623" s="47">
        <v>14333.222222222223</v>
      </c>
      <c r="H623" s="47"/>
    </row>
    <row r="624" spans="1:8" x14ac:dyDescent="0.3">
      <c r="A624" s="21" t="s">
        <v>1627</v>
      </c>
      <c r="B624" s="21" t="s">
        <v>1632</v>
      </c>
      <c r="C624" s="21" t="s">
        <v>1623</v>
      </c>
      <c r="D624" s="21" t="s">
        <v>1647</v>
      </c>
      <c r="E624" s="44">
        <v>44435</v>
      </c>
      <c r="F624" s="46">
        <v>16</v>
      </c>
      <c r="G624" s="47">
        <v>16091.428571428571</v>
      </c>
      <c r="H624" s="47"/>
    </row>
    <row r="625" spans="1:8" x14ac:dyDescent="0.3">
      <c r="A625" s="21" t="s">
        <v>1650</v>
      </c>
      <c r="B625" s="21" t="s">
        <v>1638</v>
      </c>
      <c r="C625" s="21" t="s">
        <v>1623</v>
      </c>
      <c r="D625" s="21" t="s">
        <v>1636</v>
      </c>
      <c r="E625" s="44">
        <v>44607</v>
      </c>
      <c r="F625" s="49">
        <v>8</v>
      </c>
      <c r="G625" s="47">
        <v>8850.6666666666661</v>
      </c>
      <c r="H625" s="47"/>
    </row>
    <row r="626" spans="1:8" x14ac:dyDescent="0.3">
      <c r="A626" s="21" t="s">
        <v>1635</v>
      </c>
      <c r="B626" s="21" t="s">
        <v>1628</v>
      </c>
      <c r="C626" s="21" t="s">
        <v>1624</v>
      </c>
      <c r="D626" s="21" t="s">
        <v>1641</v>
      </c>
      <c r="E626" s="44">
        <v>44734</v>
      </c>
      <c r="F626" s="46">
        <v>5</v>
      </c>
      <c r="G626" s="47">
        <v>3281.666666666667</v>
      </c>
      <c r="H626" s="47"/>
    </row>
    <row r="627" spans="1:8" x14ac:dyDescent="0.3">
      <c r="A627" s="21" t="s">
        <v>1627</v>
      </c>
      <c r="B627" s="21" t="s">
        <v>1643</v>
      </c>
      <c r="C627" s="21" t="s">
        <v>1622</v>
      </c>
      <c r="D627" s="21" t="s">
        <v>1633</v>
      </c>
      <c r="E627" s="44">
        <v>44585</v>
      </c>
      <c r="F627" s="49">
        <v>20</v>
      </c>
      <c r="G627" s="47">
        <v>19032</v>
      </c>
      <c r="H627" s="47"/>
    </row>
    <row r="628" spans="1:8" x14ac:dyDescent="0.3">
      <c r="A628" s="21" t="s">
        <v>1650</v>
      </c>
      <c r="B628" s="21" t="s">
        <v>1632</v>
      </c>
      <c r="C628" s="21" t="s">
        <v>1622</v>
      </c>
      <c r="D628" s="21" t="s">
        <v>1647</v>
      </c>
      <c r="E628" s="44">
        <v>44556</v>
      </c>
      <c r="F628" s="46">
        <v>18</v>
      </c>
      <c r="G628" s="47">
        <v>18216</v>
      </c>
      <c r="H628" s="47"/>
    </row>
    <row r="629" spans="1:8" x14ac:dyDescent="0.3">
      <c r="A629" s="21" t="s">
        <v>1642</v>
      </c>
      <c r="B629" s="21" t="s">
        <v>1640</v>
      </c>
      <c r="C629" s="21" t="s">
        <v>1624</v>
      </c>
      <c r="D629" s="21" t="s">
        <v>1641</v>
      </c>
      <c r="E629" s="44">
        <v>44464</v>
      </c>
      <c r="F629" s="49">
        <v>5</v>
      </c>
      <c r="G629" s="47">
        <v>4030</v>
      </c>
      <c r="H629" s="47"/>
    </row>
    <row r="630" spans="1:8" x14ac:dyDescent="0.3">
      <c r="A630" s="21" t="s">
        <v>1627</v>
      </c>
      <c r="B630" s="21" t="s">
        <v>1640</v>
      </c>
      <c r="C630" s="21" t="s">
        <v>1625</v>
      </c>
      <c r="D630" s="21" t="s">
        <v>1629</v>
      </c>
      <c r="E630" s="44">
        <v>44239</v>
      </c>
      <c r="F630" s="49">
        <v>13</v>
      </c>
      <c r="G630" s="47">
        <v>10452</v>
      </c>
      <c r="H630" s="47"/>
    </row>
    <row r="631" spans="1:8" x14ac:dyDescent="0.3">
      <c r="A631" s="21" t="s">
        <v>1642</v>
      </c>
      <c r="B631" s="21" t="s">
        <v>1640</v>
      </c>
      <c r="C631" s="21" t="s">
        <v>1625</v>
      </c>
      <c r="D631" s="21" t="s">
        <v>1641</v>
      </c>
      <c r="E631" s="44">
        <v>44699</v>
      </c>
      <c r="F631" s="49">
        <v>18</v>
      </c>
      <c r="G631" s="47">
        <v>14531.538461538461</v>
      </c>
      <c r="H631" s="47"/>
    </row>
    <row r="632" spans="1:8" x14ac:dyDescent="0.3">
      <c r="A632" s="21" t="s">
        <v>1650</v>
      </c>
      <c r="B632" s="21" t="s">
        <v>1638</v>
      </c>
      <c r="C632" s="21" t="s">
        <v>1622</v>
      </c>
      <c r="D632" s="21" t="s">
        <v>1641</v>
      </c>
      <c r="E632" s="44">
        <v>44456</v>
      </c>
      <c r="F632" s="49">
        <v>16</v>
      </c>
      <c r="G632" s="47">
        <v>17654.666666666668</v>
      </c>
      <c r="H632" s="47"/>
    </row>
    <row r="633" spans="1:8" x14ac:dyDescent="0.3">
      <c r="A633" s="21" t="s">
        <v>1642</v>
      </c>
      <c r="B633" s="21" t="s">
        <v>1640</v>
      </c>
      <c r="C633" s="21" t="s">
        <v>1623</v>
      </c>
      <c r="D633" s="21" t="s">
        <v>1633</v>
      </c>
      <c r="E633" s="44">
        <v>44688</v>
      </c>
      <c r="F633" s="49">
        <v>6</v>
      </c>
      <c r="G633" s="47">
        <v>4851</v>
      </c>
      <c r="H633" s="47"/>
    </row>
    <row r="634" spans="1:8" x14ac:dyDescent="0.3">
      <c r="A634" s="21" t="s">
        <v>1650</v>
      </c>
      <c r="B634" s="21" t="s">
        <v>1638</v>
      </c>
      <c r="C634" s="21" t="s">
        <v>1624</v>
      </c>
      <c r="D634" s="21" t="s">
        <v>1636</v>
      </c>
      <c r="E634" s="44">
        <v>44441</v>
      </c>
      <c r="F634" s="49">
        <v>15</v>
      </c>
      <c r="G634" s="47">
        <v>16563.461538461539</v>
      </c>
      <c r="H634" s="47"/>
    </row>
    <row r="635" spans="1:8" x14ac:dyDescent="0.3">
      <c r="A635" s="21" t="s">
        <v>1645</v>
      </c>
      <c r="B635" s="21" t="s">
        <v>1640</v>
      </c>
      <c r="C635" s="21" t="s">
        <v>1624</v>
      </c>
      <c r="D635" s="21" t="s">
        <v>1629</v>
      </c>
      <c r="E635" s="44">
        <v>44685</v>
      </c>
      <c r="F635" s="49">
        <v>19</v>
      </c>
      <c r="G635" s="47">
        <v>15247.5</v>
      </c>
      <c r="H635" s="47"/>
    </row>
    <row r="636" spans="1:8" x14ac:dyDescent="0.3">
      <c r="A636" s="21" t="s">
        <v>1644</v>
      </c>
      <c r="B636" s="21" t="s">
        <v>1643</v>
      </c>
      <c r="C636" s="21" t="s">
        <v>1625</v>
      </c>
      <c r="D636" s="21" t="s">
        <v>1641</v>
      </c>
      <c r="E636" s="44">
        <v>44714</v>
      </c>
      <c r="F636" s="49">
        <v>6</v>
      </c>
      <c r="G636" s="47">
        <v>5742</v>
      </c>
      <c r="H636" s="47"/>
    </row>
    <row r="637" spans="1:8" x14ac:dyDescent="0.3">
      <c r="A637" s="21" t="s">
        <v>1639</v>
      </c>
      <c r="B637" s="21" t="s">
        <v>1643</v>
      </c>
      <c r="C637" s="21" t="s">
        <v>1622</v>
      </c>
      <c r="D637" s="21" t="s">
        <v>1641</v>
      </c>
      <c r="E637" s="44">
        <v>44323</v>
      </c>
      <c r="F637" s="49">
        <v>12</v>
      </c>
      <c r="G637" s="47">
        <v>11484</v>
      </c>
      <c r="H637" s="47"/>
    </row>
    <row r="638" spans="1:8" x14ac:dyDescent="0.3">
      <c r="A638" s="21" t="s">
        <v>1644</v>
      </c>
      <c r="B638" s="21" t="s">
        <v>1628</v>
      </c>
      <c r="C638" s="21" t="s">
        <v>1624</v>
      </c>
      <c r="D638" s="21" t="s">
        <v>1633</v>
      </c>
      <c r="E638" s="44">
        <v>44505</v>
      </c>
      <c r="F638" s="46">
        <v>4</v>
      </c>
      <c r="G638" s="47">
        <v>2620</v>
      </c>
      <c r="H638" s="47"/>
    </row>
    <row r="639" spans="1:8" x14ac:dyDescent="0.3">
      <c r="A639" s="21" t="s">
        <v>1631</v>
      </c>
      <c r="B639" s="21" t="s">
        <v>1638</v>
      </c>
      <c r="C639" s="21" t="s">
        <v>1623</v>
      </c>
      <c r="D639" s="21" t="s">
        <v>1629</v>
      </c>
      <c r="E639" s="44">
        <v>44588</v>
      </c>
      <c r="F639" s="49">
        <v>6</v>
      </c>
      <c r="G639" s="47">
        <v>6636</v>
      </c>
      <c r="H639" s="47"/>
    </row>
    <row r="640" spans="1:8" x14ac:dyDescent="0.3">
      <c r="A640" s="21" t="s">
        <v>1639</v>
      </c>
      <c r="B640" s="21" t="s">
        <v>1643</v>
      </c>
      <c r="C640" s="21" t="s">
        <v>1625</v>
      </c>
      <c r="D640" s="21" t="s">
        <v>1647</v>
      </c>
      <c r="E640" s="44">
        <v>44910</v>
      </c>
      <c r="F640" s="49">
        <v>14</v>
      </c>
      <c r="G640" s="47">
        <v>13444.666666666668</v>
      </c>
      <c r="H640" s="47"/>
    </row>
    <row r="641" spans="1:8" x14ac:dyDescent="0.3">
      <c r="A641" s="21" t="s">
        <v>1635</v>
      </c>
      <c r="B641" s="21" t="s">
        <v>1628</v>
      </c>
      <c r="C641" s="21" t="s">
        <v>1624</v>
      </c>
      <c r="D641" s="21" t="s">
        <v>1647</v>
      </c>
      <c r="E641" s="44">
        <v>44596</v>
      </c>
      <c r="F641" s="46">
        <v>11</v>
      </c>
      <c r="G641" s="47">
        <v>7214.625</v>
      </c>
      <c r="H641" s="47"/>
    </row>
    <row r="642" spans="1:8" x14ac:dyDescent="0.3">
      <c r="A642" s="21" t="s">
        <v>1634</v>
      </c>
      <c r="B642" s="21" t="s">
        <v>1628</v>
      </c>
      <c r="C642" s="21" t="s">
        <v>1625</v>
      </c>
      <c r="D642" s="21" t="s">
        <v>1647</v>
      </c>
      <c r="E642" s="44">
        <v>44773</v>
      </c>
      <c r="F642" s="46">
        <v>17</v>
      </c>
      <c r="G642" s="47">
        <v>11103.615384615385</v>
      </c>
      <c r="H642" s="47"/>
    </row>
    <row r="643" spans="1:8" x14ac:dyDescent="0.3">
      <c r="A643" s="21" t="s">
        <v>1627</v>
      </c>
      <c r="B643" s="21" t="s">
        <v>1643</v>
      </c>
      <c r="C643" s="21" t="s">
        <v>1625</v>
      </c>
      <c r="D643" s="21" t="s">
        <v>1636</v>
      </c>
      <c r="E643" s="44">
        <v>44870</v>
      </c>
      <c r="F643" s="49">
        <v>11</v>
      </c>
      <c r="G643" s="47">
        <v>10536.428571428572</v>
      </c>
      <c r="H643" s="47"/>
    </row>
    <row r="644" spans="1:8" x14ac:dyDescent="0.3">
      <c r="A644" s="21" t="s">
        <v>1631</v>
      </c>
      <c r="B644" s="21" t="s">
        <v>1640</v>
      </c>
      <c r="C644" s="21" t="s">
        <v>1625</v>
      </c>
      <c r="D644" s="21" t="s">
        <v>1641</v>
      </c>
      <c r="E644" s="44">
        <v>44877</v>
      </c>
      <c r="F644" s="49">
        <v>8</v>
      </c>
      <c r="G644" s="47">
        <v>6456</v>
      </c>
      <c r="H644" s="47"/>
    </row>
    <row r="645" spans="1:8" x14ac:dyDescent="0.3">
      <c r="A645" s="21" t="s">
        <v>1631</v>
      </c>
      <c r="B645" s="21" t="s">
        <v>1640</v>
      </c>
      <c r="C645" s="21" t="s">
        <v>1622</v>
      </c>
      <c r="D645" s="21" t="s">
        <v>1647</v>
      </c>
      <c r="E645" s="44">
        <v>44231</v>
      </c>
      <c r="F645" s="49">
        <v>13</v>
      </c>
      <c r="G645" s="47">
        <v>10489.375</v>
      </c>
      <c r="H645" s="47"/>
    </row>
    <row r="646" spans="1:8" x14ac:dyDescent="0.3">
      <c r="A646" s="21" t="s">
        <v>1637</v>
      </c>
      <c r="B646" s="21" t="s">
        <v>1640</v>
      </c>
      <c r="C646" s="21" t="s">
        <v>1623</v>
      </c>
      <c r="D646" s="21" t="s">
        <v>1629</v>
      </c>
      <c r="E646" s="44">
        <v>44883</v>
      </c>
      <c r="F646" s="49">
        <v>5</v>
      </c>
      <c r="G646" s="47">
        <v>4030</v>
      </c>
      <c r="H646" s="47"/>
    </row>
    <row r="647" spans="1:8" x14ac:dyDescent="0.3">
      <c r="A647" s="21" t="s">
        <v>1630</v>
      </c>
      <c r="B647" s="21" t="s">
        <v>1632</v>
      </c>
      <c r="C647" s="21" t="s">
        <v>1622</v>
      </c>
      <c r="D647" s="21" t="s">
        <v>1641</v>
      </c>
      <c r="E647" s="44">
        <v>44788</v>
      </c>
      <c r="F647" s="46">
        <v>6</v>
      </c>
      <c r="G647" s="47">
        <v>6048</v>
      </c>
      <c r="H647" s="47"/>
    </row>
    <row r="648" spans="1:8" x14ac:dyDescent="0.3">
      <c r="A648" s="21" t="s">
        <v>1646</v>
      </c>
      <c r="B648" s="21" t="s">
        <v>1643</v>
      </c>
      <c r="C648" s="21" t="s">
        <v>1622</v>
      </c>
      <c r="D648" s="21" t="s">
        <v>1641</v>
      </c>
      <c r="E648" s="44">
        <v>44854</v>
      </c>
      <c r="F648" s="49">
        <v>15</v>
      </c>
      <c r="G648" s="47">
        <v>14336.538461538461</v>
      </c>
      <c r="H648" s="47"/>
    </row>
    <row r="649" spans="1:8" x14ac:dyDescent="0.3">
      <c r="A649" s="21" t="s">
        <v>1627</v>
      </c>
      <c r="B649" s="21" t="s">
        <v>1632</v>
      </c>
      <c r="C649" s="21" t="s">
        <v>1623</v>
      </c>
      <c r="D649" s="21" t="s">
        <v>1647</v>
      </c>
      <c r="E649" s="44">
        <v>44518</v>
      </c>
      <c r="F649" s="46">
        <v>15</v>
      </c>
      <c r="G649" s="47">
        <v>15154.090909090908</v>
      </c>
      <c r="H649" s="47"/>
    </row>
    <row r="650" spans="1:8" x14ac:dyDescent="0.3">
      <c r="A650" s="21" t="s">
        <v>1637</v>
      </c>
      <c r="B650" s="21" t="s">
        <v>1632</v>
      </c>
      <c r="C650" s="21" t="s">
        <v>1623</v>
      </c>
      <c r="D650" s="21" t="s">
        <v>1641</v>
      </c>
      <c r="E650" s="44">
        <v>44327</v>
      </c>
      <c r="F650" s="46">
        <v>7</v>
      </c>
      <c r="G650" s="47">
        <v>7045.5</v>
      </c>
      <c r="H650" s="47"/>
    </row>
    <row r="651" spans="1:8" x14ac:dyDescent="0.3">
      <c r="A651" s="21" t="s">
        <v>1639</v>
      </c>
      <c r="B651" s="21" t="s">
        <v>1640</v>
      </c>
      <c r="C651" s="21" t="s">
        <v>1622</v>
      </c>
      <c r="D651" s="21" t="s">
        <v>1636</v>
      </c>
      <c r="E651" s="44">
        <v>44568</v>
      </c>
      <c r="F651" s="49">
        <v>19</v>
      </c>
      <c r="G651" s="47">
        <v>15249.4</v>
      </c>
      <c r="H651" s="47"/>
    </row>
    <row r="652" spans="1:8" x14ac:dyDescent="0.3">
      <c r="A652" s="21" t="s">
        <v>1630</v>
      </c>
      <c r="B652" s="21" t="s">
        <v>1628</v>
      </c>
      <c r="C652" s="21" t="s">
        <v>1625</v>
      </c>
      <c r="D652" s="21" t="s">
        <v>1629</v>
      </c>
      <c r="E652" s="44">
        <v>44389</v>
      </c>
      <c r="F652" s="46">
        <v>7</v>
      </c>
      <c r="G652" s="47">
        <v>4575.6666666666661</v>
      </c>
      <c r="H652" s="47"/>
    </row>
    <row r="653" spans="1:8" x14ac:dyDescent="0.3">
      <c r="A653" s="21" t="s">
        <v>1639</v>
      </c>
      <c r="B653" s="21" t="s">
        <v>1643</v>
      </c>
      <c r="C653" s="21" t="s">
        <v>1625</v>
      </c>
      <c r="D653" s="21" t="s">
        <v>1647</v>
      </c>
      <c r="E653" s="44">
        <v>44242</v>
      </c>
      <c r="F653" s="49">
        <v>20</v>
      </c>
      <c r="G653" s="47">
        <v>19074.117647058825</v>
      </c>
      <c r="H653" s="47"/>
    </row>
    <row r="654" spans="1:8" x14ac:dyDescent="0.3">
      <c r="A654" s="21" t="s">
        <v>1639</v>
      </c>
      <c r="B654" s="21" t="s">
        <v>1643</v>
      </c>
      <c r="C654" s="21" t="s">
        <v>1623</v>
      </c>
      <c r="D654" s="21" t="s">
        <v>1629</v>
      </c>
      <c r="E654" s="44">
        <v>44869</v>
      </c>
      <c r="F654" s="49">
        <v>3</v>
      </c>
      <c r="G654" s="47">
        <v>2862</v>
      </c>
      <c r="H654" s="47"/>
    </row>
    <row r="655" spans="1:8" x14ac:dyDescent="0.3">
      <c r="A655" s="21" t="s">
        <v>1635</v>
      </c>
      <c r="B655" s="21" t="s">
        <v>1643</v>
      </c>
      <c r="C655" s="21" t="s">
        <v>1622</v>
      </c>
      <c r="D655" s="21" t="s">
        <v>1629</v>
      </c>
      <c r="E655" s="44">
        <v>44230</v>
      </c>
      <c r="F655" s="49">
        <v>16</v>
      </c>
      <c r="G655" s="47">
        <v>15240.727272727272</v>
      </c>
      <c r="H655" s="47"/>
    </row>
    <row r="656" spans="1:8" x14ac:dyDescent="0.3">
      <c r="A656" s="21" t="s">
        <v>1637</v>
      </c>
      <c r="B656" s="21" t="s">
        <v>1643</v>
      </c>
      <c r="C656" s="21" t="s">
        <v>1624</v>
      </c>
      <c r="D656" s="21" t="s">
        <v>1629</v>
      </c>
      <c r="E656" s="44">
        <v>44882</v>
      </c>
      <c r="F656" s="49">
        <v>14</v>
      </c>
      <c r="G656" s="47">
        <v>13417.6</v>
      </c>
      <c r="H656" s="47"/>
    </row>
    <row r="657" spans="1:8" x14ac:dyDescent="0.3">
      <c r="A657" s="21" t="s">
        <v>1630</v>
      </c>
      <c r="B657" s="21" t="s">
        <v>1638</v>
      </c>
      <c r="C657" s="21" t="s">
        <v>1625</v>
      </c>
      <c r="D657" s="21" t="s">
        <v>1636</v>
      </c>
      <c r="E657" s="44">
        <v>44396</v>
      </c>
      <c r="F657" s="49">
        <v>14</v>
      </c>
      <c r="G657" s="47">
        <v>15505.777777777779</v>
      </c>
      <c r="H657" s="47"/>
    </row>
    <row r="658" spans="1:8" x14ac:dyDescent="0.3">
      <c r="A658" s="21" t="s">
        <v>1650</v>
      </c>
      <c r="B658" s="21" t="s">
        <v>1632</v>
      </c>
      <c r="C658" s="21" t="s">
        <v>1624</v>
      </c>
      <c r="D658" s="21" t="s">
        <v>1641</v>
      </c>
      <c r="E658" s="44">
        <v>44427</v>
      </c>
      <c r="F658" s="46">
        <v>11</v>
      </c>
      <c r="G658" s="47">
        <v>11079.75</v>
      </c>
      <c r="H658" s="47"/>
    </row>
    <row r="659" spans="1:8" x14ac:dyDescent="0.3">
      <c r="A659" s="21" t="s">
        <v>1642</v>
      </c>
      <c r="B659" s="21" t="s">
        <v>1628</v>
      </c>
      <c r="C659" s="21" t="s">
        <v>1622</v>
      </c>
      <c r="D659" s="21" t="s">
        <v>1636</v>
      </c>
      <c r="E659" s="44">
        <v>44355</v>
      </c>
      <c r="F659" s="46">
        <v>5</v>
      </c>
      <c r="G659" s="47">
        <v>3271.666666666667</v>
      </c>
      <c r="H659" s="47"/>
    </row>
    <row r="660" spans="1:8" x14ac:dyDescent="0.3">
      <c r="A660" s="21" t="s">
        <v>1639</v>
      </c>
      <c r="B660" s="21" t="s">
        <v>1640</v>
      </c>
      <c r="C660" s="21" t="s">
        <v>1625</v>
      </c>
      <c r="D660" s="21" t="s">
        <v>1629</v>
      </c>
      <c r="E660" s="44">
        <v>44825</v>
      </c>
      <c r="F660" s="49">
        <v>12</v>
      </c>
      <c r="G660" s="47">
        <v>9667.2000000000007</v>
      </c>
      <c r="H660" s="47"/>
    </row>
    <row r="661" spans="1:8" x14ac:dyDescent="0.3">
      <c r="A661" s="21" t="s">
        <v>1634</v>
      </c>
      <c r="B661" s="21" t="s">
        <v>1638</v>
      </c>
      <c r="C661" s="21" t="s">
        <v>1625</v>
      </c>
      <c r="D661" s="21" t="s">
        <v>1647</v>
      </c>
      <c r="E661" s="44">
        <v>44302</v>
      </c>
      <c r="F661" s="49">
        <v>16</v>
      </c>
      <c r="G661" s="47">
        <v>17675.636363636364</v>
      </c>
      <c r="H661" s="47"/>
    </row>
    <row r="662" spans="1:8" x14ac:dyDescent="0.3">
      <c r="A662" s="21" t="s">
        <v>1639</v>
      </c>
      <c r="B662" s="21" t="s">
        <v>1640</v>
      </c>
      <c r="C662" s="21" t="s">
        <v>1622</v>
      </c>
      <c r="D662" s="21" t="s">
        <v>1629</v>
      </c>
      <c r="E662" s="44">
        <v>44581</v>
      </c>
      <c r="F662" s="49">
        <v>14</v>
      </c>
      <c r="G662" s="47">
        <v>11286.545454545454</v>
      </c>
      <c r="H662" s="47"/>
    </row>
    <row r="663" spans="1:8" x14ac:dyDescent="0.3">
      <c r="A663" s="21" t="s">
        <v>1650</v>
      </c>
      <c r="B663" s="21" t="s">
        <v>1643</v>
      </c>
      <c r="C663" s="21" t="s">
        <v>1625</v>
      </c>
      <c r="D663" s="21" t="s">
        <v>1647</v>
      </c>
      <c r="E663" s="44">
        <v>44729</v>
      </c>
      <c r="F663" s="49">
        <v>19</v>
      </c>
      <c r="G663" s="47">
        <v>18232.176470588234</v>
      </c>
      <c r="H663" s="47"/>
    </row>
    <row r="664" spans="1:8" x14ac:dyDescent="0.3">
      <c r="A664" s="21" t="s">
        <v>1650</v>
      </c>
      <c r="B664" s="21" t="s">
        <v>1632</v>
      </c>
      <c r="C664" s="21" t="s">
        <v>1624</v>
      </c>
      <c r="D664" s="21" t="s">
        <v>1641</v>
      </c>
      <c r="E664" s="44">
        <v>44449</v>
      </c>
      <c r="F664" s="49">
        <v>10</v>
      </c>
      <c r="G664" s="47">
        <v>10088.75</v>
      </c>
      <c r="H664" s="47"/>
    </row>
    <row r="665" spans="1:8" x14ac:dyDescent="0.3">
      <c r="A665" s="21" t="s">
        <v>1630</v>
      </c>
      <c r="B665" s="21" t="s">
        <v>1632</v>
      </c>
      <c r="C665" s="21" t="s">
        <v>1622</v>
      </c>
      <c r="D665" s="21" t="s">
        <v>1636</v>
      </c>
      <c r="E665" s="44">
        <v>44850</v>
      </c>
      <c r="F665" s="46">
        <v>12</v>
      </c>
      <c r="G665" s="47">
        <v>12081.333333333334</v>
      </c>
      <c r="H665" s="47"/>
    </row>
    <row r="666" spans="1:8" x14ac:dyDescent="0.3">
      <c r="A666" s="21" t="s">
        <v>1631</v>
      </c>
      <c r="B666" s="21" t="s">
        <v>1632</v>
      </c>
      <c r="C666" s="21" t="s">
        <v>1622</v>
      </c>
      <c r="D666" s="21" t="s">
        <v>1629</v>
      </c>
      <c r="E666" s="44">
        <v>44898</v>
      </c>
      <c r="F666" s="46">
        <v>16</v>
      </c>
      <c r="G666" s="47">
        <v>16108.571428571429</v>
      </c>
      <c r="H666" s="47"/>
    </row>
    <row r="667" spans="1:8" x14ac:dyDescent="0.3">
      <c r="A667" s="21" t="s">
        <v>1646</v>
      </c>
      <c r="B667" s="21" t="s">
        <v>1628</v>
      </c>
      <c r="C667" s="21" t="s">
        <v>1625</v>
      </c>
      <c r="D667" s="21" t="s">
        <v>1629</v>
      </c>
      <c r="E667" s="44">
        <v>44868</v>
      </c>
      <c r="F667" s="46">
        <v>10</v>
      </c>
      <c r="G667" s="47">
        <v>6555.7142857142853</v>
      </c>
      <c r="H667" s="47"/>
    </row>
    <row r="668" spans="1:8" x14ac:dyDescent="0.3">
      <c r="A668" s="21" t="s">
        <v>1644</v>
      </c>
      <c r="B668" s="21" t="s">
        <v>1628</v>
      </c>
      <c r="C668" s="21" t="s">
        <v>1622</v>
      </c>
      <c r="D668" s="21" t="s">
        <v>1633</v>
      </c>
      <c r="E668" s="44">
        <v>44795</v>
      </c>
      <c r="F668" s="46">
        <v>6</v>
      </c>
      <c r="G668" s="47">
        <v>3933</v>
      </c>
      <c r="H668" s="47"/>
    </row>
    <row r="669" spans="1:8" x14ac:dyDescent="0.3">
      <c r="A669" s="21" t="s">
        <v>1627</v>
      </c>
      <c r="B669" s="21" t="s">
        <v>1638</v>
      </c>
      <c r="C669" s="21" t="s">
        <v>1623</v>
      </c>
      <c r="D669" s="21" t="s">
        <v>1636</v>
      </c>
      <c r="E669" s="44">
        <v>44478</v>
      </c>
      <c r="F669" s="49">
        <v>8</v>
      </c>
      <c r="G669" s="47">
        <v>8832</v>
      </c>
      <c r="H669" s="47"/>
    </row>
    <row r="670" spans="1:8" x14ac:dyDescent="0.3">
      <c r="A670" s="21" t="s">
        <v>1627</v>
      </c>
      <c r="B670" s="21" t="s">
        <v>1640</v>
      </c>
      <c r="C670" s="21" t="s">
        <v>1624</v>
      </c>
      <c r="D670" s="21" t="s">
        <v>1647</v>
      </c>
      <c r="E670" s="44">
        <v>44438</v>
      </c>
      <c r="F670" s="49">
        <v>13</v>
      </c>
      <c r="G670" s="47">
        <v>10437.555555555557</v>
      </c>
      <c r="H670" s="47"/>
    </row>
    <row r="671" spans="1:8" x14ac:dyDescent="0.3">
      <c r="A671" s="21" t="s">
        <v>1639</v>
      </c>
      <c r="B671" s="21" t="s">
        <v>1632</v>
      </c>
      <c r="C671" s="21" t="s">
        <v>1624</v>
      </c>
      <c r="D671" s="21" t="s">
        <v>1636</v>
      </c>
      <c r="E671" s="44">
        <v>44231</v>
      </c>
      <c r="F671" s="46">
        <v>10</v>
      </c>
      <c r="G671" s="47">
        <v>10084.285714285714</v>
      </c>
      <c r="H671" s="47"/>
    </row>
    <row r="672" spans="1:8" x14ac:dyDescent="0.3">
      <c r="A672" s="21" t="s">
        <v>1630</v>
      </c>
      <c r="B672" s="21" t="s">
        <v>1640</v>
      </c>
      <c r="C672" s="21" t="s">
        <v>1623</v>
      </c>
      <c r="D672" s="21" t="s">
        <v>1647</v>
      </c>
      <c r="E672" s="44">
        <v>44746</v>
      </c>
      <c r="F672" s="49">
        <v>18</v>
      </c>
      <c r="G672" s="47">
        <v>14473.384615384615</v>
      </c>
      <c r="H672" s="47"/>
    </row>
    <row r="673" spans="1:8" x14ac:dyDescent="0.3">
      <c r="A673" s="21" t="s">
        <v>1642</v>
      </c>
      <c r="B673" s="21" t="s">
        <v>1640</v>
      </c>
      <c r="C673" s="21" t="s">
        <v>1623</v>
      </c>
      <c r="D673" s="21" t="s">
        <v>1633</v>
      </c>
      <c r="E673" s="44">
        <v>44428</v>
      </c>
      <c r="F673" s="49">
        <v>7</v>
      </c>
      <c r="G673" s="47">
        <v>5653.6666666666661</v>
      </c>
      <c r="H673" s="47"/>
    </row>
    <row r="674" spans="1:8" x14ac:dyDescent="0.3">
      <c r="A674" s="21" t="s">
        <v>1631</v>
      </c>
      <c r="B674" s="21" t="s">
        <v>1628</v>
      </c>
      <c r="C674" s="21" t="s">
        <v>1624</v>
      </c>
      <c r="D674" s="21" t="s">
        <v>1636</v>
      </c>
      <c r="E674" s="44">
        <v>44403</v>
      </c>
      <c r="F674" s="46">
        <v>12</v>
      </c>
      <c r="G674" s="47">
        <v>7894.2857142857147</v>
      </c>
      <c r="H674" s="47"/>
    </row>
    <row r="675" spans="1:8" x14ac:dyDescent="0.3">
      <c r="A675" s="21" t="s">
        <v>1627</v>
      </c>
      <c r="B675" s="21" t="s">
        <v>1632</v>
      </c>
      <c r="C675" s="21" t="s">
        <v>1622</v>
      </c>
      <c r="D675" s="21" t="s">
        <v>1641</v>
      </c>
      <c r="E675" s="44">
        <v>44630</v>
      </c>
      <c r="F675" s="46">
        <v>10</v>
      </c>
      <c r="G675" s="47">
        <v>10105.714285714286</v>
      </c>
      <c r="H675" s="47"/>
    </row>
    <row r="676" spans="1:8" x14ac:dyDescent="0.3">
      <c r="A676" s="21" t="s">
        <v>1644</v>
      </c>
      <c r="B676" s="21" t="s">
        <v>1640</v>
      </c>
      <c r="C676" s="21" t="s">
        <v>1624</v>
      </c>
      <c r="D676" s="21" t="s">
        <v>1633</v>
      </c>
      <c r="E676" s="44">
        <v>44650</v>
      </c>
      <c r="F676" s="49">
        <v>14</v>
      </c>
      <c r="G676" s="47">
        <v>11266.888888888891</v>
      </c>
      <c r="H676" s="47"/>
    </row>
    <row r="677" spans="1:8" x14ac:dyDescent="0.3">
      <c r="A677" s="21" t="s">
        <v>1634</v>
      </c>
      <c r="B677" s="21" t="s">
        <v>1628</v>
      </c>
      <c r="C677" s="21" t="s">
        <v>1624</v>
      </c>
      <c r="D677" s="21" t="s">
        <v>1629</v>
      </c>
      <c r="E677" s="44">
        <v>44872</v>
      </c>
      <c r="F677" s="46">
        <v>13</v>
      </c>
      <c r="G677" s="47">
        <v>8520.1999999999989</v>
      </c>
      <c r="H677" s="47"/>
    </row>
    <row r="678" spans="1:8" x14ac:dyDescent="0.3">
      <c r="A678" s="21" t="s">
        <v>1627</v>
      </c>
      <c r="B678" s="21" t="s">
        <v>1643</v>
      </c>
      <c r="C678" s="21" t="s">
        <v>1622</v>
      </c>
      <c r="D678" s="21" t="s">
        <v>1629</v>
      </c>
      <c r="E678" s="44">
        <v>44834</v>
      </c>
      <c r="F678" s="49">
        <v>18</v>
      </c>
      <c r="G678" s="47">
        <v>17220</v>
      </c>
      <c r="H678" s="47"/>
    </row>
    <row r="679" spans="1:8" x14ac:dyDescent="0.3">
      <c r="A679" s="21" t="s">
        <v>1646</v>
      </c>
      <c r="B679" s="21" t="s">
        <v>1628</v>
      </c>
      <c r="C679" s="21" t="s">
        <v>1624</v>
      </c>
      <c r="D679" s="21" t="s">
        <v>1629</v>
      </c>
      <c r="E679" s="44">
        <v>44393</v>
      </c>
      <c r="F679" s="46">
        <v>13</v>
      </c>
      <c r="G679" s="47">
        <v>8525.4</v>
      </c>
      <c r="H679" s="47"/>
    </row>
    <row r="680" spans="1:8" x14ac:dyDescent="0.3">
      <c r="A680" s="21" t="s">
        <v>1631</v>
      </c>
      <c r="B680" s="21" t="s">
        <v>1628</v>
      </c>
      <c r="C680" s="21" t="s">
        <v>1623</v>
      </c>
      <c r="D680" s="21" t="s">
        <v>1633</v>
      </c>
      <c r="E680" s="44">
        <v>44555</v>
      </c>
      <c r="F680" s="46">
        <v>10</v>
      </c>
      <c r="G680" s="47">
        <v>6550</v>
      </c>
      <c r="H680" s="47"/>
    </row>
    <row r="681" spans="1:8" x14ac:dyDescent="0.3">
      <c r="A681" s="21" t="s">
        <v>1642</v>
      </c>
      <c r="B681" s="21" t="s">
        <v>1638</v>
      </c>
      <c r="C681" s="21" t="s">
        <v>1622</v>
      </c>
      <c r="D681" s="21" t="s">
        <v>1636</v>
      </c>
      <c r="E681" s="44">
        <v>44910</v>
      </c>
      <c r="F681" s="49">
        <v>9</v>
      </c>
      <c r="G681" s="47">
        <v>9920.5714285714275</v>
      </c>
      <c r="H681" s="47"/>
    </row>
    <row r="682" spans="1:8" x14ac:dyDescent="0.3">
      <c r="A682" s="21" t="s">
        <v>1645</v>
      </c>
      <c r="B682" s="21" t="s">
        <v>1628</v>
      </c>
      <c r="C682" s="21" t="s">
        <v>1624</v>
      </c>
      <c r="D682" s="21" t="s">
        <v>1647</v>
      </c>
      <c r="E682" s="44">
        <v>44590</v>
      </c>
      <c r="F682" s="46">
        <v>13</v>
      </c>
      <c r="G682" s="47">
        <v>8554</v>
      </c>
      <c r="H682" s="47"/>
    </row>
    <row r="683" spans="1:8" x14ac:dyDescent="0.3">
      <c r="A683" s="21" t="s">
        <v>1650</v>
      </c>
      <c r="B683" s="21" t="s">
        <v>1640</v>
      </c>
      <c r="C683" s="21" t="s">
        <v>1624</v>
      </c>
      <c r="D683" s="21" t="s">
        <v>1636</v>
      </c>
      <c r="E683" s="44">
        <v>44857</v>
      </c>
      <c r="F683" s="49">
        <v>6</v>
      </c>
      <c r="G683" s="47">
        <v>4812</v>
      </c>
      <c r="H683" s="47"/>
    </row>
    <row r="684" spans="1:8" x14ac:dyDescent="0.3">
      <c r="A684" s="21" t="s">
        <v>1631</v>
      </c>
      <c r="B684" s="21" t="s">
        <v>1632</v>
      </c>
      <c r="C684" s="21" t="s">
        <v>1625</v>
      </c>
      <c r="D684" s="21" t="s">
        <v>1636</v>
      </c>
      <c r="E684" s="44">
        <v>44893</v>
      </c>
      <c r="F684" s="46">
        <v>19</v>
      </c>
      <c r="G684" s="47">
        <v>19190</v>
      </c>
      <c r="H684" s="47"/>
    </row>
    <row r="685" spans="1:8" x14ac:dyDescent="0.3">
      <c r="A685" s="21" t="s">
        <v>1637</v>
      </c>
      <c r="B685" s="21" t="s">
        <v>1640</v>
      </c>
      <c r="C685" s="21" t="s">
        <v>1622</v>
      </c>
      <c r="D685" s="21" t="s">
        <v>1636</v>
      </c>
      <c r="E685" s="44">
        <v>44757</v>
      </c>
      <c r="F685" s="49">
        <v>6</v>
      </c>
      <c r="G685" s="47">
        <v>4833</v>
      </c>
      <c r="H685" s="47"/>
    </row>
    <row r="686" spans="1:8" x14ac:dyDescent="0.3">
      <c r="A686" s="21" t="s">
        <v>1634</v>
      </c>
      <c r="B686" s="21" t="s">
        <v>1632</v>
      </c>
      <c r="C686" s="21" t="s">
        <v>1623</v>
      </c>
      <c r="D686" s="21" t="s">
        <v>1629</v>
      </c>
      <c r="E686" s="44">
        <v>44320</v>
      </c>
      <c r="F686" s="46">
        <v>22</v>
      </c>
      <c r="G686" s="47">
        <v>22101.444444444445</v>
      </c>
      <c r="H686" s="47"/>
    </row>
    <row r="687" spans="1:8" x14ac:dyDescent="0.3">
      <c r="A687" s="21" t="s">
        <v>1635</v>
      </c>
      <c r="B687" s="21" t="s">
        <v>1643</v>
      </c>
      <c r="C687" s="21" t="s">
        <v>1623</v>
      </c>
      <c r="D687" s="21" t="s">
        <v>1636</v>
      </c>
      <c r="E687" s="44">
        <v>44575</v>
      </c>
      <c r="F687" s="49">
        <v>8</v>
      </c>
      <c r="G687" s="47">
        <v>7672</v>
      </c>
      <c r="H687" s="47"/>
    </row>
    <row r="688" spans="1:8" x14ac:dyDescent="0.3">
      <c r="A688" s="21" t="s">
        <v>1627</v>
      </c>
      <c r="B688" s="21" t="s">
        <v>1640</v>
      </c>
      <c r="C688" s="21" t="s">
        <v>1624</v>
      </c>
      <c r="D688" s="21" t="s">
        <v>1647</v>
      </c>
      <c r="E688" s="44">
        <v>44400</v>
      </c>
      <c r="F688" s="49">
        <v>14</v>
      </c>
      <c r="G688" s="47">
        <v>11310.833333333332</v>
      </c>
      <c r="H688" s="47"/>
    </row>
    <row r="689" spans="1:8" x14ac:dyDescent="0.3">
      <c r="A689" s="21" t="s">
        <v>1644</v>
      </c>
      <c r="B689" s="21" t="s">
        <v>1628</v>
      </c>
      <c r="C689" s="21" t="s">
        <v>1622</v>
      </c>
      <c r="D689" s="21" t="s">
        <v>1636</v>
      </c>
      <c r="E689" s="44">
        <v>44684</v>
      </c>
      <c r="F689" s="46">
        <v>11</v>
      </c>
      <c r="G689" s="47">
        <v>7205</v>
      </c>
      <c r="H689" s="47"/>
    </row>
    <row r="690" spans="1:8" x14ac:dyDescent="0.3">
      <c r="A690" s="21" t="s">
        <v>1627</v>
      </c>
      <c r="B690" s="21" t="s">
        <v>1643</v>
      </c>
      <c r="C690" s="21" t="s">
        <v>1625</v>
      </c>
      <c r="D690" s="21" t="s">
        <v>1641</v>
      </c>
      <c r="E690" s="44">
        <v>44777</v>
      </c>
      <c r="F690" s="49">
        <v>17</v>
      </c>
      <c r="G690" s="47">
        <v>16175.5</v>
      </c>
      <c r="H690" s="47"/>
    </row>
    <row r="691" spans="1:8" x14ac:dyDescent="0.3">
      <c r="A691" s="21" t="s">
        <v>1645</v>
      </c>
      <c r="B691" s="21" t="s">
        <v>1632</v>
      </c>
      <c r="C691" s="21" t="s">
        <v>1624</v>
      </c>
      <c r="D691" s="21" t="s">
        <v>1636</v>
      </c>
      <c r="E691" s="44">
        <v>44718</v>
      </c>
      <c r="F691" s="46">
        <v>12</v>
      </c>
      <c r="G691" s="47">
        <v>12109.2</v>
      </c>
      <c r="H691" s="47"/>
    </row>
    <row r="692" spans="1:8" x14ac:dyDescent="0.3">
      <c r="A692" s="21" t="s">
        <v>1650</v>
      </c>
      <c r="B692" s="21" t="s">
        <v>1643</v>
      </c>
      <c r="C692" s="21" t="s">
        <v>1625</v>
      </c>
      <c r="D692" s="21" t="s">
        <v>1641</v>
      </c>
      <c r="E692" s="44">
        <v>44668</v>
      </c>
      <c r="F692" s="49">
        <v>16</v>
      </c>
      <c r="G692" s="47">
        <v>15281.142857142857</v>
      </c>
      <c r="H692" s="47"/>
    </row>
    <row r="693" spans="1:8" x14ac:dyDescent="0.3">
      <c r="A693" s="21" t="s">
        <v>1642</v>
      </c>
      <c r="B693" s="21" t="s">
        <v>1638</v>
      </c>
      <c r="C693" s="21" t="s">
        <v>1624</v>
      </c>
      <c r="D693" s="21" t="s">
        <v>1633</v>
      </c>
      <c r="E693" s="44">
        <v>44533</v>
      </c>
      <c r="F693" s="49">
        <v>13</v>
      </c>
      <c r="G693" s="47">
        <v>14443</v>
      </c>
      <c r="H693" s="47"/>
    </row>
    <row r="694" spans="1:8" x14ac:dyDescent="0.3">
      <c r="A694" s="21" t="s">
        <v>1639</v>
      </c>
      <c r="B694" s="21" t="s">
        <v>1640</v>
      </c>
      <c r="C694" s="21" t="s">
        <v>1622</v>
      </c>
      <c r="D694" s="21" t="s">
        <v>1629</v>
      </c>
      <c r="E694" s="44">
        <v>44666</v>
      </c>
      <c r="F694" s="49">
        <v>14</v>
      </c>
      <c r="G694" s="47">
        <v>11238.5</v>
      </c>
      <c r="H694" s="47"/>
    </row>
    <row r="695" spans="1:8" x14ac:dyDescent="0.3">
      <c r="A695" s="21" t="s">
        <v>1642</v>
      </c>
      <c r="B695" s="21" t="s">
        <v>1628</v>
      </c>
      <c r="C695" s="21" t="s">
        <v>1622</v>
      </c>
      <c r="D695" s="21" t="s">
        <v>1633</v>
      </c>
      <c r="E695" s="44">
        <v>44630</v>
      </c>
      <c r="F695" s="46">
        <v>13</v>
      </c>
      <c r="G695" s="47">
        <v>8549.2727272727279</v>
      </c>
      <c r="H695" s="47"/>
    </row>
    <row r="696" spans="1:8" x14ac:dyDescent="0.3">
      <c r="A696" s="21" t="s">
        <v>1627</v>
      </c>
      <c r="B696" s="21" t="s">
        <v>1632</v>
      </c>
      <c r="C696" s="21" t="s">
        <v>1625</v>
      </c>
      <c r="D696" s="21" t="s">
        <v>1633</v>
      </c>
      <c r="E696" s="44">
        <v>44512</v>
      </c>
      <c r="F696" s="46">
        <v>8</v>
      </c>
      <c r="G696" s="47">
        <v>8077.333333333333</v>
      </c>
      <c r="H696" s="47"/>
    </row>
    <row r="697" spans="1:8" x14ac:dyDescent="0.3">
      <c r="A697" s="21" t="s">
        <v>1639</v>
      </c>
      <c r="B697" s="21" t="s">
        <v>1628</v>
      </c>
      <c r="C697" s="21" t="s">
        <v>1623</v>
      </c>
      <c r="D697" s="21" t="s">
        <v>1633</v>
      </c>
      <c r="E697" s="44">
        <v>44699</v>
      </c>
      <c r="F697" s="46">
        <v>12</v>
      </c>
      <c r="G697" s="47">
        <v>7882.2857142857147</v>
      </c>
      <c r="H697" s="47"/>
    </row>
    <row r="698" spans="1:8" x14ac:dyDescent="0.3">
      <c r="A698" s="21" t="s">
        <v>1642</v>
      </c>
      <c r="B698" s="21" t="s">
        <v>1632</v>
      </c>
      <c r="C698" s="21" t="s">
        <v>1622</v>
      </c>
      <c r="D698" s="21" t="s">
        <v>1641</v>
      </c>
      <c r="E698" s="44">
        <v>44212</v>
      </c>
      <c r="F698" s="46">
        <v>16</v>
      </c>
      <c r="G698" s="47">
        <v>16085.818181818182</v>
      </c>
      <c r="H698" s="47"/>
    </row>
    <row r="699" spans="1:8" x14ac:dyDescent="0.3">
      <c r="A699" s="21" t="s">
        <v>1634</v>
      </c>
      <c r="B699" s="21" t="s">
        <v>1632</v>
      </c>
      <c r="C699" s="21" t="s">
        <v>1625</v>
      </c>
      <c r="D699" s="21" t="s">
        <v>1647</v>
      </c>
      <c r="E699" s="44">
        <v>44704</v>
      </c>
      <c r="F699" s="46">
        <v>26</v>
      </c>
      <c r="G699" s="47">
        <v>26085.913043478264</v>
      </c>
      <c r="H699" s="47"/>
    </row>
    <row r="700" spans="1:8" x14ac:dyDescent="0.3">
      <c r="A700" s="21" t="s">
        <v>1635</v>
      </c>
      <c r="B700" s="21" t="s">
        <v>1643</v>
      </c>
      <c r="C700" s="21" t="s">
        <v>1623</v>
      </c>
      <c r="D700" s="21" t="s">
        <v>1641</v>
      </c>
      <c r="E700" s="44">
        <v>44745</v>
      </c>
      <c r="F700" s="49">
        <v>9</v>
      </c>
      <c r="G700" s="47">
        <v>8640</v>
      </c>
      <c r="H700" s="47"/>
    </row>
    <row r="701" spans="1:8" x14ac:dyDescent="0.3">
      <c r="A701" s="21" t="s">
        <v>1644</v>
      </c>
      <c r="B701" s="21" t="s">
        <v>1640</v>
      </c>
      <c r="C701" s="21" t="s">
        <v>1623</v>
      </c>
      <c r="D701" s="21" t="s">
        <v>1636</v>
      </c>
      <c r="E701" s="44">
        <v>44367</v>
      </c>
      <c r="F701" s="49">
        <v>11</v>
      </c>
      <c r="G701" s="47">
        <v>8836.1428571428569</v>
      </c>
      <c r="H701" s="47"/>
    </row>
    <row r="702" spans="1:8" x14ac:dyDescent="0.3">
      <c r="A702" s="21" t="s">
        <v>1627</v>
      </c>
      <c r="B702" s="21" t="s">
        <v>1632</v>
      </c>
      <c r="C702" s="21" t="s">
        <v>1624</v>
      </c>
      <c r="D702" s="21" t="s">
        <v>1641</v>
      </c>
      <c r="E702" s="44">
        <v>44246</v>
      </c>
      <c r="F702" s="46">
        <v>21</v>
      </c>
      <c r="G702" s="47">
        <v>21096.352941176472</v>
      </c>
      <c r="H702" s="47"/>
    </row>
    <row r="703" spans="1:8" x14ac:dyDescent="0.3">
      <c r="A703" s="21" t="s">
        <v>1635</v>
      </c>
      <c r="B703" s="21" t="s">
        <v>1628</v>
      </c>
      <c r="C703" s="21" t="s">
        <v>1625</v>
      </c>
      <c r="D703" s="21" t="s">
        <v>1641</v>
      </c>
      <c r="E703" s="44">
        <v>44826</v>
      </c>
      <c r="F703" s="46">
        <v>5</v>
      </c>
      <c r="G703" s="47">
        <v>3291.666666666667</v>
      </c>
      <c r="H703" s="47"/>
    </row>
    <row r="704" spans="1:8" x14ac:dyDescent="0.3">
      <c r="A704" s="21" t="s">
        <v>1627</v>
      </c>
      <c r="B704" s="21" t="s">
        <v>1632</v>
      </c>
      <c r="C704" s="21" t="s">
        <v>1622</v>
      </c>
      <c r="D704" s="21" t="s">
        <v>1641</v>
      </c>
      <c r="E704" s="44">
        <v>44752</v>
      </c>
      <c r="F704" s="46">
        <v>13</v>
      </c>
      <c r="G704" s="47">
        <v>13159.25</v>
      </c>
      <c r="H704" s="47"/>
    </row>
    <row r="705" spans="1:8" x14ac:dyDescent="0.3">
      <c r="A705" s="21" t="s">
        <v>1634</v>
      </c>
      <c r="B705" s="21" t="s">
        <v>1640</v>
      </c>
      <c r="C705" s="21" t="s">
        <v>1625</v>
      </c>
      <c r="D705" s="21" t="s">
        <v>1629</v>
      </c>
      <c r="E705" s="44">
        <v>44863</v>
      </c>
      <c r="F705" s="49">
        <v>9</v>
      </c>
      <c r="G705" s="47">
        <v>7260.4285714285706</v>
      </c>
      <c r="H705" s="47"/>
    </row>
    <row r="706" spans="1:8" x14ac:dyDescent="0.3">
      <c r="A706" s="21" t="s">
        <v>1646</v>
      </c>
      <c r="B706" s="21" t="s">
        <v>1632</v>
      </c>
      <c r="C706" s="21" t="s">
        <v>1622</v>
      </c>
      <c r="D706" s="21" t="s">
        <v>1636</v>
      </c>
      <c r="E706" s="44">
        <v>44889</v>
      </c>
      <c r="F706" s="46">
        <v>14</v>
      </c>
      <c r="G706" s="47">
        <v>14080.5</v>
      </c>
      <c r="H706" s="47"/>
    </row>
    <row r="707" spans="1:8" x14ac:dyDescent="0.3">
      <c r="A707" s="21" t="s">
        <v>1631</v>
      </c>
      <c r="B707" s="21" t="s">
        <v>1643</v>
      </c>
      <c r="C707" s="21" t="s">
        <v>1622</v>
      </c>
      <c r="D707" s="21" t="s">
        <v>1633</v>
      </c>
      <c r="E707" s="44">
        <v>44441</v>
      </c>
      <c r="F707" s="49">
        <v>8</v>
      </c>
      <c r="G707" s="47">
        <v>7644</v>
      </c>
      <c r="H707" s="47"/>
    </row>
    <row r="708" spans="1:8" x14ac:dyDescent="0.3">
      <c r="A708" s="21" t="s">
        <v>1650</v>
      </c>
      <c r="B708" s="21" t="s">
        <v>1632</v>
      </c>
      <c r="C708" s="21" t="s">
        <v>1625</v>
      </c>
      <c r="D708" s="21" t="s">
        <v>1641</v>
      </c>
      <c r="E708" s="44">
        <v>44881</v>
      </c>
      <c r="F708" s="46">
        <v>16</v>
      </c>
      <c r="G708" s="47">
        <v>16091.636363636364</v>
      </c>
      <c r="H708" s="47"/>
    </row>
    <row r="709" spans="1:8" x14ac:dyDescent="0.3">
      <c r="A709" s="21" t="s">
        <v>1639</v>
      </c>
      <c r="B709" s="21" t="s">
        <v>1638</v>
      </c>
      <c r="C709" s="21" t="s">
        <v>1622</v>
      </c>
      <c r="D709" s="21" t="s">
        <v>1636</v>
      </c>
      <c r="E709" s="44">
        <v>44774</v>
      </c>
      <c r="F709" s="49">
        <v>12</v>
      </c>
      <c r="G709" s="47">
        <v>13318.5</v>
      </c>
      <c r="H709" s="47"/>
    </row>
    <row r="710" spans="1:8" x14ac:dyDescent="0.3">
      <c r="A710" s="21" t="s">
        <v>1645</v>
      </c>
      <c r="B710" s="21" t="s">
        <v>1643</v>
      </c>
      <c r="C710" s="21" t="s">
        <v>1625</v>
      </c>
      <c r="D710" s="21" t="s">
        <v>1636</v>
      </c>
      <c r="E710" s="44">
        <v>44487</v>
      </c>
      <c r="F710" s="49">
        <v>5</v>
      </c>
      <c r="G710" s="47">
        <v>4795</v>
      </c>
      <c r="H710" s="47"/>
    </row>
    <row r="711" spans="1:8" x14ac:dyDescent="0.3">
      <c r="A711" s="21" t="s">
        <v>1630</v>
      </c>
      <c r="B711" s="21" t="s">
        <v>1628</v>
      </c>
      <c r="C711" s="21" t="s">
        <v>1625</v>
      </c>
      <c r="D711" s="21" t="s">
        <v>1629</v>
      </c>
      <c r="E711" s="44">
        <v>44540</v>
      </c>
      <c r="F711" s="46">
        <v>7</v>
      </c>
      <c r="G711" s="47">
        <v>4606</v>
      </c>
      <c r="H711" s="47"/>
    </row>
    <row r="712" spans="1:8" x14ac:dyDescent="0.3">
      <c r="A712" s="21" t="s">
        <v>1644</v>
      </c>
      <c r="B712" s="21" t="s">
        <v>1643</v>
      </c>
      <c r="C712" s="21" t="s">
        <v>1624</v>
      </c>
      <c r="D712" s="21" t="s">
        <v>1636</v>
      </c>
      <c r="E712" s="44">
        <v>44897</v>
      </c>
      <c r="F712" s="49">
        <v>8</v>
      </c>
      <c r="G712" s="47">
        <v>7614.4</v>
      </c>
      <c r="H712" s="47"/>
    </row>
    <row r="713" spans="1:8" x14ac:dyDescent="0.3">
      <c r="A713" s="21" t="s">
        <v>1634</v>
      </c>
      <c r="B713" s="21" t="s">
        <v>1638</v>
      </c>
      <c r="C713" s="21" t="s">
        <v>1624</v>
      </c>
      <c r="D713" s="21" t="s">
        <v>1647</v>
      </c>
      <c r="E713" s="44">
        <v>44765</v>
      </c>
      <c r="F713" s="49">
        <v>6</v>
      </c>
      <c r="G713" s="47">
        <v>6645</v>
      </c>
      <c r="H713" s="47"/>
    </row>
    <row r="714" spans="1:8" x14ac:dyDescent="0.3">
      <c r="A714" s="21" t="s">
        <v>1642</v>
      </c>
      <c r="B714" s="21" t="s">
        <v>1628</v>
      </c>
      <c r="C714" s="21" t="s">
        <v>1623</v>
      </c>
      <c r="D714" s="21" t="s">
        <v>1629</v>
      </c>
      <c r="E714" s="44">
        <v>44327</v>
      </c>
      <c r="F714" s="46">
        <v>14</v>
      </c>
      <c r="G714" s="47">
        <v>9149.7777777777774</v>
      </c>
      <c r="H714" s="47"/>
    </row>
    <row r="715" spans="1:8" x14ac:dyDescent="0.3">
      <c r="A715" s="21" t="s">
        <v>1639</v>
      </c>
      <c r="B715" s="21" t="s">
        <v>1632</v>
      </c>
      <c r="C715" s="21" t="s">
        <v>1625</v>
      </c>
      <c r="D715" s="21" t="s">
        <v>1641</v>
      </c>
      <c r="E715" s="44">
        <v>44551</v>
      </c>
      <c r="F715" s="46">
        <v>16</v>
      </c>
      <c r="G715" s="47">
        <v>16156</v>
      </c>
      <c r="H715" s="47"/>
    </row>
    <row r="716" spans="1:8" x14ac:dyDescent="0.3">
      <c r="A716" s="21" t="s">
        <v>1650</v>
      </c>
      <c r="B716" s="21" t="s">
        <v>1640</v>
      </c>
      <c r="C716" s="21" t="s">
        <v>1624</v>
      </c>
      <c r="D716" s="21" t="s">
        <v>1636</v>
      </c>
      <c r="E716" s="44">
        <v>44912</v>
      </c>
      <c r="F716" s="49">
        <v>7</v>
      </c>
      <c r="G716" s="47">
        <v>5639.6666666666661</v>
      </c>
      <c r="H716" s="47"/>
    </row>
    <row r="717" spans="1:8" x14ac:dyDescent="0.3">
      <c r="A717" s="21" t="s">
        <v>1644</v>
      </c>
      <c r="B717" s="21" t="s">
        <v>1628</v>
      </c>
      <c r="C717" s="21" t="s">
        <v>1623</v>
      </c>
      <c r="D717" s="21" t="s">
        <v>1636</v>
      </c>
      <c r="E717" s="44">
        <v>44304</v>
      </c>
      <c r="F717" s="46">
        <v>10</v>
      </c>
      <c r="G717" s="47">
        <v>6582</v>
      </c>
      <c r="H717" s="47"/>
    </row>
    <row r="718" spans="1:8" x14ac:dyDescent="0.3">
      <c r="A718" s="21" t="s">
        <v>1634</v>
      </c>
      <c r="B718" s="21" t="s">
        <v>1638</v>
      </c>
      <c r="C718" s="21" t="s">
        <v>1622</v>
      </c>
      <c r="D718" s="21" t="s">
        <v>1633</v>
      </c>
      <c r="E718" s="44">
        <v>44444</v>
      </c>
      <c r="F718" s="46">
        <v>17</v>
      </c>
      <c r="G718" s="47">
        <v>18921</v>
      </c>
      <c r="H718" s="47"/>
    </row>
    <row r="719" spans="1:8" x14ac:dyDescent="0.3">
      <c r="A719" s="21" t="s">
        <v>1637</v>
      </c>
      <c r="B719" s="21" t="s">
        <v>1640</v>
      </c>
      <c r="C719" s="21" t="s">
        <v>1623</v>
      </c>
      <c r="D719" s="21" t="s">
        <v>1647</v>
      </c>
      <c r="E719" s="44">
        <v>44509</v>
      </c>
      <c r="F719" s="49">
        <v>19</v>
      </c>
      <c r="G719" s="47">
        <v>15286.133333333333</v>
      </c>
      <c r="H719" s="47"/>
    </row>
    <row r="720" spans="1:8" x14ac:dyDescent="0.3">
      <c r="A720" s="21" t="s">
        <v>1637</v>
      </c>
      <c r="B720" s="21" t="s">
        <v>1632</v>
      </c>
      <c r="C720" s="21" t="s">
        <v>1624</v>
      </c>
      <c r="D720" s="21" t="s">
        <v>1629</v>
      </c>
      <c r="E720" s="44">
        <v>44891</v>
      </c>
      <c r="F720" s="46">
        <v>18</v>
      </c>
      <c r="G720" s="47">
        <v>18096.75</v>
      </c>
      <c r="H720" s="47"/>
    </row>
    <row r="721" spans="1:8" x14ac:dyDescent="0.3">
      <c r="A721" s="21" t="s">
        <v>1642</v>
      </c>
      <c r="B721" s="21" t="s">
        <v>1632</v>
      </c>
      <c r="C721" s="21" t="s">
        <v>1623</v>
      </c>
      <c r="D721" s="21" t="s">
        <v>1629</v>
      </c>
      <c r="E721" s="44">
        <v>44667</v>
      </c>
      <c r="F721" s="46">
        <v>10</v>
      </c>
      <c r="G721" s="47">
        <v>10116</v>
      </c>
      <c r="H721" s="47"/>
    </row>
    <row r="722" spans="1:8" x14ac:dyDescent="0.3">
      <c r="A722" s="21" t="s">
        <v>1627</v>
      </c>
      <c r="B722" s="21" t="s">
        <v>1643</v>
      </c>
      <c r="C722" s="21" t="s">
        <v>1624</v>
      </c>
      <c r="D722" s="21" t="s">
        <v>1633</v>
      </c>
      <c r="E722" s="44">
        <v>44767</v>
      </c>
      <c r="F722" s="49">
        <v>8</v>
      </c>
      <c r="G722" s="47">
        <v>7680</v>
      </c>
      <c r="H722" s="47"/>
    </row>
    <row r="723" spans="1:8" x14ac:dyDescent="0.3">
      <c r="A723" s="21" t="s">
        <v>1650</v>
      </c>
      <c r="B723" s="21" t="s">
        <v>1632</v>
      </c>
      <c r="C723" s="21" t="s">
        <v>1624</v>
      </c>
      <c r="D723" s="21" t="s">
        <v>1629</v>
      </c>
      <c r="E723" s="44">
        <v>44551</v>
      </c>
      <c r="F723" s="46">
        <v>14</v>
      </c>
      <c r="G723" s="47">
        <v>14155.272727272728</v>
      </c>
      <c r="H723" s="47"/>
    </row>
    <row r="724" spans="1:8" x14ac:dyDescent="0.3">
      <c r="A724" s="21" t="s">
        <v>1645</v>
      </c>
      <c r="B724" s="21" t="s">
        <v>1632</v>
      </c>
      <c r="C724" s="21" t="s">
        <v>1622</v>
      </c>
      <c r="D724" s="21" t="s">
        <v>1647</v>
      </c>
      <c r="E724" s="44">
        <v>44422</v>
      </c>
      <c r="F724" s="46">
        <v>13</v>
      </c>
      <c r="G724" s="47">
        <v>13131.444444444443</v>
      </c>
      <c r="H724" s="47"/>
    </row>
    <row r="725" spans="1:8" x14ac:dyDescent="0.3">
      <c r="A725" s="21" t="s">
        <v>1650</v>
      </c>
      <c r="B725" s="21" t="s">
        <v>1643</v>
      </c>
      <c r="C725" s="21" t="s">
        <v>1624</v>
      </c>
      <c r="D725" s="21" t="s">
        <v>1629</v>
      </c>
      <c r="E725" s="44">
        <v>44393</v>
      </c>
      <c r="F725" s="49">
        <v>19</v>
      </c>
      <c r="G725" s="47">
        <v>18186.8</v>
      </c>
      <c r="H725" s="47"/>
    </row>
    <row r="726" spans="1:8" x14ac:dyDescent="0.3">
      <c r="A726" s="21" t="s">
        <v>1630</v>
      </c>
      <c r="B726" s="21" t="s">
        <v>1643</v>
      </c>
      <c r="C726" s="21" t="s">
        <v>1623</v>
      </c>
      <c r="D726" s="21" t="s">
        <v>1641</v>
      </c>
      <c r="E726" s="44">
        <v>44546</v>
      </c>
      <c r="F726" s="49">
        <v>11</v>
      </c>
      <c r="G726" s="47">
        <v>10479.333333333332</v>
      </c>
      <c r="H726" s="47"/>
    </row>
    <row r="727" spans="1:8" x14ac:dyDescent="0.3">
      <c r="A727" s="21" t="s">
        <v>1627</v>
      </c>
      <c r="B727" s="21" t="s">
        <v>1638</v>
      </c>
      <c r="C727" s="21" t="s">
        <v>1623</v>
      </c>
      <c r="D727" s="21" t="s">
        <v>1641</v>
      </c>
      <c r="E727" s="44">
        <v>44362</v>
      </c>
      <c r="F727" s="49">
        <v>8</v>
      </c>
      <c r="G727" s="47">
        <v>8888</v>
      </c>
      <c r="H727" s="47"/>
    </row>
    <row r="728" spans="1:8" x14ac:dyDescent="0.3">
      <c r="A728" s="21" t="s">
        <v>1639</v>
      </c>
      <c r="B728" s="21" t="s">
        <v>1643</v>
      </c>
      <c r="C728" s="21" t="s">
        <v>1624</v>
      </c>
      <c r="D728" s="21" t="s">
        <v>1636</v>
      </c>
      <c r="E728" s="44">
        <v>44393</v>
      </c>
      <c r="F728" s="49">
        <v>7</v>
      </c>
      <c r="G728" s="47">
        <v>6657</v>
      </c>
      <c r="H728" s="47"/>
    </row>
    <row r="729" spans="1:8" x14ac:dyDescent="0.3">
      <c r="A729" s="21" t="s">
        <v>1631</v>
      </c>
      <c r="B729" s="21" t="s">
        <v>1638</v>
      </c>
      <c r="C729" s="21" t="s">
        <v>1624</v>
      </c>
      <c r="D729" s="21" t="s">
        <v>1629</v>
      </c>
      <c r="E729" s="44">
        <v>44868</v>
      </c>
      <c r="F729" s="49">
        <v>4</v>
      </c>
      <c r="G729" s="47">
        <v>4440</v>
      </c>
      <c r="H729" s="47"/>
    </row>
    <row r="730" spans="1:8" x14ac:dyDescent="0.3">
      <c r="A730" s="21" t="s">
        <v>1646</v>
      </c>
      <c r="B730" s="21" t="s">
        <v>1632</v>
      </c>
      <c r="C730" s="21" t="s">
        <v>1625</v>
      </c>
      <c r="D730" s="21" t="s">
        <v>1641</v>
      </c>
      <c r="E730" s="44">
        <v>44685</v>
      </c>
      <c r="F730" s="46">
        <v>11</v>
      </c>
      <c r="G730" s="47">
        <v>11082.5</v>
      </c>
      <c r="H730" s="47"/>
    </row>
    <row r="731" spans="1:8" x14ac:dyDescent="0.3">
      <c r="A731" s="21" t="s">
        <v>1642</v>
      </c>
      <c r="B731" s="21" t="s">
        <v>1643</v>
      </c>
      <c r="C731" s="21" t="s">
        <v>1625</v>
      </c>
      <c r="D731" s="21" t="s">
        <v>1641</v>
      </c>
      <c r="E731" s="44">
        <v>44700</v>
      </c>
      <c r="F731" s="49">
        <v>4</v>
      </c>
      <c r="G731" s="47">
        <v>3822</v>
      </c>
      <c r="H731" s="47"/>
    </row>
    <row r="732" spans="1:8" x14ac:dyDescent="0.3">
      <c r="A732" s="21" t="s">
        <v>1650</v>
      </c>
      <c r="B732" s="21" t="s">
        <v>1643</v>
      </c>
      <c r="C732" s="21" t="s">
        <v>1625</v>
      </c>
      <c r="D732" s="21" t="s">
        <v>1647</v>
      </c>
      <c r="E732" s="44">
        <v>44570</v>
      </c>
      <c r="F732" s="49">
        <v>8</v>
      </c>
      <c r="G732" s="47">
        <v>7633.333333333333</v>
      </c>
      <c r="H732" s="47"/>
    </row>
    <row r="733" spans="1:8" x14ac:dyDescent="0.3">
      <c r="A733" s="21" t="s">
        <v>1637</v>
      </c>
      <c r="B733" s="21" t="s">
        <v>1640</v>
      </c>
      <c r="C733" s="21" t="s">
        <v>1622</v>
      </c>
      <c r="D733" s="21" t="s">
        <v>1636</v>
      </c>
      <c r="E733" s="44">
        <v>44731</v>
      </c>
      <c r="F733" s="49">
        <v>18</v>
      </c>
      <c r="G733" s="47">
        <v>14494.153846153848</v>
      </c>
      <c r="H733" s="47"/>
    </row>
    <row r="734" spans="1:8" x14ac:dyDescent="0.3">
      <c r="A734" s="21" t="s">
        <v>1627</v>
      </c>
      <c r="B734" s="21" t="s">
        <v>1643</v>
      </c>
      <c r="C734" s="21" t="s">
        <v>1625</v>
      </c>
      <c r="D734" s="21" t="s">
        <v>1636</v>
      </c>
      <c r="E734" s="44">
        <v>44564</v>
      </c>
      <c r="F734" s="49">
        <v>10</v>
      </c>
      <c r="G734" s="47">
        <v>9544.2857142857138</v>
      </c>
      <c r="H734" s="47"/>
    </row>
    <row r="735" spans="1:8" x14ac:dyDescent="0.3">
      <c r="A735" s="21" t="s">
        <v>1634</v>
      </c>
      <c r="B735" s="21" t="s">
        <v>1628</v>
      </c>
      <c r="C735" s="21" t="s">
        <v>1624</v>
      </c>
      <c r="D735" s="21" t="s">
        <v>1633</v>
      </c>
      <c r="E735" s="44">
        <v>44644</v>
      </c>
      <c r="F735" s="46">
        <v>21</v>
      </c>
      <c r="G735" s="47">
        <v>13804.875</v>
      </c>
      <c r="H735" s="47"/>
    </row>
    <row r="736" spans="1:8" x14ac:dyDescent="0.3">
      <c r="A736" s="21" t="s">
        <v>1644</v>
      </c>
      <c r="B736" s="21" t="s">
        <v>1640</v>
      </c>
      <c r="C736" s="21" t="s">
        <v>1622</v>
      </c>
      <c r="D736" s="21" t="s">
        <v>1633</v>
      </c>
      <c r="E736" s="44">
        <v>44878</v>
      </c>
      <c r="F736" s="49">
        <v>6</v>
      </c>
      <c r="G736" s="47">
        <v>4852</v>
      </c>
      <c r="H736" s="47"/>
    </row>
    <row r="737" spans="1:8" x14ac:dyDescent="0.3">
      <c r="A737" s="21" t="s">
        <v>1646</v>
      </c>
      <c r="B737" s="21" t="s">
        <v>1632</v>
      </c>
      <c r="C737" s="21" t="s">
        <v>1625</v>
      </c>
      <c r="D737" s="21" t="s">
        <v>1641</v>
      </c>
      <c r="E737" s="44">
        <v>44292</v>
      </c>
      <c r="F737" s="46">
        <v>21</v>
      </c>
      <c r="G737" s="47">
        <v>21192.705882352941</v>
      </c>
      <c r="H737" s="47"/>
    </row>
    <row r="738" spans="1:8" x14ac:dyDescent="0.3">
      <c r="A738" s="21" t="s">
        <v>1627</v>
      </c>
      <c r="B738" s="21" t="s">
        <v>1638</v>
      </c>
      <c r="C738" s="21" t="s">
        <v>1624</v>
      </c>
      <c r="D738" s="21" t="s">
        <v>1641</v>
      </c>
      <c r="E738" s="44">
        <v>44741</v>
      </c>
      <c r="F738" s="49">
        <v>15</v>
      </c>
      <c r="G738" s="47">
        <v>16566</v>
      </c>
      <c r="H738" s="47"/>
    </row>
    <row r="739" spans="1:8" x14ac:dyDescent="0.3">
      <c r="A739" s="21" t="s">
        <v>1646</v>
      </c>
      <c r="B739" s="21" t="s">
        <v>1638</v>
      </c>
      <c r="C739" s="21" t="s">
        <v>1623</v>
      </c>
      <c r="D739" s="21" t="s">
        <v>1629</v>
      </c>
      <c r="E739" s="44">
        <v>44385</v>
      </c>
      <c r="F739" s="49">
        <v>8</v>
      </c>
      <c r="G739" s="47">
        <v>8872</v>
      </c>
      <c r="H739" s="47"/>
    </row>
    <row r="740" spans="1:8" x14ac:dyDescent="0.3">
      <c r="A740" s="21" t="s">
        <v>1639</v>
      </c>
      <c r="B740" s="21" t="s">
        <v>1643</v>
      </c>
      <c r="C740" s="21" t="s">
        <v>1622</v>
      </c>
      <c r="D740" s="21" t="s">
        <v>1636</v>
      </c>
      <c r="E740" s="44">
        <v>44862</v>
      </c>
      <c r="F740" s="49">
        <v>15</v>
      </c>
      <c r="G740" s="47">
        <v>14292.692307692307</v>
      </c>
      <c r="H740" s="47"/>
    </row>
    <row r="741" spans="1:8" x14ac:dyDescent="0.3">
      <c r="A741" s="21" t="s">
        <v>1635</v>
      </c>
      <c r="B741" s="21" t="s">
        <v>1638</v>
      </c>
      <c r="C741" s="21" t="s">
        <v>1622</v>
      </c>
      <c r="D741" s="21" t="s">
        <v>1647</v>
      </c>
      <c r="E741" s="44">
        <v>44231</v>
      </c>
      <c r="F741" s="49">
        <v>16</v>
      </c>
      <c r="G741" s="47">
        <v>17761.142857142859</v>
      </c>
      <c r="H741" s="47"/>
    </row>
    <row r="742" spans="1:8" x14ac:dyDescent="0.3">
      <c r="A742" s="21" t="s">
        <v>1637</v>
      </c>
      <c r="B742" s="21" t="s">
        <v>1638</v>
      </c>
      <c r="C742" s="21" t="s">
        <v>1625</v>
      </c>
      <c r="D742" s="21" t="s">
        <v>1647</v>
      </c>
      <c r="E742" s="44">
        <v>44238</v>
      </c>
      <c r="F742" s="49">
        <v>23</v>
      </c>
      <c r="G742" s="47">
        <v>25397.75</v>
      </c>
      <c r="H742" s="47"/>
    </row>
    <row r="743" spans="1:8" x14ac:dyDescent="0.3">
      <c r="A743" s="21" t="s">
        <v>1639</v>
      </c>
      <c r="B743" s="21" t="s">
        <v>1638</v>
      </c>
      <c r="C743" s="21" t="s">
        <v>1625</v>
      </c>
      <c r="D743" s="21" t="s">
        <v>1633</v>
      </c>
      <c r="E743" s="44">
        <v>44716</v>
      </c>
      <c r="F743" s="46">
        <v>17</v>
      </c>
      <c r="G743" s="47">
        <v>18811.916666666664</v>
      </c>
      <c r="H743" s="47"/>
    </row>
    <row r="744" spans="1:8" x14ac:dyDescent="0.3">
      <c r="A744" s="21" t="s">
        <v>1627</v>
      </c>
      <c r="B744" s="21" t="s">
        <v>1640</v>
      </c>
      <c r="C744" s="21" t="s">
        <v>1624</v>
      </c>
      <c r="D744" s="21" t="s">
        <v>1647</v>
      </c>
      <c r="E744" s="44">
        <v>44469</v>
      </c>
      <c r="F744" s="49">
        <v>21</v>
      </c>
      <c r="G744" s="47">
        <v>16830.333333333332</v>
      </c>
      <c r="H744" s="47"/>
    </row>
    <row r="745" spans="1:8" x14ac:dyDescent="0.3">
      <c r="A745" s="21" t="s">
        <v>1635</v>
      </c>
      <c r="B745" s="21" t="s">
        <v>1640</v>
      </c>
      <c r="C745" s="21" t="s">
        <v>1624</v>
      </c>
      <c r="D745" s="21" t="s">
        <v>1641</v>
      </c>
      <c r="E745" s="44">
        <v>44484</v>
      </c>
      <c r="F745" s="49">
        <v>5</v>
      </c>
      <c r="G745" s="47">
        <v>4037.5</v>
      </c>
      <c r="H745" s="47"/>
    </row>
    <row r="746" spans="1:8" x14ac:dyDescent="0.3">
      <c r="A746" s="21" t="s">
        <v>1639</v>
      </c>
      <c r="B746" s="21" t="s">
        <v>1628</v>
      </c>
      <c r="C746" s="21" t="s">
        <v>1622</v>
      </c>
      <c r="D746" s="21" t="s">
        <v>1633</v>
      </c>
      <c r="E746" s="44">
        <v>44819</v>
      </c>
      <c r="F746" s="46">
        <v>11</v>
      </c>
      <c r="G746" s="47">
        <v>7234.333333333333</v>
      </c>
      <c r="H746" s="47"/>
    </row>
    <row r="747" spans="1:8" x14ac:dyDescent="0.3">
      <c r="A747" s="21" t="s">
        <v>1639</v>
      </c>
      <c r="B747" s="21" t="s">
        <v>1632</v>
      </c>
      <c r="C747" s="21" t="s">
        <v>1625</v>
      </c>
      <c r="D747" s="21" t="s">
        <v>1641</v>
      </c>
      <c r="E747" s="44">
        <v>44487</v>
      </c>
      <c r="F747" s="46">
        <v>16</v>
      </c>
      <c r="G747" s="47">
        <v>16184.727272727272</v>
      </c>
      <c r="H747" s="47"/>
    </row>
    <row r="748" spans="1:8" x14ac:dyDescent="0.3">
      <c r="A748" s="21" t="s">
        <v>1642</v>
      </c>
      <c r="B748" s="21" t="s">
        <v>1640</v>
      </c>
      <c r="C748" s="21" t="s">
        <v>1624</v>
      </c>
      <c r="D748" s="21" t="s">
        <v>1647</v>
      </c>
      <c r="E748" s="44">
        <v>44602</v>
      </c>
      <c r="F748" s="49">
        <v>16</v>
      </c>
      <c r="G748" s="47">
        <v>12869.714285714286</v>
      </c>
      <c r="H748" s="47"/>
    </row>
    <row r="749" spans="1:8" x14ac:dyDescent="0.3">
      <c r="A749" s="21" t="s">
        <v>1642</v>
      </c>
      <c r="B749" s="21" t="s">
        <v>1640</v>
      </c>
      <c r="C749" s="21" t="s">
        <v>1625</v>
      </c>
      <c r="D749" s="21" t="s">
        <v>1636</v>
      </c>
      <c r="E749" s="44">
        <v>44358</v>
      </c>
      <c r="F749" s="49">
        <v>13</v>
      </c>
      <c r="G749" s="47">
        <v>10495.333333333334</v>
      </c>
      <c r="H749" s="47"/>
    </row>
    <row r="750" spans="1:8" x14ac:dyDescent="0.3">
      <c r="A750" s="21" t="s">
        <v>1646</v>
      </c>
      <c r="B750" s="21" t="s">
        <v>1640</v>
      </c>
      <c r="C750" s="21" t="s">
        <v>1625</v>
      </c>
      <c r="D750" s="21" t="s">
        <v>1633</v>
      </c>
      <c r="E750" s="44">
        <v>44693</v>
      </c>
      <c r="F750" s="49">
        <v>18</v>
      </c>
      <c r="G750" s="47">
        <v>14434.615384615385</v>
      </c>
      <c r="H750" s="47"/>
    </row>
    <row r="751" spans="1:8" x14ac:dyDescent="0.3">
      <c r="A751" s="21" t="s">
        <v>1637</v>
      </c>
      <c r="B751" s="21" t="s">
        <v>1640</v>
      </c>
      <c r="C751" s="21" t="s">
        <v>1624</v>
      </c>
      <c r="D751" s="21" t="s">
        <v>1647</v>
      </c>
      <c r="E751" s="44">
        <v>44702</v>
      </c>
      <c r="F751" s="49">
        <v>22</v>
      </c>
      <c r="G751" s="47">
        <v>17698.352941176472</v>
      </c>
      <c r="H751" s="47"/>
    </row>
    <row r="752" spans="1:8" x14ac:dyDescent="0.3">
      <c r="A752" s="21" t="s">
        <v>1644</v>
      </c>
      <c r="B752" s="21" t="s">
        <v>1638</v>
      </c>
      <c r="C752" s="21" t="s">
        <v>1622</v>
      </c>
      <c r="D752" s="21" t="s">
        <v>1633</v>
      </c>
      <c r="E752" s="44">
        <v>44512</v>
      </c>
      <c r="F752" s="49">
        <v>15</v>
      </c>
      <c r="G752" s="47">
        <v>16665</v>
      </c>
      <c r="H752" s="47"/>
    </row>
    <row r="753" spans="1:8" x14ac:dyDescent="0.3">
      <c r="A753" s="21" t="s">
        <v>1627</v>
      </c>
      <c r="B753" s="21" t="s">
        <v>1643</v>
      </c>
      <c r="C753" s="21" t="s">
        <v>1625</v>
      </c>
      <c r="D753" s="21" t="s">
        <v>1636</v>
      </c>
      <c r="E753" s="44">
        <v>44898</v>
      </c>
      <c r="F753" s="49">
        <v>16</v>
      </c>
      <c r="G753" s="47">
        <v>15328</v>
      </c>
      <c r="H753" s="47"/>
    </row>
    <row r="754" spans="1:8" x14ac:dyDescent="0.3">
      <c r="A754" s="21" t="s">
        <v>1634</v>
      </c>
      <c r="B754" s="21" t="s">
        <v>1643</v>
      </c>
      <c r="C754" s="21" t="s">
        <v>1623</v>
      </c>
      <c r="D754" s="21" t="s">
        <v>1641</v>
      </c>
      <c r="E754" s="44">
        <v>44661</v>
      </c>
      <c r="F754" s="49">
        <v>15</v>
      </c>
      <c r="G754" s="47">
        <v>14282.307692307693</v>
      </c>
      <c r="H754" s="47"/>
    </row>
    <row r="755" spans="1:8" x14ac:dyDescent="0.3">
      <c r="A755" s="21" t="s">
        <v>1650</v>
      </c>
      <c r="B755" s="21" t="s">
        <v>1632</v>
      </c>
      <c r="C755" s="21" t="s">
        <v>1622</v>
      </c>
      <c r="D755" s="21" t="s">
        <v>1633</v>
      </c>
      <c r="E755" s="44">
        <v>44515</v>
      </c>
      <c r="F755" s="46">
        <v>13</v>
      </c>
      <c r="G755" s="47">
        <v>13141.818181818182</v>
      </c>
      <c r="H755" s="47"/>
    </row>
    <row r="756" spans="1:8" x14ac:dyDescent="0.3">
      <c r="A756" s="21" t="s">
        <v>1650</v>
      </c>
      <c r="B756" s="21" t="s">
        <v>1628</v>
      </c>
      <c r="C756" s="21" t="s">
        <v>1623</v>
      </c>
      <c r="D756" s="21" t="s">
        <v>1629</v>
      </c>
      <c r="E756" s="44">
        <v>44686</v>
      </c>
      <c r="F756" s="46">
        <v>6</v>
      </c>
      <c r="G756" s="47">
        <v>3950</v>
      </c>
      <c r="H756" s="47"/>
    </row>
    <row r="757" spans="1:8" x14ac:dyDescent="0.3">
      <c r="A757" s="21" t="s">
        <v>1635</v>
      </c>
      <c r="B757" s="21" t="s">
        <v>1628</v>
      </c>
      <c r="C757" s="21" t="s">
        <v>1623</v>
      </c>
      <c r="D757" s="21" t="s">
        <v>1629</v>
      </c>
      <c r="E757" s="44">
        <v>44394</v>
      </c>
      <c r="F757" s="46">
        <v>8</v>
      </c>
      <c r="G757" s="47">
        <v>5218.666666666667</v>
      </c>
      <c r="H757" s="47"/>
    </row>
    <row r="758" spans="1:8" x14ac:dyDescent="0.3">
      <c r="A758" s="21" t="s">
        <v>1642</v>
      </c>
      <c r="B758" s="21" t="s">
        <v>1638</v>
      </c>
      <c r="C758" s="21" t="s">
        <v>1625</v>
      </c>
      <c r="D758" s="21" t="s">
        <v>1636</v>
      </c>
      <c r="E758" s="44">
        <v>44375</v>
      </c>
      <c r="F758" s="49">
        <v>9</v>
      </c>
      <c r="G758" s="47">
        <v>9919.5</v>
      </c>
      <c r="H758" s="47"/>
    </row>
    <row r="759" spans="1:8" x14ac:dyDescent="0.3">
      <c r="A759" s="21" t="s">
        <v>1650</v>
      </c>
      <c r="B759" s="21" t="s">
        <v>1628</v>
      </c>
      <c r="C759" s="21" t="s">
        <v>1625</v>
      </c>
      <c r="D759" s="21" t="s">
        <v>1641</v>
      </c>
      <c r="E759" s="44">
        <v>44220</v>
      </c>
      <c r="F759" s="46">
        <v>6</v>
      </c>
      <c r="G759" s="47">
        <v>3920</v>
      </c>
      <c r="H759" s="47"/>
    </row>
    <row r="760" spans="1:8" x14ac:dyDescent="0.3">
      <c r="A760" s="21" t="s">
        <v>1634</v>
      </c>
      <c r="B760" s="21" t="s">
        <v>1638</v>
      </c>
      <c r="C760" s="21" t="s">
        <v>1623</v>
      </c>
      <c r="D760" s="21" t="s">
        <v>1633</v>
      </c>
      <c r="E760" s="44">
        <v>44752</v>
      </c>
      <c r="F760" s="46">
        <v>8</v>
      </c>
      <c r="G760" s="47">
        <v>8896</v>
      </c>
      <c r="H760" s="47"/>
    </row>
    <row r="761" spans="1:8" x14ac:dyDescent="0.3">
      <c r="A761" s="21" t="s">
        <v>1644</v>
      </c>
      <c r="B761" s="21" t="s">
        <v>1640</v>
      </c>
      <c r="C761" s="21" t="s">
        <v>1622</v>
      </c>
      <c r="D761" s="21" t="s">
        <v>1647</v>
      </c>
      <c r="E761" s="44">
        <v>44819</v>
      </c>
      <c r="F761" s="49">
        <v>23</v>
      </c>
      <c r="G761" s="47">
        <v>18564.45</v>
      </c>
      <c r="H761" s="47"/>
    </row>
    <row r="762" spans="1:8" x14ac:dyDescent="0.3">
      <c r="A762" s="21" t="s">
        <v>1635</v>
      </c>
      <c r="B762" s="21" t="s">
        <v>1643</v>
      </c>
      <c r="C762" s="21" t="s">
        <v>1623</v>
      </c>
      <c r="D762" s="21" t="s">
        <v>1636</v>
      </c>
      <c r="E762" s="44">
        <v>44260</v>
      </c>
      <c r="F762" s="49">
        <v>11</v>
      </c>
      <c r="G762" s="47">
        <v>10540.75</v>
      </c>
      <c r="H762" s="47"/>
    </row>
    <row r="763" spans="1:8" x14ac:dyDescent="0.3">
      <c r="A763" s="21" t="s">
        <v>1642</v>
      </c>
      <c r="B763" s="21" t="s">
        <v>1632</v>
      </c>
      <c r="C763" s="21" t="s">
        <v>1622</v>
      </c>
      <c r="D763" s="21" t="s">
        <v>1636</v>
      </c>
      <c r="E763" s="44">
        <v>44484</v>
      </c>
      <c r="F763" s="46">
        <v>12</v>
      </c>
      <c r="G763" s="47">
        <v>12133.2</v>
      </c>
      <c r="H763" s="47"/>
    </row>
    <row r="764" spans="1:8" x14ac:dyDescent="0.3">
      <c r="A764" s="21" t="s">
        <v>1630</v>
      </c>
      <c r="B764" s="21" t="s">
        <v>1638</v>
      </c>
      <c r="C764" s="21" t="s">
        <v>1623</v>
      </c>
      <c r="D764" s="21" t="s">
        <v>1633</v>
      </c>
      <c r="E764" s="44">
        <v>44297</v>
      </c>
      <c r="F764" s="49">
        <v>16</v>
      </c>
      <c r="G764" s="47">
        <v>17808</v>
      </c>
      <c r="H764" s="47"/>
    </row>
    <row r="765" spans="1:8" x14ac:dyDescent="0.3">
      <c r="A765" s="21" t="s">
        <v>1630</v>
      </c>
      <c r="B765" s="21" t="s">
        <v>1640</v>
      </c>
      <c r="C765" s="21" t="s">
        <v>1623</v>
      </c>
      <c r="D765" s="21" t="s">
        <v>1633</v>
      </c>
      <c r="E765" s="44">
        <v>44676</v>
      </c>
      <c r="F765" s="49">
        <v>6</v>
      </c>
      <c r="G765" s="47">
        <v>4824</v>
      </c>
      <c r="H765" s="47"/>
    </row>
    <row r="766" spans="1:8" x14ac:dyDescent="0.3">
      <c r="A766" s="21" t="s">
        <v>1644</v>
      </c>
      <c r="B766" s="21" t="s">
        <v>1638</v>
      </c>
      <c r="C766" s="21" t="s">
        <v>1625</v>
      </c>
      <c r="D766" s="21" t="s">
        <v>1629</v>
      </c>
      <c r="E766" s="44">
        <v>44730</v>
      </c>
      <c r="F766" s="49">
        <v>20</v>
      </c>
      <c r="G766" s="47">
        <v>22125.333333333332</v>
      </c>
      <c r="H766" s="47"/>
    </row>
    <row r="767" spans="1:8" x14ac:dyDescent="0.3">
      <c r="A767" s="21" t="s">
        <v>1644</v>
      </c>
      <c r="B767" s="21" t="s">
        <v>1640</v>
      </c>
      <c r="C767" s="21" t="s">
        <v>1623</v>
      </c>
      <c r="D767" s="21" t="s">
        <v>1629</v>
      </c>
      <c r="E767" s="44">
        <v>44375</v>
      </c>
      <c r="F767" s="49">
        <v>11</v>
      </c>
      <c r="G767" s="47">
        <v>8831.4285714285725</v>
      </c>
      <c r="H767" s="47"/>
    </row>
    <row r="768" spans="1:8" x14ac:dyDescent="0.3">
      <c r="A768" s="21" t="s">
        <v>1637</v>
      </c>
      <c r="B768" s="21" t="s">
        <v>1628</v>
      </c>
      <c r="C768" s="21" t="s">
        <v>1625</v>
      </c>
      <c r="D768" s="21" t="s">
        <v>1636</v>
      </c>
      <c r="E768" s="44">
        <v>44777</v>
      </c>
      <c r="F768" s="46">
        <v>10</v>
      </c>
      <c r="G768" s="47">
        <v>6541.25</v>
      </c>
      <c r="H768" s="47"/>
    </row>
    <row r="769" spans="1:14" x14ac:dyDescent="0.3">
      <c r="A769" s="21" t="s">
        <v>1642</v>
      </c>
      <c r="B769" s="21" t="s">
        <v>1638</v>
      </c>
      <c r="C769" s="21" t="s">
        <v>1623</v>
      </c>
      <c r="D769" s="21" t="s">
        <v>1647</v>
      </c>
      <c r="E769" s="44">
        <v>44512</v>
      </c>
      <c r="F769" s="49">
        <v>17</v>
      </c>
      <c r="G769" s="47">
        <v>18754.923076923078</v>
      </c>
      <c r="H769" s="47"/>
    </row>
    <row r="770" spans="1:14" x14ac:dyDescent="0.3">
      <c r="A770" s="21" t="s">
        <v>1642</v>
      </c>
      <c r="B770" s="21" t="s">
        <v>1640</v>
      </c>
      <c r="C770" s="21" t="s">
        <v>1624</v>
      </c>
      <c r="D770" s="21" t="s">
        <v>1647</v>
      </c>
      <c r="E770" s="44">
        <v>44854</v>
      </c>
      <c r="F770" s="49">
        <v>22</v>
      </c>
      <c r="G770" s="47">
        <v>17691.666666666664</v>
      </c>
      <c r="H770" s="47"/>
    </row>
    <row r="771" spans="1:14" x14ac:dyDescent="0.3">
      <c r="A771" s="21" t="s">
        <v>1631</v>
      </c>
      <c r="B771" s="21" t="s">
        <v>1640</v>
      </c>
      <c r="C771" s="21" t="s">
        <v>1623</v>
      </c>
      <c r="D771" s="21" t="s">
        <v>1636</v>
      </c>
      <c r="E771" s="44">
        <v>44679</v>
      </c>
      <c r="F771" s="49">
        <v>11</v>
      </c>
      <c r="G771" s="47">
        <v>8862.8571428571431</v>
      </c>
      <c r="H771" s="47"/>
    </row>
    <row r="772" spans="1:14" x14ac:dyDescent="0.3">
      <c r="A772" s="21" t="s">
        <v>1630</v>
      </c>
      <c r="B772" s="21" t="s">
        <v>1632</v>
      </c>
      <c r="C772" s="21" t="s">
        <v>1625</v>
      </c>
      <c r="D772" s="21" t="s">
        <v>1629</v>
      </c>
      <c r="E772" s="44">
        <v>44653</v>
      </c>
      <c r="F772" s="46">
        <v>11</v>
      </c>
      <c r="G772" s="47">
        <v>11097.777777777777</v>
      </c>
      <c r="H772" s="47"/>
    </row>
    <row r="773" spans="1:14" x14ac:dyDescent="0.3">
      <c r="A773" s="21" t="s">
        <v>1645</v>
      </c>
      <c r="B773" s="21" t="s">
        <v>1643</v>
      </c>
      <c r="C773" s="21" t="s">
        <v>1625</v>
      </c>
      <c r="D773" s="21" t="s">
        <v>1629</v>
      </c>
      <c r="E773" s="44">
        <v>44592</v>
      </c>
      <c r="F773" s="49">
        <v>9</v>
      </c>
      <c r="G773" s="47">
        <v>8562</v>
      </c>
      <c r="H773" s="47"/>
    </row>
    <row r="774" spans="1:14" x14ac:dyDescent="0.3">
      <c r="A774" s="21" t="s">
        <v>1646</v>
      </c>
      <c r="B774" s="21" t="s">
        <v>1643</v>
      </c>
      <c r="C774" s="21" t="s">
        <v>1624</v>
      </c>
      <c r="D774" s="21" t="s">
        <v>1641</v>
      </c>
      <c r="E774" s="44">
        <v>44854</v>
      </c>
      <c r="F774" s="49">
        <v>7</v>
      </c>
      <c r="G774" s="47">
        <v>6690.5999999999995</v>
      </c>
      <c r="H774" s="47"/>
    </row>
    <row r="775" spans="1:14" x14ac:dyDescent="0.3">
      <c r="A775" s="21" t="s">
        <v>1637</v>
      </c>
      <c r="B775" s="21" t="s">
        <v>1628</v>
      </c>
      <c r="C775" s="21" t="s">
        <v>1623</v>
      </c>
      <c r="D775" s="21" t="s">
        <v>1633</v>
      </c>
      <c r="E775" s="44">
        <v>44882</v>
      </c>
      <c r="F775" s="46">
        <v>16</v>
      </c>
      <c r="G775" s="47">
        <v>10523.076923076924</v>
      </c>
      <c r="H775" s="47"/>
    </row>
    <row r="776" spans="1:14" x14ac:dyDescent="0.3">
      <c r="A776" s="21" t="s">
        <v>1646</v>
      </c>
      <c r="B776" s="21" t="s">
        <v>1628</v>
      </c>
      <c r="C776" s="21" t="s">
        <v>1622</v>
      </c>
      <c r="D776" s="21" t="s">
        <v>1633</v>
      </c>
      <c r="E776" s="44">
        <v>44681</v>
      </c>
      <c r="F776" s="46">
        <v>10</v>
      </c>
      <c r="G776" s="47">
        <v>6528.3333333333339</v>
      </c>
      <c r="H776" s="47"/>
    </row>
    <row r="777" spans="1:14" x14ac:dyDescent="0.3">
      <c r="A777" s="21" t="s">
        <v>1637</v>
      </c>
      <c r="B777" s="21" t="s">
        <v>1638</v>
      </c>
      <c r="C777" s="21" t="s">
        <v>1624</v>
      </c>
      <c r="D777" s="21" t="s">
        <v>1633</v>
      </c>
      <c r="E777" s="44">
        <v>44394</v>
      </c>
      <c r="F777" s="46">
        <v>13</v>
      </c>
      <c r="G777" s="47">
        <v>14424.8</v>
      </c>
      <c r="H777" s="47"/>
    </row>
    <row r="778" spans="1:14" x14ac:dyDescent="0.3">
      <c r="A778" s="21" t="s">
        <v>1634</v>
      </c>
      <c r="B778" s="21" t="s">
        <v>1638</v>
      </c>
      <c r="C778" s="21" t="s">
        <v>1624</v>
      </c>
      <c r="D778" s="21" t="s">
        <v>1636</v>
      </c>
      <c r="E778" s="44">
        <v>44267</v>
      </c>
      <c r="F778" s="49">
        <v>10</v>
      </c>
      <c r="G778" s="47">
        <v>11032</v>
      </c>
      <c r="H778" s="47"/>
    </row>
    <row r="779" spans="1:14" x14ac:dyDescent="0.3">
      <c r="A779" s="21" t="s">
        <v>1627</v>
      </c>
      <c r="B779" s="21" t="s">
        <v>1628</v>
      </c>
      <c r="C779" s="21" t="s">
        <v>1622</v>
      </c>
      <c r="D779" s="21" t="s">
        <v>1641</v>
      </c>
      <c r="E779" s="44">
        <v>44652</v>
      </c>
      <c r="F779" s="46">
        <v>6</v>
      </c>
      <c r="G779" s="47">
        <v>3942</v>
      </c>
      <c r="H779" s="47"/>
    </row>
    <row r="780" spans="1:14" x14ac:dyDescent="0.3">
      <c r="A780" s="21" t="s">
        <v>1644</v>
      </c>
      <c r="B780" s="21" t="s">
        <v>1632</v>
      </c>
      <c r="C780" s="21" t="s">
        <v>1623</v>
      </c>
      <c r="D780" s="21" t="s">
        <v>1641</v>
      </c>
      <c r="E780" s="44">
        <v>44197</v>
      </c>
      <c r="F780" s="46">
        <v>7</v>
      </c>
      <c r="G780" s="50">
        <v>7057.4000000000005</v>
      </c>
      <c r="H780" s="47"/>
      <c r="N780" s="64"/>
    </row>
    <row r="781" spans="1:14" x14ac:dyDescent="0.3">
      <c r="A781" s="21" t="s">
        <v>1627</v>
      </c>
      <c r="B781" s="21" t="s">
        <v>1638</v>
      </c>
      <c r="C781" s="21" t="s">
        <v>1625</v>
      </c>
      <c r="D781" s="21" t="s">
        <v>1629</v>
      </c>
      <c r="E781" s="44">
        <v>44686</v>
      </c>
      <c r="F781" s="49">
        <v>20</v>
      </c>
      <c r="G781" s="47">
        <v>22170.666666666664</v>
      </c>
      <c r="H781" s="47"/>
    </row>
    <row r="782" spans="1:14" x14ac:dyDescent="0.3">
      <c r="A782" s="21" t="s">
        <v>1646</v>
      </c>
      <c r="B782" s="21" t="s">
        <v>1640</v>
      </c>
      <c r="C782" s="21" t="s">
        <v>1625</v>
      </c>
      <c r="D782" s="21" t="s">
        <v>1629</v>
      </c>
      <c r="E782" s="44">
        <v>44903</v>
      </c>
      <c r="F782" s="49">
        <v>12</v>
      </c>
      <c r="G782" s="47">
        <v>9636</v>
      </c>
      <c r="H782" s="47"/>
    </row>
    <row r="783" spans="1:14" x14ac:dyDescent="0.3">
      <c r="A783" s="21" t="s">
        <v>1631</v>
      </c>
      <c r="B783" s="21" t="s">
        <v>1640</v>
      </c>
      <c r="C783" s="21" t="s">
        <v>1623</v>
      </c>
      <c r="D783" s="21" t="s">
        <v>1629</v>
      </c>
      <c r="E783" s="44">
        <v>44325</v>
      </c>
      <c r="F783" s="49">
        <v>18</v>
      </c>
      <c r="G783" s="47">
        <v>14443.199999999999</v>
      </c>
      <c r="H783" s="47"/>
    </row>
    <row r="784" spans="1:14" x14ac:dyDescent="0.3">
      <c r="A784" s="21" t="s">
        <v>1630</v>
      </c>
      <c r="B784" s="21" t="s">
        <v>1632</v>
      </c>
      <c r="C784" s="21" t="s">
        <v>1623</v>
      </c>
      <c r="D784" s="21" t="s">
        <v>1647</v>
      </c>
      <c r="E784" s="44">
        <v>44271</v>
      </c>
      <c r="F784" s="46">
        <v>21</v>
      </c>
      <c r="G784" s="47">
        <v>21064.105263157897</v>
      </c>
      <c r="H784" s="47"/>
    </row>
    <row r="785" spans="1:8" x14ac:dyDescent="0.3">
      <c r="A785" s="21" t="s">
        <v>1627</v>
      </c>
      <c r="B785" s="21" t="s">
        <v>1640</v>
      </c>
      <c r="C785" s="21" t="s">
        <v>1625</v>
      </c>
      <c r="D785" s="21" t="s">
        <v>1636</v>
      </c>
      <c r="E785" s="44">
        <v>44903</v>
      </c>
      <c r="F785" s="49">
        <v>6</v>
      </c>
      <c r="G785" s="47">
        <v>4834.5</v>
      </c>
      <c r="H785" s="47"/>
    </row>
    <row r="786" spans="1:8" x14ac:dyDescent="0.3">
      <c r="A786" s="21" t="s">
        <v>1634</v>
      </c>
      <c r="B786" s="21" t="s">
        <v>1640</v>
      </c>
      <c r="C786" s="21" t="s">
        <v>1623</v>
      </c>
      <c r="D786" s="21" t="s">
        <v>1629</v>
      </c>
      <c r="E786" s="44">
        <v>44805</v>
      </c>
      <c r="F786" s="49">
        <v>19</v>
      </c>
      <c r="G786" s="47">
        <v>15368.466666666667</v>
      </c>
      <c r="H786" s="47"/>
    </row>
    <row r="787" spans="1:8" x14ac:dyDescent="0.3">
      <c r="A787" s="21" t="s">
        <v>1630</v>
      </c>
      <c r="B787" s="21" t="s">
        <v>1632</v>
      </c>
      <c r="C787" s="21" t="s">
        <v>1624</v>
      </c>
      <c r="D787" s="21" t="s">
        <v>1641</v>
      </c>
      <c r="E787" s="44">
        <v>44828</v>
      </c>
      <c r="F787" s="46">
        <v>16</v>
      </c>
      <c r="G787" s="47">
        <v>16156</v>
      </c>
      <c r="H787" s="47"/>
    </row>
    <row r="788" spans="1:8" x14ac:dyDescent="0.3">
      <c r="A788" s="21" t="s">
        <v>1630</v>
      </c>
      <c r="B788" s="21" t="s">
        <v>1632</v>
      </c>
      <c r="C788" s="21" t="s">
        <v>1624</v>
      </c>
      <c r="D788" s="21" t="s">
        <v>1641</v>
      </c>
      <c r="E788" s="44">
        <v>44862</v>
      </c>
      <c r="F788" s="46">
        <v>13</v>
      </c>
      <c r="G788" s="47">
        <v>13049.636363636364</v>
      </c>
      <c r="H788" s="47"/>
    </row>
    <row r="789" spans="1:8" x14ac:dyDescent="0.3">
      <c r="A789" s="21" t="s">
        <v>1644</v>
      </c>
      <c r="B789" s="21" t="s">
        <v>1638</v>
      </c>
      <c r="C789" s="21" t="s">
        <v>1625</v>
      </c>
      <c r="D789" s="21" t="s">
        <v>1647</v>
      </c>
      <c r="E789" s="44">
        <v>44829</v>
      </c>
      <c r="F789" s="49">
        <v>21</v>
      </c>
      <c r="G789" s="47">
        <v>23220.473684210527</v>
      </c>
      <c r="H789" s="47"/>
    </row>
    <row r="790" spans="1:8" x14ac:dyDescent="0.3">
      <c r="A790" s="21" t="s">
        <v>1634</v>
      </c>
      <c r="B790" s="21" t="s">
        <v>1643</v>
      </c>
      <c r="C790" s="21" t="s">
        <v>1624</v>
      </c>
      <c r="D790" s="21" t="s">
        <v>1647</v>
      </c>
      <c r="E790" s="44">
        <v>44846</v>
      </c>
      <c r="F790" s="49">
        <v>15</v>
      </c>
      <c r="G790" s="47">
        <v>14318.181818181818</v>
      </c>
      <c r="H790" s="47"/>
    </row>
    <row r="791" spans="1:8" x14ac:dyDescent="0.3">
      <c r="A791" s="21" t="s">
        <v>1634</v>
      </c>
      <c r="B791" s="21" t="s">
        <v>1632</v>
      </c>
      <c r="C791" s="21" t="s">
        <v>1624</v>
      </c>
      <c r="D791" s="21" t="s">
        <v>1641</v>
      </c>
      <c r="E791" s="44">
        <v>44613</v>
      </c>
      <c r="F791" s="46">
        <v>16</v>
      </c>
      <c r="G791" s="47">
        <v>16188.571428571429</v>
      </c>
      <c r="H791" s="47"/>
    </row>
    <row r="792" spans="1:8" x14ac:dyDescent="0.3">
      <c r="A792" s="21" t="s">
        <v>1627</v>
      </c>
      <c r="B792" s="21" t="s">
        <v>1638</v>
      </c>
      <c r="C792" s="21" t="s">
        <v>1623</v>
      </c>
      <c r="D792" s="21" t="s">
        <v>1633</v>
      </c>
      <c r="E792" s="44">
        <v>44682</v>
      </c>
      <c r="F792" s="49">
        <v>11</v>
      </c>
      <c r="G792" s="47">
        <v>12148.714285714284</v>
      </c>
      <c r="H792" s="47"/>
    </row>
    <row r="793" spans="1:8" x14ac:dyDescent="0.3">
      <c r="A793" s="21" t="s">
        <v>1639</v>
      </c>
      <c r="B793" s="21" t="s">
        <v>1638</v>
      </c>
      <c r="C793" s="21" t="s">
        <v>1624</v>
      </c>
      <c r="D793" s="21" t="s">
        <v>1633</v>
      </c>
      <c r="E793" s="44">
        <v>44462</v>
      </c>
      <c r="F793" s="46">
        <v>8</v>
      </c>
      <c r="G793" s="47">
        <v>8822</v>
      </c>
      <c r="H793" s="47"/>
    </row>
    <row r="794" spans="1:8" x14ac:dyDescent="0.3">
      <c r="A794" s="21" t="s">
        <v>1639</v>
      </c>
      <c r="B794" s="21" t="s">
        <v>1643</v>
      </c>
      <c r="C794" s="21" t="s">
        <v>1622</v>
      </c>
      <c r="D794" s="21" t="s">
        <v>1629</v>
      </c>
      <c r="E794" s="44">
        <v>44238</v>
      </c>
      <c r="F794" s="49">
        <v>8</v>
      </c>
      <c r="G794" s="47">
        <v>7620.8</v>
      </c>
      <c r="H794" s="47"/>
    </row>
    <row r="795" spans="1:8" x14ac:dyDescent="0.3">
      <c r="A795" s="21" t="s">
        <v>1644</v>
      </c>
      <c r="B795" s="21" t="s">
        <v>1628</v>
      </c>
      <c r="C795" s="21" t="s">
        <v>1623</v>
      </c>
      <c r="D795" s="21" t="s">
        <v>1629</v>
      </c>
      <c r="E795" s="44">
        <v>44692</v>
      </c>
      <c r="F795" s="46">
        <v>7</v>
      </c>
      <c r="G795" s="47">
        <v>4608.8</v>
      </c>
      <c r="H795" s="47"/>
    </row>
    <row r="796" spans="1:8" x14ac:dyDescent="0.3">
      <c r="A796" s="21" t="s">
        <v>1639</v>
      </c>
      <c r="B796" s="21" t="s">
        <v>1643</v>
      </c>
      <c r="C796" s="21" t="s">
        <v>1623</v>
      </c>
      <c r="D796" s="21" t="s">
        <v>1629</v>
      </c>
      <c r="E796" s="44">
        <v>44336</v>
      </c>
      <c r="F796" s="49">
        <v>12</v>
      </c>
      <c r="G796" s="47">
        <v>11520</v>
      </c>
      <c r="H796" s="47"/>
    </row>
    <row r="797" spans="1:8" x14ac:dyDescent="0.3">
      <c r="A797" s="21" t="s">
        <v>1642</v>
      </c>
      <c r="B797" s="21" t="s">
        <v>1638</v>
      </c>
      <c r="C797" s="21" t="s">
        <v>1624</v>
      </c>
      <c r="D797" s="21" t="s">
        <v>1641</v>
      </c>
      <c r="E797" s="44">
        <v>44241</v>
      </c>
      <c r="F797" s="49">
        <v>7</v>
      </c>
      <c r="G797" s="47">
        <v>7724.5</v>
      </c>
      <c r="H797" s="47"/>
    </row>
    <row r="798" spans="1:8" x14ac:dyDescent="0.3">
      <c r="A798" s="21" t="s">
        <v>1634</v>
      </c>
      <c r="B798" s="21" t="s">
        <v>1640</v>
      </c>
      <c r="C798" s="21" t="s">
        <v>1624</v>
      </c>
      <c r="D798" s="21" t="s">
        <v>1636</v>
      </c>
      <c r="E798" s="44">
        <v>44571</v>
      </c>
      <c r="F798" s="49">
        <v>17</v>
      </c>
      <c r="G798" s="47">
        <v>13748.466666666667</v>
      </c>
      <c r="H798" s="47"/>
    </row>
    <row r="799" spans="1:8" x14ac:dyDescent="0.3">
      <c r="A799" s="21" t="s">
        <v>1627</v>
      </c>
      <c r="B799" s="21" t="s">
        <v>1643</v>
      </c>
      <c r="C799" s="21" t="s">
        <v>1624</v>
      </c>
      <c r="D799" s="21" t="s">
        <v>1629</v>
      </c>
      <c r="E799" s="44">
        <v>44309</v>
      </c>
      <c r="F799" s="49">
        <v>7</v>
      </c>
      <c r="G799" s="47">
        <v>6720</v>
      </c>
      <c r="H799" s="47"/>
    </row>
    <row r="800" spans="1:8" x14ac:dyDescent="0.3">
      <c r="A800" s="21" t="s">
        <v>1646</v>
      </c>
      <c r="B800" s="21" t="s">
        <v>1638</v>
      </c>
      <c r="C800" s="21" t="s">
        <v>1624</v>
      </c>
      <c r="D800" s="21" t="s">
        <v>1636</v>
      </c>
      <c r="E800" s="44">
        <v>44470</v>
      </c>
      <c r="F800" s="49">
        <v>6</v>
      </c>
      <c r="G800" s="47">
        <v>6678</v>
      </c>
      <c r="H800" s="47"/>
    </row>
    <row r="801" spans="1:8" x14ac:dyDescent="0.3">
      <c r="A801" s="21" t="s">
        <v>1627</v>
      </c>
      <c r="B801" s="21" t="s">
        <v>1640</v>
      </c>
      <c r="C801" s="21" t="s">
        <v>1623</v>
      </c>
      <c r="D801" s="21" t="s">
        <v>1647</v>
      </c>
      <c r="E801" s="44">
        <v>44343</v>
      </c>
      <c r="F801" s="49">
        <v>10</v>
      </c>
      <c r="G801" s="47">
        <v>8073.3333333333339</v>
      </c>
      <c r="H801" s="47"/>
    </row>
    <row r="802" spans="1:8" x14ac:dyDescent="0.3">
      <c r="A802" s="21" t="s">
        <v>1637</v>
      </c>
      <c r="B802" s="21" t="s">
        <v>1632</v>
      </c>
      <c r="C802" s="21" t="s">
        <v>1625</v>
      </c>
      <c r="D802" s="21" t="s">
        <v>1636</v>
      </c>
      <c r="E802" s="44">
        <v>44646</v>
      </c>
      <c r="F802" s="46">
        <v>14</v>
      </c>
      <c r="G802" s="47">
        <v>14163.333333333332</v>
      </c>
      <c r="H802" s="47"/>
    </row>
    <row r="803" spans="1:8" x14ac:dyDescent="0.3">
      <c r="A803" s="21" t="s">
        <v>1634</v>
      </c>
      <c r="B803" s="21" t="s">
        <v>1638</v>
      </c>
      <c r="C803" s="21" t="s">
        <v>1623</v>
      </c>
      <c r="D803" s="21" t="s">
        <v>1636</v>
      </c>
      <c r="E803" s="44">
        <v>44572</v>
      </c>
      <c r="F803" s="49">
        <v>6</v>
      </c>
      <c r="G803" s="47">
        <v>6672</v>
      </c>
      <c r="H803" s="47"/>
    </row>
    <row r="804" spans="1:8" x14ac:dyDescent="0.3">
      <c r="A804" s="21" t="s">
        <v>1627</v>
      </c>
      <c r="B804" s="21" t="s">
        <v>1643</v>
      </c>
      <c r="C804" s="21" t="s">
        <v>1623</v>
      </c>
      <c r="D804" s="21" t="s">
        <v>1641</v>
      </c>
      <c r="E804" s="44">
        <v>44274</v>
      </c>
      <c r="F804" s="49">
        <v>12</v>
      </c>
      <c r="G804" s="47">
        <v>11449.5</v>
      </c>
      <c r="H804" s="47"/>
    </row>
    <row r="805" spans="1:8" x14ac:dyDescent="0.3">
      <c r="A805" s="21" t="s">
        <v>1644</v>
      </c>
      <c r="B805" s="21" t="s">
        <v>1640</v>
      </c>
      <c r="C805" s="21" t="s">
        <v>1625</v>
      </c>
      <c r="D805" s="21" t="s">
        <v>1636</v>
      </c>
      <c r="E805" s="44">
        <v>44699</v>
      </c>
      <c r="F805" s="49">
        <v>17</v>
      </c>
      <c r="G805" s="47">
        <v>13649.583333333332</v>
      </c>
      <c r="H805" s="47"/>
    </row>
    <row r="806" spans="1:8" x14ac:dyDescent="0.3">
      <c r="A806" s="21" t="s">
        <v>1642</v>
      </c>
      <c r="B806" s="21" t="s">
        <v>1632</v>
      </c>
      <c r="C806" s="21" t="s">
        <v>1625</v>
      </c>
      <c r="D806" s="21" t="s">
        <v>1641</v>
      </c>
      <c r="E806" s="44">
        <v>44909</v>
      </c>
      <c r="F806" s="46">
        <v>18</v>
      </c>
      <c r="G806" s="47">
        <v>18182.400000000001</v>
      </c>
      <c r="H806" s="47"/>
    </row>
    <row r="807" spans="1:8" x14ac:dyDescent="0.3">
      <c r="A807" s="21" t="s">
        <v>1645</v>
      </c>
      <c r="B807" s="21" t="s">
        <v>1628</v>
      </c>
      <c r="C807" s="21" t="s">
        <v>1625</v>
      </c>
      <c r="D807" s="21" t="s">
        <v>1647</v>
      </c>
      <c r="E807" s="44">
        <v>44744</v>
      </c>
      <c r="F807" s="46">
        <v>10</v>
      </c>
      <c r="G807" s="47">
        <v>6525</v>
      </c>
      <c r="H807" s="47"/>
    </row>
    <row r="808" spans="1:8" x14ac:dyDescent="0.3">
      <c r="A808" s="21" t="s">
        <v>1650</v>
      </c>
      <c r="B808" s="21" t="s">
        <v>1643</v>
      </c>
      <c r="C808" s="21" t="s">
        <v>1624</v>
      </c>
      <c r="D808" s="21" t="s">
        <v>1629</v>
      </c>
      <c r="E808" s="44">
        <v>44240</v>
      </c>
      <c r="F808" s="49">
        <v>16</v>
      </c>
      <c r="G808" s="47">
        <v>15218.285714285714</v>
      </c>
      <c r="H808" s="47"/>
    </row>
    <row r="809" spans="1:8" x14ac:dyDescent="0.3">
      <c r="A809" s="21" t="s">
        <v>1631</v>
      </c>
      <c r="B809" s="21" t="s">
        <v>1640</v>
      </c>
      <c r="C809" s="21" t="s">
        <v>1625</v>
      </c>
      <c r="D809" s="21" t="s">
        <v>1641</v>
      </c>
      <c r="E809" s="44">
        <v>44501</v>
      </c>
      <c r="F809" s="49">
        <v>13</v>
      </c>
      <c r="G809" s="47">
        <v>10502.818181818182</v>
      </c>
      <c r="H809" s="47"/>
    </row>
    <row r="810" spans="1:8" x14ac:dyDescent="0.3">
      <c r="A810" s="21" t="s">
        <v>1634</v>
      </c>
      <c r="B810" s="21" t="s">
        <v>1638</v>
      </c>
      <c r="C810" s="21" t="s">
        <v>1624</v>
      </c>
      <c r="D810" s="21" t="s">
        <v>1633</v>
      </c>
      <c r="E810" s="44">
        <v>44827</v>
      </c>
      <c r="F810" s="49">
        <v>15</v>
      </c>
      <c r="G810" s="47">
        <v>16628.181818181816</v>
      </c>
      <c r="H810" s="47"/>
    </row>
    <row r="811" spans="1:8" x14ac:dyDescent="0.3">
      <c r="A811" s="21" t="s">
        <v>1644</v>
      </c>
      <c r="B811" s="21" t="s">
        <v>1643</v>
      </c>
      <c r="C811" s="21" t="s">
        <v>1624</v>
      </c>
      <c r="D811" s="21" t="s">
        <v>1636</v>
      </c>
      <c r="E811" s="44">
        <v>44218</v>
      </c>
      <c r="F811" s="49">
        <v>14</v>
      </c>
      <c r="G811" s="47">
        <v>13378.4</v>
      </c>
      <c r="H811" s="47"/>
    </row>
    <row r="812" spans="1:8" x14ac:dyDescent="0.3">
      <c r="A812" s="21" t="s">
        <v>1642</v>
      </c>
      <c r="B812" s="21" t="s">
        <v>1638</v>
      </c>
      <c r="C812" s="21" t="s">
        <v>1624</v>
      </c>
      <c r="D812" s="21" t="s">
        <v>1641</v>
      </c>
      <c r="E812" s="44">
        <v>44288</v>
      </c>
      <c r="F812" s="49">
        <v>18</v>
      </c>
      <c r="G812" s="47">
        <v>19849.846153846152</v>
      </c>
      <c r="H812" s="47"/>
    </row>
    <row r="813" spans="1:8" x14ac:dyDescent="0.3">
      <c r="A813" s="21" t="s">
        <v>1646</v>
      </c>
      <c r="B813" s="21" t="s">
        <v>1643</v>
      </c>
      <c r="C813" s="21" t="s">
        <v>1624</v>
      </c>
      <c r="D813" s="21" t="s">
        <v>1647</v>
      </c>
      <c r="E813" s="44">
        <v>44736</v>
      </c>
      <c r="F813" s="49">
        <v>15</v>
      </c>
      <c r="G813" s="47">
        <v>14283</v>
      </c>
      <c r="H813" s="47"/>
    </row>
    <row r="814" spans="1:8" x14ac:dyDescent="0.3">
      <c r="A814" s="21" t="s">
        <v>1637</v>
      </c>
      <c r="B814" s="21" t="s">
        <v>1628</v>
      </c>
      <c r="C814" s="21" t="s">
        <v>1624</v>
      </c>
      <c r="D814" s="21" t="s">
        <v>1629</v>
      </c>
      <c r="E814" s="44">
        <v>44723</v>
      </c>
      <c r="F814" s="46">
        <v>7</v>
      </c>
      <c r="G814" s="47">
        <v>4592</v>
      </c>
      <c r="H814" s="47"/>
    </row>
    <row r="815" spans="1:8" x14ac:dyDescent="0.3">
      <c r="A815" s="21" t="s">
        <v>1645</v>
      </c>
      <c r="B815" s="21" t="s">
        <v>1643</v>
      </c>
      <c r="C815" s="21" t="s">
        <v>1623</v>
      </c>
      <c r="D815" s="21" t="s">
        <v>1629</v>
      </c>
      <c r="E815" s="44">
        <v>44883</v>
      </c>
      <c r="F815" s="49">
        <v>10</v>
      </c>
      <c r="G815" s="47">
        <v>9576.6666666666661</v>
      </c>
      <c r="H815" s="47"/>
    </row>
    <row r="816" spans="1:8" x14ac:dyDescent="0.3">
      <c r="A816" s="21" t="s">
        <v>1637</v>
      </c>
      <c r="B816" s="21" t="s">
        <v>1628</v>
      </c>
      <c r="C816" s="21" t="s">
        <v>1622</v>
      </c>
      <c r="D816" s="21" t="s">
        <v>1633</v>
      </c>
      <c r="E816" s="44">
        <v>44515</v>
      </c>
      <c r="F816" s="46">
        <v>10</v>
      </c>
      <c r="G816" s="47">
        <v>6552</v>
      </c>
      <c r="H816" s="47"/>
    </row>
    <row r="817" spans="1:8" x14ac:dyDescent="0.3">
      <c r="A817" s="21" t="s">
        <v>1637</v>
      </c>
      <c r="B817" s="21" t="s">
        <v>1640</v>
      </c>
      <c r="C817" s="21" t="s">
        <v>1623</v>
      </c>
      <c r="D817" s="21" t="s">
        <v>1636</v>
      </c>
      <c r="E817" s="44">
        <v>44522</v>
      </c>
      <c r="F817" s="49">
        <v>5</v>
      </c>
      <c r="G817" s="47">
        <v>4043.333333333333</v>
      </c>
      <c r="H817" s="47"/>
    </row>
    <row r="818" spans="1:8" x14ac:dyDescent="0.3">
      <c r="A818" s="21" t="s">
        <v>1646</v>
      </c>
      <c r="B818" s="21" t="s">
        <v>1643</v>
      </c>
      <c r="C818" s="21" t="s">
        <v>1624</v>
      </c>
      <c r="D818" s="21" t="s">
        <v>1633</v>
      </c>
      <c r="E818" s="44">
        <v>44564</v>
      </c>
      <c r="F818" s="49">
        <v>19</v>
      </c>
      <c r="G818" s="47">
        <v>18077.866666666669</v>
      </c>
      <c r="H818" s="47"/>
    </row>
    <row r="819" spans="1:8" x14ac:dyDescent="0.3">
      <c r="A819" s="21" t="s">
        <v>1644</v>
      </c>
      <c r="B819" s="21" t="s">
        <v>1632</v>
      </c>
      <c r="C819" s="21" t="s">
        <v>1622</v>
      </c>
      <c r="D819" s="21" t="s">
        <v>1641</v>
      </c>
      <c r="E819" s="44">
        <v>44741</v>
      </c>
      <c r="F819" s="46">
        <v>6</v>
      </c>
      <c r="G819" s="47">
        <v>6043.5</v>
      </c>
      <c r="H819" s="47"/>
    </row>
    <row r="820" spans="1:8" x14ac:dyDescent="0.3">
      <c r="A820" s="21" t="s">
        <v>1645</v>
      </c>
      <c r="B820" s="21" t="s">
        <v>1632</v>
      </c>
      <c r="C820" s="21" t="s">
        <v>1625</v>
      </c>
      <c r="D820" s="21" t="s">
        <v>1636</v>
      </c>
      <c r="E820" s="44">
        <v>44420</v>
      </c>
      <c r="F820" s="46">
        <v>10</v>
      </c>
      <c r="G820" s="47">
        <v>10085</v>
      </c>
      <c r="H820" s="47"/>
    </row>
    <row r="821" spans="1:8" x14ac:dyDescent="0.3">
      <c r="A821" s="21" t="s">
        <v>1646</v>
      </c>
      <c r="B821" s="21" t="s">
        <v>1643</v>
      </c>
      <c r="C821" s="21" t="s">
        <v>1623</v>
      </c>
      <c r="D821" s="21" t="s">
        <v>1636</v>
      </c>
      <c r="E821" s="44">
        <v>44453</v>
      </c>
      <c r="F821" s="49">
        <v>14</v>
      </c>
      <c r="G821" s="47">
        <v>13378.4</v>
      </c>
      <c r="H821" s="47"/>
    </row>
    <row r="822" spans="1:8" x14ac:dyDescent="0.3">
      <c r="A822" s="21" t="s">
        <v>1645</v>
      </c>
      <c r="B822" s="21" t="s">
        <v>1643</v>
      </c>
      <c r="C822" s="21" t="s">
        <v>1625</v>
      </c>
      <c r="D822" s="21" t="s">
        <v>1647</v>
      </c>
      <c r="E822" s="44">
        <v>44446</v>
      </c>
      <c r="F822" s="49">
        <v>16</v>
      </c>
      <c r="G822" s="47">
        <v>15217.23076923077</v>
      </c>
      <c r="H822" s="47"/>
    </row>
    <row r="823" spans="1:8" x14ac:dyDescent="0.3">
      <c r="A823" s="21" t="s">
        <v>1630</v>
      </c>
      <c r="B823" s="21" t="s">
        <v>1628</v>
      </c>
      <c r="C823" s="21" t="s">
        <v>1623</v>
      </c>
      <c r="D823" s="21" t="s">
        <v>1647</v>
      </c>
      <c r="E823" s="44">
        <v>44911</v>
      </c>
      <c r="F823" s="46">
        <v>13</v>
      </c>
      <c r="G823" s="47">
        <v>8479.25</v>
      </c>
      <c r="H823" s="47"/>
    </row>
    <row r="824" spans="1:8" x14ac:dyDescent="0.3">
      <c r="A824" s="21" t="s">
        <v>1646</v>
      </c>
      <c r="B824" s="21" t="s">
        <v>1632</v>
      </c>
      <c r="C824" s="21" t="s">
        <v>1622</v>
      </c>
      <c r="D824" s="21" t="s">
        <v>1636</v>
      </c>
      <c r="E824" s="44">
        <v>44586</v>
      </c>
      <c r="F824" s="46">
        <v>20</v>
      </c>
      <c r="G824" s="47">
        <v>20136.666666666668</v>
      </c>
      <c r="H824" s="47"/>
    </row>
    <row r="825" spans="1:8" x14ac:dyDescent="0.3">
      <c r="A825" s="21" t="s">
        <v>1644</v>
      </c>
      <c r="B825" s="21" t="s">
        <v>1632</v>
      </c>
      <c r="C825" s="21" t="s">
        <v>1622</v>
      </c>
      <c r="D825" s="21" t="s">
        <v>1629</v>
      </c>
      <c r="E825" s="44">
        <v>44470</v>
      </c>
      <c r="F825" s="46">
        <v>7</v>
      </c>
      <c r="G825" s="47">
        <v>7057.75</v>
      </c>
      <c r="H825" s="47"/>
    </row>
    <row r="826" spans="1:8" x14ac:dyDescent="0.3">
      <c r="A826" s="21" t="s">
        <v>1630</v>
      </c>
      <c r="B826" s="21" t="s">
        <v>1640</v>
      </c>
      <c r="C826" s="21" t="s">
        <v>1623</v>
      </c>
      <c r="D826" s="21" t="s">
        <v>1636</v>
      </c>
      <c r="E826" s="44">
        <v>44821</v>
      </c>
      <c r="F826" s="49">
        <v>10</v>
      </c>
      <c r="G826" s="47">
        <v>8050</v>
      </c>
      <c r="H826" s="47"/>
    </row>
    <row r="827" spans="1:8" x14ac:dyDescent="0.3">
      <c r="A827" s="21" t="s">
        <v>1635</v>
      </c>
      <c r="B827" s="21" t="s">
        <v>1643</v>
      </c>
      <c r="C827" s="21" t="s">
        <v>1624</v>
      </c>
      <c r="D827" s="21" t="s">
        <v>1633</v>
      </c>
      <c r="E827" s="44">
        <v>44399</v>
      </c>
      <c r="F827" s="49">
        <v>14</v>
      </c>
      <c r="G827" s="47">
        <v>13365.333333333332</v>
      </c>
      <c r="H827" s="47"/>
    </row>
    <row r="828" spans="1:8" x14ac:dyDescent="0.3">
      <c r="A828" s="21" t="s">
        <v>1639</v>
      </c>
      <c r="B828" s="21" t="s">
        <v>1628</v>
      </c>
      <c r="C828" s="21" t="s">
        <v>1625</v>
      </c>
      <c r="D828" s="21" t="s">
        <v>1647</v>
      </c>
      <c r="E828" s="44">
        <v>44337</v>
      </c>
      <c r="F828" s="46">
        <v>10</v>
      </c>
      <c r="G828" s="47">
        <v>6528.3333333333339</v>
      </c>
      <c r="H828" s="47"/>
    </row>
    <row r="829" spans="1:8" x14ac:dyDescent="0.3">
      <c r="A829" s="21" t="s">
        <v>1627</v>
      </c>
      <c r="B829" s="21" t="s">
        <v>1638</v>
      </c>
      <c r="C829" s="21" t="s">
        <v>1624</v>
      </c>
      <c r="D829" s="21" t="s">
        <v>1647</v>
      </c>
      <c r="E829" s="44">
        <v>44297</v>
      </c>
      <c r="F829" s="49">
        <v>17</v>
      </c>
      <c r="G829" s="47">
        <v>18807.666666666664</v>
      </c>
      <c r="H829" s="47"/>
    </row>
    <row r="830" spans="1:8" x14ac:dyDescent="0.3">
      <c r="A830" s="21" t="s">
        <v>1630</v>
      </c>
      <c r="B830" s="21" t="s">
        <v>1640</v>
      </c>
      <c r="C830" s="21" t="s">
        <v>1623</v>
      </c>
      <c r="D830" s="21" t="s">
        <v>1647</v>
      </c>
      <c r="E830" s="44">
        <v>44205</v>
      </c>
      <c r="F830" s="49">
        <v>15</v>
      </c>
      <c r="G830" s="47">
        <v>12076.363636363636</v>
      </c>
      <c r="H830" s="47"/>
    </row>
    <row r="831" spans="1:8" x14ac:dyDescent="0.3">
      <c r="A831" s="21" t="s">
        <v>1630</v>
      </c>
      <c r="B831" s="21" t="s">
        <v>1638</v>
      </c>
      <c r="C831" s="21" t="s">
        <v>1623</v>
      </c>
      <c r="D831" s="21" t="s">
        <v>1647</v>
      </c>
      <c r="E831" s="44">
        <v>44544</v>
      </c>
      <c r="F831" s="49">
        <v>11</v>
      </c>
      <c r="G831" s="47">
        <v>12175.625</v>
      </c>
      <c r="H831" s="47"/>
    </row>
    <row r="832" spans="1:8" x14ac:dyDescent="0.3">
      <c r="A832" s="21" t="s">
        <v>1631</v>
      </c>
      <c r="B832" s="21" t="s">
        <v>1643</v>
      </c>
      <c r="C832" s="21" t="s">
        <v>1624</v>
      </c>
      <c r="D832" s="21" t="s">
        <v>1641</v>
      </c>
      <c r="E832" s="44">
        <v>44301</v>
      </c>
      <c r="F832" s="49">
        <v>13</v>
      </c>
      <c r="G832" s="47">
        <v>12389</v>
      </c>
      <c r="H832" s="47"/>
    </row>
    <row r="833" spans="1:8" x14ac:dyDescent="0.3">
      <c r="A833" s="21" t="s">
        <v>1650</v>
      </c>
      <c r="B833" s="21" t="s">
        <v>1632</v>
      </c>
      <c r="C833" s="21" t="s">
        <v>1622</v>
      </c>
      <c r="D833" s="21" t="s">
        <v>1647</v>
      </c>
      <c r="E833" s="44">
        <v>44465</v>
      </c>
      <c r="F833" s="46">
        <v>11</v>
      </c>
      <c r="G833" s="47">
        <v>11079.444444444443</v>
      </c>
      <c r="H833" s="47"/>
    </row>
    <row r="834" spans="1:8" x14ac:dyDescent="0.3">
      <c r="A834" s="21" t="s">
        <v>1644</v>
      </c>
      <c r="B834" s="21" t="s">
        <v>1628</v>
      </c>
      <c r="C834" s="21" t="s">
        <v>1625</v>
      </c>
      <c r="D834" s="21" t="s">
        <v>1629</v>
      </c>
      <c r="E834" s="44">
        <v>44787</v>
      </c>
      <c r="F834" s="46">
        <v>5</v>
      </c>
      <c r="G834" s="47">
        <v>3293.333333333333</v>
      </c>
      <c r="H834" s="47"/>
    </row>
    <row r="835" spans="1:8" x14ac:dyDescent="0.3">
      <c r="A835" s="21" t="s">
        <v>1631</v>
      </c>
      <c r="B835" s="21" t="s">
        <v>1638</v>
      </c>
      <c r="C835" s="21" t="s">
        <v>1624</v>
      </c>
      <c r="D835" s="21" t="s">
        <v>1641</v>
      </c>
      <c r="E835" s="44">
        <v>44214</v>
      </c>
      <c r="F835" s="49">
        <v>14</v>
      </c>
      <c r="G835" s="47">
        <v>15453.454545454544</v>
      </c>
      <c r="H835" s="47"/>
    </row>
    <row r="836" spans="1:8" x14ac:dyDescent="0.3">
      <c r="A836" s="21" t="s">
        <v>1650</v>
      </c>
      <c r="B836" s="21" t="s">
        <v>1643</v>
      </c>
      <c r="C836" s="21" t="s">
        <v>1622</v>
      </c>
      <c r="D836" s="21" t="s">
        <v>1647</v>
      </c>
      <c r="E836" s="44">
        <v>44544</v>
      </c>
      <c r="F836" s="49">
        <v>15</v>
      </c>
      <c r="G836" s="47">
        <v>14320.909090909092</v>
      </c>
      <c r="H836" s="47"/>
    </row>
    <row r="837" spans="1:8" x14ac:dyDescent="0.3">
      <c r="A837" s="21" t="s">
        <v>1639</v>
      </c>
      <c r="B837" s="21" t="s">
        <v>1643</v>
      </c>
      <c r="C837" s="21" t="s">
        <v>1623</v>
      </c>
      <c r="D837" s="21" t="s">
        <v>1647</v>
      </c>
      <c r="E837" s="44">
        <v>44305</v>
      </c>
      <c r="F837" s="49">
        <v>17</v>
      </c>
      <c r="G837" s="47">
        <v>16236.416666666668</v>
      </c>
      <c r="H837" s="47"/>
    </row>
    <row r="838" spans="1:8" x14ac:dyDescent="0.3">
      <c r="A838" s="21" t="s">
        <v>1642</v>
      </c>
      <c r="B838" s="21" t="s">
        <v>1638</v>
      </c>
      <c r="C838" s="21" t="s">
        <v>1623</v>
      </c>
      <c r="D838" s="21" t="s">
        <v>1633</v>
      </c>
      <c r="E838" s="44">
        <v>44721</v>
      </c>
      <c r="F838" s="49">
        <v>13</v>
      </c>
      <c r="G838" s="47">
        <v>14469</v>
      </c>
      <c r="H838" s="47"/>
    </row>
    <row r="839" spans="1:8" x14ac:dyDescent="0.3">
      <c r="A839" s="21" t="s">
        <v>1630</v>
      </c>
      <c r="B839" s="21" t="s">
        <v>1628</v>
      </c>
      <c r="C839" s="21" t="s">
        <v>1624</v>
      </c>
      <c r="D839" s="21" t="s">
        <v>1647</v>
      </c>
      <c r="E839" s="44">
        <v>44589</v>
      </c>
      <c r="F839" s="46">
        <v>12</v>
      </c>
      <c r="G839" s="47">
        <v>7826.4000000000005</v>
      </c>
      <c r="H839" s="47"/>
    </row>
    <row r="840" spans="1:8" x14ac:dyDescent="0.3">
      <c r="A840" s="21" t="s">
        <v>1646</v>
      </c>
      <c r="B840" s="21" t="s">
        <v>1638</v>
      </c>
      <c r="C840" s="21" t="s">
        <v>1623</v>
      </c>
      <c r="D840" s="21" t="s">
        <v>1641</v>
      </c>
      <c r="E840" s="44">
        <v>44515</v>
      </c>
      <c r="F840" s="49">
        <v>14</v>
      </c>
      <c r="G840" s="47">
        <v>15435.636363636364</v>
      </c>
      <c r="H840" s="47"/>
    </row>
    <row r="841" spans="1:8" x14ac:dyDescent="0.3">
      <c r="A841" s="21" t="s">
        <v>1630</v>
      </c>
      <c r="B841" s="21" t="s">
        <v>1643</v>
      </c>
      <c r="C841" s="21" t="s">
        <v>1625</v>
      </c>
      <c r="D841" s="21" t="s">
        <v>1647</v>
      </c>
      <c r="E841" s="44">
        <v>44239</v>
      </c>
      <c r="F841" s="49">
        <v>20</v>
      </c>
      <c r="G841" s="47">
        <v>19042.222222222223</v>
      </c>
      <c r="H841" s="47"/>
    </row>
    <row r="842" spans="1:8" x14ac:dyDescent="0.3">
      <c r="A842" s="21" t="s">
        <v>1639</v>
      </c>
      <c r="B842" s="21" t="s">
        <v>1640</v>
      </c>
      <c r="C842" s="21" t="s">
        <v>1622</v>
      </c>
      <c r="D842" s="21" t="s">
        <v>1629</v>
      </c>
      <c r="E842" s="44">
        <v>44491</v>
      </c>
      <c r="F842" s="49">
        <v>18</v>
      </c>
      <c r="G842" s="47">
        <v>14419.2</v>
      </c>
      <c r="H842" s="47"/>
    </row>
    <row r="843" spans="1:8" x14ac:dyDescent="0.3">
      <c r="A843" s="21" t="s">
        <v>1635</v>
      </c>
      <c r="B843" s="21" t="s">
        <v>1640</v>
      </c>
      <c r="C843" s="21" t="s">
        <v>1625</v>
      </c>
      <c r="D843" s="21" t="s">
        <v>1647</v>
      </c>
      <c r="E843" s="44">
        <v>44716</v>
      </c>
      <c r="F843" s="49">
        <v>9</v>
      </c>
      <c r="G843" s="47">
        <v>7276.5</v>
      </c>
      <c r="H843" s="47"/>
    </row>
    <row r="844" spans="1:8" x14ac:dyDescent="0.3">
      <c r="A844" s="21" t="s">
        <v>1630</v>
      </c>
      <c r="B844" s="21" t="s">
        <v>1638</v>
      </c>
      <c r="C844" s="21" t="s">
        <v>1624</v>
      </c>
      <c r="D844" s="21" t="s">
        <v>1633</v>
      </c>
      <c r="E844" s="44">
        <v>44778</v>
      </c>
      <c r="F844" s="49">
        <v>10</v>
      </c>
      <c r="G844" s="47">
        <v>11060</v>
      </c>
      <c r="H844" s="47"/>
    </row>
    <row r="845" spans="1:8" x14ac:dyDescent="0.3">
      <c r="A845" s="21" t="s">
        <v>1627</v>
      </c>
      <c r="B845" s="21" t="s">
        <v>1643</v>
      </c>
      <c r="C845" s="21" t="s">
        <v>1622</v>
      </c>
      <c r="D845" s="21" t="s">
        <v>1633</v>
      </c>
      <c r="E845" s="44">
        <v>44368</v>
      </c>
      <c r="F845" s="49">
        <v>17</v>
      </c>
      <c r="G845" s="47">
        <v>16196.466666666667</v>
      </c>
      <c r="H845" s="47"/>
    </row>
    <row r="846" spans="1:8" x14ac:dyDescent="0.3">
      <c r="A846" s="21" t="s">
        <v>1644</v>
      </c>
      <c r="B846" s="21" t="s">
        <v>1643</v>
      </c>
      <c r="C846" s="21" t="s">
        <v>1623</v>
      </c>
      <c r="D846" s="21" t="s">
        <v>1641</v>
      </c>
      <c r="E846" s="44">
        <v>44408</v>
      </c>
      <c r="F846" s="49">
        <v>8</v>
      </c>
      <c r="G846" s="47">
        <v>7668.8</v>
      </c>
      <c r="H846" s="47"/>
    </row>
    <row r="847" spans="1:8" x14ac:dyDescent="0.3">
      <c r="A847" s="21" t="s">
        <v>1639</v>
      </c>
      <c r="B847" s="21" t="s">
        <v>1640</v>
      </c>
      <c r="C847" s="21" t="s">
        <v>1623</v>
      </c>
      <c r="D847" s="21" t="s">
        <v>1636</v>
      </c>
      <c r="E847" s="44">
        <v>44358</v>
      </c>
      <c r="F847" s="49">
        <v>8</v>
      </c>
      <c r="G847" s="47">
        <v>6434.666666666667</v>
      </c>
      <c r="H847" s="47"/>
    </row>
    <row r="848" spans="1:8" x14ac:dyDescent="0.3">
      <c r="A848" s="21" t="s">
        <v>1630</v>
      </c>
      <c r="B848" s="21" t="s">
        <v>1628</v>
      </c>
      <c r="C848" s="21" t="s">
        <v>1625</v>
      </c>
      <c r="D848" s="21" t="s">
        <v>1647</v>
      </c>
      <c r="E848" s="44">
        <v>44225</v>
      </c>
      <c r="F848" s="46">
        <v>15</v>
      </c>
      <c r="G848" s="47">
        <v>9825</v>
      </c>
      <c r="H848" s="47"/>
    </row>
    <row r="849" spans="1:8" x14ac:dyDescent="0.3">
      <c r="A849" s="21" t="s">
        <v>1630</v>
      </c>
      <c r="B849" s="21" t="s">
        <v>1640</v>
      </c>
      <c r="C849" s="21" t="s">
        <v>1624</v>
      </c>
      <c r="D849" s="21" t="s">
        <v>1647</v>
      </c>
      <c r="E849" s="44">
        <v>44547</v>
      </c>
      <c r="F849" s="49">
        <v>23</v>
      </c>
      <c r="G849" s="47">
        <v>18452.052631578947</v>
      </c>
      <c r="H849" s="47"/>
    </row>
    <row r="850" spans="1:8" x14ac:dyDescent="0.3">
      <c r="A850" s="21" t="s">
        <v>1639</v>
      </c>
      <c r="B850" s="21" t="s">
        <v>1643</v>
      </c>
      <c r="C850" s="21" t="s">
        <v>1624</v>
      </c>
      <c r="D850" s="21" t="s">
        <v>1633</v>
      </c>
      <c r="E850" s="44">
        <v>44742</v>
      </c>
      <c r="F850" s="49">
        <v>10</v>
      </c>
      <c r="G850" s="47">
        <v>9596</v>
      </c>
      <c r="H850" s="47"/>
    </row>
    <row r="851" spans="1:8" x14ac:dyDescent="0.3">
      <c r="A851" s="21" t="s">
        <v>1639</v>
      </c>
      <c r="B851" s="21" t="s">
        <v>1640</v>
      </c>
      <c r="C851" s="21" t="s">
        <v>1625</v>
      </c>
      <c r="D851" s="21" t="s">
        <v>1647</v>
      </c>
      <c r="E851" s="44">
        <v>44865</v>
      </c>
      <c r="F851" s="49">
        <v>13</v>
      </c>
      <c r="G851" s="47">
        <v>10472.222222222223</v>
      </c>
      <c r="H851" s="47"/>
    </row>
    <row r="852" spans="1:8" x14ac:dyDescent="0.3">
      <c r="A852" s="21" t="s">
        <v>1627</v>
      </c>
      <c r="B852" s="21" t="s">
        <v>1638</v>
      </c>
      <c r="C852" s="21" t="s">
        <v>1624</v>
      </c>
      <c r="D852" s="21" t="s">
        <v>1629</v>
      </c>
      <c r="E852" s="44">
        <v>44227</v>
      </c>
      <c r="F852" s="49">
        <v>18</v>
      </c>
      <c r="G852" s="47">
        <v>19985.142857142855</v>
      </c>
      <c r="H852" s="47"/>
    </row>
    <row r="853" spans="1:8" x14ac:dyDescent="0.3">
      <c r="A853" s="21" t="s">
        <v>1637</v>
      </c>
      <c r="B853" s="21" t="s">
        <v>1640</v>
      </c>
      <c r="C853" s="21" t="s">
        <v>1623</v>
      </c>
      <c r="D853" s="21" t="s">
        <v>1633</v>
      </c>
      <c r="E853" s="44">
        <v>44421</v>
      </c>
      <c r="F853" s="49">
        <v>13</v>
      </c>
      <c r="G853" s="47">
        <v>10491</v>
      </c>
      <c r="H853" s="47"/>
    </row>
    <row r="854" spans="1:8" x14ac:dyDescent="0.3">
      <c r="A854" s="21" t="s">
        <v>1627</v>
      </c>
      <c r="B854" s="21" t="s">
        <v>1628</v>
      </c>
      <c r="C854" s="21" t="s">
        <v>1624</v>
      </c>
      <c r="D854" s="21" t="s">
        <v>1633</v>
      </c>
      <c r="E854" s="44">
        <v>44453</v>
      </c>
      <c r="F854" s="46">
        <v>12</v>
      </c>
      <c r="G854" s="47">
        <v>7884</v>
      </c>
      <c r="H854" s="47"/>
    </row>
    <row r="855" spans="1:8" x14ac:dyDescent="0.3">
      <c r="A855" s="21" t="s">
        <v>1634</v>
      </c>
      <c r="B855" s="21" t="s">
        <v>1638</v>
      </c>
      <c r="C855" s="21" t="s">
        <v>1622</v>
      </c>
      <c r="D855" s="21" t="s">
        <v>1629</v>
      </c>
      <c r="E855" s="44">
        <v>44311</v>
      </c>
      <c r="F855" s="49">
        <v>3</v>
      </c>
      <c r="G855" s="47">
        <v>3318</v>
      </c>
      <c r="H855" s="47"/>
    </row>
    <row r="856" spans="1:8" x14ac:dyDescent="0.3">
      <c r="A856" s="21" t="s">
        <v>1637</v>
      </c>
      <c r="B856" s="21" t="s">
        <v>1628</v>
      </c>
      <c r="C856" s="21" t="s">
        <v>1623</v>
      </c>
      <c r="D856" s="21" t="s">
        <v>1636</v>
      </c>
      <c r="E856" s="44">
        <v>44805</v>
      </c>
      <c r="F856" s="46">
        <v>8</v>
      </c>
      <c r="G856" s="47">
        <v>5226.666666666667</v>
      </c>
      <c r="H856" s="47"/>
    </row>
    <row r="857" spans="1:8" x14ac:dyDescent="0.3">
      <c r="A857" s="21" t="s">
        <v>1630</v>
      </c>
      <c r="B857" s="21" t="s">
        <v>1638</v>
      </c>
      <c r="C857" s="21" t="s">
        <v>1625</v>
      </c>
      <c r="D857" s="21" t="s">
        <v>1647</v>
      </c>
      <c r="E857" s="44">
        <v>44304</v>
      </c>
      <c r="F857" s="49">
        <v>12</v>
      </c>
      <c r="G857" s="47">
        <v>13300.800000000001</v>
      </c>
      <c r="H857" s="47"/>
    </row>
    <row r="858" spans="1:8" x14ac:dyDescent="0.3">
      <c r="A858" s="21" t="s">
        <v>1635</v>
      </c>
      <c r="B858" s="21" t="s">
        <v>1632</v>
      </c>
      <c r="C858" s="21" t="s">
        <v>1622</v>
      </c>
      <c r="D858" s="21" t="s">
        <v>1647</v>
      </c>
      <c r="E858" s="44">
        <v>44516</v>
      </c>
      <c r="F858" s="46">
        <v>26</v>
      </c>
      <c r="G858" s="47">
        <v>26177.272727272728</v>
      </c>
      <c r="H858" s="47"/>
    </row>
    <row r="859" spans="1:8" x14ac:dyDescent="0.3">
      <c r="A859" s="21" t="s">
        <v>1642</v>
      </c>
      <c r="B859" s="21" t="s">
        <v>1638</v>
      </c>
      <c r="C859" s="21" t="s">
        <v>1625</v>
      </c>
      <c r="D859" s="21" t="s">
        <v>1636</v>
      </c>
      <c r="E859" s="44">
        <v>44811</v>
      </c>
      <c r="F859" s="49">
        <v>10</v>
      </c>
      <c r="G859" s="47">
        <v>11048.571428571429</v>
      </c>
      <c r="H859" s="47"/>
    </row>
    <row r="860" spans="1:8" x14ac:dyDescent="0.3">
      <c r="A860" s="21" t="s">
        <v>1639</v>
      </c>
      <c r="B860" s="21" t="s">
        <v>1632</v>
      </c>
      <c r="C860" s="21" t="s">
        <v>1625</v>
      </c>
      <c r="D860" s="21" t="s">
        <v>1636</v>
      </c>
      <c r="E860" s="44">
        <v>44604</v>
      </c>
      <c r="F860" s="46">
        <v>14</v>
      </c>
      <c r="G860" s="47">
        <v>14063</v>
      </c>
      <c r="H860" s="47"/>
    </row>
    <row r="861" spans="1:8" x14ac:dyDescent="0.3">
      <c r="A861" s="21" t="s">
        <v>1631</v>
      </c>
      <c r="B861" s="21" t="s">
        <v>1632</v>
      </c>
      <c r="C861" s="21" t="s">
        <v>1622</v>
      </c>
      <c r="D861" s="21" t="s">
        <v>1647</v>
      </c>
      <c r="E861" s="44">
        <v>44415</v>
      </c>
      <c r="F861" s="46">
        <v>27</v>
      </c>
      <c r="G861" s="47">
        <v>27260.608695652176</v>
      </c>
      <c r="H861" s="47"/>
    </row>
    <row r="862" spans="1:8" x14ac:dyDescent="0.3">
      <c r="A862" s="21" t="s">
        <v>1650</v>
      </c>
      <c r="B862" s="21" t="s">
        <v>1643</v>
      </c>
      <c r="C862" s="21" t="s">
        <v>1623</v>
      </c>
      <c r="D862" s="21" t="s">
        <v>1633</v>
      </c>
      <c r="E862" s="44">
        <v>44607</v>
      </c>
      <c r="F862" s="49">
        <v>18</v>
      </c>
      <c r="G862" s="47">
        <v>17262</v>
      </c>
      <c r="H862" s="47"/>
    </row>
    <row r="863" spans="1:8" x14ac:dyDescent="0.3">
      <c r="A863" s="21" t="s">
        <v>1645</v>
      </c>
      <c r="B863" s="21" t="s">
        <v>1640</v>
      </c>
      <c r="C863" s="21" t="s">
        <v>1623</v>
      </c>
      <c r="D863" s="21" t="s">
        <v>1633</v>
      </c>
      <c r="E863" s="44">
        <v>44826</v>
      </c>
      <c r="F863" s="49">
        <v>14</v>
      </c>
      <c r="G863" s="47">
        <v>11316.199999999999</v>
      </c>
      <c r="H863" s="47"/>
    </row>
    <row r="864" spans="1:8" x14ac:dyDescent="0.3">
      <c r="A864" s="21" t="s">
        <v>1634</v>
      </c>
      <c r="B864" s="21" t="s">
        <v>1640</v>
      </c>
      <c r="C864" s="21" t="s">
        <v>1622</v>
      </c>
      <c r="D864" s="21" t="s">
        <v>1647</v>
      </c>
      <c r="E864" s="44">
        <v>44708</v>
      </c>
      <c r="F864" s="49">
        <v>17</v>
      </c>
      <c r="G864" s="47">
        <v>13626.714285714286</v>
      </c>
      <c r="H864" s="47"/>
    </row>
    <row r="865" spans="1:8" x14ac:dyDescent="0.3">
      <c r="A865" s="21" t="s">
        <v>1634</v>
      </c>
      <c r="B865" s="21" t="s">
        <v>1628</v>
      </c>
      <c r="C865" s="21" t="s">
        <v>1624</v>
      </c>
      <c r="D865" s="21" t="s">
        <v>1633</v>
      </c>
      <c r="E865" s="44">
        <v>44387</v>
      </c>
      <c r="F865" s="46">
        <v>7</v>
      </c>
      <c r="G865" s="47">
        <v>4592</v>
      </c>
      <c r="H865" s="47"/>
    </row>
    <row r="866" spans="1:8" x14ac:dyDescent="0.3">
      <c r="A866" s="21" t="s">
        <v>1644</v>
      </c>
      <c r="B866" s="21" t="s">
        <v>1640</v>
      </c>
      <c r="C866" s="21" t="s">
        <v>1624</v>
      </c>
      <c r="D866" s="21" t="s">
        <v>1641</v>
      </c>
      <c r="E866" s="44">
        <v>44647</v>
      </c>
      <c r="F866" s="49">
        <v>19</v>
      </c>
      <c r="G866" s="47">
        <v>15245.6</v>
      </c>
      <c r="H866" s="47"/>
    </row>
    <row r="867" spans="1:8" x14ac:dyDescent="0.3">
      <c r="A867" s="21" t="s">
        <v>1634</v>
      </c>
      <c r="B867" s="21" t="s">
        <v>1632</v>
      </c>
      <c r="C867" s="21" t="s">
        <v>1622</v>
      </c>
      <c r="D867" s="21" t="s">
        <v>1636</v>
      </c>
      <c r="E867" s="44">
        <v>44871</v>
      </c>
      <c r="F867" s="46">
        <v>18</v>
      </c>
      <c r="G867" s="47">
        <v>18173.076923076922</v>
      </c>
      <c r="H867" s="47"/>
    </row>
    <row r="868" spans="1:8" x14ac:dyDescent="0.3">
      <c r="A868" s="21" t="s">
        <v>1645</v>
      </c>
      <c r="B868" s="21" t="s">
        <v>1632</v>
      </c>
      <c r="C868" s="21" t="s">
        <v>1624</v>
      </c>
      <c r="D868" s="21" t="s">
        <v>1636</v>
      </c>
      <c r="E868" s="44">
        <v>44231</v>
      </c>
      <c r="F868" s="46">
        <v>13</v>
      </c>
      <c r="G868" s="47">
        <v>13144.444444444443</v>
      </c>
      <c r="H868" s="47"/>
    </row>
    <row r="869" spans="1:8" x14ac:dyDescent="0.3">
      <c r="A869" s="21" t="s">
        <v>1630</v>
      </c>
      <c r="B869" s="21" t="s">
        <v>1643</v>
      </c>
      <c r="C869" s="21" t="s">
        <v>1622</v>
      </c>
      <c r="D869" s="21" t="s">
        <v>1647</v>
      </c>
      <c r="E869" s="44">
        <v>44820</v>
      </c>
      <c r="F869" s="49">
        <v>24</v>
      </c>
      <c r="G869" s="47">
        <v>22858.105263157893</v>
      </c>
      <c r="H869" s="47"/>
    </row>
    <row r="870" spans="1:8" x14ac:dyDescent="0.3">
      <c r="A870" s="21" t="s">
        <v>1630</v>
      </c>
      <c r="B870" s="21" t="s">
        <v>1632</v>
      </c>
      <c r="C870" s="21" t="s">
        <v>1623</v>
      </c>
      <c r="D870" s="21" t="s">
        <v>1636</v>
      </c>
      <c r="E870" s="44">
        <v>44488</v>
      </c>
      <c r="F870" s="46">
        <v>11</v>
      </c>
      <c r="G870" s="47">
        <v>11141.428571428572</v>
      </c>
      <c r="H870" s="47"/>
    </row>
    <row r="871" spans="1:8" x14ac:dyDescent="0.3">
      <c r="A871" s="21" t="s">
        <v>1642</v>
      </c>
      <c r="B871" s="21" t="s">
        <v>1643</v>
      </c>
      <c r="C871" s="21" t="s">
        <v>1624</v>
      </c>
      <c r="D871" s="21" t="s">
        <v>1647</v>
      </c>
      <c r="E871" s="44">
        <v>44704</v>
      </c>
      <c r="F871" s="49">
        <v>10</v>
      </c>
      <c r="G871" s="47">
        <v>9551.25</v>
      </c>
      <c r="H871" s="47"/>
    </row>
    <row r="872" spans="1:8" x14ac:dyDescent="0.3">
      <c r="A872" s="21" t="s">
        <v>1639</v>
      </c>
      <c r="B872" s="21" t="s">
        <v>1643</v>
      </c>
      <c r="C872" s="21" t="s">
        <v>1625</v>
      </c>
      <c r="D872" s="21" t="s">
        <v>1629</v>
      </c>
      <c r="E872" s="44">
        <v>44354</v>
      </c>
      <c r="F872" s="49">
        <v>15</v>
      </c>
      <c r="G872" s="47">
        <v>14395.5</v>
      </c>
      <c r="H872" s="47"/>
    </row>
    <row r="873" spans="1:8" x14ac:dyDescent="0.3">
      <c r="A873" s="21" t="s">
        <v>1631</v>
      </c>
      <c r="B873" s="21" t="s">
        <v>1628</v>
      </c>
      <c r="C873" s="21" t="s">
        <v>1623</v>
      </c>
      <c r="D873" s="21" t="s">
        <v>1641</v>
      </c>
      <c r="E873" s="44">
        <v>44490</v>
      </c>
      <c r="F873" s="46">
        <v>7</v>
      </c>
      <c r="G873" s="47">
        <v>4606</v>
      </c>
      <c r="H873" s="47"/>
    </row>
    <row r="874" spans="1:8" x14ac:dyDescent="0.3">
      <c r="A874" s="21" t="s">
        <v>1627</v>
      </c>
      <c r="B874" s="21" t="s">
        <v>1643</v>
      </c>
      <c r="C874" s="21" t="s">
        <v>1622</v>
      </c>
      <c r="D874" s="21" t="s">
        <v>1636</v>
      </c>
      <c r="E874" s="44">
        <v>44801</v>
      </c>
      <c r="F874" s="49">
        <v>18</v>
      </c>
      <c r="G874" s="47">
        <v>17201.076923076922</v>
      </c>
      <c r="H874" s="47"/>
    </row>
    <row r="875" spans="1:8" x14ac:dyDescent="0.3">
      <c r="A875" s="21" t="s">
        <v>1631</v>
      </c>
      <c r="B875" s="21" t="s">
        <v>1638</v>
      </c>
      <c r="C875" s="21" t="s">
        <v>1622</v>
      </c>
      <c r="D875" s="21" t="s">
        <v>1633</v>
      </c>
      <c r="E875" s="44">
        <v>44353</v>
      </c>
      <c r="F875" s="49">
        <v>11</v>
      </c>
      <c r="G875" s="47">
        <v>12146.444444444443</v>
      </c>
      <c r="H875" s="47"/>
    </row>
    <row r="876" spans="1:8" x14ac:dyDescent="0.3">
      <c r="A876" s="21" t="s">
        <v>1645</v>
      </c>
      <c r="B876" s="21" t="s">
        <v>1638</v>
      </c>
      <c r="C876" s="21" t="s">
        <v>1623</v>
      </c>
      <c r="D876" s="21" t="s">
        <v>1641</v>
      </c>
      <c r="E876" s="44">
        <v>44813</v>
      </c>
      <c r="F876" s="49">
        <v>5</v>
      </c>
      <c r="G876" s="47">
        <v>5555</v>
      </c>
      <c r="H876" s="47"/>
    </row>
    <row r="877" spans="1:8" x14ac:dyDescent="0.3">
      <c r="A877" s="21" t="s">
        <v>1631</v>
      </c>
      <c r="B877" s="21" t="s">
        <v>1640</v>
      </c>
      <c r="C877" s="21" t="s">
        <v>1623</v>
      </c>
      <c r="D877" s="21" t="s">
        <v>1641</v>
      </c>
      <c r="E877" s="44">
        <v>44512</v>
      </c>
      <c r="F877" s="49">
        <v>7</v>
      </c>
      <c r="G877" s="47">
        <v>5628</v>
      </c>
      <c r="H877" s="47"/>
    </row>
    <row r="878" spans="1:8" x14ac:dyDescent="0.3">
      <c r="A878" s="21" t="s">
        <v>1645</v>
      </c>
      <c r="B878" s="21" t="s">
        <v>1628</v>
      </c>
      <c r="C878" s="21" t="s">
        <v>1624</v>
      </c>
      <c r="D878" s="21" t="s">
        <v>1633</v>
      </c>
      <c r="E878" s="44">
        <v>44463</v>
      </c>
      <c r="F878" s="46">
        <v>14</v>
      </c>
      <c r="G878" s="47">
        <v>9132.6666666666679</v>
      </c>
      <c r="H878" s="47"/>
    </row>
    <row r="879" spans="1:8" x14ac:dyDescent="0.3">
      <c r="A879" s="21" t="s">
        <v>1634</v>
      </c>
      <c r="B879" s="21" t="s">
        <v>1628</v>
      </c>
      <c r="C879" s="21" t="s">
        <v>1623</v>
      </c>
      <c r="D879" s="21" t="s">
        <v>1633</v>
      </c>
      <c r="E879" s="44">
        <v>44704</v>
      </c>
      <c r="F879" s="46">
        <v>10</v>
      </c>
      <c r="G879" s="47">
        <v>6530</v>
      </c>
      <c r="H879" s="47"/>
    </row>
    <row r="880" spans="1:8" x14ac:dyDescent="0.3">
      <c r="A880" s="21" t="s">
        <v>1627</v>
      </c>
      <c r="B880" s="21" t="s">
        <v>1640</v>
      </c>
      <c r="C880" s="21" t="s">
        <v>1622</v>
      </c>
      <c r="D880" s="21" t="s">
        <v>1636</v>
      </c>
      <c r="E880" s="44">
        <v>44584</v>
      </c>
      <c r="F880" s="49">
        <v>13</v>
      </c>
      <c r="G880" s="47">
        <v>10502.555555555557</v>
      </c>
      <c r="H880" s="47"/>
    </row>
    <row r="881" spans="1:8" x14ac:dyDescent="0.3">
      <c r="A881" s="21" t="s">
        <v>1650</v>
      </c>
      <c r="B881" s="21" t="s">
        <v>1640</v>
      </c>
      <c r="C881" s="21" t="s">
        <v>1625</v>
      </c>
      <c r="D881" s="21" t="s">
        <v>1647</v>
      </c>
      <c r="E881" s="44">
        <v>44742</v>
      </c>
      <c r="F881" s="49">
        <v>20</v>
      </c>
      <c r="G881" s="47">
        <v>16083.529411764704</v>
      </c>
      <c r="H881" s="47"/>
    </row>
    <row r="882" spans="1:8" x14ac:dyDescent="0.3">
      <c r="A882" s="21" t="s">
        <v>1627</v>
      </c>
      <c r="B882" s="21" t="s">
        <v>1632</v>
      </c>
      <c r="C882" s="21" t="s">
        <v>1625</v>
      </c>
      <c r="D882" s="21" t="s">
        <v>1641</v>
      </c>
      <c r="E882" s="44">
        <v>44375</v>
      </c>
      <c r="F882" s="46">
        <v>8</v>
      </c>
      <c r="G882" s="47">
        <v>8097.333333333333</v>
      </c>
      <c r="H882" s="47"/>
    </row>
    <row r="883" spans="1:8" x14ac:dyDescent="0.3">
      <c r="A883" s="21" t="s">
        <v>1627</v>
      </c>
      <c r="B883" s="21" t="s">
        <v>1638</v>
      </c>
      <c r="C883" s="21" t="s">
        <v>1625</v>
      </c>
      <c r="D883" s="21" t="s">
        <v>1633</v>
      </c>
      <c r="E883" s="44">
        <v>44780</v>
      </c>
      <c r="F883" s="49">
        <v>10</v>
      </c>
      <c r="G883" s="47">
        <v>11061.25</v>
      </c>
      <c r="H883" s="47"/>
    </row>
    <row r="884" spans="1:8" x14ac:dyDescent="0.3">
      <c r="A884" s="21" t="s">
        <v>1634</v>
      </c>
      <c r="B884" s="21" t="s">
        <v>1638</v>
      </c>
      <c r="C884" s="21" t="s">
        <v>1622</v>
      </c>
      <c r="D884" s="21" t="s">
        <v>1629</v>
      </c>
      <c r="E884" s="44">
        <v>44548</v>
      </c>
      <c r="F884" s="49">
        <v>6</v>
      </c>
      <c r="G884" s="47">
        <v>6672</v>
      </c>
      <c r="H884" s="47"/>
    </row>
    <row r="885" spans="1:8" x14ac:dyDescent="0.3">
      <c r="A885" s="21" t="s">
        <v>1642</v>
      </c>
      <c r="B885" s="21" t="s">
        <v>1640</v>
      </c>
      <c r="C885" s="21" t="s">
        <v>1625</v>
      </c>
      <c r="D885" s="21" t="s">
        <v>1636</v>
      </c>
      <c r="E885" s="44">
        <v>44483</v>
      </c>
      <c r="F885" s="49">
        <v>12</v>
      </c>
      <c r="G885" s="47">
        <v>9660</v>
      </c>
      <c r="H885" s="47"/>
    </row>
    <row r="886" spans="1:8" x14ac:dyDescent="0.3">
      <c r="A886" s="21" t="s">
        <v>1631</v>
      </c>
      <c r="B886" s="21" t="s">
        <v>1632</v>
      </c>
      <c r="C886" s="21" t="s">
        <v>1624</v>
      </c>
      <c r="D886" s="21" t="s">
        <v>1629</v>
      </c>
      <c r="E886" s="44">
        <v>44269</v>
      </c>
      <c r="F886" s="46">
        <v>8</v>
      </c>
      <c r="G886" s="47">
        <v>8082</v>
      </c>
      <c r="H886" s="47"/>
    </row>
    <row r="887" spans="1:8" x14ac:dyDescent="0.3">
      <c r="A887" s="21" t="s">
        <v>1650</v>
      </c>
      <c r="B887" s="21" t="s">
        <v>1640</v>
      </c>
      <c r="C887" s="21" t="s">
        <v>1624</v>
      </c>
      <c r="D887" s="21" t="s">
        <v>1647</v>
      </c>
      <c r="E887" s="44">
        <v>44406</v>
      </c>
      <c r="F887" s="49">
        <v>25</v>
      </c>
      <c r="G887" s="47">
        <v>20138.75</v>
      </c>
      <c r="H887" s="47"/>
    </row>
    <row r="888" spans="1:8" x14ac:dyDescent="0.3">
      <c r="A888" s="21" t="s">
        <v>1650</v>
      </c>
      <c r="B888" s="21" t="s">
        <v>1640</v>
      </c>
      <c r="C888" s="21" t="s">
        <v>1622</v>
      </c>
      <c r="D888" s="21" t="s">
        <v>1641</v>
      </c>
      <c r="E888" s="44">
        <v>44413</v>
      </c>
      <c r="F888" s="49">
        <v>15</v>
      </c>
      <c r="G888" s="47">
        <v>12070.384615384615</v>
      </c>
      <c r="H888" s="47"/>
    </row>
    <row r="889" spans="1:8" x14ac:dyDescent="0.3">
      <c r="A889" s="21" t="s">
        <v>1645</v>
      </c>
      <c r="B889" s="21" t="s">
        <v>1643</v>
      </c>
      <c r="C889" s="21" t="s">
        <v>1625</v>
      </c>
      <c r="D889" s="21" t="s">
        <v>1647</v>
      </c>
      <c r="E889" s="44">
        <v>44578</v>
      </c>
      <c r="F889" s="49">
        <v>19</v>
      </c>
      <c r="G889" s="47">
        <v>18188.066666666666</v>
      </c>
      <c r="H889" s="47"/>
    </row>
    <row r="890" spans="1:8" x14ac:dyDescent="0.3">
      <c r="A890" s="21" t="s">
        <v>1646</v>
      </c>
      <c r="B890" s="21" t="s">
        <v>1640</v>
      </c>
      <c r="C890" s="21" t="s">
        <v>1625</v>
      </c>
      <c r="D890" s="21" t="s">
        <v>1641</v>
      </c>
      <c r="E890" s="44">
        <v>44858</v>
      </c>
      <c r="F890" s="49">
        <v>17</v>
      </c>
      <c r="G890" s="47">
        <v>13651</v>
      </c>
      <c r="H890" s="47"/>
    </row>
    <row r="891" spans="1:8" x14ac:dyDescent="0.3">
      <c r="A891" s="21" t="s">
        <v>1646</v>
      </c>
      <c r="B891" s="21" t="s">
        <v>1638</v>
      </c>
      <c r="C891" s="21" t="s">
        <v>1625</v>
      </c>
      <c r="D891" s="21" t="s">
        <v>1629</v>
      </c>
      <c r="E891" s="44">
        <v>44588</v>
      </c>
      <c r="F891" s="49">
        <v>13</v>
      </c>
      <c r="G891" s="47">
        <v>14417</v>
      </c>
      <c r="H891" s="47"/>
    </row>
    <row r="892" spans="1:8" x14ac:dyDescent="0.3">
      <c r="A892" s="21" t="s">
        <v>1637</v>
      </c>
      <c r="B892" s="21" t="s">
        <v>1632</v>
      </c>
      <c r="C892" s="21" t="s">
        <v>1625</v>
      </c>
      <c r="D892" s="21" t="s">
        <v>1641</v>
      </c>
      <c r="E892" s="44">
        <v>44299</v>
      </c>
      <c r="F892" s="46">
        <v>11</v>
      </c>
      <c r="G892" s="47">
        <v>11140.25</v>
      </c>
      <c r="H892" s="47"/>
    </row>
    <row r="893" spans="1:8" x14ac:dyDescent="0.3">
      <c r="A893" s="21" t="s">
        <v>1644</v>
      </c>
      <c r="B893" s="21" t="s">
        <v>1632</v>
      </c>
      <c r="C893" s="21" t="s">
        <v>1625</v>
      </c>
      <c r="D893" s="21" t="s">
        <v>1641</v>
      </c>
      <c r="E893" s="44">
        <v>44799</v>
      </c>
      <c r="F893" s="46">
        <v>16</v>
      </c>
      <c r="G893" s="47">
        <v>16077.538461538461</v>
      </c>
      <c r="H893" s="47"/>
    </row>
    <row r="894" spans="1:8" x14ac:dyDescent="0.3">
      <c r="A894" s="21" t="s">
        <v>1650</v>
      </c>
      <c r="B894" s="21" t="s">
        <v>1643</v>
      </c>
      <c r="C894" s="21" t="s">
        <v>1624</v>
      </c>
      <c r="D894" s="21" t="s">
        <v>1629</v>
      </c>
      <c r="E894" s="44">
        <v>44261</v>
      </c>
      <c r="F894" s="49">
        <v>11</v>
      </c>
      <c r="G894" s="47">
        <v>10474.75</v>
      </c>
      <c r="H894" s="47"/>
    </row>
    <row r="895" spans="1:8" x14ac:dyDescent="0.3">
      <c r="A895" s="21" t="s">
        <v>1634</v>
      </c>
      <c r="B895" s="21" t="s">
        <v>1643</v>
      </c>
      <c r="C895" s="21" t="s">
        <v>1623</v>
      </c>
      <c r="D895" s="21" t="s">
        <v>1647</v>
      </c>
      <c r="E895" s="44">
        <v>44860</v>
      </c>
      <c r="F895" s="49">
        <v>11</v>
      </c>
      <c r="G895" s="47">
        <v>10470.625</v>
      </c>
      <c r="H895" s="47"/>
    </row>
    <row r="896" spans="1:8" x14ac:dyDescent="0.3">
      <c r="A896" s="21" t="s">
        <v>1627</v>
      </c>
      <c r="B896" s="21" t="s">
        <v>1628</v>
      </c>
      <c r="C896" s="21" t="s">
        <v>1624</v>
      </c>
      <c r="D896" s="21" t="s">
        <v>1647</v>
      </c>
      <c r="E896" s="44">
        <v>44326</v>
      </c>
      <c r="F896" s="46">
        <v>8</v>
      </c>
      <c r="G896" s="47">
        <v>5266.666666666667</v>
      </c>
      <c r="H896" s="47"/>
    </row>
    <row r="897" spans="1:8" x14ac:dyDescent="0.3">
      <c r="A897" s="21" t="s">
        <v>1639</v>
      </c>
      <c r="B897" s="21" t="s">
        <v>1640</v>
      </c>
      <c r="C897" s="21" t="s">
        <v>1624</v>
      </c>
      <c r="D897" s="21" t="s">
        <v>1647</v>
      </c>
      <c r="E897" s="44">
        <v>44564</v>
      </c>
      <c r="F897" s="49">
        <v>18</v>
      </c>
      <c r="G897" s="47">
        <v>14451.75</v>
      </c>
      <c r="H897" s="47"/>
    </row>
    <row r="898" spans="1:8" x14ac:dyDescent="0.3">
      <c r="A898" s="21" t="s">
        <v>1635</v>
      </c>
      <c r="B898" s="21" t="s">
        <v>1628</v>
      </c>
      <c r="C898" s="21" t="s">
        <v>1623</v>
      </c>
      <c r="D898" s="21" t="s">
        <v>1647</v>
      </c>
      <c r="E898" s="44">
        <v>44382</v>
      </c>
      <c r="F898" s="46">
        <v>9</v>
      </c>
      <c r="G898" s="47">
        <v>5907</v>
      </c>
      <c r="H898" s="47"/>
    </row>
    <row r="899" spans="1:8" x14ac:dyDescent="0.3">
      <c r="A899" s="21" t="s">
        <v>1635</v>
      </c>
      <c r="B899" s="21" t="s">
        <v>1643</v>
      </c>
      <c r="C899" s="21" t="s">
        <v>1625</v>
      </c>
      <c r="D899" s="21" t="s">
        <v>1636</v>
      </c>
      <c r="E899" s="44">
        <v>44264</v>
      </c>
      <c r="F899" s="49">
        <v>15</v>
      </c>
      <c r="G899" s="47">
        <v>14269.090909090908</v>
      </c>
      <c r="H899" s="47"/>
    </row>
    <row r="900" spans="1:8" x14ac:dyDescent="0.3">
      <c r="A900" s="21" t="s">
        <v>1646</v>
      </c>
      <c r="B900" s="21" t="s">
        <v>1643</v>
      </c>
      <c r="C900" s="21" t="s">
        <v>1623</v>
      </c>
      <c r="D900" s="21" t="s">
        <v>1641</v>
      </c>
      <c r="E900" s="44">
        <v>44508</v>
      </c>
      <c r="F900" s="49">
        <v>7</v>
      </c>
      <c r="G900" s="47">
        <v>6678</v>
      </c>
      <c r="H900" s="47"/>
    </row>
    <row r="901" spans="1:8" x14ac:dyDescent="0.3">
      <c r="A901" s="21" t="s">
        <v>1645</v>
      </c>
      <c r="B901" s="21" t="s">
        <v>1640</v>
      </c>
      <c r="C901" s="21" t="s">
        <v>1623</v>
      </c>
      <c r="D901" s="21" t="s">
        <v>1641</v>
      </c>
      <c r="E901" s="44">
        <v>44745</v>
      </c>
      <c r="F901" s="49">
        <v>6</v>
      </c>
      <c r="G901" s="47">
        <v>4852.5</v>
      </c>
      <c r="H901" s="47"/>
    </row>
    <row r="902" spans="1:8" x14ac:dyDescent="0.3">
      <c r="A902" s="21" t="s">
        <v>1635</v>
      </c>
      <c r="B902" s="21" t="s">
        <v>1640</v>
      </c>
      <c r="C902" s="21" t="s">
        <v>1622</v>
      </c>
      <c r="D902" s="21" t="s">
        <v>1636</v>
      </c>
      <c r="E902" s="44">
        <v>44665</v>
      </c>
      <c r="F902" s="49">
        <v>5</v>
      </c>
      <c r="G902" s="47">
        <v>4030</v>
      </c>
      <c r="H902" s="47"/>
    </row>
    <row r="903" spans="1:8" x14ac:dyDescent="0.3">
      <c r="A903" s="21" t="s">
        <v>1637</v>
      </c>
      <c r="B903" s="21" t="s">
        <v>1643</v>
      </c>
      <c r="C903" s="21" t="s">
        <v>1623</v>
      </c>
      <c r="D903" s="21" t="s">
        <v>1647</v>
      </c>
      <c r="E903" s="44">
        <v>44557</v>
      </c>
      <c r="F903" s="49">
        <v>22</v>
      </c>
      <c r="G903" s="47">
        <v>21098</v>
      </c>
      <c r="H903" s="47"/>
    </row>
    <row r="904" spans="1:8" x14ac:dyDescent="0.3">
      <c r="A904" s="21" t="s">
        <v>1639</v>
      </c>
      <c r="B904" s="21" t="s">
        <v>1628</v>
      </c>
      <c r="C904" s="21" t="s">
        <v>1623</v>
      </c>
      <c r="D904" s="21" t="s">
        <v>1636</v>
      </c>
      <c r="E904" s="44">
        <v>44609</v>
      </c>
      <c r="F904" s="46">
        <v>12</v>
      </c>
      <c r="G904" s="47">
        <v>7864.5</v>
      </c>
      <c r="H904" s="47"/>
    </row>
    <row r="905" spans="1:8" x14ac:dyDescent="0.3">
      <c r="A905" s="21" t="s">
        <v>1634</v>
      </c>
      <c r="B905" s="21" t="s">
        <v>1632</v>
      </c>
      <c r="C905" s="21" t="s">
        <v>1624</v>
      </c>
      <c r="D905" s="21" t="s">
        <v>1633</v>
      </c>
      <c r="E905" s="44">
        <v>44288</v>
      </c>
      <c r="F905" s="46">
        <v>11</v>
      </c>
      <c r="G905" s="47">
        <v>11044</v>
      </c>
      <c r="H905" s="47"/>
    </row>
    <row r="906" spans="1:8" x14ac:dyDescent="0.3">
      <c r="A906" s="21" t="s">
        <v>1644</v>
      </c>
      <c r="B906" s="21" t="s">
        <v>1638</v>
      </c>
      <c r="C906" s="21" t="s">
        <v>1622</v>
      </c>
      <c r="D906" s="21" t="s">
        <v>1633</v>
      </c>
      <c r="E906" s="44">
        <v>44741</v>
      </c>
      <c r="F906" s="49">
        <v>19</v>
      </c>
      <c r="G906" s="47">
        <v>21049.466666666664</v>
      </c>
      <c r="H906" s="47"/>
    </row>
    <row r="907" spans="1:8" x14ac:dyDescent="0.3">
      <c r="A907" s="21" t="s">
        <v>1637</v>
      </c>
      <c r="B907" s="21" t="s">
        <v>1638</v>
      </c>
      <c r="C907" s="21" t="s">
        <v>1625</v>
      </c>
      <c r="D907" s="21" t="s">
        <v>1633</v>
      </c>
      <c r="E907" s="44">
        <v>44781</v>
      </c>
      <c r="F907" s="46">
        <v>23</v>
      </c>
      <c r="G907" s="47">
        <v>25538.944444444445</v>
      </c>
      <c r="H907" s="47"/>
    </row>
    <row r="908" spans="1:8" x14ac:dyDescent="0.3">
      <c r="A908" s="21" t="s">
        <v>1637</v>
      </c>
      <c r="B908" s="21" t="s">
        <v>1638</v>
      </c>
      <c r="C908" s="21" t="s">
        <v>1625</v>
      </c>
      <c r="D908" s="21" t="s">
        <v>1633</v>
      </c>
      <c r="E908" s="44">
        <v>44266</v>
      </c>
      <c r="F908" s="49">
        <v>5</v>
      </c>
      <c r="G908" s="47">
        <v>5555</v>
      </c>
      <c r="H908" s="47"/>
    </row>
    <row r="909" spans="1:8" x14ac:dyDescent="0.3">
      <c r="A909" s="21" t="s">
        <v>1637</v>
      </c>
      <c r="B909" s="21" t="s">
        <v>1638</v>
      </c>
      <c r="C909" s="21" t="s">
        <v>1624</v>
      </c>
      <c r="D909" s="21" t="s">
        <v>1636</v>
      </c>
      <c r="E909" s="44">
        <v>44922</v>
      </c>
      <c r="F909" s="49">
        <v>14</v>
      </c>
      <c r="G909" s="47">
        <v>15490.363636363636</v>
      </c>
      <c r="H909" s="47"/>
    </row>
    <row r="910" spans="1:8" x14ac:dyDescent="0.3">
      <c r="A910" s="21" t="s">
        <v>1637</v>
      </c>
      <c r="B910" s="21" t="s">
        <v>1640</v>
      </c>
      <c r="C910" s="21" t="s">
        <v>1622</v>
      </c>
      <c r="D910" s="21" t="s">
        <v>1636</v>
      </c>
      <c r="E910" s="44">
        <v>44333</v>
      </c>
      <c r="F910" s="49">
        <v>7</v>
      </c>
      <c r="G910" s="47">
        <v>5612.25</v>
      </c>
      <c r="H910" s="47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>
      <selection activeCell="B9" sqref="B9"/>
    </sheetView>
  </sheetViews>
  <sheetFormatPr defaultColWidth="27.21875" defaultRowHeight="14.4" x14ac:dyDescent="0.3"/>
  <cols>
    <col min="1" max="1" width="19.5546875" style="27" bestFit="1" customWidth="1"/>
    <col min="2" max="2" width="34.6640625" style="27" bestFit="1" customWidth="1"/>
    <col min="3" max="3" width="29.21875" style="27" bestFit="1" customWidth="1"/>
    <col min="4" max="4" width="14.88671875" style="31" bestFit="1" customWidth="1"/>
    <col min="5" max="16384" width="27.21875" style="27"/>
  </cols>
  <sheetData>
    <row r="1" spans="1:4" x14ac:dyDescent="0.3">
      <c r="A1" s="25" t="s">
        <v>1369</v>
      </c>
      <c r="B1" s="25" t="s">
        <v>577</v>
      </c>
      <c r="C1" s="25" t="s">
        <v>576</v>
      </c>
      <c r="D1" s="32" t="s">
        <v>578</v>
      </c>
    </row>
    <row r="2" spans="1:4" x14ac:dyDescent="0.3">
      <c r="A2" s="26" t="s">
        <v>93</v>
      </c>
      <c r="B2" s="26" t="s">
        <v>92</v>
      </c>
      <c r="C2" s="26" t="s">
        <v>1388</v>
      </c>
      <c r="D2" s="28">
        <v>3838359398</v>
      </c>
    </row>
    <row r="3" spans="1:4" x14ac:dyDescent="0.3">
      <c r="A3" s="26" t="s">
        <v>20</v>
      </c>
      <c r="B3" s="26" t="s">
        <v>19</v>
      </c>
      <c r="C3" s="26" t="s">
        <v>18</v>
      </c>
      <c r="D3" s="28">
        <v>6209614419</v>
      </c>
    </row>
    <row r="4" spans="1:4" x14ac:dyDescent="0.3">
      <c r="A4" s="26" t="s">
        <v>154</v>
      </c>
      <c r="B4" s="26" t="s">
        <v>153</v>
      </c>
      <c r="C4" s="26" t="s">
        <v>152</v>
      </c>
      <c r="D4" s="28">
        <v>5333306985</v>
      </c>
    </row>
    <row r="5" spans="1:4" x14ac:dyDescent="0.3">
      <c r="A5" s="26" t="s">
        <v>242</v>
      </c>
      <c r="B5" s="26" t="s">
        <v>241</v>
      </c>
      <c r="C5" s="26" t="s">
        <v>240</v>
      </c>
      <c r="D5" s="28">
        <v>3693050371</v>
      </c>
    </row>
    <row r="6" spans="1:4" x14ac:dyDescent="0.3">
      <c r="A6" s="26" t="s">
        <v>355</v>
      </c>
      <c r="B6" s="26" t="s">
        <v>354</v>
      </c>
      <c r="C6" s="26" t="s">
        <v>353</v>
      </c>
      <c r="D6" s="28">
        <v>9419527822</v>
      </c>
    </row>
    <row r="7" spans="1:4" x14ac:dyDescent="0.3">
      <c r="A7" s="26" t="s">
        <v>425</v>
      </c>
      <c r="B7" s="26" t="s">
        <v>424</v>
      </c>
      <c r="C7" s="26" t="s">
        <v>423</v>
      </c>
      <c r="D7" s="28">
        <v>4045807292</v>
      </c>
    </row>
    <row r="8" spans="1:4" x14ac:dyDescent="0.3">
      <c r="A8" s="26" t="s">
        <v>195</v>
      </c>
      <c r="B8" s="26" t="s">
        <v>194</v>
      </c>
      <c r="C8" s="26" t="s">
        <v>193</v>
      </c>
      <c r="D8" s="28">
        <v>7443456744</v>
      </c>
    </row>
    <row r="9" spans="1:4" x14ac:dyDescent="0.3">
      <c r="A9" s="26" t="s">
        <v>112</v>
      </c>
      <c r="B9" s="26" t="s">
        <v>111</v>
      </c>
      <c r="C9" s="26" t="s">
        <v>110</v>
      </c>
      <c r="D9" s="28">
        <v>7714402812</v>
      </c>
    </row>
    <row r="10" spans="1:4" x14ac:dyDescent="0.3">
      <c r="A10" s="26" t="s">
        <v>405</v>
      </c>
      <c r="B10" s="26" t="s">
        <v>1389</v>
      </c>
      <c r="C10" s="26" t="s">
        <v>404</v>
      </c>
      <c r="D10" s="28">
        <v>1562589739</v>
      </c>
    </row>
    <row r="11" spans="1:4" x14ac:dyDescent="0.3">
      <c r="A11" s="26" t="s">
        <v>287</v>
      </c>
      <c r="B11" s="26" t="s">
        <v>566</v>
      </c>
      <c r="C11" s="26" t="s">
        <v>565</v>
      </c>
      <c r="D11" s="28">
        <v>6216002119</v>
      </c>
    </row>
    <row r="12" spans="1:4" x14ac:dyDescent="0.3">
      <c r="A12" s="26" t="s">
        <v>183</v>
      </c>
      <c r="B12" s="26" t="s">
        <v>182</v>
      </c>
      <c r="C12" s="26" t="s">
        <v>181</v>
      </c>
      <c r="D12" s="28">
        <v>1687172566</v>
      </c>
    </row>
    <row r="13" spans="1:4" x14ac:dyDescent="0.3">
      <c r="A13" s="26" t="s">
        <v>99</v>
      </c>
      <c r="B13" s="26" t="s">
        <v>98</v>
      </c>
      <c r="C13" s="26" t="s">
        <v>97</v>
      </c>
      <c r="D13" s="28">
        <v>4886016954</v>
      </c>
    </row>
    <row r="14" spans="1:4" x14ac:dyDescent="0.3">
      <c r="A14" s="26" t="s">
        <v>400</v>
      </c>
      <c r="B14" s="26" t="s">
        <v>399</v>
      </c>
      <c r="C14" s="26" t="s">
        <v>398</v>
      </c>
      <c r="D14" s="28">
        <v>4675460764</v>
      </c>
    </row>
    <row r="15" spans="1:4" x14ac:dyDescent="0.3">
      <c r="A15" s="26" t="s">
        <v>225</v>
      </c>
      <c r="B15" s="26" t="s">
        <v>224</v>
      </c>
      <c r="C15" s="26" t="s">
        <v>223</v>
      </c>
      <c r="D15" s="28">
        <v>4317785615</v>
      </c>
    </row>
    <row r="16" spans="1:4" x14ac:dyDescent="0.3">
      <c r="A16" s="26" t="s">
        <v>490</v>
      </c>
      <c r="B16" s="26" t="s">
        <v>1390</v>
      </c>
      <c r="C16" s="26" t="s">
        <v>489</v>
      </c>
      <c r="D16" s="28">
        <v>1147727285</v>
      </c>
    </row>
    <row r="17" spans="1:4" x14ac:dyDescent="0.3">
      <c r="A17" s="26" t="s">
        <v>564</v>
      </c>
      <c r="B17" s="26" t="s">
        <v>563</v>
      </c>
      <c r="C17" s="26" t="s">
        <v>562</v>
      </c>
      <c r="D17" s="28">
        <v>5438545444</v>
      </c>
    </row>
    <row r="18" spans="1:4" x14ac:dyDescent="0.3">
      <c r="A18" s="26" t="s">
        <v>41</v>
      </c>
      <c r="B18" s="26" t="s">
        <v>129</v>
      </c>
      <c r="C18" s="26" t="s">
        <v>128</v>
      </c>
      <c r="D18" s="28">
        <v>5048433770</v>
      </c>
    </row>
    <row r="19" spans="1:4" x14ac:dyDescent="0.3">
      <c r="A19" s="26" t="s">
        <v>156</v>
      </c>
      <c r="B19" s="26" t="s">
        <v>1391</v>
      </c>
      <c r="C19" s="26" t="s">
        <v>155</v>
      </c>
      <c r="D19" s="28">
        <v>6166662560</v>
      </c>
    </row>
    <row r="20" spans="1:4" x14ac:dyDescent="0.3">
      <c r="A20" s="26" t="s">
        <v>523</v>
      </c>
      <c r="B20" s="26" t="s">
        <v>1392</v>
      </c>
      <c r="C20" s="26" t="s">
        <v>522</v>
      </c>
      <c r="D20" s="28">
        <v>6825342511</v>
      </c>
    </row>
    <row r="21" spans="1:4" x14ac:dyDescent="0.3">
      <c r="A21" s="26" t="s">
        <v>59</v>
      </c>
      <c r="B21" s="26" t="s">
        <v>58</v>
      </c>
      <c r="C21" s="26" t="s">
        <v>57</v>
      </c>
      <c r="D21" s="28">
        <v>2217046746</v>
      </c>
    </row>
    <row r="22" spans="1:4" x14ac:dyDescent="0.3">
      <c r="A22" s="26" t="s">
        <v>290</v>
      </c>
      <c r="B22" s="26" t="s">
        <v>289</v>
      </c>
      <c r="C22" s="26" t="s">
        <v>288</v>
      </c>
      <c r="D22" s="28">
        <v>4448844239</v>
      </c>
    </row>
    <row r="23" spans="1:4" x14ac:dyDescent="0.3">
      <c r="A23" s="26" t="s">
        <v>96</v>
      </c>
      <c r="B23" s="26" t="s">
        <v>95</v>
      </c>
      <c r="C23" s="26" t="s">
        <v>94</v>
      </c>
      <c r="D23" s="28">
        <v>6467430653</v>
      </c>
    </row>
    <row r="24" spans="1:4" x14ac:dyDescent="0.3">
      <c r="A24" s="26" t="s">
        <v>325</v>
      </c>
      <c r="B24" s="26" t="s">
        <v>324</v>
      </c>
      <c r="C24" s="26" t="s">
        <v>323</v>
      </c>
      <c r="D24" s="28">
        <v>7585867504</v>
      </c>
    </row>
    <row r="25" spans="1:4" x14ac:dyDescent="0.3">
      <c r="A25" s="26" t="s">
        <v>431</v>
      </c>
      <c r="B25" s="26" t="s">
        <v>430</v>
      </c>
      <c r="C25" s="26" t="s">
        <v>429</v>
      </c>
      <c r="D25" s="28">
        <v>2013800192</v>
      </c>
    </row>
    <row r="26" spans="1:4" x14ac:dyDescent="0.3">
      <c r="A26" s="26" t="s">
        <v>538</v>
      </c>
      <c r="B26" s="26" t="s">
        <v>537</v>
      </c>
      <c r="C26" s="26" t="s">
        <v>536</v>
      </c>
      <c r="D26" s="28">
        <v>4723041275</v>
      </c>
    </row>
    <row r="27" spans="1:4" x14ac:dyDescent="0.3">
      <c r="A27" s="26" t="s">
        <v>434</v>
      </c>
      <c r="B27" s="26" t="s">
        <v>433</v>
      </c>
      <c r="C27" s="26" t="s">
        <v>432</v>
      </c>
      <c r="D27" s="28">
        <v>2849637060</v>
      </c>
    </row>
    <row r="28" spans="1:4" x14ac:dyDescent="0.3">
      <c r="A28" s="26" t="s">
        <v>337</v>
      </c>
      <c r="B28" s="26" t="s">
        <v>336</v>
      </c>
      <c r="C28" s="26" t="s">
        <v>335</v>
      </c>
      <c r="D28" s="28">
        <v>9201065190</v>
      </c>
    </row>
    <row r="29" spans="1:4" x14ac:dyDescent="0.3">
      <c r="A29" s="26" t="s">
        <v>382</v>
      </c>
      <c r="B29" s="26" t="s">
        <v>381</v>
      </c>
      <c r="C29" s="26" t="s">
        <v>380</v>
      </c>
      <c r="D29" s="28">
        <v>7096120026</v>
      </c>
    </row>
    <row r="30" spans="1:4" x14ac:dyDescent="0.3">
      <c r="A30" s="26" t="s">
        <v>352</v>
      </c>
      <c r="B30" s="26" t="s">
        <v>351</v>
      </c>
      <c r="C30" s="26" t="s">
        <v>350</v>
      </c>
      <c r="D30" s="28">
        <v>8633539891</v>
      </c>
    </row>
    <row r="31" spans="1:4" x14ac:dyDescent="0.3">
      <c r="A31" s="26" t="s">
        <v>180</v>
      </c>
      <c r="B31" s="26" t="s">
        <v>179</v>
      </c>
      <c r="C31" s="26" t="s">
        <v>178</v>
      </c>
      <c r="D31" s="28">
        <v>2782241356</v>
      </c>
    </row>
    <row r="32" spans="1:4" x14ac:dyDescent="0.3">
      <c r="A32" s="26" t="s">
        <v>168</v>
      </c>
      <c r="B32" s="26" t="s">
        <v>167</v>
      </c>
      <c r="C32" s="26" t="s">
        <v>166</v>
      </c>
      <c r="D32" s="28">
        <v>1877966187</v>
      </c>
    </row>
    <row r="33" spans="1:4" x14ac:dyDescent="0.3">
      <c r="A33" s="26" t="s">
        <v>1375</v>
      </c>
      <c r="B33" s="26" t="s">
        <v>418</v>
      </c>
      <c r="C33" s="26" t="s">
        <v>1383</v>
      </c>
      <c r="D33" s="28">
        <v>2351976304</v>
      </c>
    </row>
    <row r="34" spans="1:4" x14ac:dyDescent="0.3">
      <c r="A34" s="26" t="s">
        <v>201</v>
      </c>
      <c r="B34" s="26" t="s">
        <v>200</v>
      </c>
      <c r="C34" s="26" t="s">
        <v>199</v>
      </c>
      <c r="D34" s="28">
        <v>6519557705</v>
      </c>
    </row>
    <row r="35" spans="1:4" x14ac:dyDescent="0.3">
      <c r="A35" s="26" t="s">
        <v>535</v>
      </c>
      <c r="B35" s="26" t="s">
        <v>534</v>
      </c>
      <c r="C35" s="26" t="s">
        <v>533</v>
      </c>
      <c r="D35" s="28">
        <v>5617108249</v>
      </c>
    </row>
    <row r="36" spans="1:4" x14ac:dyDescent="0.3">
      <c r="A36" s="26" t="s">
        <v>388</v>
      </c>
      <c r="B36" s="26" t="s">
        <v>387</v>
      </c>
      <c r="C36" s="26" t="s">
        <v>386</v>
      </c>
      <c r="D36" s="28">
        <v>9995655729</v>
      </c>
    </row>
    <row r="37" spans="1:4" x14ac:dyDescent="0.3">
      <c r="A37" s="26" t="s">
        <v>63</v>
      </c>
      <c r="B37" s="26" t="s">
        <v>62</v>
      </c>
      <c r="C37" s="26" t="s">
        <v>1386</v>
      </c>
      <c r="D37" s="28">
        <v>7003081469</v>
      </c>
    </row>
    <row r="38" spans="1:4" x14ac:dyDescent="0.3">
      <c r="A38" s="26" t="s">
        <v>50</v>
      </c>
      <c r="B38" s="26" t="s">
        <v>49</v>
      </c>
      <c r="C38" s="26" t="s">
        <v>48</v>
      </c>
      <c r="D38" s="28">
        <v>2188359396</v>
      </c>
    </row>
    <row r="39" spans="1:4" x14ac:dyDescent="0.3">
      <c r="A39" s="26" t="s">
        <v>340</v>
      </c>
      <c r="B39" s="26" t="s">
        <v>339</v>
      </c>
      <c r="C39" s="26" t="s">
        <v>338</v>
      </c>
      <c r="D39" s="28">
        <v>7816732800</v>
      </c>
    </row>
    <row r="40" spans="1:4" x14ac:dyDescent="0.3">
      <c r="A40" s="26" t="s">
        <v>47</v>
      </c>
      <c r="B40" s="26" t="s">
        <v>46</v>
      </c>
      <c r="C40" s="26" t="s">
        <v>45</v>
      </c>
      <c r="D40" s="28">
        <v>6486184592</v>
      </c>
    </row>
    <row r="41" spans="1:4" x14ac:dyDescent="0.3">
      <c r="A41" s="26" t="s">
        <v>555</v>
      </c>
      <c r="B41" s="26" t="s">
        <v>554</v>
      </c>
      <c r="C41" s="26" t="s">
        <v>553</v>
      </c>
      <c r="D41" s="28">
        <v>6972430509</v>
      </c>
    </row>
    <row r="42" spans="1:4" x14ac:dyDescent="0.3">
      <c r="A42" s="26" t="s">
        <v>526</v>
      </c>
      <c r="B42" s="26" t="s">
        <v>525</v>
      </c>
      <c r="C42" s="26" t="s">
        <v>524</v>
      </c>
      <c r="D42" s="28">
        <v>1674689065</v>
      </c>
    </row>
    <row r="43" spans="1:4" x14ac:dyDescent="0.3">
      <c r="A43" s="26" t="s">
        <v>364</v>
      </c>
      <c r="B43" s="26" t="s">
        <v>363</v>
      </c>
      <c r="C43" s="26" t="s">
        <v>362</v>
      </c>
      <c r="D43" s="28">
        <v>5066578664</v>
      </c>
    </row>
    <row r="44" spans="1:4" x14ac:dyDescent="0.3">
      <c r="A44" s="26" t="s">
        <v>1380</v>
      </c>
      <c r="B44" s="26" t="s">
        <v>265</v>
      </c>
      <c r="C44" s="26" t="s">
        <v>264</v>
      </c>
      <c r="D44" s="28">
        <v>8043098173</v>
      </c>
    </row>
    <row r="45" spans="1:4" x14ac:dyDescent="0.3">
      <c r="A45" s="26" t="s">
        <v>549</v>
      </c>
      <c r="B45" s="26" t="s">
        <v>548</v>
      </c>
      <c r="C45" s="26" t="s">
        <v>547</v>
      </c>
      <c r="D45" s="28">
        <v>9976156114</v>
      </c>
    </row>
    <row r="46" spans="1:4" x14ac:dyDescent="0.3">
      <c r="A46" s="26" t="s">
        <v>476</v>
      </c>
      <c r="B46" s="26" t="s">
        <v>475</v>
      </c>
      <c r="C46" s="26" t="s">
        <v>474</v>
      </c>
      <c r="D46" s="28">
        <v>6434162825</v>
      </c>
    </row>
    <row r="47" spans="1:4" x14ac:dyDescent="0.3">
      <c r="A47" s="26" t="s">
        <v>14</v>
      </c>
      <c r="B47" s="26" t="s">
        <v>13</v>
      </c>
      <c r="C47" s="26" t="s">
        <v>12</v>
      </c>
      <c r="D47" s="28">
        <v>1117783187</v>
      </c>
    </row>
    <row r="48" spans="1:4" x14ac:dyDescent="0.3">
      <c r="A48" s="26" t="s">
        <v>313</v>
      </c>
      <c r="B48" s="26" t="s">
        <v>312</v>
      </c>
      <c r="C48" s="26" t="s">
        <v>311</v>
      </c>
      <c r="D48" s="28">
        <v>8765922083</v>
      </c>
    </row>
    <row r="49" spans="1:4" x14ac:dyDescent="0.3">
      <c r="A49" s="26" t="s">
        <v>331</v>
      </c>
      <c r="B49" s="26" t="s">
        <v>330</v>
      </c>
      <c r="C49" s="26" t="s">
        <v>329</v>
      </c>
      <c r="D49" s="28">
        <v>3937486024</v>
      </c>
    </row>
    <row r="50" spans="1:4" x14ac:dyDescent="0.3">
      <c r="A50" s="26" t="s">
        <v>449</v>
      </c>
      <c r="B50" s="26" t="s">
        <v>448</v>
      </c>
      <c r="C50" s="26" t="s">
        <v>447</v>
      </c>
      <c r="D50" s="28">
        <v>6654014325</v>
      </c>
    </row>
    <row r="51" spans="1:4" x14ac:dyDescent="0.3">
      <c r="A51" s="26" t="s">
        <v>72</v>
      </c>
      <c r="B51" s="26" t="s">
        <v>71</v>
      </c>
      <c r="C51" s="26" t="s">
        <v>70</v>
      </c>
      <c r="D51" s="28">
        <v>3549503855</v>
      </c>
    </row>
    <row r="52" spans="1:4" x14ac:dyDescent="0.3">
      <c r="A52" s="26" t="s">
        <v>136</v>
      </c>
      <c r="B52" s="26" t="s">
        <v>106</v>
      </c>
      <c r="C52" s="26" t="s">
        <v>105</v>
      </c>
      <c r="D52" s="28">
        <v>2195804366</v>
      </c>
    </row>
    <row r="53" spans="1:4" x14ac:dyDescent="0.3">
      <c r="A53" s="26" t="s">
        <v>346</v>
      </c>
      <c r="B53" s="26" t="s">
        <v>345</v>
      </c>
      <c r="C53" s="26" t="s">
        <v>344</v>
      </c>
      <c r="D53" s="28">
        <v>1716720656</v>
      </c>
    </row>
    <row r="54" spans="1:4" x14ac:dyDescent="0.3">
      <c r="A54" s="26" t="s">
        <v>414</v>
      </c>
      <c r="B54" s="26" t="s">
        <v>413</v>
      </c>
      <c r="C54" s="26" t="s">
        <v>412</v>
      </c>
      <c r="D54" s="28">
        <v>2047776816</v>
      </c>
    </row>
    <row r="55" spans="1:4" x14ac:dyDescent="0.3">
      <c r="A55" s="26" t="s">
        <v>496</v>
      </c>
      <c r="B55" s="26" t="s">
        <v>495</v>
      </c>
      <c r="C55" s="26" t="s">
        <v>494</v>
      </c>
      <c r="D55" s="28">
        <v>3093530911</v>
      </c>
    </row>
    <row r="56" spans="1:4" x14ac:dyDescent="0.3">
      <c r="A56" s="26" t="s">
        <v>328</v>
      </c>
      <c r="B56" s="26" t="s">
        <v>327</v>
      </c>
      <c r="C56" s="26" t="s">
        <v>326</v>
      </c>
      <c r="D56" s="28">
        <v>9669426041</v>
      </c>
    </row>
    <row r="57" spans="1:4" x14ac:dyDescent="0.3">
      <c r="A57" s="26" t="s">
        <v>373</v>
      </c>
      <c r="B57" s="26" t="s">
        <v>372</v>
      </c>
      <c r="C57" s="26" t="s">
        <v>371</v>
      </c>
      <c r="D57" s="28">
        <v>7116200520</v>
      </c>
    </row>
    <row r="58" spans="1:4" x14ac:dyDescent="0.3">
      <c r="A58" s="26" t="s">
        <v>461</v>
      </c>
      <c r="B58" s="26" t="s">
        <v>460</v>
      </c>
      <c r="C58" s="26" t="s">
        <v>459</v>
      </c>
      <c r="D58" s="28">
        <v>4786605141</v>
      </c>
    </row>
    <row r="59" spans="1:4" x14ac:dyDescent="0.3">
      <c r="A59" s="26" t="s">
        <v>162</v>
      </c>
      <c r="B59" s="26" t="s">
        <v>161</v>
      </c>
      <c r="C59" s="26" t="s">
        <v>160</v>
      </c>
      <c r="D59" s="28">
        <v>1594885646</v>
      </c>
    </row>
    <row r="60" spans="1:4" x14ac:dyDescent="0.3">
      <c r="A60" s="26" t="s">
        <v>236</v>
      </c>
      <c r="B60" s="26" t="s">
        <v>235</v>
      </c>
      <c r="C60" s="26" t="s">
        <v>234</v>
      </c>
      <c r="D60" s="28">
        <v>7273704214</v>
      </c>
    </row>
    <row r="61" spans="1:4" x14ac:dyDescent="0.3">
      <c r="A61" s="26" t="s">
        <v>540</v>
      </c>
      <c r="B61" s="26" t="s">
        <v>539</v>
      </c>
      <c r="C61" s="26" t="s">
        <v>1384</v>
      </c>
      <c r="D61" s="28">
        <v>6733835858</v>
      </c>
    </row>
    <row r="62" spans="1:4" x14ac:dyDescent="0.3">
      <c r="A62" s="26" t="s">
        <v>81</v>
      </c>
      <c r="B62" s="26" t="s">
        <v>80</v>
      </c>
      <c r="C62" s="26" t="s">
        <v>79</v>
      </c>
      <c r="D62" s="28">
        <v>4388506764</v>
      </c>
    </row>
    <row r="63" spans="1:4" x14ac:dyDescent="0.3">
      <c r="A63" s="26" t="s">
        <v>561</v>
      </c>
      <c r="B63" s="26" t="s">
        <v>560</v>
      </c>
      <c r="C63" s="26" t="s">
        <v>559</v>
      </c>
      <c r="D63" s="28">
        <v>2951042501</v>
      </c>
    </row>
    <row r="64" spans="1:4" x14ac:dyDescent="0.3">
      <c r="A64" s="26" t="s">
        <v>38</v>
      </c>
      <c r="B64" s="26" t="s">
        <v>37</v>
      </c>
      <c r="C64" s="26" t="s">
        <v>36</v>
      </c>
      <c r="D64" s="28">
        <v>6866733445</v>
      </c>
    </row>
    <row r="65" spans="1:4" x14ac:dyDescent="0.3">
      <c r="A65" s="26" t="s">
        <v>367</v>
      </c>
      <c r="B65" s="26" t="s">
        <v>366</v>
      </c>
      <c r="C65" s="26" t="s">
        <v>365</v>
      </c>
      <c r="D65" s="28">
        <v>9644386633</v>
      </c>
    </row>
    <row r="66" spans="1:4" x14ac:dyDescent="0.3">
      <c r="A66" s="26" t="s">
        <v>233</v>
      </c>
      <c r="B66" s="26" t="s">
        <v>232</v>
      </c>
      <c r="C66" s="26" t="s">
        <v>231</v>
      </c>
      <c r="D66" s="28">
        <v>8434148627</v>
      </c>
    </row>
    <row r="67" spans="1:4" x14ac:dyDescent="0.3">
      <c r="A67" s="26" t="s">
        <v>139</v>
      </c>
      <c r="B67" s="26" t="s">
        <v>294</v>
      </c>
      <c r="C67" s="26" t="s">
        <v>579</v>
      </c>
      <c r="D67" s="28">
        <v>7272457747</v>
      </c>
    </row>
    <row r="68" spans="1:4" x14ac:dyDescent="0.3">
      <c r="A68" s="26" t="s">
        <v>515</v>
      </c>
      <c r="B68" s="26" t="s">
        <v>514</v>
      </c>
      <c r="C68" s="26" t="s">
        <v>513</v>
      </c>
      <c r="D68" s="28">
        <v>9451468274</v>
      </c>
    </row>
    <row r="69" spans="1:4" x14ac:dyDescent="0.3">
      <c r="A69" s="26" t="s">
        <v>437</v>
      </c>
      <c r="B69" s="26" t="s">
        <v>436</v>
      </c>
      <c r="C69" s="26" t="s">
        <v>435</v>
      </c>
      <c r="D69" s="28">
        <v>2501011858</v>
      </c>
    </row>
    <row r="70" spans="1:4" x14ac:dyDescent="0.3">
      <c r="A70" s="26" t="s">
        <v>512</v>
      </c>
      <c r="B70" s="26" t="s">
        <v>511</v>
      </c>
      <c r="C70" s="26" t="s">
        <v>510</v>
      </c>
      <c r="D70" s="28">
        <v>8465145886</v>
      </c>
    </row>
    <row r="71" spans="1:4" x14ac:dyDescent="0.3">
      <c r="A71" s="26" t="s">
        <v>254</v>
      </c>
      <c r="B71" s="26" t="s">
        <v>253</v>
      </c>
      <c r="C71" s="26" t="s">
        <v>252</v>
      </c>
      <c r="D71" s="28">
        <v>3326096071</v>
      </c>
    </row>
    <row r="72" spans="1:4" x14ac:dyDescent="0.3">
      <c r="A72" s="26" t="s">
        <v>304</v>
      </c>
      <c r="B72" s="26" t="s">
        <v>303</v>
      </c>
      <c r="C72" s="26" t="s">
        <v>302</v>
      </c>
      <c r="D72" s="28">
        <v>1493803269</v>
      </c>
    </row>
    <row r="73" spans="1:4" x14ac:dyDescent="0.3">
      <c r="A73" s="26" t="s">
        <v>69</v>
      </c>
      <c r="B73" s="26" t="s">
        <v>68</v>
      </c>
      <c r="C73" s="26" t="s">
        <v>67</v>
      </c>
      <c r="D73" s="28">
        <v>2249344957</v>
      </c>
    </row>
    <row r="74" spans="1:4" x14ac:dyDescent="0.3">
      <c r="A74" s="26" t="s">
        <v>532</v>
      </c>
      <c r="B74" s="26" t="s">
        <v>531</v>
      </c>
      <c r="C74" s="26" t="s">
        <v>530</v>
      </c>
      <c r="D74" s="28">
        <v>8016040252</v>
      </c>
    </row>
    <row r="75" spans="1:4" x14ac:dyDescent="0.3">
      <c r="A75" s="26" t="s">
        <v>159</v>
      </c>
      <c r="B75" s="26" t="s">
        <v>158</v>
      </c>
      <c r="C75" s="26" t="s">
        <v>157</v>
      </c>
      <c r="D75" s="28">
        <v>9507932920</v>
      </c>
    </row>
    <row r="76" spans="1:4" x14ac:dyDescent="0.3">
      <c r="A76" s="26" t="s">
        <v>151</v>
      </c>
      <c r="B76" s="26" t="s">
        <v>150</v>
      </c>
      <c r="C76" s="26" t="s">
        <v>149</v>
      </c>
      <c r="D76" s="28">
        <v>8827218981</v>
      </c>
    </row>
    <row r="77" spans="1:4" x14ac:dyDescent="0.3">
      <c r="A77" s="26" t="s">
        <v>546</v>
      </c>
      <c r="B77" s="26" t="s">
        <v>545</v>
      </c>
      <c r="C77" s="26" t="s">
        <v>544</v>
      </c>
      <c r="D77" s="28">
        <v>1422066963</v>
      </c>
    </row>
    <row r="78" spans="1:4" x14ac:dyDescent="0.3">
      <c r="A78" s="26" t="s">
        <v>88</v>
      </c>
      <c r="B78" s="26" t="s">
        <v>87</v>
      </c>
      <c r="C78" s="26" t="s">
        <v>86</v>
      </c>
      <c r="D78" s="28">
        <v>8584667817</v>
      </c>
    </row>
    <row r="79" spans="1:4" x14ac:dyDescent="0.3">
      <c r="A79" s="26" t="s">
        <v>260</v>
      </c>
      <c r="B79" s="26" t="s">
        <v>259</v>
      </c>
      <c r="C79" s="26" t="s">
        <v>258</v>
      </c>
      <c r="D79" s="28">
        <v>4367106194</v>
      </c>
    </row>
    <row r="80" spans="1:4" x14ac:dyDescent="0.3">
      <c r="A80" s="26" t="s">
        <v>210</v>
      </c>
      <c r="B80" s="26" t="s">
        <v>209</v>
      </c>
      <c r="C80" s="26" t="s">
        <v>208</v>
      </c>
      <c r="D80" s="28">
        <v>6334429233</v>
      </c>
    </row>
    <row r="81" spans="1:4" x14ac:dyDescent="0.3">
      <c r="A81" s="26" t="s">
        <v>567</v>
      </c>
      <c r="B81" s="26" t="s">
        <v>7</v>
      </c>
      <c r="C81" s="26" t="s">
        <v>6</v>
      </c>
      <c r="D81" s="28">
        <v>8676777450</v>
      </c>
    </row>
    <row r="82" spans="1:4" x14ac:dyDescent="0.3">
      <c r="A82" s="26" t="s">
        <v>2</v>
      </c>
      <c r="B82" s="26" t="s">
        <v>1</v>
      </c>
      <c r="C82" s="26" t="s">
        <v>0</v>
      </c>
      <c r="D82" s="28">
        <v>9806248934</v>
      </c>
    </row>
    <row r="83" spans="1:4" x14ac:dyDescent="0.3">
      <c r="A83" s="26" t="s">
        <v>485</v>
      </c>
      <c r="B83" s="26" t="s">
        <v>484</v>
      </c>
      <c r="C83" s="26" t="s">
        <v>483</v>
      </c>
      <c r="D83" s="28">
        <v>6769203059</v>
      </c>
    </row>
    <row r="84" spans="1:4" x14ac:dyDescent="0.3">
      <c r="A84" s="26" t="s">
        <v>1371</v>
      </c>
      <c r="B84" s="26" t="s">
        <v>85</v>
      </c>
      <c r="C84" s="26" t="s">
        <v>1381</v>
      </c>
      <c r="D84" s="28">
        <v>7213468780</v>
      </c>
    </row>
    <row r="85" spans="1:4" x14ac:dyDescent="0.3">
      <c r="A85" s="26" t="s">
        <v>518</v>
      </c>
      <c r="B85" s="26" t="s">
        <v>517</v>
      </c>
      <c r="C85" s="26" t="s">
        <v>516</v>
      </c>
      <c r="D85" s="28">
        <v>3068952060</v>
      </c>
    </row>
    <row r="86" spans="1:4" x14ac:dyDescent="0.3">
      <c r="A86" s="26" t="s">
        <v>222</v>
      </c>
      <c r="B86" s="26" t="s">
        <v>221</v>
      </c>
      <c r="C86" s="26" t="s">
        <v>220</v>
      </c>
      <c r="D86" s="28">
        <v>1593855743</v>
      </c>
    </row>
    <row r="87" spans="1:4" x14ac:dyDescent="0.3">
      <c r="A87" s="26" t="s">
        <v>307</v>
      </c>
      <c r="B87" s="26" t="s">
        <v>306</v>
      </c>
      <c r="C87" s="26" t="s">
        <v>305</v>
      </c>
      <c r="D87" s="28">
        <v>1593958617</v>
      </c>
    </row>
    <row r="88" spans="1:4" x14ac:dyDescent="0.3">
      <c r="A88" s="26" t="s">
        <v>361</v>
      </c>
      <c r="B88" s="26" t="s">
        <v>360</v>
      </c>
      <c r="C88" s="26" t="s">
        <v>359</v>
      </c>
      <c r="D88" s="28">
        <v>5722062343</v>
      </c>
    </row>
    <row r="89" spans="1:4" x14ac:dyDescent="0.3">
      <c r="A89" s="26" t="s">
        <v>35</v>
      </c>
      <c r="B89" s="26" t="s">
        <v>34</v>
      </c>
      <c r="C89" s="26" t="s">
        <v>33</v>
      </c>
      <c r="D89" s="28">
        <v>2113201920</v>
      </c>
    </row>
    <row r="90" spans="1:4" x14ac:dyDescent="0.3">
      <c r="A90" s="26" t="s">
        <v>230</v>
      </c>
      <c r="B90" s="26" t="s">
        <v>229</v>
      </c>
      <c r="C90" s="26" t="s">
        <v>1374</v>
      </c>
      <c r="D90" s="28">
        <v>6532419022</v>
      </c>
    </row>
    <row r="91" spans="1:4" x14ac:dyDescent="0.3">
      <c r="A91" s="26" t="s">
        <v>171</v>
      </c>
      <c r="B91" s="26" t="s">
        <v>170</v>
      </c>
      <c r="C91" s="26" t="s">
        <v>169</v>
      </c>
      <c r="D91" s="28">
        <v>3209330485</v>
      </c>
    </row>
    <row r="92" spans="1:4" x14ac:dyDescent="0.3">
      <c r="A92" s="26" t="s">
        <v>385</v>
      </c>
      <c r="B92" s="26" t="s">
        <v>384</v>
      </c>
      <c r="C92" s="26" t="s">
        <v>383</v>
      </c>
      <c r="D92" s="28">
        <v>9817880790</v>
      </c>
    </row>
    <row r="93" spans="1:4" x14ac:dyDescent="0.3">
      <c r="A93" s="26" t="s">
        <v>228</v>
      </c>
      <c r="B93" s="26" t="s">
        <v>227</v>
      </c>
      <c r="C93" s="26" t="s">
        <v>226</v>
      </c>
      <c r="D93" s="28">
        <v>9753877055</v>
      </c>
    </row>
    <row r="94" spans="1:4" x14ac:dyDescent="0.3">
      <c r="A94" s="26" t="s">
        <v>1377</v>
      </c>
      <c r="B94" s="26" t="s">
        <v>101</v>
      </c>
      <c r="C94" s="26" t="s">
        <v>100</v>
      </c>
      <c r="D94" s="28">
        <v>2435230550</v>
      </c>
    </row>
    <row r="95" spans="1:4" x14ac:dyDescent="0.3">
      <c r="A95" s="26" t="s">
        <v>281</v>
      </c>
      <c r="B95" s="26" t="s">
        <v>280</v>
      </c>
      <c r="C95" s="26" t="s">
        <v>279</v>
      </c>
      <c r="D95" s="28">
        <v>6891802638</v>
      </c>
    </row>
    <row r="96" spans="1:4" x14ac:dyDescent="0.3">
      <c r="A96" s="26" t="s">
        <v>298</v>
      </c>
      <c r="B96" s="26" t="s">
        <v>297</v>
      </c>
      <c r="C96" s="26" t="s">
        <v>296</v>
      </c>
      <c r="D96" s="28">
        <v>1378826042</v>
      </c>
    </row>
    <row r="97" spans="1:4" x14ac:dyDescent="0.3">
      <c r="A97" s="26" t="s">
        <v>452</v>
      </c>
      <c r="B97" s="26" t="s">
        <v>451</v>
      </c>
      <c r="C97" s="26" t="s">
        <v>450</v>
      </c>
      <c r="D97" s="28">
        <v>1073007719</v>
      </c>
    </row>
    <row r="98" spans="1:4" x14ac:dyDescent="0.3">
      <c r="A98" s="26" t="s">
        <v>319</v>
      </c>
      <c r="B98" s="26" t="s">
        <v>318</v>
      </c>
      <c r="C98" s="26" t="s">
        <v>317</v>
      </c>
      <c r="D98" s="28">
        <v>6708060968</v>
      </c>
    </row>
    <row r="99" spans="1:4" x14ac:dyDescent="0.3">
      <c r="A99" s="26" t="s">
        <v>504</v>
      </c>
      <c r="B99" s="26" t="s">
        <v>503</v>
      </c>
      <c r="C99" s="26" t="s">
        <v>502</v>
      </c>
      <c r="D99" s="28">
        <v>4311361797</v>
      </c>
    </row>
    <row r="100" spans="1:4" x14ac:dyDescent="0.3">
      <c r="A100" s="26" t="s">
        <v>219</v>
      </c>
      <c r="B100" s="26" t="s">
        <v>218</v>
      </c>
      <c r="C100" s="26" t="s">
        <v>217</v>
      </c>
      <c r="D100" s="28">
        <v>5324649456</v>
      </c>
    </row>
    <row r="101" spans="1:4" x14ac:dyDescent="0.3">
      <c r="A101" s="26" t="s">
        <v>29</v>
      </c>
      <c r="B101" s="26" t="s">
        <v>28</v>
      </c>
      <c r="C101" s="26" t="s">
        <v>27</v>
      </c>
      <c r="D101" s="28">
        <v>4081228801</v>
      </c>
    </row>
    <row r="102" spans="1:4" x14ac:dyDescent="0.3">
      <c r="A102" s="26" t="s">
        <v>53</v>
      </c>
      <c r="B102" s="26" t="s">
        <v>52</v>
      </c>
      <c r="C102" s="26" t="s">
        <v>51</v>
      </c>
      <c r="D102" s="28">
        <v>7748692232</v>
      </c>
    </row>
    <row r="103" spans="1:4" x14ac:dyDescent="0.3">
      <c r="A103" s="26" t="s">
        <v>408</v>
      </c>
      <c r="B103" s="26" t="s">
        <v>407</v>
      </c>
      <c r="C103" s="26" t="s">
        <v>406</v>
      </c>
      <c r="D103" s="28">
        <v>6525124736</v>
      </c>
    </row>
    <row r="104" spans="1:4" x14ac:dyDescent="0.3">
      <c r="A104" s="26" t="s">
        <v>464</v>
      </c>
      <c r="B104" s="26" t="s">
        <v>463</v>
      </c>
      <c r="C104" s="26" t="s">
        <v>462</v>
      </c>
      <c r="D104" s="28">
        <v>8335754161</v>
      </c>
    </row>
    <row r="105" spans="1:4" x14ac:dyDescent="0.3">
      <c r="A105" s="26" t="s">
        <v>411</v>
      </c>
      <c r="B105" s="26" t="s">
        <v>410</v>
      </c>
      <c r="C105" s="26" t="s">
        <v>409</v>
      </c>
      <c r="D105" s="28">
        <v>6459596914</v>
      </c>
    </row>
    <row r="106" spans="1:4" x14ac:dyDescent="0.3">
      <c r="A106" s="26" t="s">
        <v>23</v>
      </c>
      <c r="B106" s="26" t="s">
        <v>135</v>
      </c>
      <c r="C106" s="26" t="s">
        <v>134</v>
      </c>
      <c r="D106" s="28">
        <v>4147328258</v>
      </c>
    </row>
    <row r="107" spans="1:4" x14ac:dyDescent="0.3">
      <c r="A107" s="26" t="s">
        <v>499</v>
      </c>
      <c r="B107" s="26" t="s">
        <v>138</v>
      </c>
      <c r="C107" s="26" t="s">
        <v>137</v>
      </c>
      <c r="D107" s="28">
        <v>8397301571</v>
      </c>
    </row>
    <row r="108" spans="1:4" x14ac:dyDescent="0.3">
      <c r="A108" s="26" t="s">
        <v>75</v>
      </c>
      <c r="B108" s="26" t="s">
        <v>206</v>
      </c>
      <c r="C108" s="26" t="s">
        <v>205</v>
      </c>
      <c r="D108" s="28">
        <v>7391674430</v>
      </c>
    </row>
    <row r="109" spans="1:4" x14ac:dyDescent="0.3">
      <c r="A109" s="26" t="s">
        <v>91</v>
      </c>
      <c r="B109" s="26" t="s">
        <v>90</v>
      </c>
      <c r="C109" s="26" t="s">
        <v>89</v>
      </c>
      <c r="D109" s="28">
        <v>5036839506</v>
      </c>
    </row>
    <row r="110" spans="1:4" x14ac:dyDescent="0.3">
      <c r="A110" s="26" t="s">
        <v>569</v>
      </c>
      <c r="B110" s="26" t="s">
        <v>498</v>
      </c>
      <c r="C110" s="26" t="s">
        <v>497</v>
      </c>
      <c r="D110" s="28">
        <v>7884709516</v>
      </c>
    </row>
    <row r="111" spans="1:4" x14ac:dyDescent="0.3">
      <c r="A111" s="26" t="s">
        <v>473</v>
      </c>
      <c r="B111" s="26" t="s">
        <v>472</v>
      </c>
      <c r="C111" s="26" t="s">
        <v>471</v>
      </c>
      <c r="D111" s="28">
        <v>7006731185</v>
      </c>
    </row>
    <row r="112" spans="1:4" x14ac:dyDescent="0.3">
      <c r="A112" s="26" t="s">
        <v>192</v>
      </c>
      <c r="B112" s="26" t="s">
        <v>191</v>
      </c>
      <c r="C112" s="26" t="s">
        <v>190</v>
      </c>
      <c r="D112" s="28">
        <v>6246180448</v>
      </c>
    </row>
    <row r="113" spans="1:4" x14ac:dyDescent="0.3">
      <c r="A113" s="26" t="s">
        <v>213</v>
      </c>
      <c r="B113" s="26" t="s">
        <v>212</v>
      </c>
      <c r="C113" s="26" t="s">
        <v>211</v>
      </c>
      <c r="D113" s="28">
        <v>5936362830</v>
      </c>
    </row>
    <row r="114" spans="1:4" x14ac:dyDescent="0.3">
      <c r="A114" s="26" t="s">
        <v>1376</v>
      </c>
      <c r="B114" s="26" t="s">
        <v>266</v>
      </c>
      <c r="C114" s="26" t="s">
        <v>1385</v>
      </c>
      <c r="D114" s="28">
        <v>6716018444</v>
      </c>
    </row>
    <row r="115" spans="1:4" x14ac:dyDescent="0.3">
      <c r="A115" s="26" t="s">
        <v>446</v>
      </c>
      <c r="B115" s="26" t="s">
        <v>445</v>
      </c>
      <c r="C115" s="26" t="s">
        <v>444</v>
      </c>
      <c r="D115" s="28">
        <v>5651413529</v>
      </c>
    </row>
    <row r="116" spans="1:4" x14ac:dyDescent="0.3">
      <c r="A116" s="26" t="s">
        <v>394</v>
      </c>
      <c r="B116" s="26" t="s">
        <v>393</v>
      </c>
      <c r="C116" s="26" t="s">
        <v>392</v>
      </c>
      <c r="D116" s="28">
        <v>6931134331</v>
      </c>
    </row>
    <row r="117" spans="1:4" x14ac:dyDescent="0.3">
      <c r="A117" s="26" t="s">
        <v>78</v>
      </c>
      <c r="B117" s="26" t="s">
        <v>77</v>
      </c>
      <c r="C117" s="26" t="s">
        <v>76</v>
      </c>
      <c r="D117" s="28">
        <v>1419164689</v>
      </c>
    </row>
    <row r="118" spans="1:4" x14ac:dyDescent="0.3">
      <c r="A118" s="26" t="s">
        <v>278</v>
      </c>
      <c r="B118" s="26" t="s">
        <v>277</v>
      </c>
      <c r="C118" s="26" t="s">
        <v>276</v>
      </c>
      <c r="D118" s="28">
        <v>5838888580</v>
      </c>
    </row>
    <row r="119" spans="1:4" x14ac:dyDescent="0.3">
      <c r="A119" s="26" t="s">
        <v>376</v>
      </c>
      <c r="B119" s="26" t="s">
        <v>375</v>
      </c>
      <c r="C119" s="26" t="s">
        <v>374</v>
      </c>
      <c r="D119" s="28">
        <v>6982516391</v>
      </c>
    </row>
    <row r="120" spans="1:4" x14ac:dyDescent="0.3">
      <c r="A120" s="26" t="s">
        <v>428</v>
      </c>
      <c r="B120" s="26" t="s">
        <v>427</v>
      </c>
      <c r="C120" s="26" t="s">
        <v>426</v>
      </c>
      <c r="D120" s="28">
        <v>4966772947</v>
      </c>
    </row>
    <row r="121" spans="1:4" x14ac:dyDescent="0.3">
      <c r="A121" s="26" t="s">
        <v>177</v>
      </c>
      <c r="B121" s="26" t="s">
        <v>176</v>
      </c>
      <c r="C121" s="26" t="s">
        <v>175</v>
      </c>
      <c r="D121" s="28">
        <v>1432144892</v>
      </c>
    </row>
    <row r="122" spans="1:4" x14ac:dyDescent="0.3">
      <c r="A122" s="26" t="s">
        <v>124</v>
      </c>
      <c r="B122" s="26" t="s">
        <v>123</v>
      </c>
      <c r="C122" s="26" t="s">
        <v>122</v>
      </c>
      <c r="D122" s="28">
        <v>6207787882</v>
      </c>
    </row>
    <row r="123" spans="1:4" x14ac:dyDescent="0.3">
      <c r="A123" s="26" t="s">
        <v>403</v>
      </c>
      <c r="B123" s="26" t="s">
        <v>402</v>
      </c>
      <c r="C123" s="26" t="s">
        <v>401</v>
      </c>
      <c r="D123" s="28">
        <v>4371222821</v>
      </c>
    </row>
    <row r="124" spans="1:4" x14ac:dyDescent="0.3">
      <c r="A124" s="26" t="s">
        <v>572</v>
      </c>
      <c r="B124" s="26" t="s">
        <v>571</v>
      </c>
      <c r="C124" s="26" t="s">
        <v>570</v>
      </c>
      <c r="D124" s="28">
        <v>1738769722</v>
      </c>
    </row>
    <row r="125" spans="1:4" x14ac:dyDescent="0.3">
      <c r="A125" s="26" t="s">
        <v>216</v>
      </c>
      <c r="B125" s="26" t="s">
        <v>215</v>
      </c>
      <c r="C125" s="26" t="s">
        <v>214</v>
      </c>
      <c r="D125" s="28">
        <v>7882688538</v>
      </c>
    </row>
    <row r="126" spans="1:4" x14ac:dyDescent="0.3">
      <c r="A126" s="26" t="s">
        <v>379</v>
      </c>
      <c r="B126" s="26" t="s">
        <v>378</v>
      </c>
      <c r="C126" s="26" t="s">
        <v>377</v>
      </c>
      <c r="D126" s="28">
        <v>8858765622</v>
      </c>
    </row>
    <row r="127" spans="1:4" x14ac:dyDescent="0.3">
      <c r="A127" s="26" t="s">
        <v>44</v>
      </c>
      <c r="B127" s="26" t="s">
        <v>43</v>
      </c>
      <c r="C127" s="26" t="s">
        <v>42</v>
      </c>
      <c r="D127" s="28">
        <v>1896091799</v>
      </c>
    </row>
    <row r="128" spans="1:4" x14ac:dyDescent="0.3">
      <c r="A128" s="26" t="s">
        <v>284</v>
      </c>
      <c r="B128" s="26" t="s">
        <v>283</v>
      </c>
      <c r="C128" s="26" t="s">
        <v>282</v>
      </c>
      <c r="D128" s="28">
        <v>9242693864</v>
      </c>
    </row>
    <row r="129" spans="1:4" x14ac:dyDescent="0.3">
      <c r="A129" s="26" t="s">
        <v>575</v>
      </c>
      <c r="B129" s="26" t="s">
        <v>574</v>
      </c>
      <c r="C129" s="26" t="s">
        <v>573</v>
      </c>
      <c r="D129" s="28">
        <v>7644872046</v>
      </c>
    </row>
    <row r="130" spans="1:4" x14ac:dyDescent="0.3">
      <c r="A130" s="26" t="s">
        <v>118</v>
      </c>
      <c r="B130" s="26" t="s">
        <v>117</v>
      </c>
      <c r="C130" s="26" t="s">
        <v>116</v>
      </c>
      <c r="D130" s="28">
        <v>6082434301</v>
      </c>
    </row>
    <row r="131" spans="1:4" x14ac:dyDescent="0.3">
      <c r="A131" s="26" t="s">
        <v>310</v>
      </c>
      <c r="B131" s="26" t="s">
        <v>309</v>
      </c>
      <c r="C131" s="26" t="s">
        <v>308</v>
      </c>
      <c r="D131" s="28">
        <v>6025539695</v>
      </c>
    </row>
    <row r="132" spans="1:4" x14ac:dyDescent="0.3">
      <c r="A132" s="26" t="s">
        <v>239</v>
      </c>
      <c r="B132" s="26" t="s">
        <v>238</v>
      </c>
      <c r="C132" s="26" t="s">
        <v>237</v>
      </c>
      <c r="D132" s="28">
        <v>2433625791</v>
      </c>
    </row>
    <row r="133" spans="1:4" x14ac:dyDescent="0.3">
      <c r="A133" s="26" t="s">
        <v>115</v>
      </c>
      <c r="B133" s="26" t="s">
        <v>114</v>
      </c>
      <c r="C133" s="26" t="s">
        <v>113</v>
      </c>
      <c r="D133" s="28">
        <v>6952700516</v>
      </c>
    </row>
    <row r="134" spans="1:4" x14ac:dyDescent="0.3">
      <c r="A134" s="26" t="s">
        <v>493</v>
      </c>
      <c r="B134" s="26" t="s">
        <v>492</v>
      </c>
      <c r="C134" s="26" t="s">
        <v>491</v>
      </c>
      <c r="D134" s="28">
        <v>7928304872</v>
      </c>
    </row>
    <row r="135" spans="1:4" x14ac:dyDescent="0.3">
      <c r="A135" s="26" t="s">
        <v>334</v>
      </c>
      <c r="B135" s="26" t="s">
        <v>333</v>
      </c>
      <c r="C135" s="26" t="s">
        <v>332</v>
      </c>
      <c r="D135" s="28">
        <v>7971178572</v>
      </c>
    </row>
    <row r="136" spans="1:4" x14ac:dyDescent="0.3">
      <c r="A136" s="26" t="s">
        <v>127</v>
      </c>
      <c r="B136" s="26" t="s">
        <v>126</v>
      </c>
      <c r="C136" s="26" t="s">
        <v>125</v>
      </c>
      <c r="D136" s="28">
        <v>9717330608</v>
      </c>
    </row>
    <row r="137" spans="1:4" x14ac:dyDescent="0.3">
      <c r="A137" s="26" t="s">
        <v>482</v>
      </c>
      <c r="B137" s="26" t="s">
        <v>481</v>
      </c>
      <c r="C137" s="26" t="s">
        <v>480</v>
      </c>
      <c r="D137" s="28">
        <v>5236546421</v>
      </c>
    </row>
    <row r="138" spans="1:4" x14ac:dyDescent="0.3">
      <c r="A138" s="26" t="s">
        <v>272</v>
      </c>
      <c r="B138" s="26" t="s">
        <v>271</v>
      </c>
      <c r="C138" s="26" t="s">
        <v>270</v>
      </c>
      <c r="D138" s="28">
        <v>8461760004</v>
      </c>
    </row>
    <row r="139" spans="1:4" x14ac:dyDescent="0.3">
      <c r="A139" s="26" t="s">
        <v>479</v>
      </c>
      <c r="B139" s="26" t="s">
        <v>478</v>
      </c>
      <c r="C139" s="26" t="s">
        <v>477</v>
      </c>
      <c r="D139" s="28">
        <v>6765479042</v>
      </c>
    </row>
    <row r="140" spans="1:4" x14ac:dyDescent="0.3">
      <c r="A140" s="26" t="s">
        <v>109</v>
      </c>
      <c r="B140" s="26" t="s">
        <v>108</v>
      </c>
      <c r="C140" s="26" t="s">
        <v>107</v>
      </c>
      <c r="D140" s="28">
        <v>1126379530</v>
      </c>
    </row>
    <row r="141" spans="1:4" x14ac:dyDescent="0.3">
      <c r="A141" s="26" t="s">
        <v>1378</v>
      </c>
      <c r="B141" s="26" t="s">
        <v>501</v>
      </c>
      <c r="C141" s="26" t="s">
        <v>500</v>
      </c>
      <c r="D141" s="28">
        <v>8614622256</v>
      </c>
    </row>
    <row r="142" spans="1:4" x14ac:dyDescent="0.3">
      <c r="A142" s="26" t="s">
        <v>509</v>
      </c>
      <c r="B142" s="26" t="s">
        <v>508</v>
      </c>
      <c r="C142" s="26" t="s">
        <v>507</v>
      </c>
      <c r="D142" s="28">
        <v>7863910089</v>
      </c>
    </row>
    <row r="143" spans="1:4" x14ac:dyDescent="0.3">
      <c r="A143" s="26" t="s">
        <v>26</v>
      </c>
      <c r="B143" s="26" t="s">
        <v>25</v>
      </c>
      <c r="C143" s="26" t="s">
        <v>24</v>
      </c>
      <c r="D143" s="28">
        <v>4613074296</v>
      </c>
    </row>
    <row r="144" spans="1:4" x14ac:dyDescent="0.3">
      <c r="A144" s="26" t="s">
        <v>316</v>
      </c>
      <c r="B144" s="26" t="s">
        <v>315</v>
      </c>
      <c r="C144" s="26" t="s">
        <v>314</v>
      </c>
      <c r="D144" s="28">
        <v>8286424654</v>
      </c>
    </row>
    <row r="145" spans="1:4" x14ac:dyDescent="0.3">
      <c r="A145" s="26" t="s">
        <v>189</v>
      </c>
      <c r="B145" s="26" t="s">
        <v>188</v>
      </c>
      <c r="C145" s="26" t="s">
        <v>187</v>
      </c>
      <c r="D145" s="28">
        <v>6656169953</v>
      </c>
    </row>
    <row r="146" spans="1:4" x14ac:dyDescent="0.3">
      <c r="A146" s="26" t="s">
        <v>198</v>
      </c>
      <c r="B146" s="26" t="s">
        <v>197</v>
      </c>
      <c r="C146" s="26" t="s">
        <v>196</v>
      </c>
      <c r="D146" s="28">
        <v>2548823194</v>
      </c>
    </row>
    <row r="147" spans="1:4" x14ac:dyDescent="0.3">
      <c r="A147" s="26" t="s">
        <v>257</v>
      </c>
      <c r="B147" s="26" t="s">
        <v>256</v>
      </c>
      <c r="C147" s="26" t="s">
        <v>255</v>
      </c>
      <c r="D147" s="28">
        <v>1685124445</v>
      </c>
    </row>
    <row r="148" spans="1:4" x14ac:dyDescent="0.3">
      <c r="A148" s="26" t="s">
        <v>84</v>
      </c>
      <c r="B148" s="26" t="s">
        <v>83</v>
      </c>
      <c r="C148" s="26" t="s">
        <v>82</v>
      </c>
      <c r="D148" s="28">
        <v>2854330608</v>
      </c>
    </row>
    <row r="149" spans="1:4" x14ac:dyDescent="0.3">
      <c r="A149" s="26" t="s">
        <v>488</v>
      </c>
      <c r="B149" s="26" t="s">
        <v>487</v>
      </c>
      <c r="C149" s="26" t="s">
        <v>486</v>
      </c>
      <c r="D149" s="28">
        <v>1804190558</v>
      </c>
    </row>
    <row r="150" spans="1:4" x14ac:dyDescent="0.3">
      <c r="A150" s="26" t="s">
        <v>467</v>
      </c>
      <c r="B150" s="26" t="s">
        <v>466</v>
      </c>
      <c r="C150" s="26" t="s">
        <v>465</v>
      </c>
      <c r="D150" s="28">
        <v>7994336502</v>
      </c>
    </row>
    <row r="151" spans="1:4" x14ac:dyDescent="0.3">
      <c r="A151" s="26" t="s">
        <v>580</v>
      </c>
      <c r="B151" s="26" t="s">
        <v>40</v>
      </c>
      <c r="C151" s="26" t="s">
        <v>39</v>
      </c>
      <c r="D151" s="28">
        <v>1456201526</v>
      </c>
    </row>
    <row r="152" spans="1:4" x14ac:dyDescent="0.3">
      <c r="A152" s="26" t="s">
        <v>66</v>
      </c>
      <c r="B152" s="26" t="s">
        <v>65</v>
      </c>
      <c r="C152" s="26" t="s">
        <v>64</v>
      </c>
      <c r="D152" s="28">
        <v>7168678846</v>
      </c>
    </row>
    <row r="153" spans="1:4" x14ac:dyDescent="0.3">
      <c r="A153" s="26" t="s">
        <v>301</v>
      </c>
      <c r="B153" s="26" t="s">
        <v>300</v>
      </c>
      <c r="C153" s="26" t="s">
        <v>299</v>
      </c>
      <c r="D153" s="28">
        <v>4442079492</v>
      </c>
    </row>
    <row r="154" spans="1:4" x14ac:dyDescent="0.3">
      <c r="A154" s="26" t="s">
        <v>275</v>
      </c>
      <c r="B154" s="26" t="s">
        <v>274</v>
      </c>
      <c r="C154" s="26" t="s">
        <v>273</v>
      </c>
      <c r="D154" s="28">
        <v>2206745712</v>
      </c>
    </row>
    <row r="155" spans="1:4" x14ac:dyDescent="0.3">
      <c r="A155" s="26" t="s">
        <v>251</v>
      </c>
      <c r="B155" s="26" t="s">
        <v>250</v>
      </c>
      <c r="C155" s="26" t="s">
        <v>249</v>
      </c>
      <c r="D155" s="28">
        <v>8566536805</v>
      </c>
    </row>
    <row r="156" spans="1:4" x14ac:dyDescent="0.3">
      <c r="A156" s="26" t="s">
        <v>263</v>
      </c>
      <c r="B156" s="26" t="s">
        <v>262</v>
      </c>
      <c r="C156" s="26" t="s">
        <v>261</v>
      </c>
      <c r="D156" s="28">
        <v>6369201555</v>
      </c>
    </row>
    <row r="157" spans="1:4" x14ac:dyDescent="0.3">
      <c r="A157" s="26" t="s">
        <v>421</v>
      </c>
      <c r="B157" s="26" t="s">
        <v>420</v>
      </c>
      <c r="C157" s="26" t="s">
        <v>419</v>
      </c>
      <c r="D157" s="28">
        <v>7868793690</v>
      </c>
    </row>
    <row r="158" spans="1:4" x14ac:dyDescent="0.3">
      <c r="A158" s="26" t="s">
        <v>358</v>
      </c>
      <c r="B158" s="26" t="s">
        <v>357</v>
      </c>
      <c r="C158" s="26" t="s">
        <v>356</v>
      </c>
      <c r="D158" s="28">
        <v>1195554589</v>
      </c>
    </row>
    <row r="159" spans="1:4" x14ac:dyDescent="0.3">
      <c r="A159" s="26" t="s">
        <v>558</v>
      </c>
      <c r="B159" s="26" t="s">
        <v>557</v>
      </c>
      <c r="C159" s="26" t="s">
        <v>556</v>
      </c>
      <c r="D159" s="28">
        <v>9744328936</v>
      </c>
    </row>
    <row r="160" spans="1:4" x14ac:dyDescent="0.3">
      <c r="A160" s="26" t="s">
        <v>1370</v>
      </c>
      <c r="B160" s="26" t="s">
        <v>422</v>
      </c>
      <c r="C160" s="26" t="s">
        <v>1382</v>
      </c>
      <c r="D160" s="28">
        <v>4707770130</v>
      </c>
    </row>
    <row r="161" spans="1:4" x14ac:dyDescent="0.3">
      <c r="A161" s="26" t="s">
        <v>552</v>
      </c>
      <c r="B161" s="26" t="s">
        <v>551</v>
      </c>
      <c r="C161" s="26" t="s">
        <v>550</v>
      </c>
      <c r="D161" s="28">
        <v>5868797133</v>
      </c>
    </row>
    <row r="162" spans="1:4" x14ac:dyDescent="0.3">
      <c r="A162" s="26" t="s">
        <v>1379</v>
      </c>
      <c r="B162" s="26" t="s">
        <v>506</v>
      </c>
      <c r="C162" s="26" t="s">
        <v>505</v>
      </c>
      <c r="D162" s="28">
        <v>1385326263</v>
      </c>
    </row>
    <row r="163" spans="1:4" x14ac:dyDescent="0.3">
      <c r="A163" s="26" t="s">
        <v>104</v>
      </c>
      <c r="B163" s="26" t="s">
        <v>22</v>
      </c>
      <c r="C163" s="26" t="s">
        <v>21</v>
      </c>
      <c r="D163" s="28">
        <v>3066226596</v>
      </c>
    </row>
    <row r="164" spans="1:4" x14ac:dyDescent="0.3">
      <c r="A164" s="26" t="s">
        <v>417</v>
      </c>
      <c r="B164" s="26" t="s">
        <v>74</v>
      </c>
      <c r="C164" s="26" t="s">
        <v>73</v>
      </c>
      <c r="D164" s="28">
        <v>8264475607</v>
      </c>
    </row>
    <row r="165" spans="1:4" x14ac:dyDescent="0.3">
      <c r="A165" s="26" t="s">
        <v>440</v>
      </c>
      <c r="B165" s="26" t="s">
        <v>439</v>
      </c>
      <c r="C165" s="26" t="s">
        <v>438</v>
      </c>
      <c r="D165" s="28">
        <v>8488117025</v>
      </c>
    </row>
    <row r="166" spans="1:4" x14ac:dyDescent="0.3">
      <c r="A166" s="26" t="s">
        <v>470</v>
      </c>
      <c r="B166" s="26" t="s">
        <v>469</v>
      </c>
      <c r="C166" s="26" t="s">
        <v>468</v>
      </c>
      <c r="D166" s="28">
        <v>6986555552</v>
      </c>
    </row>
    <row r="167" spans="1:4" x14ac:dyDescent="0.3">
      <c r="A167" s="26" t="s">
        <v>269</v>
      </c>
      <c r="B167" s="26" t="s">
        <v>268</v>
      </c>
      <c r="C167" s="26" t="s">
        <v>267</v>
      </c>
      <c r="D167" s="28">
        <v>9904120289</v>
      </c>
    </row>
    <row r="168" spans="1:4" x14ac:dyDescent="0.3">
      <c r="A168" s="26" t="s">
        <v>130</v>
      </c>
      <c r="B168" s="26" t="s">
        <v>1368</v>
      </c>
      <c r="C168" s="26" t="s">
        <v>568</v>
      </c>
      <c r="D168" s="28">
        <v>6636033494</v>
      </c>
    </row>
    <row r="169" spans="1:4" x14ac:dyDescent="0.3">
      <c r="A169" s="26" t="s">
        <v>245</v>
      </c>
      <c r="B169" s="26" t="s">
        <v>244</v>
      </c>
      <c r="C169" s="26" t="s">
        <v>243</v>
      </c>
      <c r="D169" s="28">
        <v>5386396085</v>
      </c>
    </row>
    <row r="170" spans="1:4" x14ac:dyDescent="0.3">
      <c r="A170" s="26" t="s">
        <v>293</v>
      </c>
      <c r="B170" s="26" t="s">
        <v>292</v>
      </c>
      <c r="C170" s="26" t="s">
        <v>291</v>
      </c>
      <c r="D170" s="28">
        <v>7996534880</v>
      </c>
    </row>
    <row r="171" spans="1:4" x14ac:dyDescent="0.3">
      <c r="A171" s="26" t="s">
        <v>207</v>
      </c>
      <c r="B171" s="26" t="s">
        <v>286</v>
      </c>
      <c r="C171" s="26" t="s">
        <v>285</v>
      </c>
      <c r="D171" s="28">
        <v>2877814598</v>
      </c>
    </row>
    <row r="172" spans="1:4" x14ac:dyDescent="0.3">
      <c r="A172" s="26" t="s">
        <v>61</v>
      </c>
      <c r="B172" s="26" t="s">
        <v>60</v>
      </c>
      <c r="C172" s="26" t="s">
        <v>1387</v>
      </c>
      <c r="D172" s="28">
        <v>9788170762</v>
      </c>
    </row>
    <row r="173" spans="1:4" x14ac:dyDescent="0.3">
      <c r="A173" s="26" t="s">
        <v>5</v>
      </c>
      <c r="B173" s="26" t="s">
        <v>4</v>
      </c>
      <c r="C173" s="26" t="s">
        <v>3</v>
      </c>
      <c r="D173" s="28">
        <v>5278276705</v>
      </c>
    </row>
    <row r="174" spans="1:4" x14ac:dyDescent="0.3">
      <c r="A174" s="26" t="s">
        <v>543</v>
      </c>
      <c r="B174" s="26" t="s">
        <v>542</v>
      </c>
      <c r="C174" s="26" t="s">
        <v>541</v>
      </c>
      <c r="D174" s="28">
        <v>4585275885</v>
      </c>
    </row>
    <row r="175" spans="1:4" x14ac:dyDescent="0.3">
      <c r="A175" s="26" t="s">
        <v>148</v>
      </c>
      <c r="B175" s="26" t="s">
        <v>147</v>
      </c>
      <c r="C175" s="26" t="s">
        <v>146</v>
      </c>
      <c r="D175" s="28">
        <v>3153255102</v>
      </c>
    </row>
    <row r="176" spans="1:4" x14ac:dyDescent="0.3">
      <c r="A176" s="26" t="s">
        <v>458</v>
      </c>
      <c r="B176" s="26" t="s">
        <v>457</v>
      </c>
      <c r="C176" s="26" t="s">
        <v>456</v>
      </c>
      <c r="D176" s="28">
        <v>5722464184</v>
      </c>
    </row>
    <row r="177" spans="1:4" x14ac:dyDescent="0.3">
      <c r="A177" s="26" t="s">
        <v>397</v>
      </c>
      <c r="B177" s="26" t="s">
        <v>396</v>
      </c>
      <c r="C177" s="26" t="s">
        <v>395</v>
      </c>
      <c r="D177" s="28">
        <v>3535010299</v>
      </c>
    </row>
    <row r="178" spans="1:4" x14ac:dyDescent="0.3">
      <c r="A178" s="26" t="s">
        <v>204</v>
      </c>
      <c r="B178" s="26" t="s">
        <v>203</v>
      </c>
      <c r="C178" s="26" t="s">
        <v>202</v>
      </c>
      <c r="D178" s="28">
        <v>7996780073</v>
      </c>
    </row>
    <row r="179" spans="1:4" x14ac:dyDescent="0.3">
      <c r="A179" s="26" t="s">
        <v>322</v>
      </c>
      <c r="B179" s="26" t="s">
        <v>321</v>
      </c>
      <c r="C179" s="26" t="s">
        <v>320</v>
      </c>
      <c r="D179" s="28">
        <v>2594346139</v>
      </c>
    </row>
    <row r="180" spans="1:4" x14ac:dyDescent="0.3">
      <c r="A180" s="26" t="s">
        <v>17</v>
      </c>
      <c r="B180" s="26" t="s">
        <v>16</v>
      </c>
      <c r="C180" s="26" t="s">
        <v>15</v>
      </c>
      <c r="D180" s="28">
        <v>1601868736</v>
      </c>
    </row>
    <row r="181" spans="1:4" x14ac:dyDescent="0.3">
      <c r="A181" s="26" t="s">
        <v>133</v>
      </c>
      <c r="B181" s="26" t="s">
        <v>132</v>
      </c>
      <c r="C181" s="26" t="s">
        <v>131</v>
      </c>
      <c r="D181" s="28">
        <v>2645537006</v>
      </c>
    </row>
    <row r="182" spans="1:4" x14ac:dyDescent="0.3">
      <c r="A182" s="26" t="s">
        <v>8</v>
      </c>
      <c r="B182" s="26" t="s">
        <v>103</v>
      </c>
      <c r="C182" s="26" t="s">
        <v>102</v>
      </c>
      <c r="D182" s="28">
        <v>3119003446</v>
      </c>
    </row>
    <row r="183" spans="1:4" x14ac:dyDescent="0.3">
      <c r="A183" s="26" t="s">
        <v>165</v>
      </c>
      <c r="B183" s="26" t="s">
        <v>164</v>
      </c>
      <c r="C183" s="26" t="s">
        <v>163</v>
      </c>
      <c r="D183" s="28">
        <v>9198446935</v>
      </c>
    </row>
    <row r="184" spans="1:4" x14ac:dyDescent="0.3">
      <c r="A184" s="26" t="s">
        <v>295</v>
      </c>
      <c r="B184" s="26" t="s">
        <v>416</v>
      </c>
      <c r="C184" s="26" t="s">
        <v>415</v>
      </c>
      <c r="D184" s="28">
        <v>1382433277</v>
      </c>
    </row>
    <row r="185" spans="1:4" x14ac:dyDescent="0.3">
      <c r="A185" s="26" t="s">
        <v>455</v>
      </c>
      <c r="B185" s="26" t="s">
        <v>454</v>
      </c>
      <c r="C185" s="26" t="s">
        <v>453</v>
      </c>
      <c r="D185" s="28">
        <v>3092145590</v>
      </c>
    </row>
    <row r="186" spans="1:4" x14ac:dyDescent="0.3">
      <c r="A186" s="26" t="s">
        <v>186</v>
      </c>
      <c r="B186" s="26" t="s">
        <v>185</v>
      </c>
      <c r="C186" s="26" t="s">
        <v>184</v>
      </c>
      <c r="D186" s="28">
        <v>8188493074</v>
      </c>
    </row>
    <row r="187" spans="1:4" x14ac:dyDescent="0.3">
      <c r="A187" s="26" t="s">
        <v>56</v>
      </c>
      <c r="B187" s="26" t="s">
        <v>55</v>
      </c>
      <c r="C187" s="26" t="s">
        <v>54</v>
      </c>
      <c r="D187" s="28">
        <v>9864875227</v>
      </c>
    </row>
    <row r="188" spans="1:4" x14ac:dyDescent="0.3">
      <c r="A188" s="26" t="s">
        <v>521</v>
      </c>
      <c r="B188" s="26" t="s">
        <v>520</v>
      </c>
      <c r="C188" s="26" t="s">
        <v>519</v>
      </c>
      <c r="D188" s="28">
        <v>1247020984</v>
      </c>
    </row>
    <row r="189" spans="1:4" x14ac:dyDescent="0.3">
      <c r="A189" s="26" t="s">
        <v>11</v>
      </c>
      <c r="B189" s="26" t="s">
        <v>10</v>
      </c>
      <c r="C189" s="26" t="s">
        <v>9</v>
      </c>
      <c r="D189" s="28">
        <v>3541425375</v>
      </c>
    </row>
    <row r="190" spans="1:4" x14ac:dyDescent="0.3">
      <c r="A190" s="26" t="s">
        <v>529</v>
      </c>
      <c r="B190" s="26" t="s">
        <v>528</v>
      </c>
      <c r="C190" s="26" t="s">
        <v>527</v>
      </c>
      <c r="D190" s="28">
        <v>9275403200</v>
      </c>
    </row>
    <row r="191" spans="1:4" x14ac:dyDescent="0.3">
      <c r="A191" s="26" t="s">
        <v>343</v>
      </c>
      <c r="B191" s="26" t="s">
        <v>342</v>
      </c>
      <c r="C191" s="26" t="s">
        <v>341</v>
      </c>
      <c r="D191" s="28">
        <v>8803001960</v>
      </c>
    </row>
    <row r="192" spans="1:4" x14ac:dyDescent="0.3">
      <c r="A192" s="26" t="s">
        <v>32</v>
      </c>
      <c r="B192" s="26" t="s">
        <v>31</v>
      </c>
      <c r="C192" s="26" t="s">
        <v>30</v>
      </c>
      <c r="D192" s="28">
        <v>6507266513</v>
      </c>
    </row>
    <row r="193" spans="1:4" x14ac:dyDescent="0.3">
      <c r="A193" s="26" t="s">
        <v>349</v>
      </c>
      <c r="B193" s="26" t="s">
        <v>348</v>
      </c>
      <c r="C193" s="26" t="s">
        <v>347</v>
      </c>
      <c r="D193" s="28">
        <v>5646187716</v>
      </c>
    </row>
    <row r="194" spans="1:4" x14ac:dyDescent="0.3">
      <c r="A194" s="26" t="s">
        <v>145</v>
      </c>
      <c r="B194" s="26" t="s">
        <v>144</v>
      </c>
      <c r="C194" s="26" t="s">
        <v>143</v>
      </c>
      <c r="D194" s="28">
        <v>7597998054</v>
      </c>
    </row>
    <row r="195" spans="1:4" x14ac:dyDescent="0.3">
      <c r="A195" s="26" t="s">
        <v>174</v>
      </c>
      <c r="B195" s="26" t="s">
        <v>173</v>
      </c>
      <c r="C195" s="26" t="s">
        <v>172</v>
      </c>
      <c r="D195" s="28">
        <v>7567386197</v>
      </c>
    </row>
    <row r="196" spans="1:4" x14ac:dyDescent="0.3">
      <c r="A196" s="26" t="s">
        <v>443</v>
      </c>
      <c r="B196" s="26" t="s">
        <v>442</v>
      </c>
      <c r="C196" s="26" t="s">
        <v>441</v>
      </c>
      <c r="D196" s="28">
        <v>3237430418</v>
      </c>
    </row>
    <row r="197" spans="1:4" x14ac:dyDescent="0.3">
      <c r="A197" s="26" t="s">
        <v>142</v>
      </c>
      <c r="B197" s="26" t="s">
        <v>141</v>
      </c>
      <c r="C197" s="26" t="s">
        <v>140</v>
      </c>
      <c r="D197" s="28">
        <v>8137974600</v>
      </c>
    </row>
    <row r="198" spans="1:4" x14ac:dyDescent="0.3">
      <c r="A198" s="26" t="s">
        <v>121</v>
      </c>
      <c r="B198" s="26" t="s">
        <v>120</v>
      </c>
      <c r="C198" s="26" t="s">
        <v>119</v>
      </c>
      <c r="D198" s="28">
        <v>1132624588</v>
      </c>
    </row>
    <row r="199" spans="1:4" x14ac:dyDescent="0.3">
      <c r="A199" s="26" t="s">
        <v>391</v>
      </c>
      <c r="B199" s="26" t="s">
        <v>390</v>
      </c>
      <c r="C199" s="26" t="s">
        <v>389</v>
      </c>
      <c r="D199" s="28">
        <v>1328677992</v>
      </c>
    </row>
    <row r="200" spans="1:4" x14ac:dyDescent="0.3">
      <c r="A200" s="26" t="s">
        <v>248</v>
      </c>
      <c r="B200" s="26" t="s">
        <v>247</v>
      </c>
      <c r="C200" s="26" t="s">
        <v>246</v>
      </c>
      <c r="D200" s="28">
        <v>7955356170</v>
      </c>
    </row>
    <row r="201" spans="1:4" ht="15" thickBot="1" x14ac:dyDescent="0.35">
      <c r="A201" s="26" t="s">
        <v>370</v>
      </c>
      <c r="B201" s="30" t="s">
        <v>369</v>
      </c>
      <c r="C201" s="30" t="s">
        <v>368</v>
      </c>
      <c r="D201" s="29">
        <v>2424048588</v>
      </c>
    </row>
    <row r="202" spans="1:4" ht="15" thickTop="1" x14ac:dyDescent="0.3"/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>
      <selection activeCell="B9" sqref="B9"/>
    </sheetView>
  </sheetViews>
  <sheetFormatPr defaultColWidth="27.21875" defaultRowHeight="14.4" x14ac:dyDescent="0.3"/>
  <cols>
    <col min="1" max="1" width="19.5546875" style="27" bestFit="1" customWidth="1"/>
    <col min="2" max="2" width="34.6640625" style="31" customWidth="1"/>
    <col min="3" max="3" width="29.21875" style="27" bestFit="1" customWidth="1"/>
    <col min="4" max="4" width="14.88671875" style="27" bestFit="1" customWidth="1"/>
    <col min="5" max="16384" width="27.21875" style="27"/>
  </cols>
  <sheetData>
    <row r="1" spans="1:4" x14ac:dyDescent="0.3">
      <c r="A1" s="25" t="s">
        <v>1369</v>
      </c>
      <c r="B1" s="25" t="s">
        <v>577</v>
      </c>
      <c r="C1" s="25" t="s">
        <v>576</v>
      </c>
      <c r="D1" s="32" t="s">
        <v>578</v>
      </c>
    </row>
    <row r="2" spans="1:4" x14ac:dyDescent="0.3">
      <c r="A2" s="26" t="s">
        <v>1396</v>
      </c>
      <c r="B2" s="26" t="s">
        <v>92</v>
      </c>
      <c r="C2" s="26" t="s">
        <v>1388</v>
      </c>
      <c r="D2" s="28">
        <v>3838359398</v>
      </c>
    </row>
    <row r="3" spans="1:4" x14ac:dyDescent="0.3">
      <c r="A3" s="26" t="s">
        <v>1397</v>
      </c>
      <c r="B3" s="26" t="s">
        <v>19</v>
      </c>
      <c r="C3" s="26" t="s">
        <v>18</v>
      </c>
      <c r="D3" s="28">
        <v>6209614419</v>
      </c>
    </row>
    <row r="4" spans="1:4" x14ac:dyDescent="0.3">
      <c r="A4" s="26" t="s">
        <v>1398</v>
      </c>
      <c r="B4" s="26" t="s">
        <v>153</v>
      </c>
      <c r="C4" s="26" t="s">
        <v>152</v>
      </c>
      <c r="D4" s="28">
        <v>5333306985</v>
      </c>
    </row>
    <row r="5" spans="1:4" x14ac:dyDescent="0.3">
      <c r="A5" s="26" t="s">
        <v>1399</v>
      </c>
      <c r="B5" s="26" t="s">
        <v>241</v>
      </c>
      <c r="C5" s="26" t="s">
        <v>240</v>
      </c>
      <c r="D5" s="28">
        <v>3693050371</v>
      </c>
    </row>
    <row r="6" spans="1:4" x14ac:dyDescent="0.3">
      <c r="A6" s="26" t="s">
        <v>1400</v>
      </c>
      <c r="B6" s="26" t="s">
        <v>354</v>
      </c>
      <c r="C6" s="26" t="s">
        <v>353</v>
      </c>
      <c r="D6" s="28">
        <v>9419527822</v>
      </c>
    </row>
    <row r="7" spans="1:4" x14ac:dyDescent="0.3">
      <c r="A7" s="26" t="s">
        <v>1401</v>
      </c>
      <c r="B7" s="26" t="s">
        <v>424</v>
      </c>
      <c r="C7" s="26" t="s">
        <v>423</v>
      </c>
      <c r="D7" s="28">
        <v>4045807292</v>
      </c>
    </row>
    <row r="8" spans="1:4" x14ac:dyDescent="0.3">
      <c r="A8" s="26" t="s">
        <v>1402</v>
      </c>
      <c r="B8" s="26" t="s">
        <v>194</v>
      </c>
      <c r="C8" s="26" t="s">
        <v>193</v>
      </c>
      <c r="D8" s="28">
        <v>7443456744</v>
      </c>
    </row>
    <row r="9" spans="1:4" x14ac:dyDescent="0.3">
      <c r="A9" s="26" t="s">
        <v>1403</v>
      </c>
      <c r="B9" s="26" t="s">
        <v>111</v>
      </c>
      <c r="C9" s="26" t="s">
        <v>110</v>
      </c>
      <c r="D9" s="28">
        <v>7714402812</v>
      </c>
    </row>
    <row r="10" spans="1:4" x14ac:dyDescent="0.3">
      <c r="A10" s="26" t="s">
        <v>1404</v>
      </c>
      <c r="B10" s="26" t="s">
        <v>1389</v>
      </c>
      <c r="C10" s="26" t="s">
        <v>404</v>
      </c>
      <c r="D10" s="28">
        <v>1562589739</v>
      </c>
    </row>
    <row r="11" spans="1:4" x14ac:dyDescent="0.3">
      <c r="A11" s="26" t="s">
        <v>1405</v>
      </c>
      <c r="B11" s="26" t="s">
        <v>566</v>
      </c>
      <c r="C11" s="26" t="s">
        <v>565</v>
      </c>
      <c r="D11" s="28">
        <v>6216002119</v>
      </c>
    </row>
    <row r="12" spans="1:4" x14ac:dyDescent="0.3">
      <c r="A12" s="26" t="s">
        <v>1406</v>
      </c>
      <c r="B12" s="26" t="s">
        <v>182</v>
      </c>
      <c r="C12" s="26" t="s">
        <v>181</v>
      </c>
      <c r="D12" s="28">
        <v>1687172566</v>
      </c>
    </row>
    <row r="13" spans="1:4" x14ac:dyDescent="0.3">
      <c r="A13" s="26" t="s">
        <v>1407</v>
      </c>
      <c r="B13" s="26" t="s">
        <v>98</v>
      </c>
      <c r="C13" s="26" t="s">
        <v>97</v>
      </c>
      <c r="D13" s="28">
        <v>4886016954</v>
      </c>
    </row>
    <row r="14" spans="1:4" x14ac:dyDescent="0.3">
      <c r="A14" s="26" t="s">
        <v>1408</v>
      </c>
      <c r="B14" s="26" t="s">
        <v>399</v>
      </c>
      <c r="C14" s="26" t="s">
        <v>398</v>
      </c>
      <c r="D14" s="28">
        <v>4675460764</v>
      </c>
    </row>
    <row r="15" spans="1:4" x14ac:dyDescent="0.3">
      <c r="A15" s="26" t="s">
        <v>1409</v>
      </c>
      <c r="B15" s="26" t="s">
        <v>224</v>
      </c>
      <c r="C15" s="26" t="s">
        <v>223</v>
      </c>
      <c r="D15" s="28">
        <v>4317785615</v>
      </c>
    </row>
    <row r="16" spans="1:4" x14ac:dyDescent="0.3">
      <c r="A16" s="26" t="s">
        <v>1410</v>
      </c>
      <c r="B16" s="26" t="s">
        <v>1390</v>
      </c>
      <c r="C16" s="26" t="s">
        <v>489</v>
      </c>
      <c r="D16" s="28">
        <v>1147727285</v>
      </c>
    </row>
    <row r="17" spans="1:4" x14ac:dyDescent="0.3">
      <c r="A17" s="26" t="s">
        <v>1411</v>
      </c>
      <c r="B17" s="26" t="s">
        <v>563</v>
      </c>
      <c r="C17" s="26" t="s">
        <v>562</v>
      </c>
      <c r="D17" s="28">
        <v>5438545444</v>
      </c>
    </row>
    <row r="18" spans="1:4" x14ac:dyDescent="0.3">
      <c r="A18" s="26" t="s">
        <v>1412</v>
      </c>
      <c r="B18" s="26" t="s">
        <v>129</v>
      </c>
      <c r="C18" s="26" t="s">
        <v>128</v>
      </c>
      <c r="D18" s="28">
        <v>5048433770</v>
      </c>
    </row>
    <row r="19" spans="1:4" x14ac:dyDescent="0.3">
      <c r="A19" s="26" t="s">
        <v>1413</v>
      </c>
      <c r="B19" s="26" t="s">
        <v>1391</v>
      </c>
      <c r="C19" s="26" t="s">
        <v>155</v>
      </c>
      <c r="D19" s="28">
        <v>6166662560</v>
      </c>
    </row>
    <row r="20" spans="1:4" x14ac:dyDescent="0.3">
      <c r="A20" s="26" t="s">
        <v>1414</v>
      </c>
      <c r="B20" s="26" t="s">
        <v>1392</v>
      </c>
      <c r="C20" s="26" t="s">
        <v>522</v>
      </c>
      <c r="D20" s="28">
        <v>6825342511</v>
      </c>
    </row>
    <row r="21" spans="1:4" x14ac:dyDescent="0.3">
      <c r="A21" s="26" t="s">
        <v>1415</v>
      </c>
      <c r="B21" s="26" t="s">
        <v>58</v>
      </c>
      <c r="C21" s="26" t="s">
        <v>57</v>
      </c>
      <c r="D21" s="28">
        <v>2217046746</v>
      </c>
    </row>
    <row r="22" spans="1:4" x14ac:dyDescent="0.3">
      <c r="A22" s="26" t="s">
        <v>1416</v>
      </c>
      <c r="B22" s="26" t="s">
        <v>289</v>
      </c>
      <c r="C22" s="26" t="s">
        <v>288</v>
      </c>
      <c r="D22" s="28">
        <v>4448844239</v>
      </c>
    </row>
    <row r="23" spans="1:4" x14ac:dyDescent="0.3">
      <c r="A23" s="26" t="s">
        <v>1417</v>
      </c>
      <c r="B23" s="26" t="s">
        <v>95</v>
      </c>
      <c r="C23" s="26" t="s">
        <v>94</v>
      </c>
      <c r="D23" s="28">
        <v>6467430653</v>
      </c>
    </row>
    <row r="24" spans="1:4" x14ac:dyDescent="0.3">
      <c r="A24" s="26" t="s">
        <v>1418</v>
      </c>
      <c r="B24" s="26" t="s">
        <v>324</v>
      </c>
      <c r="C24" s="26" t="s">
        <v>323</v>
      </c>
      <c r="D24" s="28">
        <v>7585867504</v>
      </c>
    </row>
    <row r="25" spans="1:4" x14ac:dyDescent="0.3">
      <c r="A25" s="26" t="s">
        <v>1419</v>
      </c>
      <c r="B25" s="26" t="s">
        <v>430</v>
      </c>
      <c r="C25" s="26" t="s">
        <v>429</v>
      </c>
      <c r="D25" s="28">
        <v>2013800192</v>
      </c>
    </row>
    <row r="26" spans="1:4" x14ac:dyDescent="0.3">
      <c r="A26" s="26" t="s">
        <v>1420</v>
      </c>
      <c r="B26" s="26" t="s">
        <v>537</v>
      </c>
      <c r="C26" s="26" t="s">
        <v>536</v>
      </c>
      <c r="D26" s="28">
        <v>4723041275</v>
      </c>
    </row>
    <row r="27" spans="1:4" x14ac:dyDescent="0.3">
      <c r="A27" s="26" t="s">
        <v>1421</v>
      </c>
      <c r="B27" s="26" t="s">
        <v>433</v>
      </c>
      <c r="C27" s="26" t="s">
        <v>432</v>
      </c>
      <c r="D27" s="28">
        <v>2849637060</v>
      </c>
    </row>
    <row r="28" spans="1:4" x14ac:dyDescent="0.3">
      <c r="A28" s="26" t="s">
        <v>1422</v>
      </c>
      <c r="B28" s="26" t="s">
        <v>336</v>
      </c>
      <c r="C28" s="26" t="s">
        <v>335</v>
      </c>
      <c r="D28" s="28">
        <v>9201065190</v>
      </c>
    </row>
    <row r="29" spans="1:4" x14ac:dyDescent="0.3">
      <c r="A29" s="26" t="s">
        <v>1423</v>
      </c>
      <c r="B29" s="26" t="s">
        <v>381</v>
      </c>
      <c r="C29" s="26" t="s">
        <v>380</v>
      </c>
      <c r="D29" s="28">
        <v>7096120026</v>
      </c>
    </row>
    <row r="30" spans="1:4" x14ac:dyDescent="0.3">
      <c r="A30" s="26" t="s">
        <v>1424</v>
      </c>
      <c r="B30" s="26" t="s">
        <v>351</v>
      </c>
      <c r="C30" s="26" t="s">
        <v>350</v>
      </c>
      <c r="D30" s="28">
        <v>8633539891</v>
      </c>
    </row>
    <row r="31" spans="1:4" x14ac:dyDescent="0.3">
      <c r="A31" s="26" t="s">
        <v>1425</v>
      </c>
      <c r="B31" s="26" t="s">
        <v>179</v>
      </c>
      <c r="C31" s="26" t="s">
        <v>178</v>
      </c>
      <c r="D31" s="28">
        <v>2782241356</v>
      </c>
    </row>
    <row r="32" spans="1:4" x14ac:dyDescent="0.3">
      <c r="A32" s="26" t="s">
        <v>1426</v>
      </c>
      <c r="B32" s="26" t="s">
        <v>167</v>
      </c>
      <c r="C32" s="26" t="s">
        <v>166</v>
      </c>
      <c r="D32" s="28">
        <v>1877966187</v>
      </c>
    </row>
    <row r="33" spans="1:4" x14ac:dyDescent="0.3">
      <c r="A33" s="26" t="s">
        <v>1427</v>
      </c>
      <c r="B33" s="26" t="s">
        <v>418</v>
      </c>
      <c r="C33" s="26" t="s">
        <v>1383</v>
      </c>
      <c r="D33" s="28">
        <v>2351976304</v>
      </c>
    </row>
    <row r="34" spans="1:4" x14ac:dyDescent="0.3">
      <c r="A34" s="26" t="s">
        <v>1428</v>
      </c>
      <c r="B34" s="26" t="s">
        <v>200</v>
      </c>
      <c r="C34" s="26" t="s">
        <v>199</v>
      </c>
      <c r="D34" s="28">
        <v>6519557705</v>
      </c>
    </row>
    <row r="35" spans="1:4" x14ac:dyDescent="0.3">
      <c r="A35" s="26" t="s">
        <v>1429</v>
      </c>
      <c r="B35" s="26" t="s">
        <v>534</v>
      </c>
      <c r="C35" s="26" t="s">
        <v>533</v>
      </c>
      <c r="D35" s="28">
        <v>5617108249</v>
      </c>
    </row>
    <row r="36" spans="1:4" x14ac:dyDescent="0.3">
      <c r="A36" s="26" t="s">
        <v>1430</v>
      </c>
      <c r="B36" s="26" t="s">
        <v>387</v>
      </c>
      <c r="C36" s="26" t="s">
        <v>386</v>
      </c>
      <c r="D36" s="28">
        <v>9995655729</v>
      </c>
    </row>
    <row r="37" spans="1:4" x14ac:dyDescent="0.3">
      <c r="A37" s="26" t="s">
        <v>1431</v>
      </c>
      <c r="B37" s="26" t="s">
        <v>62</v>
      </c>
      <c r="C37" s="26" t="s">
        <v>1386</v>
      </c>
      <c r="D37" s="28">
        <v>7003081469</v>
      </c>
    </row>
    <row r="38" spans="1:4" x14ac:dyDescent="0.3">
      <c r="A38" s="26" t="s">
        <v>1432</v>
      </c>
      <c r="B38" s="26" t="s">
        <v>49</v>
      </c>
      <c r="C38" s="26" t="s">
        <v>48</v>
      </c>
      <c r="D38" s="28">
        <v>2188359396</v>
      </c>
    </row>
    <row r="39" spans="1:4" x14ac:dyDescent="0.3">
      <c r="A39" s="26" t="s">
        <v>1433</v>
      </c>
      <c r="B39" s="26" t="s">
        <v>339</v>
      </c>
      <c r="C39" s="26" t="s">
        <v>338</v>
      </c>
      <c r="D39" s="28">
        <v>7816732800</v>
      </c>
    </row>
    <row r="40" spans="1:4" x14ac:dyDescent="0.3">
      <c r="A40" s="26" t="s">
        <v>1434</v>
      </c>
      <c r="B40" s="26" t="s">
        <v>46</v>
      </c>
      <c r="C40" s="26" t="s">
        <v>45</v>
      </c>
      <c r="D40" s="28">
        <v>6486184592</v>
      </c>
    </row>
    <row r="41" spans="1:4" x14ac:dyDescent="0.3">
      <c r="A41" s="26" t="s">
        <v>1435</v>
      </c>
      <c r="B41" s="26" t="s">
        <v>554</v>
      </c>
      <c r="C41" s="26" t="s">
        <v>553</v>
      </c>
      <c r="D41" s="28">
        <v>6972430509</v>
      </c>
    </row>
    <row r="42" spans="1:4" x14ac:dyDescent="0.3">
      <c r="A42" s="26" t="s">
        <v>1436</v>
      </c>
      <c r="B42" s="26" t="s">
        <v>525</v>
      </c>
      <c r="C42" s="26" t="s">
        <v>524</v>
      </c>
      <c r="D42" s="28">
        <v>1674689065</v>
      </c>
    </row>
    <row r="43" spans="1:4" x14ac:dyDescent="0.3">
      <c r="A43" s="26" t="s">
        <v>1437</v>
      </c>
      <c r="B43" s="26" t="s">
        <v>363</v>
      </c>
      <c r="C43" s="26" t="s">
        <v>362</v>
      </c>
      <c r="D43" s="28">
        <v>5066578664</v>
      </c>
    </row>
    <row r="44" spans="1:4" x14ac:dyDescent="0.3">
      <c r="A44" s="26" t="s">
        <v>1438</v>
      </c>
      <c r="B44" s="26" t="s">
        <v>265</v>
      </c>
      <c r="C44" s="26" t="s">
        <v>264</v>
      </c>
      <c r="D44" s="28">
        <v>8043098173</v>
      </c>
    </row>
    <row r="45" spans="1:4" x14ac:dyDescent="0.3">
      <c r="A45" s="26" t="s">
        <v>1439</v>
      </c>
      <c r="B45" s="26" t="s">
        <v>548</v>
      </c>
      <c r="C45" s="26" t="s">
        <v>547</v>
      </c>
      <c r="D45" s="28">
        <v>9976156114</v>
      </c>
    </row>
    <row r="46" spans="1:4" x14ac:dyDescent="0.3">
      <c r="A46" s="26" t="s">
        <v>1440</v>
      </c>
      <c r="B46" s="26" t="s">
        <v>475</v>
      </c>
      <c r="C46" s="26" t="s">
        <v>474</v>
      </c>
      <c r="D46" s="28">
        <v>6434162825</v>
      </c>
    </row>
    <row r="47" spans="1:4" x14ac:dyDescent="0.3">
      <c r="A47" s="26" t="s">
        <v>1441</v>
      </c>
      <c r="B47" s="26" t="s">
        <v>13</v>
      </c>
      <c r="C47" s="26" t="s">
        <v>12</v>
      </c>
      <c r="D47" s="28">
        <v>1117783187</v>
      </c>
    </row>
    <row r="48" spans="1:4" x14ac:dyDescent="0.3">
      <c r="A48" s="26" t="s">
        <v>1442</v>
      </c>
      <c r="B48" s="26" t="s">
        <v>312</v>
      </c>
      <c r="C48" s="26" t="s">
        <v>311</v>
      </c>
      <c r="D48" s="28">
        <v>8765922083</v>
      </c>
    </row>
    <row r="49" spans="1:4" x14ac:dyDescent="0.3">
      <c r="A49" s="26" t="s">
        <v>1443</v>
      </c>
      <c r="B49" s="26" t="s">
        <v>330</v>
      </c>
      <c r="C49" s="26" t="s">
        <v>329</v>
      </c>
      <c r="D49" s="28">
        <v>3937486024</v>
      </c>
    </row>
    <row r="50" spans="1:4" x14ac:dyDescent="0.3">
      <c r="A50" s="26" t="s">
        <v>1444</v>
      </c>
      <c r="B50" s="26" t="s">
        <v>448</v>
      </c>
      <c r="C50" s="26" t="s">
        <v>447</v>
      </c>
      <c r="D50" s="28">
        <v>6654014325</v>
      </c>
    </row>
    <row r="51" spans="1:4" x14ac:dyDescent="0.3">
      <c r="A51" s="26" t="s">
        <v>1445</v>
      </c>
      <c r="B51" s="26" t="s">
        <v>71</v>
      </c>
      <c r="C51" s="26" t="s">
        <v>70</v>
      </c>
      <c r="D51" s="28">
        <v>3549503855</v>
      </c>
    </row>
    <row r="52" spans="1:4" x14ac:dyDescent="0.3">
      <c r="A52" s="26" t="s">
        <v>1446</v>
      </c>
      <c r="B52" s="26" t="s">
        <v>106</v>
      </c>
      <c r="C52" s="26" t="s">
        <v>105</v>
      </c>
      <c r="D52" s="28">
        <v>2195804366</v>
      </c>
    </row>
    <row r="53" spans="1:4" x14ac:dyDescent="0.3">
      <c r="A53" s="26" t="s">
        <v>1447</v>
      </c>
      <c r="B53" s="26" t="s">
        <v>345</v>
      </c>
      <c r="C53" s="26" t="s">
        <v>344</v>
      </c>
      <c r="D53" s="28">
        <v>1716720656</v>
      </c>
    </row>
    <row r="54" spans="1:4" x14ac:dyDescent="0.3">
      <c r="A54" s="26" t="s">
        <v>1448</v>
      </c>
      <c r="B54" s="26" t="s">
        <v>413</v>
      </c>
      <c r="C54" s="26" t="s">
        <v>412</v>
      </c>
      <c r="D54" s="28">
        <v>2047776816</v>
      </c>
    </row>
    <row r="55" spans="1:4" x14ac:dyDescent="0.3">
      <c r="A55" s="26" t="s">
        <v>1449</v>
      </c>
      <c r="B55" s="26" t="s">
        <v>495</v>
      </c>
      <c r="C55" s="26" t="s">
        <v>494</v>
      </c>
      <c r="D55" s="28">
        <v>3093530911</v>
      </c>
    </row>
    <row r="56" spans="1:4" x14ac:dyDescent="0.3">
      <c r="A56" s="26" t="s">
        <v>1450</v>
      </c>
      <c r="B56" s="26" t="s">
        <v>327</v>
      </c>
      <c r="C56" s="26" t="s">
        <v>326</v>
      </c>
      <c r="D56" s="28">
        <v>9669426041</v>
      </c>
    </row>
    <row r="57" spans="1:4" x14ac:dyDescent="0.3">
      <c r="A57" s="26" t="s">
        <v>1451</v>
      </c>
      <c r="B57" s="26" t="s">
        <v>372</v>
      </c>
      <c r="C57" s="26" t="s">
        <v>371</v>
      </c>
      <c r="D57" s="28">
        <v>7116200520</v>
      </c>
    </row>
    <row r="58" spans="1:4" x14ac:dyDescent="0.3">
      <c r="A58" s="26" t="s">
        <v>1452</v>
      </c>
      <c r="B58" s="26" t="s">
        <v>460</v>
      </c>
      <c r="C58" s="26" t="s">
        <v>459</v>
      </c>
      <c r="D58" s="28">
        <v>4786605141</v>
      </c>
    </row>
    <row r="59" spans="1:4" x14ac:dyDescent="0.3">
      <c r="A59" s="26" t="s">
        <v>1453</v>
      </c>
      <c r="B59" s="26" t="s">
        <v>161</v>
      </c>
      <c r="C59" s="26" t="s">
        <v>160</v>
      </c>
      <c r="D59" s="28">
        <v>1594885646</v>
      </c>
    </row>
    <row r="60" spans="1:4" ht="28.8" x14ac:dyDescent="0.3">
      <c r="A60" s="26" t="s">
        <v>1454</v>
      </c>
      <c r="B60" s="26" t="s">
        <v>235</v>
      </c>
      <c r="C60" s="26" t="s">
        <v>234</v>
      </c>
      <c r="D60" s="28">
        <v>7273704214</v>
      </c>
    </row>
    <row r="61" spans="1:4" x14ac:dyDescent="0.3">
      <c r="A61" s="26" t="s">
        <v>1455</v>
      </c>
      <c r="B61" s="26" t="s">
        <v>539</v>
      </c>
      <c r="C61" s="26" t="s">
        <v>1384</v>
      </c>
      <c r="D61" s="28">
        <v>6733835858</v>
      </c>
    </row>
    <row r="62" spans="1:4" x14ac:dyDescent="0.3">
      <c r="A62" s="26" t="s">
        <v>1456</v>
      </c>
      <c r="B62" s="26" t="s">
        <v>80</v>
      </c>
      <c r="C62" s="26" t="s">
        <v>79</v>
      </c>
      <c r="D62" s="28">
        <v>4388506764</v>
      </c>
    </row>
    <row r="63" spans="1:4" x14ac:dyDescent="0.3">
      <c r="A63" s="26" t="s">
        <v>1457</v>
      </c>
      <c r="B63" s="26" t="s">
        <v>560</v>
      </c>
      <c r="C63" s="26" t="s">
        <v>559</v>
      </c>
      <c r="D63" s="28">
        <v>2951042501</v>
      </c>
    </row>
    <row r="64" spans="1:4" x14ac:dyDescent="0.3">
      <c r="A64" s="26" t="s">
        <v>1458</v>
      </c>
      <c r="B64" s="26" t="s">
        <v>37</v>
      </c>
      <c r="C64" s="26" t="s">
        <v>36</v>
      </c>
      <c r="D64" s="28">
        <v>6866733445</v>
      </c>
    </row>
    <row r="65" spans="1:4" x14ac:dyDescent="0.3">
      <c r="A65" s="26" t="s">
        <v>1459</v>
      </c>
      <c r="B65" s="26" t="s">
        <v>366</v>
      </c>
      <c r="C65" s="26" t="s">
        <v>365</v>
      </c>
      <c r="D65" s="28">
        <v>9644386633</v>
      </c>
    </row>
    <row r="66" spans="1:4" x14ac:dyDescent="0.3">
      <c r="A66" s="26" t="s">
        <v>1460</v>
      </c>
      <c r="B66" s="26" t="s">
        <v>232</v>
      </c>
      <c r="C66" s="26" t="s">
        <v>231</v>
      </c>
      <c r="D66" s="28">
        <v>8434148627</v>
      </c>
    </row>
    <row r="67" spans="1:4" x14ac:dyDescent="0.3">
      <c r="A67" s="26" t="s">
        <v>1461</v>
      </c>
      <c r="B67" s="26" t="s">
        <v>294</v>
      </c>
      <c r="C67" s="26" t="s">
        <v>579</v>
      </c>
      <c r="D67" s="28">
        <v>7272457747</v>
      </c>
    </row>
    <row r="68" spans="1:4" x14ac:dyDescent="0.3">
      <c r="A68" s="26" t="s">
        <v>1462</v>
      </c>
      <c r="B68" s="26" t="s">
        <v>514</v>
      </c>
      <c r="C68" s="26" t="s">
        <v>513</v>
      </c>
      <c r="D68" s="28">
        <v>9451468274</v>
      </c>
    </row>
    <row r="69" spans="1:4" ht="28.8" x14ac:dyDescent="0.3">
      <c r="A69" s="26" t="s">
        <v>1463</v>
      </c>
      <c r="B69" s="26" t="s">
        <v>436</v>
      </c>
      <c r="C69" s="26" t="s">
        <v>435</v>
      </c>
      <c r="D69" s="28">
        <v>2501011858</v>
      </c>
    </row>
    <row r="70" spans="1:4" x14ac:dyDescent="0.3">
      <c r="A70" s="26" t="s">
        <v>1464</v>
      </c>
      <c r="B70" s="26" t="s">
        <v>511</v>
      </c>
      <c r="C70" s="26" t="s">
        <v>510</v>
      </c>
      <c r="D70" s="28">
        <v>8465145886</v>
      </c>
    </row>
    <row r="71" spans="1:4" x14ac:dyDescent="0.3">
      <c r="A71" s="26" t="s">
        <v>1465</v>
      </c>
      <c r="B71" s="26" t="s">
        <v>253</v>
      </c>
      <c r="C71" s="26" t="s">
        <v>252</v>
      </c>
      <c r="D71" s="28">
        <v>3326096071</v>
      </c>
    </row>
    <row r="72" spans="1:4" x14ac:dyDescent="0.3">
      <c r="A72" s="26" t="s">
        <v>1466</v>
      </c>
      <c r="B72" s="26" t="s">
        <v>303</v>
      </c>
      <c r="C72" s="26" t="s">
        <v>302</v>
      </c>
      <c r="D72" s="28">
        <v>1493803269</v>
      </c>
    </row>
    <row r="73" spans="1:4" x14ac:dyDescent="0.3">
      <c r="A73" s="26" t="s">
        <v>1467</v>
      </c>
      <c r="B73" s="26" t="s">
        <v>68</v>
      </c>
      <c r="C73" s="26" t="s">
        <v>67</v>
      </c>
      <c r="D73" s="28">
        <v>2249344957</v>
      </c>
    </row>
    <row r="74" spans="1:4" x14ac:dyDescent="0.3">
      <c r="A74" s="26" t="s">
        <v>1468</v>
      </c>
      <c r="B74" s="26" t="s">
        <v>531</v>
      </c>
      <c r="C74" s="26" t="s">
        <v>530</v>
      </c>
      <c r="D74" s="28">
        <v>8016040252</v>
      </c>
    </row>
    <row r="75" spans="1:4" x14ac:dyDescent="0.3">
      <c r="A75" s="26" t="s">
        <v>1469</v>
      </c>
      <c r="B75" s="26" t="s">
        <v>158</v>
      </c>
      <c r="C75" s="26" t="s">
        <v>157</v>
      </c>
      <c r="D75" s="28">
        <v>9507932920</v>
      </c>
    </row>
    <row r="76" spans="1:4" x14ac:dyDescent="0.3">
      <c r="A76" s="26" t="s">
        <v>1470</v>
      </c>
      <c r="B76" s="26" t="s">
        <v>150</v>
      </c>
      <c r="C76" s="26" t="s">
        <v>149</v>
      </c>
      <c r="D76" s="28">
        <v>8827218981</v>
      </c>
    </row>
    <row r="77" spans="1:4" x14ac:dyDescent="0.3">
      <c r="A77" s="26" t="s">
        <v>1471</v>
      </c>
      <c r="B77" s="26" t="s">
        <v>545</v>
      </c>
      <c r="C77" s="26" t="s">
        <v>544</v>
      </c>
      <c r="D77" s="28">
        <v>1422066963</v>
      </c>
    </row>
    <row r="78" spans="1:4" x14ac:dyDescent="0.3">
      <c r="A78" s="26" t="s">
        <v>1472</v>
      </c>
      <c r="B78" s="26" t="s">
        <v>87</v>
      </c>
      <c r="C78" s="26" t="s">
        <v>86</v>
      </c>
      <c r="D78" s="28">
        <v>8584667817</v>
      </c>
    </row>
    <row r="79" spans="1:4" x14ac:dyDescent="0.3">
      <c r="A79" s="26" t="s">
        <v>1473</v>
      </c>
      <c r="B79" s="26" t="s">
        <v>259</v>
      </c>
      <c r="C79" s="26" t="s">
        <v>258</v>
      </c>
      <c r="D79" s="28">
        <v>4367106194</v>
      </c>
    </row>
    <row r="80" spans="1:4" x14ac:dyDescent="0.3">
      <c r="A80" s="26" t="s">
        <v>1474</v>
      </c>
      <c r="B80" s="26" t="s">
        <v>209</v>
      </c>
      <c r="C80" s="26" t="s">
        <v>208</v>
      </c>
      <c r="D80" s="28">
        <v>6334429233</v>
      </c>
    </row>
    <row r="81" spans="1:4" x14ac:dyDescent="0.3">
      <c r="A81" s="26" t="s">
        <v>1475</v>
      </c>
      <c r="B81" s="26" t="s">
        <v>7</v>
      </c>
      <c r="C81" s="26" t="s">
        <v>6</v>
      </c>
      <c r="D81" s="28">
        <v>8676777450</v>
      </c>
    </row>
    <row r="82" spans="1:4" x14ac:dyDescent="0.3">
      <c r="A82" s="26" t="s">
        <v>1476</v>
      </c>
      <c r="B82" s="26" t="s">
        <v>1</v>
      </c>
      <c r="C82" s="26" t="s">
        <v>0</v>
      </c>
      <c r="D82" s="28">
        <v>9806248934</v>
      </c>
    </row>
    <row r="83" spans="1:4" x14ac:dyDescent="0.3">
      <c r="A83" s="26" t="s">
        <v>1477</v>
      </c>
      <c r="B83" s="26" t="s">
        <v>484</v>
      </c>
      <c r="C83" s="26" t="s">
        <v>483</v>
      </c>
      <c r="D83" s="28">
        <v>6769203059</v>
      </c>
    </row>
    <row r="84" spans="1:4" x14ac:dyDescent="0.3">
      <c r="A84" s="26" t="s">
        <v>1478</v>
      </c>
      <c r="B84" s="26" t="s">
        <v>85</v>
      </c>
      <c r="C84" s="26" t="s">
        <v>1381</v>
      </c>
      <c r="D84" s="28">
        <v>7213468780</v>
      </c>
    </row>
    <row r="85" spans="1:4" x14ac:dyDescent="0.3">
      <c r="A85" s="26" t="s">
        <v>1479</v>
      </c>
      <c r="B85" s="26" t="s">
        <v>517</v>
      </c>
      <c r="C85" s="26" t="s">
        <v>516</v>
      </c>
      <c r="D85" s="28">
        <v>3068952060</v>
      </c>
    </row>
    <row r="86" spans="1:4" x14ac:dyDescent="0.3">
      <c r="A86" s="26" t="s">
        <v>1480</v>
      </c>
      <c r="B86" s="26" t="s">
        <v>221</v>
      </c>
      <c r="C86" s="26" t="s">
        <v>220</v>
      </c>
      <c r="D86" s="28">
        <v>1593855743</v>
      </c>
    </row>
    <row r="87" spans="1:4" x14ac:dyDescent="0.3">
      <c r="A87" s="26" t="s">
        <v>1481</v>
      </c>
      <c r="B87" s="26" t="s">
        <v>306</v>
      </c>
      <c r="C87" s="26" t="s">
        <v>305</v>
      </c>
      <c r="D87" s="28">
        <v>1593958617</v>
      </c>
    </row>
    <row r="88" spans="1:4" x14ac:dyDescent="0.3">
      <c r="A88" s="26" t="s">
        <v>1482</v>
      </c>
      <c r="B88" s="26" t="s">
        <v>360</v>
      </c>
      <c r="C88" s="26" t="s">
        <v>359</v>
      </c>
      <c r="D88" s="28">
        <v>5722062343</v>
      </c>
    </row>
    <row r="89" spans="1:4" x14ac:dyDescent="0.3">
      <c r="A89" s="26" t="s">
        <v>1483</v>
      </c>
      <c r="B89" s="26" t="s">
        <v>34</v>
      </c>
      <c r="C89" s="26" t="s">
        <v>33</v>
      </c>
      <c r="D89" s="28">
        <v>2113201920</v>
      </c>
    </row>
    <row r="90" spans="1:4" x14ac:dyDescent="0.3">
      <c r="A90" s="26" t="s">
        <v>1484</v>
      </c>
      <c r="B90" s="26" t="s">
        <v>229</v>
      </c>
      <c r="C90" s="26" t="s">
        <v>1374</v>
      </c>
      <c r="D90" s="28">
        <v>6532419022</v>
      </c>
    </row>
    <row r="91" spans="1:4" x14ac:dyDescent="0.3">
      <c r="A91" s="26" t="s">
        <v>1485</v>
      </c>
      <c r="B91" s="26" t="s">
        <v>170</v>
      </c>
      <c r="C91" s="26" t="s">
        <v>169</v>
      </c>
      <c r="D91" s="28">
        <v>3209330485</v>
      </c>
    </row>
    <row r="92" spans="1:4" x14ac:dyDescent="0.3">
      <c r="A92" s="26" t="s">
        <v>1486</v>
      </c>
      <c r="B92" s="26" t="s">
        <v>384</v>
      </c>
      <c r="C92" s="26" t="s">
        <v>383</v>
      </c>
      <c r="D92" s="28">
        <v>9817880790</v>
      </c>
    </row>
    <row r="93" spans="1:4" x14ac:dyDescent="0.3">
      <c r="A93" s="26" t="s">
        <v>1487</v>
      </c>
      <c r="B93" s="26" t="s">
        <v>227</v>
      </c>
      <c r="C93" s="26" t="s">
        <v>226</v>
      </c>
      <c r="D93" s="28">
        <v>9753877055</v>
      </c>
    </row>
    <row r="94" spans="1:4" x14ac:dyDescent="0.3">
      <c r="A94" s="26" t="s">
        <v>1488</v>
      </c>
      <c r="B94" s="26" t="s">
        <v>101</v>
      </c>
      <c r="C94" s="26" t="s">
        <v>100</v>
      </c>
      <c r="D94" s="28">
        <v>2435230550</v>
      </c>
    </row>
    <row r="95" spans="1:4" x14ac:dyDescent="0.3">
      <c r="A95" s="26" t="s">
        <v>1489</v>
      </c>
      <c r="B95" s="26" t="s">
        <v>280</v>
      </c>
      <c r="C95" s="26" t="s">
        <v>279</v>
      </c>
      <c r="D95" s="28">
        <v>6891802638</v>
      </c>
    </row>
    <row r="96" spans="1:4" x14ac:dyDescent="0.3">
      <c r="A96" s="26" t="s">
        <v>1490</v>
      </c>
      <c r="B96" s="26" t="s">
        <v>297</v>
      </c>
      <c r="C96" s="26" t="s">
        <v>296</v>
      </c>
      <c r="D96" s="28">
        <v>1378826042</v>
      </c>
    </row>
    <row r="97" spans="1:4" x14ac:dyDescent="0.3">
      <c r="A97" s="26" t="s">
        <v>1491</v>
      </c>
      <c r="B97" s="26" t="s">
        <v>451</v>
      </c>
      <c r="C97" s="26" t="s">
        <v>450</v>
      </c>
      <c r="D97" s="28">
        <v>1073007719</v>
      </c>
    </row>
    <row r="98" spans="1:4" x14ac:dyDescent="0.3">
      <c r="A98" s="26" t="s">
        <v>1492</v>
      </c>
      <c r="B98" s="26" t="s">
        <v>318</v>
      </c>
      <c r="C98" s="26" t="s">
        <v>317</v>
      </c>
      <c r="D98" s="28">
        <v>6708060968</v>
      </c>
    </row>
    <row r="99" spans="1:4" x14ac:dyDescent="0.3">
      <c r="A99" s="26" t="s">
        <v>1493</v>
      </c>
      <c r="B99" s="26" t="s">
        <v>503</v>
      </c>
      <c r="C99" s="26" t="s">
        <v>502</v>
      </c>
      <c r="D99" s="28">
        <v>4311361797</v>
      </c>
    </row>
    <row r="100" spans="1:4" x14ac:dyDescent="0.3">
      <c r="A100" s="26" t="s">
        <v>1494</v>
      </c>
      <c r="B100" s="26" t="s">
        <v>218</v>
      </c>
      <c r="C100" s="26" t="s">
        <v>217</v>
      </c>
      <c r="D100" s="28">
        <v>5324649456</v>
      </c>
    </row>
    <row r="101" spans="1:4" x14ac:dyDescent="0.3">
      <c r="A101" s="26" t="s">
        <v>1495</v>
      </c>
      <c r="B101" s="26" t="s">
        <v>28</v>
      </c>
      <c r="C101" s="26" t="s">
        <v>27</v>
      </c>
      <c r="D101" s="28">
        <v>4081228801</v>
      </c>
    </row>
    <row r="102" spans="1:4" x14ac:dyDescent="0.3">
      <c r="A102" s="26" t="s">
        <v>1496</v>
      </c>
      <c r="B102" s="26" t="s">
        <v>52</v>
      </c>
      <c r="C102" s="26" t="s">
        <v>51</v>
      </c>
      <c r="D102" s="28">
        <v>7748692232</v>
      </c>
    </row>
    <row r="103" spans="1:4" x14ac:dyDescent="0.3">
      <c r="A103" s="26" t="s">
        <v>1497</v>
      </c>
      <c r="B103" s="26" t="s">
        <v>407</v>
      </c>
      <c r="C103" s="26" t="s">
        <v>406</v>
      </c>
      <c r="D103" s="28">
        <v>6525124736</v>
      </c>
    </row>
    <row r="104" spans="1:4" x14ac:dyDescent="0.3">
      <c r="A104" s="26" t="s">
        <v>1498</v>
      </c>
      <c r="B104" s="26" t="s">
        <v>463</v>
      </c>
      <c r="C104" s="26" t="s">
        <v>462</v>
      </c>
      <c r="D104" s="28">
        <v>8335754161</v>
      </c>
    </row>
    <row r="105" spans="1:4" ht="28.8" x14ac:dyDescent="0.3">
      <c r="A105" s="26" t="s">
        <v>1499</v>
      </c>
      <c r="B105" s="26" t="s">
        <v>410</v>
      </c>
      <c r="C105" s="26" t="s">
        <v>409</v>
      </c>
      <c r="D105" s="28">
        <v>6459596914</v>
      </c>
    </row>
    <row r="106" spans="1:4" x14ac:dyDescent="0.3">
      <c r="A106" s="26" t="s">
        <v>1500</v>
      </c>
      <c r="B106" s="26" t="s">
        <v>135</v>
      </c>
      <c r="C106" s="26" t="s">
        <v>134</v>
      </c>
      <c r="D106" s="28">
        <v>4147328258</v>
      </c>
    </row>
    <row r="107" spans="1:4" x14ac:dyDescent="0.3">
      <c r="A107" s="26" t="s">
        <v>1501</v>
      </c>
      <c r="B107" s="26" t="s">
        <v>138</v>
      </c>
      <c r="C107" s="26" t="s">
        <v>137</v>
      </c>
      <c r="D107" s="28">
        <v>8397301571</v>
      </c>
    </row>
    <row r="108" spans="1:4" x14ac:dyDescent="0.3">
      <c r="A108" s="26" t="s">
        <v>1502</v>
      </c>
      <c r="B108" s="26" t="s">
        <v>206</v>
      </c>
      <c r="C108" s="26" t="s">
        <v>205</v>
      </c>
      <c r="D108" s="28">
        <v>7391674430</v>
      </c>
    </row>
    <row r="109" spans="1:4" x14ac:dyDescent="0.3">
      <c r="A109" s="26" t="s">
        <v>1503</v>
      </c>
      <c r="B109" s="26" t="s">
        <v>90</v>
      </c>
      <c r="C109" s="26" t="s">
        <v>89</v>
      </c>
      <c r="D109" s="28">
        <v>5036839506</v>
      </c>
    </row>
    <row r="110" spans="1:4" x14ac:dyDescent="0.3">
      <c r="A110" s="26" t="s">
        <v>1504</v>
      </c>
      <c r="B110" s="26" t="s">
        <v>498</v>
      </c>
      <c r="C110" s="26" t="s">
        <v>497</v>
      </c>
      <c r="D110" s="28">
        <v>7884709516</v>
      </c>
    </row>
    <row r="111" spans="1:4" x14ac:dyDescent="0.3">
      <c r="A111" s="26" t="s">
        <v>1505</v>
      </c>
      <c r="B111" s="26" t="s">
        <v>472</v>
      </c>
      <c r="C111" s="26" t="s">
        <v>471</v>
      </c>
      <c r="D111" s="28">
        <v>7006731185</v>
      </c>
    </row>
    <row r="112" spans="1:4" x14ac:dyDescent="0.3">
      <c r="A112" s="26" t="s">
        <v>1506</v>
      </c>
      <c r="B112" s="26" t="s">
        <v>191</v>
      </c>
      <c r="C112" s="26" t="s">
        <v>190</v>
      </c>
      <c r="D112" s="28">
        <v>6246180448</v>
      </c>
    </row>
    <row r="113" spans="1:4" x14ac:dyDescent="0.3">
      <c r="A113" s="26" t="s">
        <v>1507</v>
      </c>
      <c r="B113" s="26" t="s">
        <v>212</v>
      </c>
      <c r="C113" s="26" t="s">
        <v>211</v>
      </c>
      <c r="D113" s="28">
        <v>5936362830</v>
      </c>
    </row>
    <row r="114" spans="1:4" x14ac:dyDescent="0.3">
      <c r="A114" s="26" t="s">
        <v>1508</v>
      </c>
      <c r="B114" s="26" t="s">
        <v>266</v>
      </c>
      <c r="C114" s="26" t="s">
        <v>1385</v>
      </c>
      <c r="D114" s="28">
        <v>6716018444</v>
      </c>
    </row>
    <row r="115" spans="1:4" x14ac:dyDescent="0.3">
      <c r="A115" s="26" t="s">
        <v>1509</v>
      </c>
      <c r="B115" s="26" t="s">
        <v>445</v>
      </c>
      <c r="C115" s="26" t="s">
        <v>444</v>
      </c>
      <c r="D115" s="28">
        <v>5651413529</v>
      </c>
    </row>
    <row r="116" spans="1:4" x14ac:dyDescent="0.3">
      <c r="A116" s="26" t="s">
        <v>1510</v>
      </c>
      <c r="B116" s="26" t="s">
        <v>393</v>
      </c>
      <c r="C116" s="26" t="s">
        <v>392</v>
      </c>
      <c r="D116" s="28">
        <v>6931134331</v>
      </c>
    </row>
    <row r="117" spans="1:4" x14ac:dyDescent="0.3">
      <c r="A117" s="26" t="s">
        <v>1511</v>
      </c>
      <c r="B117" s="26" t="s">
        <v>77</v>
      </c>
      <c r="C117" s="26" t="s">
        <v>76</v>
      </c>
      <c r="D117" s="28">
        <v>1419164689</v>
      </c>
    </row>
    <row r="118" spans="1:4" x14ac:dyDescent="0.3">
      <c r="A118" s="26" t="s">
        <v>1512</v>
      </c>
      <c r="B118" s="26" t="s">
        <v>277</v>
      </c>
      <c r="C118" s="26" t="s">
        <v>276</v>
      </c>
      <c r="D118" s="28">
        <v>5838888580</v>
      </c>
    </row>
    <row r="119" spans="1:4" x14ac:dyDescent="0.3">
      <c r="A119" s="26" t="s">
        <v>1513</v>
      </c>
      <c r="B119" s="26" t="s">
        <v>375</v>
      </c>
      <c r="C119" s="26" t="s">
        <v>374</v>
      </c>
      <c r="D119" s="28">
        <v>6982516391</v>
      </c>
    </row>
    <row r="120" spans="1:4" x14ac:dyDescent="0.3">
      <c r="A120" s="26" t="s">
        <v>1514</v>
      </c>
      <c r="B120" s="26" t="s">
        <v>427</v>
      </c>
      <c r="C120" s="26" t="s">
        <v>426</v>
      </c>
      <c r="D120" s="28">
        <v>4966772947</v>
      </c>
    </row>
    <row r="121" spans="1:4" x14ac:dyDescent="0.3">
      <c r="A121" s="26" t="s">
        <v>1515</v>
      </c>
      <c r="B121" s="26" t="s">
        <v>176</v>
      </c>
      <c r="C121" s="26" t="s">
        <v>175</v>
      </c>
      <c r="D121" s="28">
        <v>1432144892</v>
      </c>
    </row>
    <row r="122" spans="1:4" x14ac:dyDescent="0.3">
      <c r="A122" s="26" t="s">
        <v>1516</v>
      </c>
      <c r="B122" s="26" t="s">
        <v>123</v>
      </c>
      <c r="C122" s="26" t="s">
        <v>122</v>
      </c>
      <c r="D122" s="28">
        <v>6207787882</v>
      </c>
    </row>
    <row r="123" spans="1:4" x14ac:dyDescent="0.3">
      <c r="A123" s="26" t="s">
        <v>1517</v>
      </c>
      <c r="B123" s="26" t="s">
        <v>402</v>
      </c>
      <c r="C123" s="26" t="s">
        <v>401</v>
      </c>
      <c r="D123" s="28">
        <v>4371222821</v>
      </c>
    </row>
    <row r="124" spans="1:4" x14ac:dyDescent="0.3">
      <c r="A124" s="26" t="s">
        <v>1518</v>
      </c>
      <c r="B124" s="26" t="s">
        <v>571</v>
      </c>
      <c r="C124" s="26" t="s">
        <v>570</v>
      </c>
      <c r="D124" s="28">
        <v>1738769722</v>
      </c>
    </row>
    <row r="125" spans="1:4" x14ac:dyDescent="0.3">
      <c r="A125" s="26" t="s">
        <v>1519</v>
      </c>
      <c r="B125" s="26" t="s">
        <v>215</v>
      </c>
      <c r="C125" s="26" t="s">
        <v>214</v>
      </c>
      <c r="D125" s="28">
        <v>7882688538</v>
      </c>
    </row>
    <row r="126" spans="1:4" x14ac:dyDescent="0.3">
      <c r="A126" s="26" t="s">
        <v>1520</v>
      </c>
      <c r="B126" s="26" t="s">
        <v>378</v>
      </c>
      <c r="C126" s="26" t="s">
        <v>377</v>
      </c>
      <c r="D126" s="28">
        <v>8858765622</v>
      </c>
    </row>
    <row r="127" spans="1:4" x14ac:dyDescent="0.3">
      <c r="A127" s="26" t="s">
        <v>1521</v>
      </c>
      <c r="B127" s="26" t="s">
        <v>43</v>
      </c>
      <c r="C127" s="26" t="s">
        <v>42</v>
      </c>
      <c r="D127" s="28">
        <v>1896091799</v>
      </c>
    </row>
    <row r="128" spans="1:4" x14ac:dyDescent="0.3">
      <c r="A128" s="26" t="s">
        <v>1522</v>
      </c>
      <c r="B128" s="26" t="s">
        <v>283</v>
      </c>
      <c r="C128" s="26" t="s">
        <v>282</v>
      </c>
      <c r="D128" s="28">
        <v>9242693864</v>
      </c>
    </row>
    <row r="129" spans="1:4" x14ac:dyDescent="0.3">
      <c r="A129" s="26" t="s">
        <v>1523</v>
      </c>
      <c r="B129" s="26" t="s">
        <v>574</v>
      </c>
      <c r="C129" s="26" t="s">
        <v>573</v>
      </c>
      <c r="D129" s="28">
        <v>7644872046</v>
      </c>
    </row>
    <row r="130" spans="1:4" x14ac:dyDescent="0.3">
      <c r="A130" s="26" t="s">
        <v>1524</v>
      </c>
      <c r="B130" s="26" t="s">
        <v>117</v>
      </c>
      <c r="C130" s="26" t="s">
        <v>116</v>
      </c>
      <c r="D130" s="28">
        <v>6082434301</v>
      </c>
    </row>
    <row r="131" spans="1:4" x14ac:dyDescent="0.3">
      <c r="A131" s="26" t="s">
        <v>1525</v>
      </c>
      <c r="B131" s="26" t="s">
        <v>309</v>
      </c>
      <c r="C131" s="26" t="s">
        <v>308</v>
      </c>
      <c r="D131" s="28">
        <v>6025539695</v>
      </c>
    </row>
    <row r="132" spans="1:4" x14ac:dyDescent="0.3">
      <c r="A132" s="26" t="s">
        <v>1526</v>
      </c>
      <c r="B132" s="26" t="s">
        <v>238</v>
      </c>
      <c r="C132" s="26" t="s">
        <v>237</v>
      </c>
      <c r="D132" s="28">
        <v>2433625791</v>
      </c>
    </row>
    <row r="133" spans="1:4" x14ac:dyDescent="0.3">
      <c r="A133" s="26" t="s">
        <v>1527</v>
      </c>
      <c r="B133" s="26" t="s">
        <v>114</v>
      </c>
      <c r="C133" s="26" t="s">
        <v>113</v>
      </c>
      <c r="D133" s="28">
        <v>6952700516</v>
      </c>
    </row>
    <row r="134" spans="1:4" x14ac:dyDescent="0.3">
      <c r="A134" s="26" t="s">
        <v>1528</v>
      </c>
      <c r="B134" s="26" t="s">
        <v>492</v>
      </c>
      <c r="C134" s="26" t="s">
        <v>491</v>
      </c>
      <c r="D134" s="28">
        <v>7928304872</v>
      </c>
    </row>
    <row r="135" spans="1:4" x14ac:dyDescent="0.3">
      <c r="A135" s="26" t="s">
        <v>1529</v>
      </c>
      <c r="B135" s="26" t="s">
        <v>333</v>
      </c>
      <c r="C135" s="26" t="s">
        <v>332</v>
      </c>
      <c r="D135" s="28">
        <v>7971178572</v>
      </c>
    </row>
    <row r="136" spans="1:4" x14ac:dyDescent="0.3">
      <c r="A136" s="26" t="s">
        <v>1530</v>
      </c>
      <c r="B136" s="26" t="s">
        <v>126</v>
      </c>
      <c r="C136" s="26" t="s">
        <v>125</v>
      </c>
      <c r="D136" s="28">
        <v>9717330608</v>
      </c>
    </row>
    <row r="137" spans="1:4" x14ac:dyDescent="0.3">
      <c r="A137" s="26" t="s">
        <v>1531</v>
      </c>
      <c r="B137" s="26" t="s">
        <v>481</v>
      </c>
      <c r="C137" s="26" t="s">
        <v>480</v>
      </c>
      <c r="D137" s="28">
        <v>5236546421</v>
      </c>
    </row>
    <row r="138" spans="1:4" x14ac:dyDescent="0.3">
      <c r="A138" s="26" t="s">
        <v>1532</v>
      </c>
      <c r="B138" s="26" t="s">
        <v>271</v>
      </c>
      <c r="C138" s="26" t="s">
        <v>270</v>
      </c>
      <c r="D138" s="28">
        <v>8461760004</v>
      </c>
    </row>
    <row r="139" spans="1:4" x14ac:dyDescent="0.3">
      <c r="A139" s="26" t="s">
        <v>1533</v>
      </c>
      <c r="B139" s="26" t="s">
        <v>478</v>
      </c>
      <c r="C139" s="26" t="s">
        <v>477</v>
      </c>
      <c r="D139" s="28">
        <v>6765479042</v>
      </c>
    </row>
    <row r="140" spans="1:4" x14ac:dyDescent="0.3">
      <c r="A140" s="26" t="s">
        <v>1534</v>
      </c>
      <c r="B140" s="26" t="s">
        <v>108</v>
      </c>
      <c r="C140" s="26" t="s">
        <v>107</v>
      </c>
      <c r="D140" s="28">
        <v>1126379530</v>
      </c>
    </row>
    <row r="141" spans="1:4" x14ac:dyDescent="0.3">
      <c r="A141" s="26" t="s">
        <v>1535</v>
      </c>
      <c r="B141" s="26" t="s">
        <v>501</v>
      </c>
      <c r="C141" s="26" t="s">
        <v>500</v>
      </c>
      <c r="D141" s="28">
        <v>8614622256</v>
      </c>
    </row>
    <row r="142" spans="1:4" x14ac:dyDescent="0.3">
      <c r="A142" s="26" t="s">
        <v>1536</v>
      </c>
      <c r="B142" s="26" t="s">
        <v>508</v>
      </c>
      <c r="C142" s="26" t="s">
        <v>507</v>
      </c>
      <c r="D142" s="28">
        <v>7863910089</v>
      </c>
    </row>
    <row r="143" spans="1:4" x14ac:dyDescent="0.3">
      <c r="A143" s="26" t="s">
        <v>1537</v>
      </c>
      <c r="B143" s="26" t="s">
        <v>25</v>
      </c>
      <c r="C143" s="26" t="s">
        <v>24</v>
      </c>
      <c r="D143" s="28">
        <v>4613074296</v>
      </c>
    </row>
    <row r="144" spans="1:4" x14ac:dyDescent="0.3">
      <c r="A144" s="26" t="s">
        <v>1538</v>
      </c>
      <c r="B144" s="26" t="s">
        <v>315</v>
      </c>
      <c r="C144" s="26" t="s">
        <v>314</v>
      </c>
      <c r="D144" s="28">
        <v>8286424654</v>
      </c>
    </row>
    <row r="145" spans="1:4" x14ac:dyDescent="0.3">
      <c r="A145" s="26" t="s">
        <v>1539</v>
      </c>
      <c r="B145" s="26" t="s">
        <v>188</v>
      </c>
      <c r="C145" s="26" t="s">
        <v>187</v>
      </c>
      <c r="D145" s="28">
        <v>6656169953</v>
      </c>
    </row>
    <row r="146" spans="1:4" x14ac:dyDescent="0.3">
      <c r="A146" s="26" t="s">
        <v>1540</v>
      </c>
      <c r="B146" s="26" t="s">
        <v>197</v>
      </c>
      <c r="C146" s="26" t="s">
        <v>196</v>
      </c>
      <c r="D146" s="28">
        <v>2548823194</v>
      </c>
    </row>
    <row r="147" spans="1:4" x14ac:dyDescent="0.3">
      <c r="A147" s="26" t="s">
        <v>1541</v>
      </c>
      <c r="B147" s="26" t="s">
        <v>256</v>
      </c>
      <c r="C147" s="26" t="s">
        <v>255</v>
      </c>
      <c r="D147" s="28">
        <v>1685124445</v>
      </c>
    </row>
    <row r="148" spans="1:4" x14ac:dyDescent="0.3">
      <c r="A148" s="26" t="s">
        <v>1542</v>
      </c>
      <c r="B148" s="26" t="s">
        <v>83</v>
      </c>
      <c r="C148" s="26" t="s">
        <v>82</v>
      </c>
      <c r="D148" s="28">
        <v>2854330608</v>
      </c>
    </row>
    <row r="149" spans="1:4" x14ac:dyDescent="0.3">
      <c r="A149" s="26" t="s">
        <v>1543</v>
      </c>
      <c r="B149" s="26" t="s">
        <v>487</v>
      </c>
      <c r="C149" s="26" t="s">
        <v>486</v>
      </c>
      <c r="D149" s="28">
        <v>1804190558</v>
      </c>
    </row>
    <row r="150" spans="1:4" x14ac:dyDescent="0.3">
      <c r="A150" s="26" t="s">
        <v>1544</v>
      </c>
      <c r="B150" s="26" t="s">
        <v>466</v>
      </c>
      <c r="C150" s="26" t="s">
        <v>465</v>
      </c>
      <c r="D150" s="28">
        <v>7994336502</v>
      </c>
    </row>
    <row r="151" spans="1:4" x14ac:dyDescent="0.3">
      <c r="A151" s="26" t="s">
        <v>1545</v>
      </c>
      <c r="B151" s="26" t="s">
        <v>40</v>
      </c>
      <c r="C151" s="26" t="s">
        <v>39</v>
      </c>
      <c r="D151" s="28">
        <v>1456201526</v>
      </c>
    </row>
    <row r="152" spans="1:4" x14ac:dyDescent="0.3">
      <c r="A152" s="26" t="s">
        <v>1546</v>
      </c>
      <c r="B152" s="26" t="s">
        <v>65</v>
      </c>
      <c r="C152" s="26" t="s">
        <v>64</v>
      </c>
      <c r="D152" s="28">
        <v>7168678846</v>
      </c>
    </row>
    <row r="153" spans="1:4" x14ac:dyDescent="0.3">
      <c r="A153" s="26" t="s">
        <v>1547</v>
      </c>
      <c r="B153" s="26" t="s">
        <v>300</v>
      </c>
      <c r="C153" s="26" t="s">
        <v>299</v>
      </c>
      <c r="D153" s="28">
        <v>4442079492</v>
      </c>
    </row>
    <row r="154" spans="1:4" x14ac:dyDescent="0.3">
      <c r="A154" s="26" t="s">
        <v>1548</v>
      </c>
      <c r="B154" s="26" t="s">
        <v>274</v>
      </c>
      <c r="C154" s="26" t="s">
        <v>273</v>
      </c>
      <c r="D154" s="28">
        <v>2206745712</v>
      </c>
    </row>
    <row r="155" spans="1:4" x14ac:dyDescent="0.3">
      <c r="A155" s="26" t="s">
        <v>1549</v>
      </c>
      <c r="B155" s="26" t="s">
        <v>250</v>
      </c>
      <c r="C155" s="26" t="s">
        <v>249</v>
      </c>
      <c r="D155" s="28">
        <v>8566536805</v>
      </c>
    </row>
    <row r="156" spans="1:4" x14ac:dyDescent="0.3">
      <c r="A156" s="26" t="s">
        <v>1550</v>
      </c>
      <c r="B156" s="26" t="s">
        <v>262</v>
      </c>
      <c r="C156" s="26" t="s">
        <v>261</v>
      </c>
      <c r="D156" s="28">
        <v>6369201555</v>
      </c>
    </row>
    <row r="157" spans="1:4" x14ac:dyDescent="0.3">
      <c r="A157" s="26" t="s">
        <v>1551</v>
      </c>
      <c r="B157" s="26" t="s">
        <v>420</v>
      </c>
      <c r="C157" s="26" t="s">
        <v>419</v>
      </c>
      <c r="D157" s="28">
        <v>7868793690</v>
      </c>
    </row>
    <row r="158" spans="1:4" x14ac:dyDescent="0.3">
      <c r="A158" s="26" t="s">
        <v>1552</v>
      </c>
      <c r="B158" s="26" t="s">
        <v>357</v>
      </c>
      <c r="C158" s="26" t="s">
        <v>356</v>
      </c>
      <c r="D158" s="28">
        <v>1195554589</v>
      </c>
    </row>
    <row r="159" spans="1:4" x14ac:dyDescent="0.3">
      <c r="A159" s="26" t="s">
        <v>1553</v>
      </c>
      <c r="B159" s="26" t="s">
        <v>557</v>
      </c>
      <c r="C159" s="26" t="s">
        <v>556</v>
      </c>
      <c r="D159" s="28">
        <v>9744328936</v>
      </c>
    </row>
    <row r="160" spans="1:4" x14ac:dyDescent="0.3">
      <c r="A160" s="26" t="s">
        <v>1554</v>
      </c>
      <c r="B160" s="26" t="s">
        <v>422</v>
      </c>
      <c r="C160" s="26" t="s">
        <v>1382</v>
      </c>
      <c r="D160" s="28">
        <v>4707770130</v>
      </c>
    </row>
    <row r="161" spans="1:4" x14ac:dyDescent="0.3">
      <c r="A161" s="26" t="s">
        <v>1555</v>
      </c>
      <c r="B161" s="26" t="s">
        <v>551</v>
      </c>
      <c r="C161" s="26" t="s">
        <v>550</v>
      </c>
      <c r="D161" s="28">
        <v>5868797133</v>
      </c>
    </row>
    <row r="162" spans="1:4" x14ac:dyDescent="0.3">
      <c r="A162" s="26" t="s">
        <v>1556</v>
      </c>
      <c r="B162" s="26" t="s">
        <v>506</v>
      </c>
      <c r="C162" s="26" t="s">
        <v>505</v>
      </c>
      <c r="D162" s="28">
        <v>1385326263</v>
      </c>
    </row>
    <row r="163" spans="1:4" x14ac:dyDescent="0.3">
      <c r="A163" s="26" t="s">
        <v>1557</v>
      </c>
      <c r="B163" s="26" t="s">
        <v>22</v>
      </c>
      <c r="C163" s="26" t="s">
        <v>21</v>
      </c>
      <c r="D163" s="28">
        <v>3066226596</v>
      </c>
    </row>
    <row r="164" spans="1:4" x14ac:dyDescent="0.3">
      <c r="A164" s="26" t="s">
        <v>1558</v>
      </c>
      <c r="B164" s="26" t="s">
        <v>74</v>
      </c>
      <c r="C164" s="26" t="s">
        <v>73</v>
      </c>
      <c r="D164" s="28">
        <v>8264475607</v>
      </c>
    </row>
    <row r="165" spans="1:4" x14ac:dyDescent="0.3">
      <c r="A165" s="26" t="s">
        <v>1559</v>
      </c>
      <c r="B165" s="26" t="s">
        <v>439</v>
      </c>
      <c r="C165" s="26" t="s">
        <v>438</v>
      </c>
      <c r="D165" s="28">
        <v>8488117025</v>
      </c>
    </row>
    <row r="166" spans="1:4" x14ac:dyDescent="0.3">
      <c r="A166" s="26" t="s">
        <v>1560</v>
      </c>
      <c r="B166" s="26" t="s">
        <v>469</v>
      </c>
      <c r="C166" s="26" t="s">
        <v>468</v>
      </c>
      <c r="D166" s="28">
        <v>6986555552</v>
      </c>
    </row>
    <row r="167" spans="1:4" x14ac:dyDescent="0.3">
      <c r="A167" s="26" t="s">
        <v>1561</v>
      </c>
      <c r="B167" s="26" t="s">
        <v>268</v>
      </c>
      <c r="C167" s="26" t="s">
        <v>267</v>
      </c>
      <c r="D167" s="28">
        <v>9904120289</v>
      </c>
    </row>
    <row r="168" spans="1:4" x14ac:dyDescent="0.3">
      <c r="A168" s="26" t="s">
        <v>1562</v>
      </c>
      <c r="B168" s="26" t="s">
        <v>1368</v>
      </c>
      <c r="C168" s="26" t="s">
        <v>568</v>
      </c>
      <c r="D168" s="28">
        <v>6636033494</v>
      </c>
    </row>
    <row r="169" spans="1:4" x14ac:dyDescent="0.3">
      <c r="A169" s="26" t="s">
        <v>1563</v>
      </c>
      <c r="B169" s="26" t="s">
        <v>244</v>
      </c>
      <c r="C169" s="26" t="s">
        <v>243</v>
      </c>
      <c r="D169" s="28">
        <v>5386396085</v>
      </c>
    </row>
    <row r="170" spans="1:4" x14ac:dyDescent="0.3">
      <c r="A170" s="26" t="s">
        <v>1564</v>
      </c>
      <c r="B170" s="26" t="s">
        <v>292</v>
      </c>
      <c r="C170" s="26" t="s">
        <v>291</v>
      </c>
      <c r="D170" s="28">
        <v>7996534880</v>
      </c>
    </row>
    <row r="171" spans="1:4" x14ac:dyDescent="0.3">
      <c r="A171" s="26" t="s">
        <v>1565</v>
      </c>
      <c r="B171" s="26" t="s">
        <v>286</v>
      </c>
      <c r="C171" s="26" t="s">
        <v>285</v>
      </c>
      <c r="D171" s="28">
        <v>2877814598</v>
      </c>
    </row>
    <row r="172" spans="1:4" x14ac:dyDescent="0.3">
      <c r="A172" s="26" t="s">
        <v>1566</v>
      </c>
      <c r="B172" s="26" t="s">
        <v>60</v>
      </c>
      <c r="C172" s="26" t="s">
        <v>1387</v>
      </c>
      <c r="D172" s="28">
        <v>9788170762</v>
      </c>
    </row>
    <row r="173" spans="1:4" x14ac:dyDescent="0.3">
      <c r="A173" s="26" t="s">
        <v>1567</v>
      </c>
      <c r="B173" s="26" t="s">
        <v>4</v>
      </c>
      <c r="C173" s="26" t="s">
        <v>3</v>
      </c>
      <c r="D173" s="28">
        <v>5278276705</v>
      </c>
    </row>
    <row r="174" spans="1:4" x14ac:dyDescent="0.3">
      <c r="A174" s="26" t="s">
        <v>1568</v>
      </c>
      <c r="B174" s="26" t="s">
        <v>542</v>
      </c>
      <c r="C174" s="26" t="s">
        <v>541</v>
      </c>
      <c r="D174" s="28">
        <v>4585275885</v>
      </c>
    </row>
    <row r="175" spans="1:4" x14ac:dyDescent="0.3">
      <c r="A175" s="26" t="s">
        <v>1569</v>
      </c>
      <c r="B175" s="26" t="s">
        <v>147</v>
      </c>
      <c r="C175" s="26" t="s">
        <v>146</v>
      </c>
      <c r="D175" s="28">
        <v>3153255102</v>
      </c>
    </row>
    <row r="176" spans="1:4" x14ac:dyDescent="0.3">
      <c r="A176" s="26" t="s">
        <v>1570</v>
      </c>
      <c r="B176" s="26" t="s">
        <v>457</v>
      </c>
      <c r="C176" s="26" t="s">
        <v>456</v>
      </c>
      <c r="D176" s="28">
        <v>5722464184</v>
      </c>
    </row>
    <row r="177" spans="1:4" x14ac:dyDescent="0.3">
      <c r="A177" s="26" t="s">
        <v>1571</v>
      </c>
      <c r="B177" s="26" t="s">
        <v>396</v>
      </c>
      <c r="C177" s="26" t="s">
        <v>395</v>
      </c>
      <c r="D177" s="28">
        <v>3535010299</v>
      </c>
    </row>
    <row r="178" spans="1:4" x14ac:dyDescent="0.3">
      <c r="A178" s="26" t="s">
        <v>1572</v>
      </c>
      <c r="B178" s="26" t="s">
        <v>203</v>
      </c>
      <c r="C178" s="26" t="s">
        <v>202</v>
      </c>
      <c r="D178" s="28">
        <v>7996780073</v>
      </c>
    </row>
    <row r="179" spans="1:4" x14ac:dyDescent="0.3">
      <c r="A179" s="26" t="s">
        <v>1573</v>
      </c>
      <c r="B179" s="26" t="s">
        <v>321</v>
      </c>
      <c r="C179" s="26" t="s">
        <v>320</v>
      </c>
      <c r="D179" s="28">
        <v>2594346139</v>
      </c>
    </row>
    <row r="180" spans="1:4" x14ac:dyDescent="0.3">
      <c r="A180" s="26" t="s">
        <v>1574</v>
      </c>
      <c r="B180" s="26" t="s">
        <v>16</v>
      </c>
      <c r="C180" s="26" t="s">
        <v>15</v>
      </c>
      <c r="D180" s="28">
        <v>1601868736</v>
      </c>
    </row>
    <row r="181" spans="1:4" x14ac:dyDescent="0.3">
      <c r="A181" s="26" t="s">
        <v>1575</v>
      </c>
      <c r="B181" s="26" t="s">
        <v>132</v>
      </c>
      <c r="C181" s="26" t="s">
        <v>131</v>
      </c>
      <c r="D181" s="28">
        <v>2645537006</v>
      </c>
    </row>
    <row r="182" spans="1:4" ht="28.8" x14ac:dyDescent="0.3">
      <c r="A182" s="26" t="s">
        <v>1576</v>
      </c>
      <c r="B182" s="26" t="s">
        <v>103</v>
      </c>
      <c r="C182" s="26" t="s">
        <v>102</v>
      </c>
      <c r="D182" s="28">
        <v>3119003446</v>
      </c>
    </row>
    <row r="183" spans="1:4" x14ac:dyDescent="0.3">
      <c r="A183" s="26" t="s">
        <v>1577</v>
      </c>
      <c r="B183" s="26" t="s">
        <v>164</v>
      </c>
      <c r="C183" s="26" t="s">
        <v>163</v>
      </c>
      <c r="D183" s="28">
        <v>9198446935</v>
      </c>
    </row>
    <row r="184" spans="1:4" x14ac:dyDescent="0.3">
      <c r="A184" s="26" t="s">
        <v>1578</v>
      </c>
      <c r="B184" s="26" t="s">
        <v>416</v>
      </c>
      <c r="C184" s="26" t="s">
        <v>415</v>
      </c>
      <c r="D184" s="28">
        <v>1382433277</v>
      </c>
    </row>
    <row r="185" spans="1:4" x14ac:dyDescent="0.3">
      <c r="A185" s="26" t="s">
        <v>1579</v>
      </c>
      <c r="B185" s="26" t="s">
        <v>454</v>
      </c>
      <c r="C185" s="26" t="s">
        <v>453</v>
      </c>
      <c r="D185" s="28">
        <v>3092145590</v>
      </c>
    </row>
    <row r="186" spans="1:4" x14ac:dyDescent="0.3">
      <c r="A186" s="26" t="s">
        <v>1580</v>
      </c>
      <c r="B186" s="26" t="s">
        <v>185</v>
      </c>
      <c r="C186" s="26" t="s">
        <v>184</v>
      </c>
      <c r="D186" s="28">
        <v>8188493074</v>
      </c>
    </row>
    <row r="187" spans="1:4" x14ac:dyDescent="0.3">
      <c r="A187" s="26" t="s">
        <v>1581</v>
      </c>
      <c r="B187" s="26" t="s">
        <v>55</v>
      </c>
      <c r="C187" s="26" t="s">
        <v>54</v>
      </c>
      <c r="D187" s="28">
        <v>9864875227</v>
      </c>
    </row>
    <row r="188" spans="1:4" x14ac:dyDescent="0.3">
      <c r="A188" s="26" t="s">
        <v>1582</v>
      </c>
      <c r="B188" s="26" t="s">
        <v>520</v>
      </c>
      <c r="C188" s="26" t="s">
        <v>519</v>
      </c>
      <c r="D188" s="28">
        <v>1247020984</v>
      </c>
    </row>
    <row r="189" spans="1:4" x14ac:dyDescent="0.3">
      <c r="A189" s="26" t="s">
        <v>1583</v>
      </c>
      <c r="B189" s="26" t="s">
        <v>10</v>
      </c>
      <c r="C189" s="26" t="s">
        <v>9</v>
      </c>
      <c r="D189" s="28">
        <v>3541425375</v>
      </c>
    </row>
    <row r="190" spans="1:4" x14ac:dyDescent="0.3">
      <c r="A190" s="26" t="s">
        <v>1584</v>
      </c>
      <c r="B190" s="26" t="s">
        <v>528</v>
      </c>
      <c r="C190" s="26" t="s">
        <v>527</v>
      </c>
      <c r="D190" s="28">
        <v>9275403200</v>
      </c>
    </row>
    <row r="191" spans="1:4" x14ac:dyDescent="0.3">
      <c r="A191" s="26" t="s">
        <v>1585</v>
      </c>
      <c r="B191" s="26" t="s">
        <v>342</v>
      </c>
      <c r="C191" s="26" t="s">
        <v>341</v>
      </c>
      <c r="D191" s="28">
        <v>8803001960</v>
      </c>
    </row>
    <row r="192" spans="1:4" x14ac:dyDescent="0.3">
      <c r="A192" s="26" t="s">
        <v>1586</v>
      </c>
      <c r="B192" s="26" t="s">
        <v>31</v>
      </c>
      <c r="C192" s="26" t="s">
        <v>30</v>
      </c>
      <c r="D192" s="28">
        <v>6507266513</v>
      </c>
    </row>
    <row r="193" spans="1:4" x14ac:dyDescent="0.3">
      <c r="A193" s="26" t="s">
        <v>1587</v>
      </c>
      <c r="B193" s="26" t="s">
        <v>348</v>
      </c>
      <c r="C193" s="26" t="s">
        <v>347</v>
      </c>
      <c r="D193" s="28">
        <v>5646187716</v>
      </c>
    </row>
    <row r="194" spans="1:4" x14ac:dyDescent="0.3">
      <c r="A194" s="26" t="s">
        <v>1588</v>
      </c>
      <c r="B194" s="26" t="s">
        <v>144</v>
      </c>
      <c r="C194" s="26" t="s">
        <v>143</v>
      </c>
      <c r="D194" s="28">
        <v>7597998054</v>
      </c>
    </row>
    <row r="195" spans="1:4" x14ac:dyDescent="0.3">
      <c r="A195" s="26" t="s">
        <v>1589</v>
      </c>
      <c r="B195" s="26" t="s">
        <v>173</v>
      </c>
      <c r="C195" s="26" t="s">
        <v>172</v>
      </c>
      <c r="D195" s="28">
        <v>7567386197</v>
      </c>
    </row>
    <row r="196" spans="1:4" x14ac:dyDescent="0.3">
      <c r="A196" s="26" t="s">
        <v>1590</v>
      </c>
      <c r="B196" s="26" t="s">
        <v>442</v>
      </c>
      <c r="C196" s="26" t="s">
        <v>441</v>
      </c>
      <c r="D196" s="28">
        <v>3237430418</v>
      </c>
    </row>
    <row r="197" spans="1:4" ht="28.8" x14ac:dyDescent="0.3">
      <c r="A197" s="26" t="s">
        <v>1591</v>
      </c>
      <c r="B197" s="26" t="s">
        <v>141</v>
      </c>
      <c r="C197" s="26" t="s">
        <v>140</v>
      </c>
      <c r="D197" s="28">
        <v>8137974600</v>
      </c>
    </row>
    <row r="198" spans="1:4" x14ac:dyDescent="0.3">
      <c r="A198" s="26" t="s">
        <v>1592</v>
      </c>
      <c r="B198" s="26" t="s">
        <v>120</v>
      </c>
      <c r="C198" s="26" t="s">
        <v>119</v>
      </c>
      <c r="D198" s="28">
        <v>1132624588</v>
      </c>
    </row>
    <row r="199" spans="1:4" x14ac:dyDescent="0.3">
      <c r="A199" s="26" t="s">
        <v>1593</v>
      </c>
      <c r="B199" s="26" t="s">
        <v>390</v>
      </c>
      <c r="C199" s="26" t="s">
        <v>389</v>
      </c>
      <c r="D199" s="28">
        <v>1328677992</v>
      </c>
    </row>
    <row r="200" spans="1:4" x14ac:dyDescent="0.3">
      <c r="A200" s="26" t="s">
        <v>1594</v>
      </c>
      <c r="B200" s="26" t="s">
        <v>247</v>
      </c>
      <c r="C200" s="26" t="s">
        <v>246</v>
      </c>
      <c r="D200" s="28">
        <v>7955356170</v>
      </c>
    </row>
    <row r="201" spans="1:4" ht="15" thickBot="1" x14ac:dyDescent="0.35">
      <c r="A201" s="26" t="s">
        <v>1595</v>
      </c>
      <c r="B201" s="30" t="s">
        <v>369</v>
      </c>
      <c r="C201" s="30" t="s">
        <v>368</v>
      </c>
      <c r="D201" s="29">
        <v>2424048588</v>
      </c>
    </row>
    <row r="202" spans="1:4" ht="15" thickTop="1" x14ac:dyDescent="0.3"/>
  </sheetData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>
      <selection activeCell="B9" sqref="B9"/>
    </sheetView>
  </sheetViews>
  <sheetFormatPr defaultColWidth="19.88671875" defaultRowHeight="14.4" x14ac:dyDescent="0.3"/>
  <cols>
    <col min="1" max="1" width="19.21875" style="7" bestFit="1" customWidth="1"/>
    <col min="2" max="2" width="8.21875" style="10" bestFit="1" customWidth="1"/>
    <col min="3" max="3" width="24.88671875" style="7" bestFit="1" customWidth="1"/>
    <col min="4" max="4" width="11.88671875" style="7" bestFit="1" customWidth="1"/>
    <col min="5" max="5" width="9.6640625" style="7" bestFit="1" customWidth="1"/>
    <col min="6" max="6" width="11.109375" style="11" bestFit="1" customWidth="1"/>
    <col min="7" max="7" width="7.44140625" style="21" bestFit="1" customWidth="1"/>
    <col min="8" max="8" width="8.44140625" style="7" bestFit="1" customWidth="1"/>
    <col min="9" max="9" width="9.44140625" style="18" customWidth="1"/>
    <col min="10" max="10" width="10.109375" style="7" bestFit="1" customWidth="1"/>
    <col min="11" max="16384" width="19.88671875" style="7"/>
  </cols>
  <sheetData>
    <row r="1" spans="1:10" x14ac:dyDescent="0.3">
      <c r="A1" s="1" t="s">
        <v>581</v>
      </c>
      <c r="B1" s="2" t="s">
        <v>582</v>
      </c>
      <c r="C1" s="3" t="s">
        <v>583</v>
      </c>
      <c r="D1" s="2" t="s">
        <v>1596</v>
      </c>
      <c r="E1" s="3" t="s">
        <v>584</v>
      </c>
      <c r="F1" s="4" t="s">
        <v>585</v>
      </c>
      <c r="G1" s="5" t="s">
        <v>586</v>
      </c>
      <c r="H1" s="3" t="s">
        <v>587</v>
      </c>
      <c r="I1" s="6" t="s">
        <v>1372</v>
      </c>
      <c r="J1" s="2" t="s">
        <v>588</v>
      </c>
    </row>
    <row r="2" spans="1:10" x14ac:dyDescent="0.3">
      <c r="A2" s="7" t="s">
        <v>590</v>
      </c>
      <c r="B2" s="10" t="s">
        <v>591</v>
      </c>
      <c r="C2" s="7" t="s">
        <v>592</v>
      </c>
      <c r="D2" s="33">
        <v>777995605</v>
      </c>
      <c r="E2" s="7" t="s">
        <v>593</v>
      </c>
      <c r="F2" s="24">
        <v>37527</v>
      </c>
      <c r="G2" s="12">
        <f t="shared" ref="G2:G69" ca="1" si="0">DATEDIF(F2,TODAY(),"Y")</f>
        <v>21</v>
      </c>
      <c r="H2" s="13" t="s">
        <v>594</v>
      </c>
      <c r="I2" s="14">
        <v>29260</v>
      </c>
      <c r="J2" s="10">
        <v>4</v>
      </c>
    </row>
    <row r="3" spans="1:10" x14ac:dyDescent="0.3">
      <c r="A3" s="7" t="s">
        <v>595</v>
      </c>
      <c r="B3" s="10" t="s">
        <v>596</v>
      </c>
      <c r="C3" s="7" t="s">
        <v>592</v>
      </c>
      <c r="D3" s="33">
        <v>209665931</v>
      </c>
      <c r="E3" s="7" t="s">
        <v>593</v>
      </c>
      <c r="F3" s="24">
        <v>40138</v>
      </c>
      <c r="G3" s="12">
        <f t="shared" ca="1" si="0"/>
        <v>14</v>
      </c>
      <c r="H3" s="13" t="s">
        <v>594</v>
      </c>
      <c r="I3" s="14">
        <v>39000</v>
      </c>
      <c r="J3" s="10">
        <v>5</v>
      </c>
    </row>
    <row r="4" spans="1:10" x14ac:dyDescent="0.3">
      <c r="A4" s="7" t="s">
        <v>597</v>
      </c>
      <c r="B4" s="10" t="s">
        <v>596</v>
      </c>
      <c r="C4" s="7" t="s">
        <v>598</v>
      </c>
      <c r="D4" s="33">
        <v>309086778</v>
      </c>
      <c r="E4" s="7" t="s">
        <v>593</v>
      </c>
      <c r="F4" s="24">
        <v>41199</v>
      </c>
      <c r="G4" s="12">
        <f t="shared" ca="1" si="0"/>
        <v>11</v>
      </c>
      <c r="H4" s="13" t="s">
        <v>599</v>
      </c>
      <c r="I4" s="14">
        <v>49260</v>
      </c>
      <c r="J4" s="10">
        <v>3</v>
      </c>
    </row>
    <row r="5" spans="1:10" x14ac:dyDescent="0.3">
      <c r="A5" s="7" t="s">
        <v>600</v>
      </c>
      <c r="B5" s="10" t="s">
        <v>591</v>
      </c>
      <c r="C5" s="7" t="s">
        <v>592</v>
      </c>
      <c r="D5" s="33">
        <v>426650241</v>
      </c>
      <c r="E5" s="7" t="s">
        <v>593</v>
      </c>
      <c r="F5" s="24">
        <v>41575</v>
      </c>
      <c r="G5" s="12">
        <f t="shared" ca="1" si="0"/>
        <v>10</v>
      </c>
      <c r="H5" s="13" t="s">
        <v>601</v>
      </c>
      <c r="I5" s="14">
        <v>24840</v>
      </c>
      <c r="J5" s="10">
        <v>1</v>
      </c>
    </row>
    <row r="6" spans="1:10" x14ac:dyDescent="0.3">
      <c r="A6" s="7" t="s">
        <v>600</v>
      </c>
      <c r="B6" s="10" t="s">
        <v>591</v>
      </c>
      <c r="C6" s="7" t="s">
        <v>592</v>
      </c>
      <c r="D6" s="33">
        <v>426650241</v>
      </c>
      <c r="E6" s="7" t="s">
        <v>593</v>
      </c>
      <c r="F6" s="24">
        <v>41575</v>
      </c>
      <c r="G6" s="12">
        <f t="shared" ca="1" si="0"/>
        <v>10</v>
      </c>
      <c r="H6" s="13" t="s">
        <v>601</v>
      </c>
      <c r="I6" s="14">
        <v>24840</v>
      </c>
      <c r="J6" s="10">
        <v>1</v>
      </c>
    </row>
    <row r="7" spans="1:10" x14ac:dyDescent="0.3">
      <c r="A7" s="7" t="s">
        <v>602</v>
      </c>
      <c r="B7" s="10" t="s">
        <v>603</v>
      </c>
      <c r="C7" s="7" t="s">
        <v>592</v>
      </c>
      <c r="D7" s="33">
        <v>412787156</v>
      </c>
      <c r="E7" s="7" t="s">
        <v>593</v>
      </c>
      <c r="F7" s="24">
        <v>37766</v>
      </c>
      <c r="G7" s="12">
        <f t="shared" ca="1" si="0"/>
        <v>20</v>
      </c>
      <c r="H7" s="13"/>
      <c r="I7" s="14">
        <v>74500</v>
      </c>
      <c r="J7" s="10">
        <v>4</v>
      </c>
    </row>
    <row r="8" spans="1:10" x14ac:dyDescent="0.3">
      <c r="A8" s="7" t="s">
        <v>604</v>
      </c>
      <c r="B8" s="10" t="s">
        <v>603</v>
      </c>
      <c r="C8" s="7" t="s">
        <v>605</v>
      </c>
      <c r="D8" s="33">
        <v>893827809</v>
      </c>
      <c r="E8" s="7" t="s">
        <v>606</v>
      </c>
      <c r="F8" s="24">
        <v>39808</v>
      </c>
      <c r="G8" s="12">
        <f t="shared" ca="1" si="0"/>
        <v>14</v>
      </c>
      <c r="H8" s="13" t="s">
        <v>594</v>
      </c>
      <c r="I8" s="14">
        <v>79730</v>
      </c>
      <c r="J8" s="10">
        <v>2</v>
      </c>
    </row>
    <row r="9" spans="1:10" x14ac:dyDescent="0.3">
      <c r="A9" s="7" t="s">
        <v>607</v>
      </c>
      <c r="B9" s="10" t="s">
        <v>596</v>
      </c>
      <c r="C9" s="7" t="s">
        <v>610</v>
      </c>
      <c r="D9" s="33">
        <v>634076349</v>
      </c>
      <c r="E9" s="7" t="s">
        <v>593</v>
      </c>
      <c r="F9" s="24">
        <v>41808</v>
      </c>
      <c r="G9" s="12">
        <f t="shared" ca="1" si="0"/>
        <v>9</v>
      </c>
      <c r="H9" s="13" t="s">
        <v>615</v>
      </c>
      <c r="I9" s="14">
        <v>35045</v>
      </c>
      <c r="J9" s="10">
        <v>4</v>
      </c>
    </row>
    <row r="10" spans="1:10" x14ac:dyDescent="0.3">
      <c r="A10" s="7" t="s">
        <v>607</v>
      </c>
      <c r="B10" s="10" t="s">
        <v>596</v>
      </c>
      <c r="C10" s="7" t="s">
        <v>608</v>
      </c>
      <c r="D10" s="33">
        <v>154315702</v>
      </c>
      <c r="E10" s="7" t="s">
        <v>593</v>
      </c>
      <c r="F10" s="24">
        <v>41919</v>
      </c>
      <c r="G10" s="12">
        <f t="shared" ca="1" si="0"/>
        <v>9</v>
      </c>
      <c r="H10" s="13" t="s">
        <v>611</v>
      </c>
      <c r="I10" s="14">
        <v>82500</v>
      </c>
      <c r="J10" s="10">
        <v>5</v>
      </c>
    </row>
    <row r="11" spans="1:10" x14ac:dyDescent="0.3">
      <c r="A11" s="7" t="s">
        <v>612</v>
      </c>
      <c r="B11" s="10" t="s">
        <v>596</v>
      </c>
      <c r="C11" s="7" t="s">
        <v>613</v>
      </c>
      <c r="D11" s="33">
        <v>745041807</v>
      </c>
      <c r="E11" s="7" t="s">
        <v>614</v>
      </c>
      <c r="F11" s="24">
        <v>41588</v>
      </c>
      <c r="G11" s="12">
        <f t="shared" ca="1" si="0"/>
        <v>10</v>
      </c>
      <c r="H11" s="13"/>
      <c r="I11" s="14">
        <v>89450</v>
      </c>
      <c r="J11" s="10">
        <v>2</v>
      </c>
    </row>
    <row r="12" spans="1:10" x14ac:dyDescent="0.3">
      <c r="A12" s="7" t="s">
        <v>616</v>
      </c>
      <c r="B12" s="10" t="s">
        <v>617</v>
      </c>
      <c r="C12" s="7" t="s">
        <v>592</v>
      </c>
      <c r="D12" s="33">
        <v>963549237</v>
      </c>
      <c r="E12" s="7" t="s">
        <v>606</v>
      </c>
      <c r="F12" s="24">
        <v>37376</v>
      </c>
      <c r="G12" s="12">
        <f t="shared" ca="1" si="0"/>
        <v>21</v>
      </c>
      <c r="H12" s="13"/>
      <c r="I12" s="14">
        <v>71300</v>
      </c>
      <c r="J12" s="10">
        <v>5</v>
      </c>
    </row>
    <row r="13" spans="1:10" x14ac:dyDescent="0.3">
      <c r="A13" s="7" t="s">
        <v>618</v>
      </c>
      <c r="B13" s="10" t="s">
        <v>619</v>
      </c>
      <c r="C13" s="7" t="s">
        <v>620</v>
      </c>
      <c r="D13" s="33">
        <v>855810773</v>
      </c>
      <c r="E13" s="7" t="s">
        <v>606</v>
      </c>
      <c r="F13" s="24">
        <v>37029</v>
      </c>
      <c r="G13" s="12">
        <f t="shared" ca="1" si="0"/>
        <v>22</v>
      </c>
      <c r="H13" s="13"/>
      <c r="I13" s="14">
        <v>16688</v>
      </c>
      <c r="J13" s="10">
        <v>3</v>
      </c>
    </row>
    <row r="14" spans="1:10" x14ac:dyDescent="0.3">
      <c r="A14" s="7" t="s">
        <v>621</v>
      </c>
      <c r="B14" s="10" t="s">
        <v>591</v>
      </c>
      <c r="C14" s="7" t="s">
        <v>620</v>
      </c>
      <c r="D14" s="33">
        <v>670076349</v>
      </c>
      <c r="E14" s="7" t="s">
        <v>622</v>
      </c>
      <c r="F14" s="24">
        <v>41394</v>
      </c>
      <c r="G14" s="12">
        <f t="shared" ca="1" si="0"/>
        <v>10</v>
      </c>
      <c r="H14" s="13" t="s">
        <v>594</v>
      </c>
      <c r="I14" s="14">
        <v>16925</v>
      </c>
      <c r="J14" s="10">
        <v>1</v>
      </c>
    </row>
    <row r="15" spans="1:10" x14ac:dyDescent="0.3">
      <c r="A15" s="7" t="s">
        <v>623</v>
      </c>
      <c r="B15" s="10" t="s">
        <v>619</v>
      </c>
      <c r="C15" s="7" t="s">
        <v>613</v>
      </c>
      <c r="D15" s="33">
        <v>165737983</v>
      </c>
      <c r="E15" s="7" t="s">
        <v>614</v>
      </c>
      <c r="F15" s="24">
        <v>36827</v>
      </c>
      <c r="G15" s="12">
        <f t="shared" ca="1" si="0"/>
        <v>23</v>
      </c>
      <c r="H15" s="13"/>
      <c r="I15" s="14">
        <v>45030</v>
      </c>
      <c r="J15" s="10">
        <v>3</v>
      </c>
    </row>
    <row r="16" spans="1:10" x14ac:dyDescent="0.3">
      <c r="A16" s="7" t="s">
        <v>624</v>
      </c>
      <c r="B16" s="10" t="s">
        <v>591</v>
      </c>
      <c r="C16" s="7" t="s">
        <v>625</v>
      </c>
      <c r="D16" s="33">
        <v>355941075</v>
      </c>
      <c r="E16" s="7" t="s">
        <v>606</v>
      </c>
      <c r="F16" s="24">
        <v>41236</v>
      </c>
      <c r="G16" s="12">
        <f t="shared" ca="1" si="0"/>
        <v>11</v>
      </c>
      <c r="H16" s="13" t="s">
        <v>601</v>
      </c>
      <c r="I16" s="14">
        <v>22860</v>
      </c>
      <c r="J16" s="10">
        <v>5</v>
      </c>
    </row>
    <row r="17" spans="1:10" x14ac:dyDescent="0.3">
      <c r="A17" s="7" t="s">
        <v>626</v>
      </c>
      <c r="B17" s="10" t="s">
        <v>591</v>
      </c>
      <c r="C17" s="7" t="s">
        <v>627</v>
      </c>
      <c r="D17" s="33">
        <v>795229893</v>
      </c>
      <c r="E17" s="7" t="s">
        <v>593</v>
      </c>
      <c r="F17" s="24">
        <v>41478</v>
      </c>
      <c r="G17" s="12">
        <f t="shared" ca="1" si="0"/>
        <v>10</v>
      </c>
      <c r="H17" s="13" t="s">
        <v>611</v>
      </c>
      <c r="I17" s="14">
        <v>63206</v>
      </c>
      <c r="J17" s="10">
        <v>1</v>
      </c>
    </row>
    <row r="18" spans="1:10" x14ac:dyDescent="0.3">
      <c r="A18" s="7" t="s">
        <v>628</v>
      </c>
      <c r="B18" s="10" t="s">
        <v>591</v>
      </c>
      <c r="C18" s="7" t="s">
        <v>620</v>
      </c>
      <c r="D18" s="33">
        <v>983386403</v>
      </c>
      <c r="E18" s="7" t="s">
        <v>593</v>
      </c>
      <c r="F18" s="24">
        <v>36983</v>
      </c>
      <c r="G18" s="12">
        <f t="shared" ca="1" si="0"/>
        <v>22</v>
      </c>
      <c r="H18" s="13"/>
      <c r="I18" s="14">
        <v>8904</v>
      </c>
      <c r="J18" s="10">
        <v>3</v>
      </c>
    </row>
    <row r="19" spans="1:10" x14ac:dyDescent="0.3">
      <c r="A19" s="7" t="s">
        <v>629</v>
      </c>
      <c r="B19" s="10" t="s">
        <v>591</v>
      </c>
      <c r="C19" s="7" t="s">
        <v>608</v>
      </c>
      <c r="D19" s="33">
        <v>510032828</v>
      </c>
      <c r="E19" s="7" t="s">
        <v>622</v>
      </c>
      <c r="F19" s="24">
        <v>38702</v>
      </c>
      <c r="G19" s="12">
        <f t="shared" ca="1" si="0"/>
        <v>17</v>
      </c>
      <c r="H19" s="13" t="s">
        <v>615</v>
      </c>
      <c r="I19" s="14">
        <v>23560</v>
      </c>
      <c r="J19" s="10">
        <v>3</v>
      </c>
    </row>
    <row r="20" spans="1:10" x14ac:dyDescent="0.3">
      <c r="A20" s="7" t="s">
        <v>630</v>
      </c>
      <c r="B20" s="10" t="s">
        <v>591</v>
      </c>
      <c r="C20" s="7" t="s">
        <v>620</v>
      </c>
      <c r="D20" s="33">
        <v>384230065</v>
      </c>
      <c r="E20" s="7" t="s">
        <v>593</v>
      </c>
      <c r="F20" s="24">
        <v>40336</v>
      </c>
      <c r="G20" s="12">
        <f t="shared" ca="1" si="0"/>
        <v>13</v>
      </c>
      <c r="H20" s="13" t="s">
        <v>594</v>
      </c>
      <c r="I20" s="14">
        <v>62688</v>
      </c>
      <c r="J20" s="10">
        <v>2</v>
      </c>
    </row>
    <row r="21" spans="1:10" x14ac:dyDescent="0.3">
      <c r="A21" s="7" t="s">
        <v>631</v>
      </c>
      <c r="B21" s="10" t="s">
        <v>596</v>
      </c>
      <c r="C21" s="7" t="s">
        <v>620</v>
      </c>
      <c r="D21" s="33">
        <v>407766384</v>
      </c>
      <c r="E21" s="7" t="s">
        <v>593</v>
      </c>
      <c r="F21" s="24">
        <v>41516</v>
      </c>
      <c r="G21" s="12">
        <f t="shared" ca="1" si="0"/>
        <v>10</v>
      </c>
      <c r="H21" s="13"/>
      <c r="I21" s="14">
        <v>33508</v>
      </c>
      <c r="J21" s="10">
        <v>4</v>
      </c>
    </row>
    <row r="22" spans="1:10" x14ac:dyDescent="0.3">
      <c r="A22" s="7" t="s">
        <v>632</v>
      </c>
      <c r="B22" s="10" t="s">
        <v>596</v>
      </c>
      <c r="C22" s="7" t="s">
        <v>592</v>
      </c>
      <c r="D22" s="33">
        <v>756178109</v>
      </c>
      <c r="E22" s="7" t="s">
        <v>622</v>
      </c>
      <c r="F22" s="24">
        <v>40175</v>
      </c>
      <c r="G22" s="12">
        <f t="shared" ca="1" si="0"/>
        <v>13</v>
      </c>
      <c r="H22" s="13" t="s">
        <v>594</v>
      </c>
      <c r="I22" s="14">
        <v>23320</v>
      </c>
      <c r="J22" s="10">
        <v>4</v>
      </c>
    </row>
    <row r="23" spans="1:10" x14ac:dyDescent="0.3">
      <c r="A23" s="7" t="s">
        <v>633</v>
      </c>
      <c r="B23" s="10" t="s">
        <v>596</v>
      </c>
      <c r="C23" s="7" t="s">
        <v>620</v>
      </c>
      <c r="D23" s="33">
        <v>974935917</v>
      </c>
      <c r="E23" s="7" t="s">
        <v>593</v>
      </c>
      <c r="F23" s="24">
        <v>41463</v>
      </c>
      <c r="G23" s="12">
        <f t="shared" ca="1" si="0"/>
        <v>10</v>
      </c>
      <c r="H23" s="13"/>
      <c r="I23" s="14">
        <v>52940</v>
      </c>
      <c r="J23" s="10">
        <v>4</v>
      </c>
    </row>
    <row r="24" spans="1:10" x14ac:dyDescent="0.3">
      <c r="A24" s="7" t="s">
        <v>634</v>
      </c>
      <c r="B24" s="10" t="s">
        <v>596</v>
      </c>
      <c r="C24" s="7" t="s">
        <v>608</v>
      </c>
      <c r="D24" s="33">
        <v>935106072</v>
      </c>
      <c r="E24" s="7" t="s">
        <v>606</v>
      </c>
      <c r="F24" s="24">
        <v>38685</v>
      </c>
      <c r="G24" s="12">
        <f t="shared" ca="1" si="0"/>
        <v>18</v>
      </c>
      <c r="H24" s="13" t="s">
        <v>601</v>
      </c>
      <c r="I24" s="14">
        <v>42800</v>
      </c>
      <c r="J24" s="10">
        <v>5</v>
      </c>
    </row>
    <row r="25" spans="1:10" x14ac:dyDescent="0.3">
      <c r="A25" s="7" t="s">
        <v>635</v>
      </c>
      <c r="B25" s="10" t="s">
        <v>619</v>
      </c>
      <c r="C25" s="7" t="s">
        <v>636</v>
      </c>
      <c r="D25" s="33">
        <v>311549222</v>
      </c>
      <c r="E25" s="7" t="s">
        <v>593</v>
      </c>
      <c r="F25" s="24">
        <v>41551</v>
      </c>
      <c r="G25" s="12">
        <f t="shared" ca="1" si="0"/>
        <v>10</v>
      </c>
      <c r="H25" s="13"/>
      <c r="I25" s="14">
        <v>80050</v>
      </c>
      <c r="J25" s="10">
        <v>2</v>
      </c>
    </row>
    <row r="26" spans="1:10" x14ac:dyDescent="0.3">
      <c r="A26" s="7" t="s">
        <v>637</v>
      </c>
      <c r="B26" s="10" t="s">
        <v>617</v>
      </c>
      <c r="C26" s="7" t="s">
        <v>610</v>
      </c>
      <c r="D26" s="33">
        <v>767141127</v>
      </c>
      <c r="E26" s="7" t="s">
        <v>606</v>
      </c>
      <c r="F26" s="24">
        <v>37515</v>
      </c>
      <c r="G26" s="12">
        <f t="shared" ca="1" si="0"/>
        <v>21</v>
      </c>
      <c r="H26" s="13" t="s">
        <v>601</v>
      </c>
      <c r="I26" s="14">
        <v>48250</v>
      </c>
      <c r="J26" s="10">
        <v>3</v>
      </c>
    </row>
    <row r="27" spans="1:10" x14ac:dyDescent="0.3">
      <c r="A27" s="7" t="s">
        <v>638</v>
      </c>
      <c r="B27" s="10" t="s">
        <v>619</v>
      </c>
      <c r="C27" s="7" t="s">
        <v>592</v>
      </c>
      <c r="D27" s="33">
        <v>500863914</v>
      </c>
      <c r="E27" s="7" t="s">
        <v>593</v>
      </c>
      <c r="F27" s="24">
        <v>42210</v>
      </c>
      <c r="G27" s="12">
        <f t="shared" ca="1" si="0"/>
        <v>8</v>
      </c>
      <c r="H27" s="13" t="s">
        <v>615</v>
      </c>
      <c r="I27" s="14">
        <v>87980</v>
      </c>
      <c r="J27" s="10">
        <v>1</v>
      </c>
    </row>
    <row r="28" spans="1:10" x14ac:dyDescent="0.3">
      <c r="A28" s="7" t="s">
        <v>639</v>
      </c>
      <c r="B28" s="10" t="s">
        <v>591</v>
      </c>
      <c r="C28" s="7" t="s">
        <v>627</v>
      </c>
      <c r="D28" s="33">
        <v>323714654</v>
      </c>
      <c r="E28" s="7" t="s">
        <v>593</v>
      </c>
      <c r="F28" s="24">
        <v>40086</v>
      </c>
      <c r="G28" s="12">
        <f t="shared" ca="1" si="0"/>
        <v>14</v>
      </c>
      <c r="H28" s="13" t="s">
        <v>594</v>
      </c>
      <c r="I28" s="14">
        <v>87030</v>
      </c>
      <c r="J28" s="10">
        <v>3</v>
      </c>
    </row>
    <row r="29" spans="1:10" x14ac:dyDescent="0.3">
      <c r="A29" s="7" t="s">
        <v>640</v>
      </c>
      <c r="B29" s="10" t="s">
        <v>641</v>
      </c>
      <c r="C29" s="7" t="s">
        <v>613</v>
      </c>
      <c r="D29" s="33">
        <v>969506491</v>
      </c>
      <c r="E29" s="7" t="s">
        <v>593</v>
      </c>
      <c r="F29" s="24">
        <v>38712</v>
      </c>
      <c r="G29" s="12">
        <f t="shared" ca="1" si="0"/>
        <v>17</v>
      </c>
      <c r="H29" s="13"/>
      <c r="I29" s="14">
        <v>21648</v>
      </c>
      <c r="J29" s="10">
        <v>2</v>
      </c>
    </row>
    <row r="30" spans="1:10" x14ac:dyDescent="0.3">
      <c r="A30" s="7" t="s">
        <v>642</v>
      </c>
      <c r="B30" s="10" t="s">
        <v>596</v>
      </c>
      <c r="C30" s="7" t="s">
        <v>613</v>
      </c>
      <c r="D30" s="33">
        <v>783301187</v>
      </c>
      <c r="E30" s="7" t="s">
        <v>622</v>
      </c>
      <c r="F30" s="24">
        <v>37333</v>
      </c>
      <c r="G30" s="12">
        <f t="shared" ca="1" si="0"/>
        <v>21</v>
      </c>
      <c r="H30" s="13" t="s">
        <v>611</v>
      </c>
      <c r="I30" s="14">
        <v>37760</v>
      </c>
      <c r="J30" s="10">
        <v>2</v>
      </c>
    </row>
    <row r="31" spans="1:10" x14ac:dyDescent="0.3">
      <c r="A31" s="7" t="s">
        <v>643</v>
      </c>
      <c r="B31" s="10" t="s">
        <v>591</v>
      </c>
      <c r="C31" s="7" t="s">
        <v>608</v>
      </c>
      <c r="D31" s="33">
        <v>279912785</v>
      </c>
      <c r="E31" s="7" t="s">
        <v>593</v>
      </c>
      <c r="F31" s="24">
        <v>41265</v>
      </c>
      <c r="G31" s="12">
        <f t="shared" ca="1" si="0"/>
        <v>10</v>
      </c>
      <c r="H31" s="13" t="s">
        <v>599</v>
      </c>
      <c r="I31" s="14">
        <v>29760</v>
      </c>
      <c r="J31" s="10">
        <v>2</v>
      </c>
    </row>
    <row r="32" spans="1:10" x14ac:dyDescent="0.3">
      <c r="A32" s="7" t="s">
        <v>644</v>
      </c>
      <c r="B32" s="10" t="s">
        <v>603</v>
      </c>
      <c r="C32" s="7" t="s">
        <v>620</v>
      </c>
      <c r="D32" s="33">
        <v>767919438</v>
      </c>
      <c r="E32" s="7" t="s">
        <v>593</v>
      </c>
      <c r="F32" s="24">
        <v>36862</v>
      </c>
      <c r="G32" s="12">
        <f t="shared" ca="1" si="0"/>
        <v>22</v>
      </c>
      <c r="H32" s="13"/>
      <c r="I32" s="14">
        <v>12836</v>
      </c>
      <c r="J32" s="10">
        <v>5</v>
      </c>
    </row>
    <row r="33" spans="1:10" x14ac:dyDescent="0.3">
      <c r="A33" s="7" t="s">
        <v>645</v>
      </c>
      <c r="B33" s="10" t="s">
        <v>596</v>
      </c>
      <c r="C33" s="7" t="s">
        <v>592</v>
      </c>
      <c r="D33" s="33">
        <v>156787281</v>
      </c>
      <c r="E33" s="7" t="s">
        <v>622</v>
      </c>
      <c r="F33" s="24">
        <v>40684</v>
      </c>
      <c r="G33" s="12">
        <f t="shared" ca="1" si="0"/>
        <v>12</v>
      </c>
      <c r="H33" s="13" t="s">
        <v>594</v>
      </c>
      <c r="I33" s="14">
        <v>47350</v>
      </c>
      <c r="J33" s="10">
        <v>5</v>
      </c>
    </row>
    <row r="34" spans="1:10" x14ac:dyDescent="0.3">
      <c r="A34" s="7" t="s">
        <v>646</v>
      </c>
      <c r="B34" s="10" t="s">
        <v>591</v>
      </c>
      <c r="C34" s="7" t="s">
        <v>647</v>
      </c>
      <c r="D34" s="33">
        <v>889490118</v>
      </c>
      <c r="E34" s="7" t="s">
        <v>593</v>
      </c>
      <c r="F34" s="24">
        <v>37117</v>
      </c>
      <c r="G34" s="12">
        <f t="shared" ca="1" si="0"/>
        <v>22</v>
      </c>
      <c r="H34" s="13" t="s">
        <v>599</v>
      </c>
      <c r="I34" s="14">
        <v>49770</v>
      </c>
      <c r="J34" s="10">
        <v>1</v>
      </c>
    </row>
    <row r="35" spans="1:10" x14ac:dyDescent="0.3">
      <c r="A35" s="7" t="s">
        <v>648</v>
      </c>
      <c r="B35" s="10" t="s">
        <v>591</v>
      </c>
      <c r="C35" s="7" t="s">
        <v>649</v>
      </c>
      <c r="D35" s="33">
        <v>551475524</v>
      </c>
      <c r="E35" s="7" t="s">
        <v>593</v>
      </c>
      <c r="F35" s="24">
        <v>37550</v>
      </c>
      <c r="G35" s="12">
        <f t="shared" ca="1" si="0"/>
        <v>21</v>
      </c>
      <c r="H35" s="13" t="s">
        <v>601</v>
      </c>
      <c r="I35" s="14">
        <v>35460</v>
      </c>
      <c r="J35" s="10">
        <v>1</v>
      </c>
    </row>
    <row r="36" spans="1:10" x14ac:dyDescent="0.3">
      <c r="A36" s="7" t="s">
        <v>650</v>
      </c>
      <c r="B36" s="10" t="s">
        <v>591</v>
      </c>
      <c r="C36" s="7" t="s">
        <v>625</v>
      </c>
      <c r="D36" s="33">
        <v>837728953</v>
      </c>
      <c r="E36" s="7" t="s">
        <v>593</v>
      </c>
      <c r="F36" s="24">
        <v>40656</v>
      </c>
      <c r="G36" s="12">
        <f t="shared" ca="1" si="0"/>
        <v>12</v>
      </c>
      <c r="H36" s="13" t="s">
        <v>599</v>
      </c>
      <c r="I36" s="14">
        <v>34480</v>
      </c>
      <c r="J36" s="10">
        <v>3</v>
      </c>
    </row>
    <row r="37" spans="1:10" x14ac:dyDescent="0.3">
      <c r="A37" s="7" t="s">
        <v>651</v>
      </c>
      <c r="B37" s="10" t="s">
        <v>603</v>
      </c>
      <c r="C37" s="7" t="s">
        <v>608</v>
      </c>
      <c r="D37" s="33">
        <v>452086968</v>
      </c>
      <c r="E37" s="7" t="s">
        <v>593</v>
      </c>
      <c r="F37" s="24">
        <v>41819</v>
      </c>
      <c r="G37" s="12">
        <f t="shared" ca="1" si="0"/>
        <v>9</v>
      </c>
      <c r="H37" s="13" t="s">
        <v>611</v>
      </c>
      <c r="I37" s="14">
        <v>44560</v>
      </c>
      <c r="J37" s="10">
        <v>2</v>
      </c>
    </row>
    <row r="38" spans="1:10" x14ac:dyDescent="0.3">
      <c r="A38" s="7" t="s">
        <v>652</v>
      </c>
      <c r="B38" s="10" t="s">
        <v>619</v>
      </c>
      <c r="C38" s="7" t="s">
        <v>653</v>
      </c>
      <c r="D38" s="33">
        <v>947372167</v>
      </c>
      <c r="E38" s="7" t="s">
        <v>593</v>
      </c>
      <c r="F38" s="24">
        <v>41552</v>
      </c>
      <c r="G38" s="12">
        <f t="shared" ca="1" si="0"/>
        <v>10</v>
      </c>
      <c r="H38" s="13" t="s">
        <v>594</v>
      </c>
      <c r="I38" s="14">
        <v>71730</v>
      </c>
      <c r="J38" s="10">
        <v>1</v>
      </c>
    </row>
    <row r="39" spans="1:10" x14ac:dyDescent="0.3">
      <c r="A39" s="7" t="s">
        <v>654</v>
      </c>
      <c r="B39" s="10" t="s">
        <v>591</v>
      </c>
      <c r="C39" s="7" t="s">
        <v>653</v>
      </c>
      <c r="D39" s="33">
        <v>336850402</v>
      </c>
      <c r="E39" s="7" t="s">
        <v>593</v>
      </c>
      <c r="F39" s="24">
        <v>38642</v>
      </c>
      <c r="G39" s="12">
        <f t="shared" ca="1" si="0"/>
        <v>18</v>
      </c>
      <c r="H39" s="13"/>
      <c r="I39" s="14">
        <v>31970</v>
      </c>
      <c r="J39" s="10">
        <v>5</v>
      </c>
    </row>
    <row r="40" spans="1:10" x14ac:dyDescent="0.3">
      <c r="A40" s="7" t="s">
        <v>655</v>
      </c>
      <c r="B40" s="10" t="s">
        <v>591</v>
      </c>
      <c r="C40" s="7" t="s">
        <v>598</v>
      </c>
      <c r="D40" s="33">
        <v>360152788</v>
      </c>
      <c r="E40" s="7" t="s">
        <v>606</v>
      </c>
      <c r="F40" s="24">
        <v>38069</v>
      </c>
      <c r="G40" s="12">
        <f t="shared" ca="1" si="0"/>
        <v>19</v>
      </c>
      <c r="H40" s="13" t="s">
        <v>615</v>
      </c>
      <c r="I40" s="14">
        <v>66010</v>
      </c>
      <c r="J40" s="10">
        <v>5</v>
      </c>
    </row>
    <row r="41" spans="1:10" x14ac:dyDescent="0.3">
      <c r="A41" s="7" t="s">
        <v>656</v>
      </c>
      <c r="B41" s="10" t="s">
        <v>591</v>
      </c>
      <c r="C41" s="7" t="s">
        <v>608</v>
      </c>
      <c r="D41" s="33">
        <v>954009350</v>
      </c>
      <c r="E41" s="7" t="s">
        <v>593</v>
      </c>
      <c r="F41" s="24">
        <v>38471</v>
      </c>
      <c r="G41" s="12">
        <f t="shared" ca="1" si="0"/>
        <v>18</v>
      </c>
      <c r="H41" s="13" t="s">
        <v>594</v>
      </c>
      <c r="I41" s="14">
        <v>33810</v>
      </c>
      <c r="J41" s="10">
        <v>5</v>
      </c>
    </row>
    <row r="42" spans="1:10" x14ac:dyDescent="0.3">
      <c r="A42" s="7" t="s">
        <v>657</v>
      </c>
      <c r="B42" s="10" t="s">
        <v>603</v>
      </c>
      <c r="C42" s="7" t="s">
        <v>613</v>
      </c>
      <c r="D42" s="33">
        <v>212315043</v>
      </c>
      <c r="E42" s="7" t="s">
        <v>614</v>
      </c>
      <c r="F42" s="24">
        <v>36808</v>
      </c>
      <c r="G42" s="12">
        <f t="shared" ca="1" si="0"/>
        <v>23</v>
      </c>
      <c r="H42" s="13" t="s">
        <v>594</v>
      </c>
      <c r="I42" s="14">
        <v>48835</v>
      </c>
      <c r="J42" s="10">
        <v>5</v>
      </c>
    </row>
    <row r="43" spans="1:10" x14ac:dyDescent="0.3">
      <c r="A43" s="7" t="s">
        <v>658</v>
      </c>
      <c r="B43" s="10" t="s">
        <v>617</v>
      </c>
      <c r="C43" s="7" t="s">
        <v>608</v>
      </c>
      <c r="D43" s="33">
        <v>338315860</v>
      </c>
      <c r="E43" s="7" t="s">
        <v>614</v>
      </c>
      <c r="F43" s="24">
        <v>41333</v>
      </c>
      <c r="G43" s="12">
        <f t="shared" ca="1" si="0"/>
        <v>10</v>
      </c>
      <c r="H43" s="13" t="s">
        <v>594</v>
      </c>
      <c r="I43" s="14">
        <v>47340</v>
      </c>
      <c r="J43" s="10">
        <v>2</v>
      </c>
    </row>
    <row r="44" spans="1:10" x14ac:dyDescent="0.3">
      <c r="A44" s="7" t="s">
        <v>659</v>
      </c>
      <c r="B44" s="10" t="s">
        <v>596</v>
      </c>
      <c r="C44" s="7" t="s">
        <v>620</v>
      </c>
      <c r="D44" s="33">
        <v>895274953</v>
      </c>
      <c r="E44" s="7" t="s">
        <v>593</v>
      </c>
      <c r="F44" s="24">
        <v>41411</v>
      </c>
      <c r="G44" s="12">
        <f t="shared" ca="1" si="0"/>
        <v>10</v>
      </c>
      <c r="H44" s="13" t="s">
        <v>601</v>
      </c>
      <c r="I44" s="14">
        <v>38105</v>
      </c>
      <c r="J44" s="10">
        <v>2</v>
      </c>
    </row>
    <row r="45" spans="1:10" x14ac:dyDescent="0.3">
      <c r="A45" s="7" t="s">
        <v>660</v>
      </c>
      <c r="B45" s="10" t="s">
        <v>619</v>
      </c>
      <c r="C45" s="7" t="s">
        <v>625</v>
      </c>
      <c r="D45" s="33">
        <v>449621413</v>
      </c>
      <c r="E45" s="7" t="s">
        <v>614</v>
      </c>
      <c r="F45" s="24">
        <v>37673</v>
      </c>
      <c r="G45" s="12">
        <f t="shared" ca="1" si="0"/>
        <v>20</v>
      </c>
      <c r="H45" s="13" t="s">
        <v>615</v>
      </c>
      <c r="I45" s="14">
        <v>65320</v>
      </c>
      <c r="J45" s="10">
        <v>5</v>
      </c>
    </row>
    <row r="46" spans="1:10" x14ac:dyDescent="0.3">
      <c r="A46" s="7" t="s">
        <v>661</v>
      </c>
      <c r="B46" s="10" t="s">
        <v>591</v>
      </c>
      <c r="C46" s="7" t="s">
        <v>625</v>
      </c>
      <c r="D46" s="33">
        <v>924601017</v>
      </c>
      <c r="E46" s="7" t="s">
        <v>593</v>
      </c>
      <c r="F46" s="24">
        <v>42019</v>
      </c>
      <c r="G46" s="12">
        <f t="shared" ca="1" si="0"/>
        <v>8</v>
      </c>
      <c r="H46" s="13" t="s">
        <v>594</v>
      </c>
      <c r="I46" s="14">
        <v>46220</v>
      </c>
      <c r="J46" s="10">
        <v>3</v>
      </c>
    </row>
    <row r="47" spans="1:10" x14ac:dyDescent="0.3">
      <c r="A47" s="7" t="s">
        <v>662</v>
      </c>
      <c r="B47" s="10" t="s">
        <v>591</v>
      </c>
      <c r="C47" s="7" t="s">
        <v>663</v>
      </c>
      <c r="D47" s="33">
        <v>237095573</v>
      </c>
      <c r="E47" s="7" t="s">
        <v>593</v>
      </c>
      <c r="F47" s="24">
        <v>40379</v>
      </c>
      <c r="G47" s="12">
        <f t="shared" ca="1" si="0"/>
        <v>13</v>
      </c>
      <c r="H47" s="13"/>
      <c r="I47" s="14">
        <v>35460</v>
      </c>
      <c r="J47" s="10">
        <v>3</v>
      </c>
    </row>
    <row r="48" spans="1:10" x14ac:dyDescent="0.3">
      <c r="A48" s="7" t="s">
        <v>664</v>
      </c>
      <c r="B48" s="10" t="s">
        <v>603</v>
      </c>
      <c r="C48" s="7" t="s">
        <v>665</v>
      </c>
      <c r="D48" s="33">
        <v>582809491</v>
      </c>
      <c r="E48" s="7" t="s">
        <v>593</v>
      </c>
      <c r="F48" s="24">
        <v>41371</v>
      </c>
      <c r="G48" s="12">
        <f t="shared" ca="1" si="0"/>
        <v>10</v>
      </c>
      <c r="H48" s="13" t="s">
        <v>594</v>
      </c>
      <c r="I48" s="14">
        <v>66840</v>
      </c>
      <c r="J48" s="10">
        <v>4</v>
      </c>
    </row>
    <row r="49" spans="1:10" x14ac:dyDescent="0.3">
      <c r="A49" s="7" t="s">
        <v>666</v>
      </c>
      <c r="B49" s="10" t="s">
        <v>641</v>
      </c>
      <c r="C49" s="7" t="s">
        <v>608</v>
      </c>
      <c r="D49" s="33">
        <v>880858253</v>
      </c>
      <c r="E49" s="7" t="s">
        <v>606</v>
      </c>
      <c r="F49" s="24">
        <v>41474</v>
      </c>
      <c r="G49" s="12">
        <f t="shared" ca="1" si="0"/>
        <v>10</v>
      </c>
      <c r="H49" s="13"/>
      <c r="I49" s="14">
        <v>28260</v>
      </c>
      <c r="J49" s="10">
        <v>5</v>
      </c>
    </row>
    <row r="50" spans="1:10" x14ac:dyDescent="0.3">
      <c r="A50" s="7" t="s">
        <v>667</v>
      </c>
      <c r="B50" s="10" t="s">
        <v>617</v>
      </c>
      <c r="C50" s="7" t="s">
        <v>613</v>
      </c>
      <c r="D50" s="33">
        <v>530926222</v>
      </c>
      <c r="E50" s="7" t="s">
        <v>593</v>
      </c>
      <c r="F50" s="24">
        <v>40145</v>
      </c>
      <c r="G50" s="12">
        <f t="shared" ca="1" si="0"/>
        <v>14</v>
      </c>
      <c r="H50" s="13"/>
      <c r="I50" s="14">
        <v>64430</v>
      </c>
      <c r="J50" s="10">
        <v>4</v>
      </c>
    </row>
    <row r="51" spans="1:10" x14ac:dyDescent="0.3">
      <c r="A51" s="7" t="s">
        <v>667</v>
      </c>
      <c r="B51" s="10" t="s">
        <v>617</v>
      </c>
      <c r="C51" s="7" t="s">
        <v>613</v>
      </c>
      <c r="D51" s="33">
        <v>530926222</v>
      </c>
      <c r="E51" s="7" t="s">
        <v>593</v>
      </c>
      <c r="F51" s="24">
        <v>40145</v>
      </c>
      <c r="G51" s="12">
        <f t="shared" ca="1" si="0"/>
        <v>14</v>
      </c>
      <c r="H51" s="13"/>
      <c r="I51" s="14">
        <v>64430</v>
      </c>
      <c r="J51" s="10">
        <v>4</v>
      </c>
    </row>
    <row r="52" spans="1:10" x14ac:dyDescent="0.3">
      <c r="A52" s="7" t="s">
        <v>668</v>
      </c>
      <c r="B52" s="10" t="s">
        <v>619</v>
      </c>
      <c r="C52" s="7" t="s">
        <v>608</v>
      </c>
      <c r="D52" s="33">
        <v>755091316</v>
      </c>
      <c r="E52" s="7" t="s">
        <v>606</v>
      </c>
      <c r="F52" s="24">
        <v>39228</v>
      </c>
      <c r="G52" s="12">
        <f t="shared" ca="1" si="0"/>
        <v>16</v>
      </c>
      <c r="H52" s="13" t="s">
        <v>601</v>
      </c>
      <c r="I52" s="14">
        <v>86200</v>
      </c>
      <c r="J52" s="10">
        <v>3</v>
      </c>
    </row>
    <row r="53" spans="1:10" x14ac:dyDescent="0.3">
      <c r="A53" s="7" t="s">
        <v>669</v>
      </c>
      <c r="B53" s="10" t="s">
        <v>617</v>
      </c>
      <c r="C53" s="7" t="s">
        <v>608</v>
      </c>
      <c r="D53" s="33">
        <v>284709514</v>
      </c>
      <c r="E53" s="7" t="s">
        <v>606</v>
      </c>
      <c r="F53" s="24">
        <v>40458</v>
      </c>
      <c r="G53" s="12">
        <f t="shared" ca="1" si="0"/>
        <v>13</v>
      </c>
      <c r="H53" s="13" t="s">
        <v>594</v>
      </c>
      <c r="I53" s="14">
        <v>31255</v>
      </c>
      <c r="J53" s="10">
        <v>5</v>
      </c>
    </row>
    <row r="54" spans="1:10" x14ac:dyDescent="0.3">
      <c r="A54" s="7" t="s">
        <v>669</v>
      </c>
      <c r="B54" s="10" t="s">
        <v>617</v>
      </c>
      <c r="C54" s="7" t="s">
        <v>608</v>
      </c>
      <c r="D54" s="33">
        <v>284709514</v>
      </c>
      <c r="E54" s="7" t="s">
        <v>606</v>
      </c>
      <c r="F54" s="24">
        <v>40458</v>
      </c>
      <c r="G54" s="12">
        <f t="shared" ca="1" si="0"/>
        <v>13</v>
      </c>
      <c r="H54" s="13" t="s">
        <v>594</v>
      </c>
      <c r="I54" s="14">
        <v>31255</v>
      </c>
      <c r="J54" s="10">
        <v>5</v>
      </c>
    </row>
    <row r="55" spans="1:10" x14ac:dyDescent="0.3">
      <c r="A55" s="7" t="s">
        <v>670</v>
      </c>
      <c r="B55" s="10" t="s">
        <v>596</v>
      </c>
      <c r="C55" s="7" t="s">
        <v>613</v>
      </c>
      <c r="D55" s="33">
        <v>862583918</v>
      </c>
      <c r="E55" s="7" t="s">
        <v>593</v>
      </c>
      <c r="F55" s="24">
        <v>38626</v>
      </c>
      <c r="G55" s="12">
        <f t="shared" ca="1" si="0"/>
        <v>18</v>
      </c>
      <c r="H55" s="13" t="s">
        <v>601</v>
      </c>
      <c r="I55" s="14">
        <v>82490</v>
      </c>
      <c r="J55" s="10">
        <v>5</v>
      </c>
    </row>
    <row r="56" spans="1:10" x14ac:dyDescent="0.3">
      <c r="A56" s="7" t="s">
        <v>671</v>
      </c>
      <c r="B56" s="10" t="s">
        <v>591</v>
      </c>
      <c r="C56" s="7" t="s">
        <v>649</v>
      </c>
      <c r="D56" s="33">
        <v>688387441</v>
      </c>
      <c r="E56" s="7" t="s">
        <v>614</v>
      </c>
      <c r="F56" s="24">
        <v>40539</v>
      </c>
      <c r="G56" s="12">
        <f t="shared" ca="1" si="0"/>
        <v>12</v>
      </c>
      <c r="H56" s="13"/>
      <c r="I56" s="14">
        <v>62780</v>
      </c>
      <c r="J56" s="10">
        <v>4</v>
      </c>
    </row>
    <row r="57" spans="1:10" x14ac:dyDescent="0.3">
      <c r="A57" s="7" t="s">
        <v>671</v>
      </c>
      <c r="B57" s="10" t="s">
        <v>591</v>
      </c>
      <c r="C57" s="7" t="s">
        <v>649</v>
      </c>
      <c r="D57" s="33">
        <v>688387441</v>
      </c>
      <c r="E57" s="7" t="s">
        <v>614</v>
      </c>
      <c r="F57" s="24">
        <v>40539</v>
      </c>
      <c r="G57" s="12">
        <f t="shared" ca="1" si="0"/>
        <v>12</v>
      </c>
      <c r="H57" s="13"/>
      <c r="I57" s="14">
        <v>62780</v>
      </c>
      <c r="J57" s="10">
        <v>4</v>
      </c>
    </row>
    <row r="58" spans="1:10" x14ac:dyDescent="0.3">
      <c r="A58" s="7" t="s">
        <v>672</v>
      </c>
      <c r="B58" s="10" t="s">
        <v>619</v>
      </c>
      <c r="C58" s="7" t="s">
        <v>592</v>
      </c>
      <c r="D58" s="33">
        <v>612026074</v>
      </c>
      <c r="E58" s="7" t="s">
        <v>593</v>
      </c>
      <c r="F58" s="24">
        <v>37194</v>
      </c>
      <c r="G58" s="12">
        <f t="shared" ca="1" si="0"/>
        <v>22</v>
      </c>
      <c r="H58" s="13"/>
      <c r="I58" s="14">
        <v>58250</v>
      </c>
      <c r="J58" s="10">
        <v>2</v>
      </c>
    </row>
    <row r="59" spans="1:10" x14ac:dyDescent="0.3">
      <c r="A59" s="7" t="s">
        <v>673</v>
      </c>
      <c r="B59" s="10" t="s">
        <v>603</v>
      </c>
      <c r="C59" s="7" t="s">
        <v>608</v>
      </c>
      <c r="D59" s="33">
        <v>570969194</v>
      </c>
      <c r="E59" s="7" t="s">
        <v>606</v>
      </c>
      <c r="F59" s="24">
        <v>41107</v>
      </c>
      <c r="G59" s="12">
        <f t="shared" ca="1" si="0"/>
        <v>11</v>
      </c>
      <c r="H59" s="13" t="s">
        <v>615</v>
      </c>
      <c r="I59" s="14">
        <v>51180</v>
      </c>
      <c r="J59" s="10">
        <v>3</v>
      </c>
    </row>
    <row r="60" spans="1:10" x14ac:dyDescent="0.3">
      <c r="A60" s="7" t="s">
        <v>674</v>
      </c>
      <c r="B60" s="10" t="s">
        <v>603</v>
      </c>
      <c r="C60" s="7" t="s">
        <v>625</v>
      </c>
      <c r="D60" s="33">
        <v>961364419</v>
      </c>
      <c r="E60" s="7" t="s">
        <v>606</v>
      </c>
      <c r="F60" s="24">
        <v>40273</v>
      </c>
      <c r="G60" s="12">
        <f t="shared" ca="1" si="0"/>
        <v>13</v>
      </c>
      <c r="H60" s="13"/>
      <c r="I60" s="14">
        <v>35240</v>
      </c>
      <c r="J60" s="10">
        <v>3</v>
      </c>
    </row>
    <row r="61" spans="1:10" x14ac:dyDescent="0.3">
      <c r="A61" s="7" t="s">
        <v>675</v>
      </c>
      <c r="B61" s="10" t="s">
        <v>603</v>
      </c>
      <c r="C61" s="7" t="s">
        <v>663</v>
      </c>
      <c r="D61" s="33">
        <v>406189175</v>
      </c>
      <c r="E61" s="7" t="s">
        <v>593</v>
      </c>
      <c r="F61" s="24">
        <v>39785</v>
      </c>
      <c r="G61" s="12">
        <f t="shared" ca="1" si="0"/>
        <v>14</v>
      </c>
      <c r="H61" s="13" t="s">
        <v>594</v>
      </c>
      <c r="I61" s="14">
        <v>78710</v>
      </c>
      <c r="J61" s="10">
        <v>4</v>
      </c>
    </row>
    <row r="62" spans="1:10" x14ac:dyDescent="0.3">
      <c r="A62" s="7" t="s">
        <v>676</v>
      </c>
      <c r="B62" s="10" t="s">
        <v>641</v>
      </c>
      <c r="C62" s="7" t="s">
        <v>625</v>
      </c>
      <c r="D62" s="33">
        <v>662642080</v>
      </c>
      <c r="E62" s="7" t="s">
        <v>606</v>
      </c>
      <c r="F62" s="24">
        <v>41396</v>
      </c>
      <c r="G62" s="12">
        <f t="shared" ca="1" si="0"/>
        <v>10</v>
      </c>
      <c r="H62" s="13" t="s">
        <v>594</v>
      </c>
      <c r="I62" s="14">
        <v>57560</v>
      </c>
      <c r="J62" s="10">
        <v>4</v>
      </c>
    </row>
    <row r="63" spans="1:10" x14ac:dyDescent="0.3">
      <c r="A63" s="7" t="s">
        <v>677</v>
      </c>
      <c r="B63" s="10" t="s">
        <v>591</v>
      </c>
      <c r="C63" s="7" t="s">
        <v>592</v>
      </c>
      <c r="D63" s="33">
        <v>715298504</v>
      </c>
      <c r="E63" s="7" t="s">
        <v>593</v>
      </c>
      <c r="F63" s="24">
        <v>40418</v>
      </c>
      <c r="G63" s="12">
        <f t="shared" ca="1" si="0"/>
        <v>13</v>
      </c>
      <c r="H63" s="13" t="s">
        <v>611</v>
      </c>
      <c r="I63" s="14">
        <v>46095</v>
      </c>
      <c r="J63" s="10">
        <v>3</v>
      </c>
    </row>
    <row r="64" spans="1:10" x14ac:dyDescent="0.3">
      <c r="A64" s="7" t="s">
        <v>678</v>
      </c>
      <c r="B64" s="10" t="s">
        <v>617</v>
      </c>
      <c r="C64" s="7" t="s">
        <v>649</v>
      </c>
      <c r="D64" s="33">
        <v>753535362</v>
      </c>
      <c r="E64" s="7" t="s">
        <v>593</v>
      </c>
      <c r="F64" s="24">
        <v>40041</v>
      </c>
      <c r="G64" s="12">
        <f t="shared" ca="1" si="0"/>
        <v>14</v>
      </c>
      <c r="H64" s="13"/>
      <c r="I64" s="14">
        <v>62150</v>
      </c>
      <c r="J64" s="10">
        <v>4</v>
      </c>
    </row>
    <row r="65" spans="1:10" x14ac:dyDescent="0.3">
      <c r="A65" s="7" t="s">
        <v>679</v>
      </c>
      <c r="B65" s="10" t="s">
        <v>591</v>
      </c>
      <c r="C65" s="7" t="s">
        <v>663</v>
      </c>
      <c r="D65" s="33">
        <v>978495959</v>
      </c>
      <c r="E65" s="7" t="s">
        <v>614</v>
      </c>
      <c r="F65" s="24">
        <v>41264</v>
      </c>
      <c r="G65" s="12">
        <f t="shared" ca="1" si="0"/>
        <v>10</v>
      </c>
      <c r="H65" s="13" t="s">
        <v>611</v>
      </c>
      <c r="I65" s="14">
        <v>71190</v>
      </c>
      <c r="J65" s="10">
        <v>4</v>
      </c>
    </row>
    <row r="66" spans="1:10" x14ac:dyDescent="0.3">
      <c r="A66" s="7" t="s">
        <v>680</v>
      </c>
      <c r="B66" s="10" t="s">
        <v>603</v>
      </c>
      <c r="C66" s="7" t="s">
        <v>665</v>
      </c>
      <c r="D66" s="33">
        <v>780044278</v>
      </c>
      <c r="E66" s="7" t="s">
        <v>606</v>
      </c>
      <c r="F66" s="24">
        <v>36947</v>
      </c>
      <c r="G66" s="12">
        <f t="shared" ca="1" si="0"/>
        <v>22</v>
      </c>
      <c r="H66" s="13"/>
      <c r="I66" s="14">
        <v>14332</v>
      </c>
      <c r="J66" s="10">
        <v>5</v>
      </c>
    </row>
    <row r="67" spans="1:10" x14ac:dyDescent="0.3">
      <c r="A67" s="7" t="s">
        <v>681</v>
      </c>
      <c r="B67" s="10" t="s">
        <v>617</v>
      </c>
      <c r="C67" s="7" t="s">
        <v>682</v>
      </c>
      <c r="D67" s="33">
        <v>711190686</v>
      </c>
      <c r="E67" s="7" t="s">
        <v>606</v>
      </c>
      <c r="F67" s="24">
        <v>42095</v>
      </c>
      <c r="G67" s="12">
        <f t="shared" ca="1" si="0"/>
        <v>8</v>
      </c>
      <c r="H67" s="13"/>
      <c r="I67" s="14">
        <v>59128</v>
      </c>
      <c r="J67" s="10">
        <v>4</v>
      </c>
    </row>
    <row r="68" spans="1:10" x14ac:dyDescent="0.3">
      <c r="A68" s="7" t="s">
        <v>683</v>
      </c>
      <c r="B68" s="10" t="s">
        <v>603</v>
      </c>
      <c r="C68" s="7" t="s">
        <v>620</v>
      </c>
      <c r="D68" s="33">
        <v>273904200</v>
      </c>
      <c r="E68" s="7" t="s">
        <v>622</v>
      </c>
      <c r="F68" s="24">
        <v>41264</v>
      </c>
      <c r="G68" s="12">
        <f t="shared" ca="1" si="0"/>
        <v>10</v>
      </c>
      <c r="H68" s="13" t="s">
        <v>594</v>
      </c>
      <c r="I68" s="14">
        <v>49405</v>
      </c>
      <c r="J68" s="10">
        <v>4</v>
      </c>
    </row>
    <row r="69" spans="1:10" x14ac:dyDescent="0.3">
      <c r="A69" s="7" t="s">
        <v>684</v>
      </c>
      <c r="B69" s="10" t="s">
        <v>603</v>
      </c>
      <c r="C69" s="7" t="s">
        <v>625</v>
      </c>
      <c r="D69" s="33">
        <v>207911548</v>
      </c>
      <c r="E69" s="7" t="s">
        <v>606</v>
      </c>
      <c r="F69" s="24">
        <v>37087</v>
      </c>
      <c r="G69" s="12">
        <f t="shared" ca="1" si="0"/>
        <v>22</v>
      </c>
      <c r="H69" s="13"/>
      <c r="I69" s="14">
        <v>47520</v>
      </c>
      <c r="J69" s="10">
        <v>1</v>
      </c>
    </row>
    <row r="70" spans="1:10" x14ac:dyDescent="0.3">
      <c r="A70" s="7" t="s">
        <v>685</v>
      </c>
      <c r="B70" s="10" t="s">
        <v>641</v>
      </c>
      <c r="C70" s="7" t="s">
        <v>627</v>
      </c>
      <c r="D70" s="33">
        <v>133108497</v>
      </c>
      <c r="E70" s="7" t="s">
        <v>614</v>
      </c>
      <c r="F70" s="24">
        <v>37605</v>
      </c>
      <c r="G70" s="12">
        <f t="shared" ref="G70:G133" ca="1" si="1">DATEDIF(F70,TODAY(),"Y")</f>
        <v>20</v>
      </c>
      <c r="H70" s="13" t="s">
        <v>601</v>
      </c>
      <c r="I70" s="14">
        <v>46710</v>
      </c>
      <c r="J70" s="10">
        <v>3</v>
      </c>
    </row>
    <row r="71" spans="1:10" x14ac:dyDescent="0.3">
      <c r="A71" s="7" t="s">
        <v>686</v>
      </c>
      <c r="B71" s="10" t="s">
        <v>603</v>
      </c>
      <c r="C71" s="7" t="s">
        <v>620</v>
      </c>
      <c r="D71" s="33">
        <v>176188546</v>
      </c>
      <c r="E71" s="7" t="s">
        <v>606</v>
      </c>
      <c r="F71" s="24">
        <v>39799</v>
      </c>
      <c r="G71" s="12">
        <f t="shared" ca="1" si="1"/>
        <v>14</v>
      </c>
      <c r="H71" s="13" t="s">
        <v>601</v>
      </c>
      <c r="I71" s="14">
        <v>73144</v>
      </c>
      <c r="J71" s="10">
        <v>5</v>
      </c>
    </row>
    <row r="72" spans="1:10" x14ac:dyDescent="0.3">
      <c r="A72" s="7" t="s">
        <v>687</v>
      </c>
      <c r="B72" s="10" t="s">
        <v>591</v>
      </c>
      <c r="C72" s="7" t="s">
        <v>608</v>
      </c>
      <c r="D72" s="33">
        <v>674834095</v>
      </c>
      <c r="E72" s="7" t="s">
        <v>614</v>
      </c>
      <c r="F72" s="24">
        <v>36973</v>
      </c>
      <c r="G72" s="12">
        <f t="shared" ca="1" si="1"/>
        <v>22</v>
      </c>
      <c r="H72" s="13"/>
      <c r="I72" s="14">
        <v>71710</v>
      </c>
      <c r="J72" s="10">
        <v>5</v>
      </c>
    </row>
    <row r="73" spans="1:10" x14ac:dyDescent="0.3">
      <c r="A73" s="7" t="s">
        <v>688</v>
      </c>
      <c r="B73" s="10" t="s">
        <v>603</v>
      </c>
      <c r="C73" s="7" t="s">
        <v>608</v>
      </c>
      <c r="D73" s="33">
        <v>441965541</v>
      </c>
      <c r="E73" s="7" t="s">
        <v>593</v>
      </c>
      <c r="F73" s="24">
        <v>40697</v>
      </c>
      <c r="G73" s="12">
        <f t="shared" ca="1" si="1"/>
        <v>12</v>
      </c>
      <c r="H73" s="13" t="s">
        <v>594</v>
      </c>
      <c r="I73" s="14">
        <v>69320</v>
      </c>
      <c r="J73" s="10">
        <v>3</v>
      </c>
    </row>
    <row r="74" spans="1:10" x14ac:dyDescent="0.3">
      <c r="A74" s="7" t="s">
        <v>689</v>
      </c>
      <c r="B74" s="10" t="s">
        <v>591</v>
      </c>
      <c r="C74" s="7" t="s">
        <v>608</v>
      </c>
      <c r="D74" s="33">
        <v>767665541</v>
      </c>
      <c r="E74" s="7" t="s">
        <v>606</v>
      </c>
      <c r="F74" s="24">
        <v>40640</v>
      </c>
      <c r="G74" s="12">
        <f t="shared" ca="1" si="1"/>
        <v>12</v>
      </c>
      <c r="H74" s="13"/>
      <c r="I74" s="14">
        <v>64720</v>
      </c>
      <c r="J74" s="10">
        <v>5</v>
      </c>
    </row>
    <row r="75" spans="1:10" x14ac:dyDescent="0.3">
      <c r="A75" s="7" t="s">
        <v>690</v>
      </c>
      <c r="B75" s="10" t="s">
        <v>596</v>
      </c>
      <c r="C75" s="7" t="s">
        <v>608</v>
      </c>
      <c r="D75" s="33">
        <v>460709662</v>
      </c>
      <c r="E75" s="7" t="s">
        <v>593</v>
      </c>
      <c r="F75" s="24">
        <v>41635</v>
      </c>
      <c r="G75" s="12">
        <f t="shared" ca="1" si="1"/>
        <v>9</v>
      </c>
      <c r="H75" s="13" t="s">
        <v>594</v>
      </c>
      <c r="I75" s="14">
        <v>47440</v>
      </c>
      <c r="J75" s="10">
        <v>3</v>
      </c>
    </row>
    <row r="76" spans="1:10" x14ac:dyDescent="0.3">
      <c r="A76" s="7" t="s">
        <v>691</v>
      </c>
      <c r="B76" s="10" t="s">
        <v>591</v>
      </c>
      <c r="C76" s="7" t="s">
        <v>692</v>
      </c>
      <c r="D76" s="33">
        <v>402383831</v>
      </c>
      <c r="E76" s="7" t="s">
        <v>606</v>
      </c>
      <c r="F76" s="24">
        <v>40721</v>
      </c>
      <c r="G76" s="12">
        <f t="shared" ca="1" si="1"/>
        <v>12</v>
      </c>
      <c r="H76" s="13"/>
      <c r="I76" s="14">
        <v>43320</v>
      </c>
      <c r="J76" s="10">
        <v>5</v>
      </c>
    </row>
    <row r="77" spans="1:10" x14ac:dyDescent="0.3">
      <c r="A77" s="7" t="s">
        <v>693</v>
      </c>
      <c r="B77" s="10" t="s">
        <v>596</v>
      </c>
      <c r="C77" s="7" t="s">
        <v>608</v>
      </c>
      <c r="D77" s="33">
        <v>590684984</v>
      </c>
      <c r="E77" s="7" t="s">
        <v>593</v>
      </c>
      <c r="F77" s="24">
        <v>41780</v>
      </c>
      <c r="G77" s="12">
        <f t="shared" ca="1" si="1"/>
        <v>9</v>
      </c>
      <c r="H77" s="13" t="s">
        <v>615</v>
      </c>
      <c r="I77" s="14">
        <v>30445</v>
      </c>
      <c r="J77" s="10">
        <v>1</v>
      </c>
    </row>
    <row r="78" spans="1:10" x14ac:dyDescent="0.3">
      <c r="A78" s="7" t="s">
        <v>694</v>
      </c>
      <c r="B78" s="10" t="s">
        <v>591</v>
      </c>
      <c r="C78" s="7" t="s">
        <v>592</v>
      </c>
      <c r="D78" s="33">
        <v>810298394</v>
      </c>
      <c r="E78" s="7" t="s">
        <v>606</v>
      </c>
      <c r="F78" s="24">
        <v>41579</v>
      </c>
      <c r="G78" s="12">
        <f t="shared" ca="1" si="1"/>
        <v>10</v>
      </c>
      <c r="H78" s="13" t="s">
        <v>594</v>
      </c>
      <c r="I78" s="14">
        <v>43820</v>
      </c>
      <c r="J78" s="10">
        <v>2</v>
      </c>
    </row>
    <row r="79" spans="1:10" x14ac:dyDescent="0.3">
      <c r="A79" s="7" t="s">
        <v>695</v>
      </c>
      <c r="B79" s="10" t="s">
        <v>596</v>
      </c>
      <c r="C79" s="7" t="s">
        <v>696</v>
      </c>
      <c r="D79" s="33">
        <v>251495174</v>
      </c>
      <c r="E79" s="7" t="s">
        <v>614</v>
      </c>
      <c r="F79" s="24">
        <v>36849</v>
      </c>
      <c r="G79" s="12">
        <f t="shared" ca="1" si="1"/>
        <v>23</v>
      </c>
      <c r="H79" s="13"/>
      <c r="I79" s="14">
        <v>85480</v>
      </c>
      <c r="J79" s="10">
        <v>5</v>
      </c>
    </row>
    <row r="80" spans="1:10" x14ac:dyDescent="0.3">
      <c r="A80" s="7" t="s">
        <v>697</v>
      </c>
      <c r="B80" s="10" t="s">
        <v>603</v>
      </c>
      <c r="C80" s="7" t="s">
        <v>608</v>
      </c>
      <c r="D80" s="33">
        <v>596470670</v>
      </c>
      <c r="E80" s="7" t="s">
        <v>593</v>
      </c>
      <c r="F80" s="24">
        <v>41425</v>
      </c>
      <c r="G80" s="12">
        <f t="shared" ca="1" si="1"/>
        <v>10</v>
      </c>
      <c r="H80" s="13" t="s">
        <v>611</v>
      </c>
      <c r="I80" s="14">
        <v>39520</v>
      </c>
      <c r="J80" s="10">
        <v>5</v>
      </c>
    </row>
    <row r="81" spans="1:10" x14ac:dyDescent="0.3">
      <c r="A81" s="7" t="s">
        <v>698</v>
      </c>
      <c r="B81" s="10" t="s">
        <v>596</v>
      </c>
      <c r="C81" s="7" t="s">
        <v>665</v>
      </c>
      <c r="D81" s="33">
        <v>573090013</v>
      </c>
      <c r="E81" s="7" t="s">
        <v>606</v>
      </c>
      <c r="F81" s="24">
        <v>40099</v>
      </c>
      <c r="G81" s="12">
        <f t="shared" ca="1" si="1"/>
        <v>14</v>
      </c>
      <c r="H81" s="13" t="s">
        <v>601</v>
      </c>
      <c r="I81" s="14">
        <v>47705</v>
      </c>
      <c r="J81" s="10">
        <v>5</v>
      </c>
    </row>
    <row r="82" spans="1:10" x14ac:dyDescent="0.3">
      <c r="A82" s="7" t="s">
        <v>699</v>
      </c>
      <c r="B82" s="10" t="s">
        <v>617</v>
      </c>
      <c r="C82" s="7" t="s">
        <v>608</v>
      </c>
      <c r="D82" s="33">
        <v>435776215</v>
      </c>
      <c r="E82" s="7" t="s">
        <v>593</v>
      </c>
      <c r="F82" s="24">
        <v>37705</v>
      </c>
      <c r="G82" s="12">
        <f t="shared" ca="1" si="1"/>
        <v>20</v>
      </c>
      <c r="H82" s="13"/>
      <c r="I82" s="14">
        <v>57760</v>
      </c>
      <c r="J82" s="10">
        <v>3</v>
      </c>
    </row>
    <row r="83" spans="1:10" x14ac:dyDescent="0.3">
      <c r="A83" s="7" t="s">
        <v>700</v>
      </c>
      <c r="B83" s="10" t="s">
        <v>603</v>
      </c>
      <c r="C83" s="7" t="s">
        <v>649</v>
      </c>
      <c r="D83" s="33">
        <v>876860370</v>
      </c>
      <c r="E83" s="7" t="s">
        <v>614</v>
      </c>
      <c r="F83" s="24">
        <v>40294</v>
      </c>
      <c r="G83" s="12">
        <f t="shared" ca="1" si="1"/>
        <v>13</v>
      </c>
      <c r="H83" s="13"/>
      <c r="I83" s="14">
        <v>26484</v>
      </c>
      <c r="J83" s="10">
        <v>5</v>
      </c>
    </row>
    <row r="84" spans="1:10" x14ac:dyDescent="0.3">
      <c r="A84" s="7" t="s">
        <v>701</v>
      </c>
      <c r="B84" s="10" t="s">
        <v>591</v>
      </c>
      <c r="C84" s="7" t="s">
        <v>625</v>
      </c>
      <c r="D84" s="33">
        <v>145576246</v>
      </c>
      <c r="E84" s="7" t="s">
        <v>622</v>
      </c>
      <c r="F84" s="24">
        <v>41534</v>
      </c>
      <c r="G84" s="12">
        <f t="shared" ca="1" si="1"/>
        <v>10</v>
      </c>
      <c r="H84" s="13" t="s">
        <v>599</v>
      </c>
      <c r="I84" s="14">
        <v>62180</v>
      </c>
      <c r="J84" s="10">
        <v>2</v>
      </c>
    </row>
    <row r="85" spans="1:10" x14ac:dyDescent="0.3">
      <c r="A85" s="7" t="s">
        <v>702</v>
      </c>
      <c r="B85" s="10" t="s">
        <v>641</v>
      </c>
      <c r="C85" s="7" t="s">
        <v>608</v>
      </c>
      <c r="D85" s="33">
        <v>822263132</v>
      </c>
      <c r="E85" s="7" t="s">
        <v>606</v>
      </c>
      <c r="F85" s="24">
        <v>37464</v>
      </c>
      <c r="G85" s="12">
        <f t="shared" ca="1" si="1"/>
        <v>21</v>
      </c>
      <c r="H85" s="13" t="s">
        <v>594</v>
      </c>
      <c r="I85" s="14">
        <v>44220</v>
      </c>
      <c r="J85" s="10">
        <v>3</v>
      </c>
    </row>
    <row r="86" spans="1:10" x14ac:dyDescent="0.3">
      <c r="A86" s="7" t="s">
        <v>703</v>
      </c>
      <c r="B86" s="10" t="s">
        <v>596</v>
      </c>
      <c r="C86" s="7" t="s">
        <v>592</v>
      </c>
      <c r="D86" s="33">
        <v>732890291</v>
      </c>
      <c r="E86" s="7" t="s">
        <v>622</v>
      </c>
      <c r="F86" s="24">
        <v>40649</v>
      </c>
      <c r="G86" s="12">
        <f t="shared" ca="1" si="1"/>
        <v>12</v>
      </c>
      <c r="H86" s="13"/>
      <c r="I86" s="14">
        <v>45105</v>
      </c>
      <c r="J86" s="10">
        <v>1</v>
      </c>
    </row>
    <row r="87" spans="1:10" x14ac:dyDescent="0.3">
      <c r="A87" s="7" t="s">
        <v>704</v>
      </c>
      <c r="B87" s="10" t="s">
        <v>641</v>
      </c>
      <c r="C87" s="7" t="s">
        <v>627</v>
      </c>
      <c r="D87" s="33">
        <v>682907500</v>
      </c>
      <c r="E87" s="7" t="s">
        <v>593</v>
      </c>
      <c r="F87" s="24">
        <v>41926</v>
      </c>
      <c r="G87" s="12">
        <f t="shared" ca="1" si="1"/>
        <v>9</v>
      </c>
      <c r="H87" s="13"/>
      <c r="I87" s="14">
        <v>14568</v>
      </c>
      <c r="J87" s="10">
        <v>3</v>
      </c>
    </row>
    <row r="88" spans="1:10" x14ac:dyDescent="0.3">
      <c r="A88" s="7" t="s">
        <v>705</v>
      </c>
      <c r="B88" s="10" t="s">
        <v>591</v>
      </c>
      <c r="C88" s="7" t="s">
        <v>649</v>
      </c>
      <c r="D88" s="33">
        <v>591481154</v>
      </c>
      <c r="E88" s="7" t="s">
        <v>593</v>
      </c>
      <c r="F88" s="24">
        <v>36933</v>
      </c>
      <c r="G88" s="12">
        <f t="shared" ca="1" si="1"/>
        <v>22</v>
      </c>
      <c r="H88" s="13" t="s">
        <v>601</v>
      </c>
      <c r="I88" s="14">
        <v>89740</v>
      </c>
      <c r="J88" s="10">
        <v>5</v>
      </c>
    </row>
    <row r="89" spans="1:10" x14ac:dyDescent="0.3">
      <c r="A89" s="7" t="s">
        <v>706</v>
      </c>
      <c r="B89" s="10" t="s">
        <v>591</v>
      </c>
      <c r="C89" s="7" t="s">
        <v>625</v>
      </c>
      <c r="D89" s="33">
        <v>309934078</v>
      </c>
      <c r="E89" s="7" t="s">
        <v>606</v>
      </c>
      <c r="F89" s="24">
        <v>40012</v>
      </c>
      <c r="G89" s="12">
        <f t="shared" ca="1" si="1"/>
        <v>14</v>
      </c>
      <c r="H89" s="13"/>
      <c r="I89" s="14">
        <v>86470</v>
      </c>
      <c r="J89" s="10">
        <v>4</v>
      </c>
    </row>
    <row r="90" spans="1:10" x14ac:dyDescent="0.3">
      <c r="A90" s="7" t="s">
        <v>707</v>
      </c>
      <c r="B90" s="10" t="s">
        <v>617</v>
      </c>
      <c r="C90" s="7" t="s">
        <v>649</v>
      </c>
      <c r="D90" s="33">
        <v>666921219</v>
      </c>
      <c r="E90" s="7" t="s">
        <v>593</v>
      </c>
      <c r="F90" s="24">
        <v>41625</v>
      </c>
      <c r="G90" s="12">
        <f t="shared" ca="1" si="1"/>
        <v>9</v>
      </c>
      <c r="H90" s="13" t="s">
        <v>599</v>
      </c>
      <c r="I90" s="14">
        <v>86500</v>
      </c>
      <c r="J90" s="10">
        <v>1</v>
      </c>
    </row>
    <row r="91" spans="1:10" x14ac:dyDescent="0.3">
      <c r="A91" s="7" t="s">
        <v>708</v>
      </c>
      <c r="B91" s="10" t="s">
        <v>591</v>
      </c>
      <c r="C91" s="7" t="s">
        <v>665</v>
      </c>
      <c r="D91" s="33">
        <v>492407327</v>
      </c>
      <c r="E91" s="7" t="s">
        <v>622</v>
      </c>
      <c r="F91" s="24">
        <v>41575</v>
      </c>
      <c r="G91" s="12">
        <f t="shared" ca="1" si="1"/>
        <v>10</v>
      </c>
      <c r="H91" s="13"/>
      <c r="I91" s="14">
        <v>28424</v>
      </c>
      <c r="J91" s="10">
        <v>4</v>
      </c>
    </row>
    <row r="92" spans="1:10" x14ac:dyDescent="0.3">
      <c r="A92" s="7" t="s">
        <v>709</v>
      </c>
      <c r="B92" s="10" t="s">
        <v>591</v>
      </c>
      <c r="C92" s="7" t="s">
        <v>608</v>
      </c>
      <c r="D92" s="33">
        <v>659562557</v>
      </c>
      <c r="E92" s="7" t="s">
        <v>593</v>
      </c>
      <c r="F92" s="24">
        <v>40705</v>
      </c>
      <c r="G92" s="12">
        <f t="shared" ca="1" si="1"/>
        <v>12</v>
      </c>
      <c r="H92" s="13" t="s">
        <v>599</v>
      </c>
      <c r="I92" s="14">
        <v>58290</v>
      </c>
      <c r="J92" s="10">
        <v>5</v>
      </c>
    </row>
    <row r="93" spans="1:10" x14ac:dyDescent="0.3">
      <c r="A93" s="7" t="s">
        <v>710</v>
      </c>
      <c r="B93" s="10" t="s">
        <v>617</v>
      </c>
      <c r="C93" s="7" t="s">
        <v>627</v>
      </c>
      <c r="D93" s="33">
        <v>393554049</v>
      </c>
      <c r="E93" s="7" t="s">
        <v>606</v>
      </c>
      <c r="F93" s="24">
        <v>40331</v>
      </c>
      <c r="G93" s="12">
        <f t="shared" ca="1" si="1"/>
        <v>13</v>
      </c>
      <c r="H93" s="13"/>
      <c r="I93" s="14">
        <v>81930</v>
      </c>
      <c r="J93" s="10">
        <v>5</v>
      </c>
    </row>
    <row r="94" spans="1:10" x14ac:dyDescent="0.3">
      <c r="A94" s="7" t="s">
        <v>711</v>
      </c>
      <c r="B94" s="10" t="s">
        <v>596</v>
      </c>
      <c r="C94" s="7" t="s">
        <v>620</v>
      </c>
      <c r="D94" s="33">
        <v>917101054</v>
      </c>
      <c r="E94" s="7" t="s">
        <v>593</v>
      </c>
      <c r="F94" s="24">
        <v>37199</v>
      </c>
      <c r="G94" s="12">
        <f t="shared" ca="1" si="1"/>
        <v>22</v>
      </c>
      <c r="H94" s="13" t="s">
        <v>599</v>
      </c>
      <c r="I94" s="14">
        <v>81400</v>
      </c>
      <c r="J94" s="10">
        <v>2</v>
      </c>
    </row>
    <row r="95" spans="1:10" x14ac:dyDescent="0.3">
      <c r="A95" s="7" t="s">
        <v>712</v>
      </c>
      <c r="B95" s="10" t="s">
        <v>596</v>
      </c>
      <c r="C95" s="7" t="s">
        <v>608</v>
      </c>
      <c r="D95" s="33">
        <v>228152209</v>
      </c>
      <c r="E95" s="7" t="s">
        <v>622</v>
      </c>
      <c r="F95" s="24">
        <v>38828</v>
      </c>
      <c r="G95" s="12">
        <f t="shared" ca="1" si="1"/>
        <v>17</v>
      </c>
      <c r="H95" s="13"/>
      <c r="I95" s="14">
        <v>11044</v>
      </c>
      <c r="J95" s="10">
        <v>2</v>
      </c>
    </row>
    <row r="96" spans="1:10" x14ac:dyDescent="0.3">
      <c r="A96" s="7" t="s">
        <v>713</v>
      </c>
      <c r="B96" s="10" t="s">
        <v>603</v>
      </c>
      <c r="C96" s="7" t="s">
        <v>696</v>
      </c>
      <c r="D96" s="33">
        <v>129188390</v>
      </c>
      <c r="E96" s="7" t="s">
        <v>593</v>
      </c>
      <c r="F96" s="24">
        <v>41167</v>
      </c>
      <c r="G96" s="12">
        <f t="shared" ca="1" si="1"/>
        <v>11</v>
      </c>
      <c r="H96" s="13" t="s">
        <v>599</v>
      </c>
      <c r="I96" s="14">
        <v>25245</v>
      </c>
      <c r="J96" s="10">
        <v>5</v>
      </c>
    </row>
    <row r="97" spans="1:10" x14ac:dyDescent="0.3">
      <c r="A97" s="7" t="s">
        <v>714</v>
      </c>
      <c r="B97" s="10" t="s">
        <v>641</v>
      </c>
      <c r="C97" s="7" t="s">
        <v>649</v>
      </c>
      <c r="D97" s="33">
        <v>412168353</v>
      </c>
      <c r="E97" s="7" t="s">
        <v>606</v>
      </c>
      <c r="F97" s="24">
        <v>37457</v>
      </c>
      <c r="G97" s="12">
        <f t="shared" ca="1" si="1"/>
        <v>21</v>
      </c>
      <c r="H97" s="13" t="s">
        <v>601</v>
      </c>
      <c r="I97" s="14">
        <v>43460</v>
      </c>
      <c r="J97" s="10">
        <v>5</v>
      </c>
    </row>
    <row r="98" spans="1:10" x14ac:dyDescent="0.3">
      <c r="A98" s="7" t="s">
        <v>715</v>
      </c>
      <c r="B98" s="10" t="s">
        <v>617</v>
      </c>
      <c r="C98" s="7" t="s">
        <v>608</v>
      </c>
      <c r="D98" s="33">
        <v>331006303</v>
      </c>
      <c r="E98" s="7" t="s">
        <v>593</v>
      </c>
      <c r="F98" s="24">
        <v>41185</v>
      </c>
      <c r="G98" s="12">
        <f t="shared" ca="1" si="1"/>
        <v>11</v>
      </c>
      <c r="H98" s="13" t="s">
        <v>599</v>
      </c>
      <c r="I98" s="14">
        <v>21220</v>
      </c>
      <c r="J98" s="10">
        <v>3</v>
      </c>
    </row>
    <row r="99" spans="1:10" x14ac:dyDescent="0.3">
      <c r="A99" s="7" t="s">
        <v>716</v>
      </c>
      <c r="B99" s="10" t="s">
        <v>619</v>
      </c>
      <c r="C99" s="7" t="s">
        <v>627</v>
      </c>
      <c r="D99" s="33">
        <v>345001925</v>
      </c>
      <c r="E99" s="7" t="s">
        <v>622</v>
      </c>
      <c r="F99" s="24">
        <v>40182</v>
      </c>
      <c r="G99" s="12">
        <f t="shared" ca="1" si="1"/>
        <v>13</v>
      </c>
      <c r="H99" s="13" t="s">
        <v>601</v>
      </c>
      <c r="I99" s="14">
        <v>23330</v>
      </c>
      <c r="J99" s="10">
        <v>4</v>
      </c>
    </row>
    <row r="100" spans="1:10" x14ac:dyDescent="0.3">
      <c r="A100" s="7" t="s">
        <v>717</v>
      </c>
      <c r="B100" s="10" t="s">
        <v>596</v>
      </c>
      <c r="C100" s="7" t="s">
        <v>620</v>
      </c>
      <c r="D100" s="33">
        <v>306266302</v>
      </c>
      <c r="E100" s="7" t="s">
        <v>614</v>
      </c>
      <c r="F100" s="24">
        <v>40786</v>
      </c>
      <c r="G100" s="12">
        <f t="shared" ca="1" si="1"/>
        <v>12</v>
      </c>
      <c r="H100" s="13"/>
      <c r="I100" s="14">
        <v>80690</v>
      </c>
      <c r="J100" s="10">
        <v>3</v>
      </c>
    </row>
    <row r="101" spans="1:10" x14ac:dyDescent="0.3">
      <c r="A101" s="7" t="s">
        <v>718</v>
      </c>
      <c r="B101" s="10" t="s">
        <v>591</v>
      </c>
      <c r="C101" s="7" t="s">
        <v>620</v>
      </c>
      <c r="D101" s="33">
        <v>512748453</v>
      </c>
      <c r="E101" s="7" t="s">
        <v>593</v>
      </c>
      <c r="F101" s="24">
        <v>37788</v>
      </c>
      <c r="G101" s="12">
        <f t="shared" ca="1" si="1"/>
        <v>20</v>
      </c>
      <c r="H101" s="13"/>
      <c r="I101" s="14">
        <v>89640</v>
      </c>
      <c r="J101" s="10">
        <v>4</v>
      </c>
    </row>
    <row r="102" spans="1:10" x14ac:dyDescent="0.3">
      <c r="A102" s="7" t="s">
        <v>719</v>
      </c>
      <c r="B102" s="10" t="s">
        <v>596</v>
      </c>
      <c r="C102" s="7" t="s">
        <v>649</v>
      </c>
      <c r="D102" s="33">
        <v>810613926</v>
      </c>
      <c r="E102" s="7" t="s">
        <v>593</v>
      </c>
      <c r="F102" s="24">
        <v>37663</v>
      </c>
      <c r="G102" s="12">
        <f t="shared" ca="1" si="1"/>
        <v>20</v>
      </c>
      <c r="H102" s="13" t="s">
        <v>601</v>
      </c>
      <c r="I102" s="14">
        <v>52490</v>
      </c>
      <c r="J102" s="10">
        <v>4</v>
      </c>
    </row>
    <row r="103" spans="1:10" x14ac:dyDescent="0.3">
      <c r="A103" s="7" t="s">
        <v>720</v>
      </c>
      <c r="B103" s="10" t="s">
        <v>591</v>
      </c>
      <c r="C103" s="7" t="s">
        <v>598</v>
      </c>
      <c r="D103" s="33">
        <v>876479927</v>
      </c>
      <c r="E103" s="7" t="s">
        <v>614</v>
      </c>
      <c r="F103" s="24">
        <v>37520</v>
      </c>
      <c r="G103" s="12">
        <f t="shared" ca="1" si="1"/>
        <v>21</v>
      </c>
      <c r="H103" s="13" t="s">
        <v>601</v>
      </c>
      <c r="I103" s="14">
        <v>61860</v>
      </c>
      <c r="J103" s="10">
        <v>5</v>
      </c>
    </row>
    <row r="104" spans="1:10" x14ac:dyDescent="0.3">
      <c r="A104" s="7" t="s">
        <v>721</v>
      </c>
      <c r="B104" s="10" t="s">
        <v>641</v>
      </c>
      <c r="C104" s="7" t="s">
        <v>608</v>
      </c>
      <c r="D104" s="33">
        <v>945786530</v>
      </c>
      <c r="E104" s="7" t="s">
        <v>593</v>
      </c>
      <c r="F104" s="24">
        <v>41411</v>
      </c>
      <c r="G104" s="12">
        <f t="shared" ca="1" si="1"/>
        <v>10</v>
      </c>
      <c r="H104" s="13"/>
      <c r="I104" s="14">
        <v>57680</v>
      </c>
      <c r="J104" s="10">
        <v>4</v>
      </c>
    </row>
    <row r="105" spans="1:10" x14ac:dyDescent="0.3">
      <c r="A105" s="7" t="s">
        <v>722</v>
      </c>
      <c r="B105" s="10" t="s">
        <v>619</v>
      </c>
      <c r="C105" s="7" t="s">
        <v>608</v>
      </c>
      <c r="D105" s="33">
        <v>786590631</v>
      </c>
      <c r="E105" s="7" t="s">
        <v>606</v>
      </c>
      <c r="F105" s="24">
        <v>41573</v>
      </c>
      <c r="G105" s="12">
        <f t="shared" ca="1" si="1"/>
        <v>10</v>
      </c>
      <c r="H105" s="13" t="s">
        <v>601</v>
      </c>
      <c r="I105" s="14">
        <v>10520</v>
      </c>
      <c r="J105" s="10">
        <v>4</v>
      </c>
    </row>
    <row r="106" spans="1:10" x14ac:dyDescent="0.3">
      <c r="A106" s="7" t="s">
        <v>723</v>
      </c>
      <c r="B106" s="10" t="s">
        <v>591</v>
      </c>
      <c r="C106" s="7" t="s">
        <v>620</v>
      </c>
      <c r="D106" s="33">
        <v>654745090</v>
      </c>
      <c r="E106" s="7" t="s">
        <v>606</v>
      </c>
      <c r="F106" s="24">
        <v>37558</v>
      </c>
      <c r="G106" s="12">
        <f t="shared" ca="1" si="1"/>
        <v>21</v>
      </c>
      <c r="H106" s="13"/>
      <c r="I106" s="14">
        <v>15552</v>
      </c>
      <c r="J106" s="10">
        <v>4</v>
      </c>
    </row>
    <row r="107" spans="1:10" x14ac:dyDescent="0.3">
      <c r="A107" s="7" t="s">
        <v>724</v>
      </c>
      <c r="B107" s="10" t="s">
        <v>603</v>
      </c>
      <c r="C107" s="7" t="s">
        <v>649</v>
      </c>
      <c r="D107" s="33">
        <v>127943812</v>
      </c>
      <c r="E107" s="7" t="s">
        <v>593</v>
      </c>
      <c r="F107" s="24">
        <v>42138</v>
      </c>
      <c r="G107" s="12">
        <f t="shared" ca="1" si="1"/>
        <v>8</v>
      </c>
      <c r="H107" s="13" t="s">
        <v>594</v>
      </c>
      <c r="I107" s="14">
        <v>39160</v>
      </c>
      <c r="J107" s="10">
        <v>3</v>
      </c>
    </row>
    <row r="108" spans="1:10" x14ac:dyDescent="0.3">
      <c r="A108" s="7" t="s">
        <v>725</v>
      </c>
      <c r="B108" s="10" t="s">
        <v>596</v>
      </c>
      <c r="C108" s="7" t="s">
        <v>682</v>
      </c>
      <c r="D108" s="33">
        <v>837633283</v>
      </c>
      <c r="E108" s="7" t="s">
        <v>622</v>
      </c>
      <c r="F108" s="24">
        <v>39045</v>
      </c>
      <c r="G108" s="12">
        <f t="shared" ca="1" si="1"/>
        <v>17</v>
      </c>
      <c r="H108" s="13"/>
      <c r="I108" s="14">
        <v>57410</v>
      </c>
      <c r="J108" s="10">
        <v>2</v>
      </c>
    </row>
    <row r="109" spans="1:10" x14ac:dyDescent="0.3">
      <c r="A109" s="7" t="s">
        <v>726</v>
      </c>
      <c r="B109" s="10" t="s">
        <v>603</v>
      </c>
      <c r="C109" s="7" t="s">
        <v>620</v>
      </c>
      <c r="D109" s="33">
        <v>850652037</v>
      </c>
      <c r="E109" s="7" t="s">
        <v>606</v>
      </c>
      <c r="F109" s="24">
        <v>37620</v>
      </c>
      <c r="G109" s="12">
        <f t="shared" ca="1" si="1"/>
        <v>20</v>
      </c>
      <c r="H109" s="13" t="s">
        <v>611</v>
      </c>
      <c r="I109" s="14">
        <v>56440</v>
      </c>
      <c r="J109" s="10">
        <v>1</v>
      </c>
    </row>
    <row r="110" spans="1:10" x14ac:dyDescent="0.3">
      <c r="A110" s="7" t="s">
        <v>727</v>
      </c>
      <c r="B110" s="10" t="s">
        <v>591</v>
      </c>
      <c r="C110" s="7" t="s">
        <v>728</v>
      </c>
      <c r="D110" s="33">
        <v>246474497</v>
      </c>
      <c r="E110" s="7" t="s">
        <v>614</v>
      </c>
      <c r="F110" s="24">
        <v>37123</v>
      </c>
      <c r="G110" s="12">
        <f t="shared" ca="1" si="1"/>
        <v>22</v>
      </c>
      <c r="H110" s="13" t="s">
        <v>615</v>
      </c>
      <c r="I110" s="14">
        <v>22660</v>
      </c>
      <c r="J110" s="10">
        <v>2</v>
      </c>
    </row>
    <row r="111" spans="1:10" x14ac:dyDescent="0.3">
      <c r="A111" s="7" t="s">
        <v>729</v>
      </c>
      <c r="B111" s="10" t="s">
        <v>619</v>
      </c>
      <c r="C111" s="7" t="s">
        <v>592</v>
      </c>
      <c r="D111" s="33">
        <v>730267095</v>
      </c>
      <c r="E111" s="7" t="s">
        <v>622</v>
      </c>
      <c r="F111" s="24">
        <v>37196</v>
      </c>
      <c r="G111" s="12">
        <f t="shared" ca="1" si="1"/>
        <v>22</v>
      </c>
      <c r="H111" s="13" t="s">
        <v>611</v>
      </c>
      <c r="I111" s="14">
        <v>46360</v>
      </c>
      <c r="J111" s="10">
        <v>5</v>
      </c>
    </row>
    <row r="112" spans="1:10" x14ac:dyDescent="0.3">
      <c r="A112" s="7" t="s">
        <v>730</v>
      </c>
      <c r="B112" s="10" t="s">
        <v>641</v>
      </c>
      <c r="C112" s="7" t="s">
        <v>605</v>
      </c>
      <c r="D112" s="33">
        <v>986462239</v>
      </c>
      <c r="E112" s="7" t="s">
        <v>593</v>
      </c>
      <c r="F112" s="24">
        <v>41639</v>
      </c>
      <c r="G112" s="12">
        <f t="shared" ca="1" si="1"/>
        <v>9</v>
      </c>
      <c r="H112" s="13"/>
      <c r="I112" s="14">
        <v>42990</v>
      </c>
      <c r="J112" s="10">
        <v>4</v>
      </c>
    </row>
    <row r="113" spans="1:10" x14ac:dyDescent="0.3">
      <c r="A113" s="7" t="s">
        <v>731</v>
      </c>
      <c r="B113" s="10" t="s">
        <v>591</v>
      </c>
      <c r="C113" s="7" t="s">
        <v>608</v>
      </c>
      <c r="D113" s="33">
        <v>496080117</v>
      </c>
      <c r="E113" s="7" t="s">
        <v>606</v>
      </c>
      <c r="F113" s="24">
        <v>39987</v>
      </c>
      <c r="G113" s="12">
        <f t="shared" ca="1" si="1"/>
        <v>14</v>
      </c>
      <c r="H113" s="13"/>
      <c r="I113" s="14">
        <v>36230</v>
      </c>
      <c r="J113" s="10">
        <v>2</v>
      </c>
    </row>
    <row r="114" spans="1:10" x14ac:dyDescent="0.3">
      <c r="A114" s="7" t="s">
        <v>732</v>
      </c>
      <c r="B114" s="10" t="s">
        <v>603</v>
      </c>
      <c r="C114" s="7" t="s">
        <v>663</v>
      </c>
      <c r="D114" s="33">
        <v>643582951</v>
      </c>
      <c r="E114" s="7" t="s">
        <v>593</v>
      </c>
      <c r="F114" s="24">
        <v>41937</v>
      </c>
      <c r="G114" s="12">
        <f t="shared" ca="1" si="1"/>
        <v>9</v>
      </c>
      <c r="H114" s="13" t="s">
        <v>594</v>
      </c>
      <c r="I114" s="14">
        <v>52940</v>
      </c>
      <c r="J114" s="10">
        <v>4</v>
      </c>
    </row>
    <row r="115" spans="1:10" x14ac:dyDescent="0.3">
      <c r="A115" s="7" t="s">
        <v>733</v>
      </c>
      <c r="B115" s="10" t="s">
        <v>603</v>
      </c>
      <c r="C115" s="7" t="s">
        <v>608</v>
      </c>
      <c r="D115" s="33">
        <v>283981604</v>
      </c>
      <c r="E115" s="7" t="s">
        <v>593</v>
      </c>
      <c r="F115" s="24">
        <v>36993</v>
      </c>
      <c r="G115" s="12">
        <f t="shared" ca="1" si="1"/>
        <v>22</v>
      </c>
      <c r="H115" s="13"/>
      <c r="I115" s="14">
        <v>68260</v>
      </c>
      <c r="J115" s="10">
        <v>5</v>
      </c>
    </row>
    <row r="116" spans="1:10" x14ac:dyDescent="0.3">
      <c r="A116" s="7" t="s">
        <v>734</v>
      </c>
      <c r="B116" s="10" t="s">
        <v>596</v>
      </c>
      <c r="C116" s="7" t="s">
        <v>620</v>
      </c>
      <c r="D116" s="33">
        <v>529223766</v>
      </c>
      <c r="E116" s="7" t="s">
        <v>593</v>
      </c>
      <c r="F116" s="24">
        <v>37330</v>
      </c>
      <c r="G116" s="12">
        <f t="shared" ca="1" si="1"/>
        <v>21</v>
      </c>
      <c r="H116" s="13"/>
      <c r="I116" s="14">
        <v>39764</v>
      </c>
      <c r="J116" s="10">
        <v>1</v>
      </c>
    </row>
    <row r="117" spans="1:10" x14ac:dyDescent="0.3">
      <c r="A117" s="7" t="s">
        <v>735</v>
      </c>
      <c r="B117" s="10" t="s">
        <v>617</v>
      </c>
      <c r="C117" s="7" t="s">
        <v>625</v>
      </c>
      <c r="D117" s="33">
        <v>959328301</v>
      </c>
      <c r="E117" s="7" t="s">
        <v>606</v>
      </c>
      <c r="F117" s="24">
        <v>41153</v>
      </c>
      <c r="G117" s="12">
        <f t="shared" ca="1" si="1"/>
        <v>11</v>
      </c>
      <c r="H117" s="13" t="s">
        <v>601</v>
      </c>
      <c r="I117" s="14">
        <v>28680</v>
      </c>
      <c r="J117" s="10">
        <v>1</v>
      </c>
    </row>
    <row r="118" spans="1:10" x14ac:dyDescent="0.3">
      <c r="A118" s="7" t="s">
        <v>736</v>
      </c>
      <c r="B118" s="10" t="s">
        <v>617</v>
      </c>
      <c r="C118" s="7" t="s">
        <v>620</v>
      </c>
      <c r="D118" s="33">
        <v>425156001</v>
      </c>
      <c r="E118" s="7" t="s">
        <v>606</v>
      </c>
      <c r="F118" s="24">
        <v>37085</v>
      </c>
      <c r="G118" s="12">
        <f t="shared" ca="1" si="1"/>
        <v>22</v>
      </c>
      <c r="H118" s="13" t="s">
        <v>615</v>
      </c>
      <c r="I118" s="14">
        <v>45750</v>
      </c>
      <c r="J118" s="10">
        <v>5</v>
      </c>
    </row>
    <row r="119" spans="1:10" x14ac:dyDescent="0.3">
      <c r="A119" s="7" t="s">
        <v>737</v>
      </c>
      <c r="B119" s="10" t="s">
        <v>596</v>
      </c>
      <c r="C119" s="7" t="s">
        <v>608</v>
      </c>
      <c r="D119" s="33">
        <v>295464217</v>
      </c>
      <c r="E119" s="7" t="s">
        <v>593</v>
      </c>
      <c r="F119" s="24">
        <v>40135</v>
      </c>
      <c r="G119" s="12">
        <f t="shared" ca="1" si="1"/>
        <v>14</v>
      </c>
      <c r="H119" s="13" t="s">
        <v>601</v>
      </c>
      <c r="I119" s="14">
        <v>45110</v>
      </c>
      <c r="J119" s="10">
        <v>2</v>
      </c>
    </row>
    <row r="120" spans="1:10" x14ac:dyDescent="0.3">
      <c r="A120" s="7" t="s">
        <v>738</v>
      </c>
      <c r="B120" s="10" t="s">
        <v>596</v>
      </c>
      <c r="C120" s="7" t="s">
        <v>608</v>
      </c>
      <c r="D120" s="33">
        <v>973647663</v>
      </c>
      <c r="E120" s="7" t="s">
        <v>606</v>
      </c>
      <c r="F120" s="24">
        <v>39143</v>
      </c>
      <c r="G120" s="12">
        <f t="shared" ca="1" si="1"/>
        <v>16</v>
      </c>
      <c r="H120" s="13" t="s">
        <v>594</v>
      </c>
      <c r="I120" s="14">
        <v>49350</v>
      </c>
      <c r="J120" s="10">
        <v>4</v>
      </c>
    </row>
    <row r="121" spans="1:10" x14ac:dyDescent="0.3">
      <c r="A121" s="7" t="s">
        <v>739</v>
      </c>
      <c r="B121" s="10" t="s">
        <v>596</v>
      </c>
      <c r="C121" s="7" t="s">
        <v>613</v>
      </c>
      <c r="D121" s="33">
        <v>766116055</v>
      </c>
      <c r="E121" s="7" t="s">
        <v>622</v>
      </c>
      <c r="F121" s="24">
        <v>36858</v>
      </c>
      <c r="G121" s="12">
        <f t="shared" ca="1" si="1"/>
        <v>23</v>
      </c>
      <c r="H121" s="13" t="s">
        <v>601</v>
      </c>
      <c r="I121" s="14">
        <v>82110</v>
      </c>
      <c r="J121" s="10">
        <v>3</v>
      </c>
    </row>
    <row r="122" spans="1:10" x14ac:dyDescent="0.3">
      <c r="A122" s="7" t="s">
        <v>740</v>
      </c>
      <c r="B122" s="10" t="s">
        <v>596</v>
      </c>
      <c r="C122" s="7" t="s">
        <v>663</v>
      </c>
      <c r="D122" s="33">
        <v>935594230</v>
      </c>
      <c r="E122" s="7" t="s">
        <v>614</v>
      </c>
      <c r="F122" s="24">
        <v>37083</v>
      </c>
      <c r="G122" s="12">
        <f t="shared" ca="1" si="1"/>
        <v>22</v>
      </c>
      <c r="H122" s="13" t="s">
        <v>601</v>
      </c>
      <c r="I122" s="14">
        <v>82400</v>
      </c>
      <c r="J122" s="10">
        <v>2</v>
      </c>
    </row>
    <row r="123" spans="1:10" x14ac:dyDescent="0.3">
      <c r="A123" s="7" t="s">
        <v>741</v>
      </c>
      <c r="B123" s="10" t="s">
        <v>591</v>
      </c>
      <c r="C123" s="7" t="s">
        <v>620</v>
      </c>
      <c r="D123" s="33">
        <v>191181344</v>
      </c>
      <c r="E123" s="7" t="s">
        <v>614</v>
      </c>
      <c r="F123" s="24">
        <v>41495</v>
      </c>
      <c r="G123" s="12">
        <f t="shared" ca="1" si="1"/>
        <v>10</v>
      </c>
      <c r="H123" s="13"/>
      <c r="I123" s="14">
        <v>35312</v>
      </c>
      <c r="J123" s="10">
        <v>3</v>
      </c>
    </row>
    <row r="124" spans="1:10" x14ac:dyDescent="0.3">
      <c r="A124" s="7" t="s">
        <v>742</v>
      </c>
      <c r="B124" s="10" t="s">
        <v>617</v>
      </c>
      <c r="C124" s="7" t="s">
        <v>592</v>
      </c>
      <c r="D124" s="33">
        <v>648381050</v>
      </c>
      <c r="E124" s="7" t="s">
        <v>593</v>
      </c>
      <c r="F124" s="24">
        <v>40900</v>
      </c>
      <c r="G124" s="12">
        <f t="shared" ca="1" si="1"/>
        <v>11</v>
      </c>
      <c r="H124" s="13" t="s">
        <v>594</v>
      </c>
      <c r="I124" s="14">
        <v>24790</v>
      </c>
      <c r="J124" s="10">
        <v>3</v>
      </c>
    </row>
    <row r="125" spans="1:10" x14ac:dyDescent="0.3">
      <c r="A125" s="7" t="s">
        <v>743</v>
      </c>
      <c r="B125" s="10" t="s">
        <v>596</v>
      </c>
      <c r="C125" s="7" t="s">
        <v>696</v>
      </c>
      <c r="D125" s="33">
        <v>690201170</v>
      </c>
      <c r="E125" s="7" t="s">
        <v>593</v>
      </c>
      <c r="F125" s="24">
        <v>39794</v>
      </c>
      <c r="G125" s="12">
        <f t="shared" ca="1" si="1"/>
        <v>14</v>
      </c>
      <c r="H125" s="13"/>
      <c r="I125" s="14">
        <v>85930</v>
      </c>
      <c r="J125" s="10">
        <v>2</v>
      </c>
    </row>
    <row r="126" spans="1:10" x14ac:dyDescent="0.3">
      <c r="A126" s="7" t="s">
        <v>744</v>
      </c>
      <c r="B126" s="10" t="s">
        <v>596</v>
      </c>
      <c r="C126" s="7" t="s">
        <v>649</v>
      </c>
      <c r="D126" s="33">
        <v>708528182</v>
      </c>
      <c r="E126" s="7" t="s">
        <v>593</v>
      </c>
      <c r="F126" s="24">
        <v>42178</v>
      </c>
      <c r="G126" s="12">
        <f t="shared" ca="1" si="1"/>
        <v>8</v>
      </c>
      <c r="H126" s="13" t="s">
        <v>594</v>
      </c>
      <c r="I126" s="14">
        <v>64510</v>
      </c>
      <c r="J126" s="10">
        <v>3</v>
      </c>
    </row>
    <row r="127" spans="1:10" x14ac:dyDescent="0.3">
      <c r="A127" s="7" t="s">
        <v>745</v>
      </c>
      <c r="B127" s="10" t="s">
        <v>617</v>
      </c>
      <c r="C127" s="7" t="s">
        <v>598</v>
      </c>
      <c r="D127" s="33">
        <v>360713846</v>
      </c>
      <c r="E127" s="7" t="s">
        <v>593</v>
      </c>
      <c r="F127" s="24">
        <v>38821</v>
      </c>
      <c r="G127" s="12">
        <f t="shared" ca="1" si="1"/>
        <v>17</v>
      </c>
      <c r="H127" s="13"/>
      <c r="I127" s="14">
        <v>75420</v>
      </c>
      <c r="J127" s="10">
        <v>1</v>
      </c>
    </row>
    <row r="128" spans="1:10" x14ac:dyDescent="0.3">
      <c r="A128" s="7" t="s">
        <v>746</v>
      </c>
      <c r="B128" s="10" t="s">
        <v>596</v>
      </c>
      <c r="C128" s="7" t="s">
        <v>627</v>
      </c>
      <c r="D128" s="33">
        <v>570193223</v>
      </c>
      <c r="E128" s="7" t="s">
        <v>622</v>
      </c>
      <c r="F128" s="24">
        <v>37507</v>
      </c>
      <c r="G128" s="12">
        <f t="shared" ca="1" si="1"/>
        <v>21</v>
      </c>
      <c r="H128" s="13" t="s">
        <v>601</v>
      </c>
      <c r="I128" s="14">
        <v>32100</v>
      </c>
      <c r="J128" s="10">
        <v>1</v>
      </c>
    </row>
    <row r="129" spans="1:10" x14ac:dyDescent="0.3">
      <c r="A129" s="7" t="s">
        <v>747</v>
      </c>
      <c r="B129" s="10" t="s">
        <v>603</v>
      </c>
      <c r="C129" s="7" t="s">
        <v>620</v>
      </c>
      <c r="D129" s="33">
        <v>152727694</v>
      </c>
      <c r="E129" s="7" t="s">
        <v>593</v>
      </c>
      <c r="F129" s="24">
        <v>41453</v>
      </c>
      <c r="G129" s="12">
        <f t="shared" ca="1" si="1"/>
        <v>10</v>
      </c>
      <c r="H129" s="13" t="s">
        <v>601</v>
      </c>
      <c r="I129" s="14">
        <v>43410</v>
      </c>
      <c r="J129" s="10">
        <v>1</v>
      </c>
    </row>
    <row r="130" spans="1:10" x14ac:dyDescent="0.3">
      <c r="A130" s="7" t="s">
        <v>748</v>
      </c>
      <c r="B130" s="10" t="s">
        <v>591</v>
      </c>
      <c r="C130" s="7" t="s">
        <v>592</v>
      </c>
      <c r="D130" s="33">
        <v>885302620</v>
      </c>
      <c r="E130" s="7" t="s">
        <v>606</v>
      </c>
      <c r="F130" s="24">
        <v>41260</v>
      </c>
      <c r="G130" s="12">
        <f t="shared" ca="1" si="1"/>
        <v>10</v>
      </c>
      <c r="H130" s="13"/>
      <c r="I130" s="14">
        <v>73190</v>
      </c>
      <c r="J130" s="10">
        <v>1</v>
      </c>
    </row>
    <row r="131" spans="1:10" x14ac:dyDescent="0.3">
      <c r="A131" s="7" t="s">
        <v>749</v>
      </c>
      <c r="B131" s="10" t="s">
        <v>641</v>
      </c>
      <c r="C131" s="7" t="s">
        <v>598</v>
      </c>
      <c r="D131" s="33">
        <v>728982429</v>
      </c>
      <c r="E131" s="7" t="s">
        <v>593</v>
      </c>
      <c r="F131" s="24">
        <v>40284</v>
      </c>
      <c r="G131" s="12">
        <f t="shared" ca="1" si="1"/>
        <v>13</v>
      </c>
      <c r="H131" s="13" t="s">
        <v>594</v>
      </c>
      <c r="I131" s="14">
        <v>24980</v>
      </c>
      <c r="J131" s="10">
        <v>3</v>
      </c>
    </row>
    <row r="132" spans="1:10" x14ac:dyDescent="0.3">
      <c r="A132" s="7" t="s">
        <v>750</v>
      </c>
      <c r="B132" s="10" t="s">
        <v>619</v>
      </c>
      <c r="C132" s="7" t="s">
        <v>608</v>
      </c>
      <c r="D132" s="33">
        <v>852468168</v>
      </c>
      <c r="E132" s="7" t="s">
        <v>606</v>
      </c>
      <c r="F132" s="24">
        <v>41506</v>
      </c>
      <c r="G132" s="12">
        <f t="shared" ca="1" si="1"/>
        <v>10</v>
      </c>
      <c r="H132" s="13" t="s">
        <v>601</v>
      </c>
      <c r="I132" s="14">
        <v>46230</v>
      </c>
      <c r="J132" s="10">
        <v>2</v>
      </c>
    </row>
    <row r="133" spans="1:10" x14ac:dyDescent="0.3">
      <c r="A133" s="7" t="s">
        <v>751</v>
      </c>
      <c r="B133" s="10" t="s">
        <v>591</v>
      </c>
      <c r="C133" s="7" t="s">
        <v>665</v>
      </c>
      <c r="D133" s="33">
        <v>647768717</v>
      </c>
      <c r="E133" s="7" t="s">
        <v>593</v>
      </c>
      <c r="F133" s="24">
        <v>37601</v>
      </c>
      <c r="G133" s="12">
        <f t="shared" ca="1" si="1"/>
        <v>20</v>
      </c>
      <c r="H133" s="13"/>
      <c r="I133" s="14">
        <v>41840</v>
      </c>
      <c r="J133" s="10">
        <v>2</v>
      </c>
    </row>
    <row r="134" spans="1:10" x14ac:dyDescent="0.3">
      <c r="A134" s="7" t="s">
        <v>752</v>
      </c>
      <c r="B134" s="10" t="s">
        <v>603</v>
      </c>
      <c r="C134" s="7" t="s">
        <v>613</v>
      </c>
      <c r="D134" s="33">
        <v>356247705</v>
      </c>
      <c r="E134" s="7" t="s">
        <v>593</v>
      </c>
      <c r="F134" s="24">
        <v>40408</v>
      </c>
      <c r="G134" s="12">
        <f t="shared" ref="G134:G199" ca="1" si="2">DATEDIF(F134,TODAY(),"Y")</f>
        <v>13</v>
      </c>
      <c r="H134" s="13" t="s">
        <v>601</v>
      </c>
      <c r="I134" s="14">
        <v>73072</v>
      </c>
      <c r="J134" s="10">
        <v>5</v>
      </c>
    </row>
    <row r="135" spans="1:10" x14ac:dyDescent="0.3">
      <c r="A135" s="7" t="s">
        <v>753</v>
      </c>
      <c r="B135" s="10" t="s">
        <v>591</v>
      </c>
      <c r="C135" s="7" t="s">
        <v>620</v>
      </c>
      <c r="D135" s="33">
        <v>945159919</v>
      </c>
      <c r="E135" s="7" t="s">
        <v>606</v>
      </c>
      <c r="F135" s="24">
        <v>37408</v>
      </c>
      <c r="G135" s="12">
        <f t="shared" ca="1" si="2"/>
        <v>21</v>
      </c>
      <c r="H135" s="13" t="s">
        <v>615</v>
      </c>
      <c r="I135" s="14">
        <v>45880</v>
      </c>
      <c r="J135" s="10">
        <v>5</v>
      </c>
    </row>
    <row r="136" spans="1:10" x14ac:dyDescent="0.3">
      <c r="A136" s="7" t="s">
        <v>754</v>
      </c>
      <c r="B136" s="10" t="s">
        <v>591</v>
      </c>
      <c r="C136" s="7" t="s">
        <v>625</v>
      </c>
      <c r="D136" s="33">
        <v>210477735</v>
      </c>
      <c r="E136" s="7" t="s">
        <v>593</v>
      </c>
      <c r="F136" s="24">
        <v>40634</v>
      </c>
      <c r="G136" s="12">
        <f t="shared" ca="1" si="2"/>
        <v>12</v>
      </c>
      <c r="H136" s="13"/>
      <c r="I136" s="14">
        <v>39680</v>
      </c>
      <c r="J136" s="10">
        <v>1</v>
      </c>
    </row>
    <row r="137" spans="1:10" x14ac:dyDescent="0.3">
      <c r="A137" s="7" t="s">
        <v>755</v>
      </c>
      <c r="B137" s="10" t="s">
        <v>617</v>
      </c>
      <c r="C137" s="7" t="s">
        <v>756</v>
      </c>
      <c r="D137" s="33">
        <v>705616322</v>
      </c>
      <c r="E137" s="7" t="s">
        <v>614</v>
      </c>
      <c r="F137" s="24">
        <v>38395</v>
      </c>
      <c r="G137" s="12">
        <f t="shared" ca="1" si="2"/>
        <v>18</v>
      </c>
      <c r="H137" s="13" t="s">
        <v>594</v>
      </c>
      <c r="I137" s="14">
        <v>28970</v>
      </c>
      <c r="J137" s="10">
        <v>3</v>
      </c>
    </row>
    <row r="138" spans="1:10" x14ac:dyDescent="0.3">
      <c r="A138" s="7" t="s">
        <v>757</v>
      </c>
      <c r="B138" s="10" t="s">
        <v>641</v>
      </c>
      <c r="C138" s="7" t="s">
        <v>608</v>
      </c>
      <c r="D138" s="33">
        <v>625900204</v>
      </c>
      <c r="E138" s="7" t="s">
        <v>606</v>
      </c>
      <c r="F138" s="24">
        <v>40263</v>
      </c>
      <c r="G138" s="12">
        <f t="shared" ca="1" si="2"/>
        <v>13</v>
      </c>
      <c r="H138" s="13"/>
      <c r="I138" s="14">
        <v>45770</v>
      </c>
      <c r="J138" s="10">
        <v>5</v>
      </c>
    </row>
    <row r="139" spans="1:10" x14ac:dyDescent="0.3">
      <c r="A139" s="7" t="s">
        <v>758</v>
      </c>
      <c r="B139" s="10" t="s">
        <v>591</v>
      </c>
      <c r="C139" s="7" t="s">
        <v>608</v>
      </c>
      <c r="D139" s="33">
        <v>986490699</v>
      </c>
      <c r="E139" s="7" t="s">
        <v>593</v>
      </c>
      <c r="F139" s="24">
        <v>40473</v>
      </c>
      <c r="G139" s="12">
        <f t="shared" ca="1" si="2"/>
        <v>13</v>
      </c>
      <c r="H139" s="13" t="s">
        <v>594</v>
      </c>
      <c r="I139" s="14">
        <v>41060</v>
      </c>
      <c r="J139" s="10">
        <v>3</v>
      </c>
    </row>
    <row r="140" spans="1:10" x14ac:dyDescent="0.3">
      <c r="A140" s="7" t="s">
        <v>759</v>
      </c>
      <c r="B140" s="10" t="s">
        <v>591</v>
      </c>
      <c r="C140" s="7" t="s">
        <v>592</v>
      </c>
      <c r="D140" s="33">
        <v>271382048</v>
      </c>
      <c r="E140" s="7" t="s">
        <v>593</v>
      </c>
      <c r="F140" s="24">
        <v>40823</v>
      </c>
      <c r="G140" s="12">
        <f t="shared" ca="1" si="2"/>
        <v>12</v>
      </c>
      <c r="H140" s="13"/>
      <c r="I140" s="14">
        <v>60040</v>
      </c>
      <c r="J140" s="10">
        <v>5</v>
      </c>
    </row>
    <row r="141" spans="1:10" x14ac:dyDescent="0.3">
      <c r="A141" s="7" t="s">
        <v>760</v>
      </c>
      <c r="B141" s="10" t="s">
        <v>603</v>
      </c>
      <c r="C141" s="7" t="s">
        <v>608</v>
      </c>
      <c r="D141" s="33">
        <v>898355847</v>
      </c>
      <c r="E141" s="7" t="s">
        <v>606</v>
      </c>
      <c r="F141" s="24">
        <v>41746</v>
      </c>
      <c r="G141" s="12">
        <f t="shared" ca="1" si="2"/>
        <v>9</v>
      </c>
      <c r="H141" s="13" t="s">
        <v>594</v>
      </c>
      <c r="I141" s="14">
        <v>69400</v>
      </c>
      <c r="J141" s="10">
        <v>5</v>
      </c>
    </row>
    <row r="142" spans="1:10" x14ac:dyDescent="0.3">
      <c r="A142" s="7" t="s">
        <v>761</v>
      </c>
      <c r="B142" s="10" t="s">
        <v>591</v>
      </c>
      <c r="C142" s="7" t="s">
        <v>608</v>
      </c>
      <c r="D142" s="33">
        <v>712704116</v>
      </c>
      <c r="E142" s="7" t="s">
        <v>593</v>
      </c>
      <c r="F142" s="24">
        <v>37039</v>
      </c>
      <c r="G142" s="12">
        <f t="shared" ca="1" si="2"/>
        <v>22</v>
      </c>
      <c r="H142" s="13"/>
      <c r="I142" s="14">
        <v>30340</v>
      </c>
      <c r="J142" s="10">
        <v>3</v>
      </c>
    </row>
    <row r="143" spans="1:10" x14ac:dyDescent="0.3">
      <c r="A143" s="7" t="s">
        <v>762</v>
      </c>
      <c r="B143" s="10" t="s">
        <v>596</v>
      </c>
      <c r="C143" s="7" t="s">
        <v>608</v>
      </c>
      <c r="D143" s="33">
        <v>198201723</v>
      </c>
      <c r="E143" s="7" t="s">
        <v>606</v>
      </c>
      <c r="F143" s="24">
        <v>41335</v>
      </c>
      <c r="G143" s="12">
        <f t="shared" ca="1" si="2"/>
        <v>10</v>
      </c>
      <c r="H143" s="13"/>
      <c r="I143" s="14">
        <v>47280</v>
      </c>
      <c r="J143" s="10">
        <v>1</v>
      </c>
    </row>
    <row r="144" spans="1:10" x14ac:dyDescent="0.3">
      <c r="A144" s="7" t="s">
        <v>763</v>
      </c>
      <c r="B144" s="10" t="s">
        <v>641</v>
      </c>
      <c r="C144" s="7" t="s">
        <v>608</v>
      </c>
      <c r="D144" s="33">
        <v>874518763</v>
      </c>
      <c r="E144" s="7" t="s">
        <v>593</v>
      </c>
      <c r="F144" s="24">
        <v>40746</v>
      </c>
      <c r="G144" s="12">
        <f t="shared" ca="1" si="2"/>
        <v>12</v>
      </c>
      <c r="H144" s="13" t="s">
        <v>601</v>
      </c>
      <c r="I144" s="14">
        <v>29330</v>
      </c>
      <c r="J144" s="10">
        <v>5</v>
      </c>
    </row>
    <row r="145" spans="1:10" x14ac:dyDescent="0.3">
      <c r="A145" s="7" t="s">
        <v>764</v>
      </c>
      <c r="B145" s="10" t="s">
        <v>603</v>
      </c>
      <c r="C145" s="7" t="s">
        <v>608</v>
      </c>
      <c r="D145" s="33">
        <v>235408207</v>
      </c>
      <c r="E145" s="7" t="s">
        <v>606</v>
      </c>
      <c r="F145" s="24">
        <v>37343</v>
      </c>
      <c r="G145" s="12">
        <f t="shared" ca="1" si="2"/>
        <v>21</v>
      </c>
      <c r="H145" s="13"/>
      <c r="I145" s="14">
        <v>86970</v>
      </c>
      <c r="J145" s="10">
        <v>4</v>
      </c>
    </row>
    <row r="146" spans="1:10" x14ac:dyDescent="0.3">
      <c r="A146" s="7" t="s">
        <v>765</v>
      </c>
      <c r="B146" s="10" t="s">
        <v>596</v>
      </c>
      <c r="C146" s="7" t="s">
        <v>653</v>
      </c>
      <c r="D146" s="33">
        <v>425196051</v>
      </c>
      <c r="E146" s="7" t="s">
        <v>593</v>
      </c>
      <c r="F146" s="24">
        <v>40493</v>
      </c>
      <c r="G146" s="12">
        <f t="shared" ca="1" si="2"/>
        <v>13</v>
      </c>
      <c r="H146" s="13" t="s">
        <v>594</v>
      </c>
      <c r="I146" s="14">
        <v>36630</v>
      </c>
      <c r="J146" s="10">
        <v>4</v>
      </c>
    </row>
    <row r="147" spans="1:10" x14ac:dyDescent="0.3">
      <c r="A147" s="7" t="s">
        <v>766</v>
      </c>
      <c r="B147" s="10" t="s">
        <v>641</v>
      </c>
      <c r="C147" s="7" t="s">
        <v>665</v>
      </c>
      <c r="D147" s="33">
        <v>376805703</v>
      </c>
      <c r="E147" s="7" t="s">
        <v>606</v>
      </c>
      <c r="F147" s="24">
        <v>40456</v>
      </c>
      <c r="G147" s="12">
        <f t="shared" ca="1" si="2"/>
        <v>13</v>
      </c>
      <c r="H147" s="13" t="s">
        <v>601</v>
      </c>
      <c r="I147" s="14">
        <v>59420</v>
      </c>
      <c r="J147" s="10">
        <v>4</v>
      </c>
    </row>
    <row r="148" spans="1:10" x14ac:dyDescent="0.3">
      <c r="A148" s="7" t="s">
        <v>767</v>
      </c>
      <c r="B148" s="10" t="s">
        <v>619</v>
      </c>
      <c r="C148" s="7" t="s">
        <v>625</v>
      </c>
      <c r="D148" s="33">
        <v>648315890</v>
      </c>
      <c r="E148" s="7" t="s">
        <v>606</v>
      </c>
      <c r="F148" s="24">
        <v>40769</v>
      </c>
      <c r="G148" s="12">
        <f t="shared" ca="1" si="2"/>
        <v>12</v>
      </c>
      <c r="H148" s="13"/>
      <c r="I148" s="14">
        <v>63610</v>
      </c>
      <c r="J148" s="10">
        <v>5</v>
      </c>
    </row>
    <row r="149" spans="1:10" x14ac:dyDescent="0.3">
      <c r="A149" s="7" t="s">
        <v>768</v>
      </c>
      <c r="B149" s="10" t="s">
        <v>591</v>
      </c>
      <c r="C149" s="7" t="s">
        <v>592</v>
      </c>
      <c r="D149" s="33">
        <v>381090613</v>
      </c>
      <c r="E149" s="7" t="s">
        <v>593</v>
      </c>
      <c r="F149" s="24">
        <v>37026</v>
      </c>
      <c r="G149" s="12">
        <f t="shared" ca="1" si="2"/>
        <v>22</v>
      </c>
      <c r="H149" s="13" t="s">
        <v>615</v>
      </c>
      <c r="I149" s="14">
        <v>64470</v>
      </c>
      <c r="J149" s="10">
        <v>5</v>
      </c>
    </row>
    <row r="150" spans="1:10" x14ac:dyDescent="0.3">
      <c r="A150" s="7" t="s">
        <v>769</v>
      </c>
      <c r="B150" s="10" t="s">
        <v>619</v>
      </c>
      <c r="C150" s="7" t="s">
        <v>610</v>
      </c>
      <c r="D150" s="33">
        <v>656222861</v>
      </c>
      <c r="E150" s="7" t="s">
        <v>606</v>
      </c>
      <c r="F150" s="24">
        <v>40734</v>
      </c>
      <c r="G150" s="12">
        <f t="shared" ca="1" si="2"/>
        <v>12</v>
      </c>
      <c r="H150" s="13"/>
      <c r="I150" s="14">
        <v>33232</v>
      </c>
      <c r="J150" s="10">
        <v>4</v>
      </c>
    </row>
    <row r="151" spans="1:10" x14ac:dyDescent="0.3">
      <c r="A151" s="7" t="s">
        <v>770</v>
      </c>
      <c r="B151" s="10" t="s">
        <v>596</v>
      </c>
      <c r="C151" s="7" t="s">
        <v>756</v>
      </c>
      <c r="D151" s="33">
        <v>340006592</v>
      </c>
      <c r="E151" s="7" t="s">
        <v>593</v>
      </c>
      <c r="F151" s="24">
        <v>37054</v>
      </c>
      <c r="G151" s="12">
        <f t="shared" ca="1" si="2"/>
        <v>22</v>
      </c>
      <c r="H151" s="13" t="s">
        <v>599</v>
      </c>
      <c r="I151" s="14">
        <v>46105</v>
      </c>
      <c r="J151" s="10">
        <v>5</v>
      </c>
    </row>
    <row r="152" spans="1:10" x14ac:dyDescent="0.3">
      <c r="A152" s="7" t="s">
        <v>771</v>
      </c>
      <c r="B152" s="10" t="s">
        <v>619</v>
      </c>
      <c r="C152" s="7" t="s">
        <v>608</v>
      </c>
      <c r="D152" s="33">
        <v>820687492</v>
      </c>
      <c r="E152" s="7" t="s">
        <v>593</v>
      </c>
      <c r="F152" s="24">
        <v>40769</v>
      </c>
      <c r="G152" s="12">
        <f t="shared" ca="1" si="2"/>
        <v>12</v>
      </c>
      <c r="H152" s="13" t="s">
        <v>594</v>
      </c>
      <c r="I152" s="14">
        <v>39515</v>
      </c>
      <c r="J152" s="10">
        <v>5</v>
      </c>
    </row>
    <row r="153" spans="1:10" x14ac:dyDescent="0.3">
      <c r="A153" s="7" t="s">
        <v>772</v>
      </c>
      <c r="B153" s="10" t="s">
        <v>596</v>
      </c>
      <c r="C153" s="7" t="s">
        <v>625</v>
      </c>
      <c r="D153" s="33">
        <v>962371646</v>
      </c>
      <c r="E153" s="7" t="s">
        <v>606</v>
      </c>
      <c r="F153" s="24">
        <v>41201</v>
      </c>
      <c r="G153" s="12">
        <f t="shared" ca="1" si="2"/>
        <v>11</v>
      </c>
      <c r="H153" s="13" t="s">
        <v>611</v>
      </c>
      <c r="I153" s="14">
        <v>77350</v>
      </c>
      <c r="J153" s="10">
        <v>5</v>
      </c>
    </row>
    <row r="154" spans="1:10" x14ac:dyDescent="0.3">
      <c r="A154" s="7" t="s">
        <v>773</v>
      </c>
      <c r="B154" s="10" t="s">
        <v>591</v>
      </c>
      <c r="C154" s="7" t="s">
        <v>625</v>
      </c>
      <c r="D154" s="33">
        <v>823446740</v>
      </c>
      <c r="E154" s="7" t="s">
        <v>593</v>
      </c>
      <c r="F154" s="24">
        <v>38250</v>
      </c>
      <c r="G154" s="12">
        <f t="shared" ca="1" si="2"/>
        <v>19</v>
      </c>
      <c r="H154" s="13" t="s">
        <v>599</v>
      </c>
      <c r="I154" s="14">
        <v>12545</v>
      </c>
      <c r="J154" s="10">
        <v>4</v>
      </c>
    </row>
    <row r="155" spans="1:10" x14ac:dyDescent="0.3">
      <c r="A155" s="7" t="s">
        <v>774</v>
      </c>
      <c r="B155" s="10" t="s">
        <v>591</v>
      </c>
      <c r="C155" s="7" t="s">
        <v>653</v>
      </c>
      <c r="D155" s="33">
        <v>438663178</v>
      </c>
      <c r="E155" s="7" t="s">
        <v>622</v>
      </c>
      <c r="F155" s="24">
        <v>41300</v>
      </c>
      <c r="G155" s="12">
        <f t="shared" ca="1" si="2"/>
        <v>10</v>
      </c>
      <c r="H155" s="13" t="s">
        <v>599</v>
      </c>
      <c r="I155" s="14">
        <v>32835</v>
      </c>
      <c r="J155" s="10">
        <v>2</v>
      </c>
    </row>
    <row r="156" spans="1:10" x14ac:dyDescent="0.3">
      <c r="A156" s="7" t="s">
        <v>775</v>
      </c>
      <c r="B156" s="10" t="s">
        <v>641</v>
      </c>
      <c r="C156" s="7" t="s">
        <v>625</v>
      </c>
      <c r="D156" s="33">
        <v>612305263</v>
      </c>
      <c r="E156" s="7" t="s">
        <v>614</v>
      </c>
      <c r="F156" s="24">
        <v>41693</v>
      </c>
      <c r="G156" s="12">
        <f t="shared" ca="1" si="2"/>
        <v>9</v>
      </c>
      <c r="H156" s="13"/>
      <c r="I156" s="14">
        <v>85510</v>
      </c>
      <c r="J156" s="10">
        <v>4</v>
      </c>
    </row>
    <row r="157" spans="1:10" x14ac:dyDescent="0.3">
      <c r="A157" s="7" t="s">
        <v>776</v>
      </c>
      <c r="B157" s="10" t="s">
        <v>596</v>
      </c>
      <c r="C157" s="7" t="s">
        <v>598</v>
      </c>
      <c r="D157" s="33">
        <v>224695083</v>
      </c>
      <c r="E157" s="7" t="s">
        <v>614</v>
      </c>
      <c r="F157" s="24">
        <v>40624</v>
      </c>
      <c r="G157" s="12">
        <f t="shared" ca="1" si="2"/>
        <v>12</v>
      </c>
      <c r="H157" s="13"/>
      <c r="I157" s="14">
        <v>60060</v>
      </c>
      <c r="J157" s="10">
        <v>2</v>
      </c>
    </row>
    <row r="158" spans="1:10" x14ac:dyDescent="0.3">
      <c r="A158" s="7" t="s">
        <v>777</v>
      </c>
      <c r="B158" s="10" t="s">
        <v>596</v>
      </c>
      <c r="C158" s="7" t="s">
        <v>665</v>
      </c>
      <c r="D158" s="33">
        <v>238464083</v>
      </c>
      <c r="E158" s="7" t="s">
        <v>593</v>
      </c>
      <c r="F158" s="24">
        <v>37957</v>
      </c>
      <c r="G158" s="12">
        <f t="shared" ca="1" si="2"/>
        <v>19</v>
      </c>
      <c r="H158" s="13" t="s">
        <v>599</v>
      </c>
      <c r="I158" s="14">
        <v>49930</v>
      </c>
      <c r="J158" s="10">
        <v>1</v>
      </c>
    </row>
    <row r="159" spans="1:10" x14ac:dyDescent="0.3">
      <c r="A159" s="7" t="s">
        <v>778</v>
      </c>
      <c r="B159" s="10" t="s">
        <v>596</v>
      </c>
      <c r="C159" s="7" t="s">
        <v>620</v>
      </c>
      <c r="D159" s="33">
        <v>176185672</v>
      </c>
      <c r="E159" s="7" t="s">
        <v>614</v>
      </c>
      <c r="F159" s="24">
        <v>38811</v>
      </c>
      <c r="G159" s="12">
        <f t="shared" ca="1" si="2"/>
        <v>17</v>
      </c>
      <c r="H159" s="13" t="s">
        <v>601</v>
      </c>
      <c r="I159" s="14">
        <v>48010</v>
      </c>
      <c r="J159" s="10">
        <v>3</v>
      </c>
    </row>
    <row r="160" spans="1:10" x14ac:dyDescent="0.3">
      <c r="A160" s="7" t="s">
        <v>779</v>
      </c>
      <c r="B160" s="10" t="s">
        <v>591</v>
      </c>
      <c r="C160" s="7" t="s">
        <v>598</v>
      </c>
      <c r="D160" s="33">
        <v>836180751</v>
      </c>
      <c r="E160" s="7" t="s">
        <v>614</v>
      </c>
      <c r="F160" s="24">
        <v>38900</v>
      </c>
      <c r="G160" s="12">
        <f t="shared" ca="1" si="2"/>
        <v>17</v>
      </c>
      <c r="H160" s="13"/>
      <c r="I160" s="14">
        <v>64220</v>
      </c>
      <c r="J160" s="10">
        <v>5</v>
      </c>
    </row>
    <row r="161" spans="1:10" x14ac:dyDescent="0.3">
      <c r="A161" s="7" t="s">
        <v>780</v>
      </c>
      <c r="B161" s="10" t="s">
        <v>603</v>
      </c>
      <c r="C161" s="7" t="s">
        <v>636</v>
      </c>
      <c r="D161" s="33">
        <v>337244184</v>
      </c>
      <c r="E161" s="7" t="s">
        <v>606</v>
      </c>
      <c r="F161" s="24">
        <v>42112</v>
      </c>
      <c r="G161" s="12">
        <f t="shared" ca="1" si="2"/>
        <v>8</v>
      </c>
      <c r="H161" s="13" t="s">
        <v>615</v>
      </c>
      <c r="I161" s="14">
        <v>62780</v>
      </c>
      <c r="J161" s="10">
        <v>3</v>
      </c>
    </row>
    <row r="162" spans="1:10" x14ac:dyDescent="0.3">
      <c r="A162" s="7" t="s">
        <v>781</v>
      </c>
      <c r="B162" s="10" t="s">
        <v>591</v>
      </c>
      <c r="C162" s="7" t="s">
        <v>647</v>
      </c>
      <c r="D162" s="33">
        <v>140590888</v>
      </c>
      <c r="E162" s="7" t="s">
        <v>606</v>
      </c>
      <c r="F162" s="24">
        <v>40148</v>
      </c>
      <c r="G162" s="12">
        <f t="shared" ca="1" si="2"/>
        <v>13</v>
      </c>
      <c r="H162" s="13"/>
      <c r="I162" s="14">
        <v>42540</v>
      </c>
      <c r="J162" s="10">
        <v>5</v>
      </c>
    </row>
    <row r="163" spans="1:10" x14ac:dyDescent="0.3">
      <c r="A163" s="7" t="s">
        <v>782</v>
      </c>
      <c r="B163" s="10" t="s">
        <v>591</v>
      </c>
      <c r="C163" s="7" t="s">
        <v>625</v>
      </c>
      <c r="D163" s="33">
        <v>700234099</v>
      </c>
      <c r="E163" s="7" t="s">
        <v>593</v>
      </c>
      <c r="F163" s="24">
        <v>38944</v>
      </c>
      <c r="G163" s="12">
        <f t="shared" ca="1" si="2"/>
        <v>17</v>
      </c>
      <c r="H163" s="13" t="s">
        <v>594</v>
      </c>
      <c r="I163" s="14">
        <v>75176</v>
      </c>
      <c r="J163" s="10">
        <v>3</v>
      </c>
    </row>
    <row r="164" spans="1:10" x14ac:dyDescent="0.3">
      <c r="A164" s="7" t="s">
        <v>783</v>
      </c>
      <c r="B164" s="10" t="s">
        <v>591</v>
      </c>
      <c r="C164" s="7" t="s">
        <v>625</v>
      </c>
      <c r="D164" s="33">
        <v>482939006</v>
      </c>
      <c r="E164" s="7" t="s">
        <v>593</v>
      </c>
      <c r="F164" s="24">
        <v>37480</v>
      </c>
      <c r="G164" s="12">
        <f t="shared" ca="1" si="2"/>
        <v>21</v>
      </c>
      <c r="H164" s="13"/>
      <c r="I164" s="14">
        <v>54840</v>
      </c>
      <c r="J164" s="10">
        <v>4</v>
      </c>
    </row>
    <row r="165" spans="1:10" x14ac:dyDescent="0.3">
      <c r="A165" s="7" t="s">
        <v>784</v>
      </c>
      <c r="B165" s="10" t="s">
        <v>619</v>
      </c>
      <c r="C165" s="7" t="s">
        <v>608</v>
      </c>
      <c r="D165" s="33">
        <v>506229186</v>
      </c>
      <c r="E165" s="7" t="s">
        <v>606</v>
      </c>
      <c r="F165" s="24">
        <v>41321</v>
      </c>
      <c r="G165" s="12">
        <f t="shared" ca="1" si="2"/>
        <v>10</v>
      </c>
      <c r="H165" s="13" t="s">
        <v>611</v>
      </c>
      <c r="I165" s="14">
        <v>77580</v>
      </c>
      <c r="J165" s="10">
        <v>3</v>
      </c>
    </row>
    <row r="166" spans="1:10" x14ac:dyDescent="0.3">
      <c r="A166" s="7" t="s">
        <v>785</v>
      </c>
      <c r="B166" s="10" t="s">
        <v>596</v>
      </c>
      <c r="C166" s="7" t="s">
        <v>625</v>
      </c>
      <c r="D166" s="33">
        <v>679823655</v>
      </c>
      <c r="E166" s="7" t="s">
        <v>593</v>
      </c>
      <c r="F166" s="24">
        <v>41439</v>
      </c>
      <c r="G166" s="12">
        <f t="shared" ca="1" si="2"/>
        <v>10</v>
      </c>
      <c r="H166" s="13" t="s">
        <v>611</v>
      </c>
      <c r="I166" s="14">
        <v>59150</v>
      </c>
      <c r="J166" s="10">
        <v>4</v>
      </c>
    </row>
    <row r="167" spans="1:10" x14ac:dyDescent="0.3">
      <c r="A167" s="7" t="s">
        <v>786</v>
      </c>
      <c r="B167" s="10" t="s">
        <v>603</v>
      </c>
      <c r="C167" s="7" t="s">
        <v>787</v>
      </c>
      <c r="D167" s="33">
        <v>687360569</v>
      </c>
      <c r="E167" s="7" t="s">
        <v>606</v>
      </c>
      <c r="F167" s="24">
        <v>37407</v>
      </c>
      <c r="G167" s="12">
        <f t="shared" ca="1" si="2"/>
        <v>21</v>
      </c>
      <c r="H167" s="13"/>
      <c r="I167" s="14">
        <v>60800</v>
      </c>
      <c r="J167" s="10">
        <v>4</v>
      </c>
    </row>
    <row r="168" spans="1:10" x14ac:dyDescent="0.3">
      <c r="A168" s="7" t="s">
        <v>788</v>
      </c>
      <c r="B168" s="10" t="s">
        <v>596</v>
      </c>
      <c r="C168" s="7" t="s">
        <v>608</v>
      </c>
      <c r="D168" s="33">
        <v>881019139</v>
      </c>
      <c r="E168" s="7" t="s">
        <v>593</v>
      </c>
      <c r="F168" s="24">
        <v>37456</v>
      </c>
      <c r="G168" s="12">
        <f t="shared" ca="1" si="2"/>
        <v>21</v>
      </c>
      <c r="H168" s="13"/>
      <c r="I168" s="14">
        <v>23810</v>
      </c>
      <c r="J168" s="10">
        <v>4</v>
      </c>
    </row>
    <row r="169" spans="1:10" x14ac:dyDescent="0.3">
      <c r="A169" s="7" t="s">
        <v>789</v>
      </c>
      <c r="B169" s="10" t="s">
        <v>591</v>
      </c>
      <c r="C169" s="7" t="s">
        <v>592</v>
      </c>
      <c r="D169" s="33">
        <v>452414057</v>
      </c>
      <c r="E169" s="7" t="s">
        <v>606</v>
      </c>
      <c r="F169" s="24">
        <v>38731</v>
      </c>
      <c r="G169" s="12">
        <f t="shared" ca="1" si="2"/>
        <v>17</v>
      </c>
      <c r="H169" s="13"/>
      <c r="I169" s="14">
        <v>8892</v>
      </c>
      <c r="J169" s="10">
        <v>1</v>
      </c>
    </row>
    <row r="170" spans="1:10" x14ac:dyDescent="0.3">
      <c r="A170" s="7" t="s">
        <v>790</v>
      </c>
      <c r="B170" s="10" t="s">
        <v>641</v>
      </c>
      <c r="C170" s="7" t="s">
        <v>608</v>
      </c>
      <c r="D170" s="33">
        <v>251755471</v>
      </c>
      <c r="E170" s="7" t="s">
        <v>593</v>
      </c>
      <c r="F170" s="24">
        <v>39734</v>
      </c>
      <c r="G170" s="12">
        <f t="shared" ca="1" si="2"/>
        <v>15</v>
      </c>
      <c r="H170" s="13" t="s">
        <v>599</v>
      </c>
      <c r="I170" s="14">
        <v>68710</v>
      </c>
      <c r="J170" s="10">
        <v>4</v>
      </c>
    </row>
    <row r="171" spans="1:10" x14ac:dyDescent="0.3">
      <c r="A171" s="7" t="s">
        <v>791</v>
      </c>
      <c r="B171" s="10" t="s">
        <v>591</v>
      </c>
      <c r="C171" s="7" t="s">
        <v>665</v>
      </c>
      <c r="D171" s="33">
        <v>846905629</v>
      </c>
      <c r="E171" s="7" t="s">
        <v>593</v>
      </c>
      <c r="F171" s="24">
        <v>40688</v>
      </c>
      <c r="G171" s="12">
        <f t="shared" ca="1" si="2"/>
        <v>12</v>
      </c>
      <c r="H171" s="13" t="s">
        <v>611</v>
      </c>
      <c r="I171" s="14">
        <v>24815</v>
      </c>
      <c r="J171" s="10">
        <v>1</v>
      </c>
    </row>
    <row r="172" spans="1:10" x14ac:dyDescent="0.3">
      <c r="A172" s="7" t="s">
        <v>792</v>
      </c>
      <c r="B172" s="10" t="s">
        <v>591</v>
      </c>
      <c r="C172" s="7" t="s">
        <v>620</v>
      </c>
      <c r="D172" s="33">
        <v>976545596</v>
      </c>
      <c r="E172" s="7" t="s">
        <v>593</v>
      </c>
      <c r="F172" s="24">
        <v>39322</v>
      </c>
      <c r="G172" s="12">
        <f t="shared" ca="1" si="2"/>
        <v>16</v>
      </c>
      <c r="H172" s="13"/>
      <c r="I172" s="14">
        <v>37980</v>
      </c>
      <c r="J172" s="10">
        <v>4</v>
      </c>
    </row>
    <row r="173" spans="1:10" x14ac:dyDescent="0.3">
      <c r="A173" s="7" t="s">
        <v>793</v>
      </c>
      <c r="B173" s="10" t="s">
        <v>596</v>
      </c>
      <c r="C173" s="7" t="s">
        <v>592</v>
      </c>
      <c r="D173" s="33">
        <v>393343957</v>
      </c>
      <c r="E173" s="7" t="s">
        <v>606</v>
      </c>
      <c r="F173" s="24">
        <v>41502</v>
      </c>
      <c r="G173" s="12">
        <f t="shared" ca="1" si="2"/>
        <v>10</v>
      </c>
      <c r="H173" s="13" t="s">
        <v>611</v>
      </c>
      <c r="I173" s="14">
        <v>77820</v>
      </c>
      <c r="J173" s="10">
        <v>3</v>
      </c>
    </row>
    <row r="174" spans="1:10" x14ac:dyDescent="0.3">
      <c r="A174" s="7" t="s">
        <v>794</v>
      </c>
      <c r="B174" s="10" t="s">
        <v>596</v>
      </c>
      <c r="C174" s="7" t="s">
        <v>608</v>
      </c>
      <c r="D174" s="33">
        <v>686254231</v>
      </c>
      <c r="E174" s="7" t="s">
        <v>606</v>
      </c>
      <c r="F174" s="24">
        <v>38947</v>
      </c>
      <c r="G174" s="12">
        <f t="shared" ca="1" si="2"/>
        <v>17</v>
      </c>
      <c r="H174" s="13" t="s">
        <v>594</v>
      </c>
      <c r="I174" s="14">
        <v>85130</v>
      </c>
      <c r="J174" s="10">
        <v>5</v>
      </c>
    </row>
    <row r="175" spans="1:10" x14ac:dyDescent="0.3">
      <c r="A175" s="7" t="s">
        <v>795</v>
      </c>
      <c r="B175" s="10" t="s">
        <v>591</v>
      </c>
      <c r="C175" s="7" t="s">
        <v>608</v>
      </c>
      <c r="D175" s="33">
        <v>810219401</v>
      </c>
      <c r="E175" s="7" t="s">
        <v>622</v>
      </c>
      <c r="F175" s="24">
        <v>37137</v>
      </c>
      <c r="G175" s="12">
        <f t="shared" ca="1" si="2"/>
        <v>22</v>
      </c>
      <c r="H175" s="13" t="s">
        <v>601</v>
      </c>
      <c r="I175" s="14">
        <v>45000</v>
      </c>
      <c r="J175" s="10">
        <v>4</v>
      </c>
    </row>
    <row r="176" spans="1:10" x14ac:dyDescent="0.3">
      <c r="A176" s="7" t="s">
        <v>796</v>
      </c>
      <c r="B176" s="10" t="s">
        <v>603</v>
      </c>
      <c r="C176" s="7" t="s">
        <v>608</v>
      </c>
      <c r="D176" s="33">
        <v>861039482</v>
      </c>
      <c r="E176" s="7" t="s">
        <v>593</v>
      </c>
      <c r="F176" s="24">
        <v>40349</v>
      </c>
      <c r="G176" s="12">
        <f t="shared" ca="1" si="2"/>
        <v>13</v>
      </c>
      <c r="H176" s="13" t="s">
        <v>594</v>
      </c>
      <c r="I176" s="14">
        <v>46220</v>
      </c>
      <c r="J176" s="10">
        <v>2</v>
      </c>
    </row>
    <row r="177" spans="1:10" x14ac:dyDescent="0.3">
      <c r="A177" s="7" t="s">
        <v>797</v>
      </c>
      <c r="B177" s="10" t="s">
        <v>591</v>
      </c>
      <c r="C177" s="7" t="s">
        <v>653</v>
      </c>
      <c r="D177" s="33">
        <v>936890541</v>
      </c>
      <c r="E177" s="7" t="s">
        <v>614</v>
      </c>
      <c r="F177" s="24">
        <v>36922</v>
      </c>
      <c r="G177" s="12">
        <f t="shared" ca="1" si="2"/>
        <v>22</v>
      </c>
      <c r="H177" s="13"/>
      <c r="I177" s="14">
        <v>63330</v>
      </c>
      <c r="J177" s="10">
        <v>4</v>
      </c>
    </row>
    <row r="178" spans="1:10" x14ac:dyDescent="0.3">
      <c r="A178" s="7" t="s">
        <v>798</v>
      </c>
      <c r="B178" s="10" t="s">
        <v>591</v>
      </c>
      <c r="C178" s="7" t="s">
        <v>608</v>
      </c>
      <c r="D178" s="33">
        <v>522328391</v>
      </c>
      <c r="E178" s="7" t="s">
        <v>606</v>
      </c>
      <c r="F178" s="24">
        <v>40274</v>
      </c>
      <c r="G178" s="12">
        <f t="shared" ca="1" si="2"/>
        <v>13</v>
      </c>
      <c r="H178" s="13" t="s">
        <v>594</v>
      </c>
      <c r="I178" s="14">
        <v>54200</v>
      </c>
      <c r="J178" s="10">
        <v>4</v>
      </c>
    </row>
    <row r="179" spans="1:10" x14ac:dyDescent="0.3">
      <c r="A179" s="7" t="s">
        <v>799</v>
      </c>
      <c r="B179" s="10" t="s">
        <v>596</v>
      </c>
      <c r="C179" s="7" t="s">
        <v>665</v>
      </c>
      <c r="D179" s="33">
        <v>535872900</v>
      </c>
      <c r="E179" s="7" t="s">
        <v>593</v>
      </c>
      <c r="F179" s="24">
        <v>37215</v>
      </c>
      <c r="G179" s="12">
        <f t="shared" ca="1" si="2"/>
        <v>22</v>
      </c>
      <c r="H179" s="13" t="s">
        <v>599</v>
      </c>
      <c r="I179" s="14">
        <v>47850</v>
      </c>
      <c r="J179" s="10">
        <v>1</v>
      </c>
    </row>
    <row r="180" spans="1:10" x14ac:dyDescent="0.3">
      <c r="A180" s="7" t="s">
        <v>799</v>
      </c>
      <c r="B180" s="10" t="s">
        <v>596</v>
      </c>
      <c r="C180" s="7" t="s">
        <v>665</v>
      </c>
      <c r="D180" s="33">
        <v>535872900</v>
      </c>
      <c r="E180" s="7" t="s">
        <v>593</v>
      </c>
      <c r="F180" s="24">
        <v>37215</v>
      </c>
      <c r="G180" s="12">
        <f t="shared" ca="1" si="2"/>
        <v>22</v>
      </c>
      <c r="H180" s="13" t="s">
        <v>599</v>
      </c>
      <c r="I180" s="14">
        <v>47850</v>
      </c>
      <c r="J180" s="10">
        <v>1</v>
      </c>
    </row>
    <row r="181" spans="1:10" x14ac:dyDescent="0.3">
      <c r="A181" s="7" t="s">
        <v>800</v>
      </c>
      <c r="B181" s="10" t="s">
        <v>591</v>
      </c>
      <c r="C181" s="7" t="s">
        <v>682</v>
      </c>
      <c r="D181" s="33">
        <v>269616523</v>
      </c>
      <c r="E181" s="7" t="s">
        <v>622</v>
      </c>
      <c r="F181" s="24">
        <v>42152</v>
      </c>
      <c r="G181" s="12">
        <f t="shared" ca="1" si="2"/>
        <v>8</v>
      </c>
      <c r="H181" s="13"/>
      <c r="I181" s="14">
        <v>35680</v>
      </c>
      <c r="J181" s="10">
        <v>2</v>
      </c>
    </row>
    <row r="182" spans="1:10" x14ac:dyDescent="0.3">
      <c r="A182" s="7" t="s">
        <v>801</v>
      </c>
      <c r="B182" s="10" t="s">
        <v>617</v>
      </c>
      <c r="C182" s="7" t="s">
        <v>620</v>
      </c>
      <c r="D182" s="33">
        <v>400040709</v>
      </c>
      <c r="E182" s="7" t="s">
        <v>593</v>
      </c>
      <c r="F182" s="24">
        <v>38668</v>
      </c>
      <c r="G182" s="12">
        <f t="shared" ca="1" si="2"/>
        <v>18</v>
      </c>
      <c r="H182" s="13"/>
      <c r="I182" s="14">
        <v>73390</v>
      </c>
      <c r="J182" s="10">
        <v>2</v>
      </c>
    </row>
    <row r="183" spans="1:10" x14ac:dyDescent="0.3">
      <c r="A183" s="7" t="s">
        <v>802</v>
      </c>
      <c r="B183" s="10" t="s">
        <v>641</v>
      </c>
      <c r="C183" s="7" t="s">
        <v>608</v>
      </c>
      <c r="D183" s="33">
        <v>561523372</v>
      </c>
      <c r="E183" s="7" t="s">
        <v>593</v>
      </c>
      <c r="F183" s="24">
        <v>41991</v>
      </c>
      <c r="G183" s="12">
        <f t="shared" ca="1" si="2"/>
        <v>8</v>
      </c>
      <c r="H183" s="13" t="s">
        <v>594</v>
      </c>
      <c r="I183" s="14">
        <v>65571</v>
      </c>
      <c r="J183" s="10">
        <v>3</v>
      </c>
    </row>
    <row r="184" spans="1:10" x14ac:dyDescent="0.3">
      <c r="A184" s="7" t="s">
        <v>803</v>
      </c>
      <c r="B184" s="10" t="s">
        <v>641</v>
      </c>
      <c r="C184" s="7" t="s">
        <v>613</v>
      </c>
      <c r="D184" s="33">
        <v>382289682</v>
      </c>
      <c r="E184" s="7" t="s">
        <v>606</v>
      </c>
      <c r="F184" s="24">
        <v>41271</v>
      </c>
      <c r="G184" s="12">
        <f t="shared" ca="1" si="2"/>
        <v>10</v>
      </c>
      <c r="H184" s="13" t="s">
        <v>601</v>
      </c>
      <c r="I184" s="14">
        <v>35300</v>
      </c>
      <c r="J184" s="10">
        <v>5</v>
      </c>
    </row>
    <row r="185" spans="1:10" x14ac:dyDescent="0.3">
      <c r="A185" s="7" t="s">
        <v>804</v>
      </c>
      <c r="B185" s="10" t="s">
        <v>591</v>
      </c>
      <c r="C185" s="7" t="s">
        <v>592</v>
      </c>
      <c r="D185" s="33">
        <v>154653759</v>
      </c>
      <c r="E185" s="7" t="s">
        <v>593</v>
      </c>
      <c r="F185" s="24">
        <v>41294</v>
      </c>
      <c r="G185" s="12">
        <f t="shared" ca="1" si="2"/>
        <v>10</v>
      </c>
      <c r="H185" s="13" t="s">
        <v>594</v>
      </c>
      <c r="I185" s="14">
        <v>11810</v>
      </c>
      <c r="J185" s="10">
        <v>1</v>
      </c>
    </row>
    <row r="186" spans="1:10" x14ac:dyDescent="0.3">
      <c r="A186" s="7" t="s">
        <v>805</v>
      </c>
      <c r="B186" s="10" t="s">
        <v>591</v>
      </c>
      <c r="C186" s="7" t="s">
        <v>663</v>
      </c>
      <c r="D186" s="33">
        <v>781913448</v>
      </c>
      <c r="E186" s="7" t="s">
        <v>593</v>
      </c>
      <c r="F186" s="24">
        <v>39913</v>
      </c>
      <c r="G186" s="12">
        <f t="shared" ca="1" si="2"/>
        <v>14</v>
      </c>
      <c r="H186" s="13"/>
      <c r="I186" s="14">
        <v>80330</v>
      </c>
      <c r="J186" s="10">
        <v>4</v>
      </c>
    </row>
    <row r="187" spans="1:10" x14ac:dyDescent="0.3">
      <c r="A187" s="7" t="s">
        <v>806</v>
      </c>
      <c r="B187" s="10" t="s">
        <v>617</v>
      </c>
      <c r="C187" s="7" t="s">
        <v>787</v>
      </c>
      <c r="D187" s="33">
        <v>147629117</v>
      </c>
      <c r="E187" s="7" t="s">
        <v>622</v>
      </c>
      <c r="F187" s="24">
        <v>41926</v>
      </c>
      <c r="G187" s="12">
        <f t="shared" ca="1" si="2"/>
        <v>9</v>
      </c>
      <c r="H187" s="13" t="s">
        <v>601</v>
      </c>
      <c r="I187" s="14">
        <v>43190</v>
      </c>
      <c r="J187" s="10">
        <v>2</v>
      </c>
    </row>
    <row r="188" spans="1:10" x14ac:dyDescent="0.3">
      <c r="A188" s="7" t="s">
        <v>807</v>
      </c>
      <c r="B188" s="10" t="s">
        <v>641</v>
      </c>
      <c r="C188" s="7" t="s">
        <v>610</v>
      </c>
      <c r="D188" s="33">
        <v>686682348</v>
      </c>
      <c r="E188" s="7" t="s">
        <v>606</v>
      </c>
      <c r="F188" s="24">
        <v>40254</v>
      </c>
      <c r="G188" s="12">
        <f t="shared" ca="1" si="2"/>
        <v>13</v>
      </c>
      <c r="H188" s="13" t="s">
        <v>599</v>
      </c>
      <c r="I188" s="14">
        <v>11230</v>
      </c>
      <c r="J188" s="10">
        <v>4</v>
      </c>
    </row>
    <row r="189" spans="1:10" x14ac:dyDescent="0.3">
      <c r="A189" s="7" t="s">
        <v>808</v>
      </c>
      <c r="B189" s="10" t="s">
        <v>591</v>
      </c>
      <c r="C189" s="7" t="s">
        <v>592</v>
      </c>
      <c r="D189" s="33">
        <v>146657450</v>
      </c>
      <c r="E189" s="7" t="s">
        <v>593</v>
      </c>
      <c r="F189" s="24">
        <v>42080</v>
      </c>
      <c r="G189" s="12">
        <f t="shared" ca="1" si="2"/>
        <v>8</v>
      </c>
      <c r="H189" s="13"/>
      <c r="I189" s="14">
        <v>32190</v>
      </c>
      <c r="J189" s="10">
        <v>3</v>
      </c>
    </row>
    <row r="190" spans="1:10" x14ac:dyDescent="0.3">
      <c r="A190" s="7" t="s">
        <v>809</v>
      </c>
      <c r="B190" s="10" t="s">
        <v>596</v>
      </c>
      <c r="C190" s="7" t="s">
        <v>608</v>
      </c>
      <c r="D190" s="33">
        <v>677551790</v>
      </c>
      <c r="E190" s="7" t="s">
        <v>593</v>
      </c>
      <c r="F190" s="24">
        <v>41236</v>
      </c>
      <c r="G190" s="12">
        <f t="shared" ca="1" si="2"/>
        <v>11</v>
      </c>
      <c r="H190" s="13"/>
      <c r="I190" s="14">
        <v>80729</v>
      </c>
      <c r="J190" s="10">
        <v>3</v>
      </c>
    </row>
    <row r="191" spans="1:10" x14ac:dyDescent="0.3">
      <c r="A191" s="7" t="s">
        <v>810</v>
      </c>
      <c r="B191" s="10" t="s">
        <v>619</v>
      </c>
      <c r="C191" s="7" t="s">
        <v>620</v>
      </c>
      <c r="D191" s="33">
        <v>533216615</v>
      </c>
      <c r="E191" s="7" t="s">
        <v>614</v>
      </c>
      <c r="F191" s="24">
        <v>40704</v>
      </c>
      <c r="G191" s="12">
        <f t="shared" ca="1" si="2"/>
        <v>12</v>
      </c>
      <c r="H191" s="13" t="s">
        <v>611</v>
      </c>
      <c r="I191" s="14">
        <v>46110</v>
      </c>
      <c r="J191" s="10">
        <v>4</v>
      </c>
    </row>
    <row r="192" spans="1:10" x14ac:dyDescent="0.3">
      <c r="A192" s="7" t="s">
        <v>811</v>
      </c>
      <c r="B192" s="10" t="s">
        <v>617</v>
      </c>
      <c r="C192" s="7" t="s">
        <v>608</v>
      </c>
      <c r="D192" s="33">
        <v>277378808</v>
      </c>
      <c r="E192" s="7" t="s">
        <v>606</v>
      </c>
      <c r="F192" s="24">
        <v>40762</v>
      </c>
      <c r="G192" s="12">
        <f t="shared" ca="1" si="2"/>
        <v>12</v>
      </c>
      <c r="H192" s="13" t="s">
        <v>594</v>
      </c>
      <c r="I192" s="14">
        <v>40940</v>
      </c>
      <c r="J192" s="10">
        <v>3</v>
      </c>
    </row>
    <row r="193" spans="1:10" x14ac:dyDescent="0.3">
      <c r="A193" s="7" t="s">
        <v>812</v>
      </c>
      <c r="B193" s="10" t="s">
        <v>603</v>
      </c>
      <c r="C193" s="7" t="s">
        <v>613</v>
      </c>
      <c r="D193" s="33">
        <v>724054276</v>
      </c>
      <c r="E193" s="7" t="s">
        <v>593</v>
      </c>
      <c r="F193" s="24">
        <v>41400</v>
      </c>
      <c r="G193" s="12">
        <f t="shared" ca="1" si="2"/>
        <v>10</v>
      </c>
      <c r="H193" s="13" t="s">
        <v>611</v>
      </c>
      <c r="I193" s="14">
        <v>32640</v>
      </c>
      <c r="J193" s="10">
        <v>4</v>
      </c>
    </row>
    <row r="194" spans="1:10" x14ac:dyDescent="0.3">
      <c r="A194" s="7" t="s">
        <v>813</v>
      </c>
      <c r="B194" s="10" t="s">
        <v>591</v>
      </c>
      <c r="C194" s="7" t="s">
        <v>625</v>
      </c>
      <c r="D194" s="33">
        <v>759051999</v>
      </c>
      <c r="E194" s="7" t="s">
        <v>614</v>
      </c>
      <c r="F194" s="24">
        <v>41367</v>
      </c>
      <c r="G194" s="12">
        <f t="shared" ca="1" si="2"/>
        <v>10</v>
      </c>
      <c r="H194" s="13" t="s">
        <v>594</v>
      </c>
      <c r="I194" s="14">
        <v>63780</v>
      </c>
      <c r="J194" s="10">
        <v>5</v>
      </c>
    </row>
    <row r="195" spans="1:10" x14ac:dyDescent="0.3">
      <c r="A195" s="7" t="s">
        <v>815</v>
      </c>
      <c r="B195" s="10" t="s">
        <v>591</v>
      </c>
      <c r="C195" s="7" t="s">
        <v>625</v>
      </c>
      <c r="D195" s="33">
        <v>231520484</v>
      </c>
      <c r="E195" s="7" t="s">
        <v>606</v>
      </c>
      <c r="F195" s="24">
        <v>36822</v>
      </c>
      <c r="G195" s="12">
        <f t="shared" ca="1" si="2"/>
        <v>23</v>
      </c>
      <c r="H195" s="13" t="s">
        <v>611</v>
      </c>
      <c r="I195" s="14">
        <v>22870</v>
      </c>
      <c r="J195" s="10">
        <v>3</v>
      </c>
    </row>
    <row r="196" spans="1:10" x14ac:dyDescent="0.3">
      <c r="A196" s="7" t="s">
        <v>815</v>
      </c>
      <c r="B196" s="10" t="s">
        <v>591</v>
      </c>
      <c r="C196" s="7" t="s">
        <v>625</v>
      </c>
      <c r="D196" s="33">
        <v>231520484</v>
      </c>
      <c r="E196" s="7" t="s">
        <v>606</v>
      </c>
      <c r="F196" s="24">
        <v>36822</v>
      </c>
      <c r="G196" s="12">
        <f ca="1">DATEDIF(F196,TODAY(),"Y")</f>
        <v>23</v>
      </c>
      <c r="H196" s="13" t="s">
        <v>611</v>
      </c>
      <c r="I196" s="14">
        <v>22870</v>
      </c>
      <c r="J196" s="10">
        <v>3</v>
      </c>
    </row>
    <row r="197" spans="1:10" x14ac:dyDescent="0.3">
      <c r="A197" s="7" t="s">
        <v>814</v>
      </c>
      <c r="B197" s="10" t="s">
        <v>591</v>
      </c>
      <c r="C197" s="7" t="s">
        <v>608</v>
      </c>
      <c r="D197" s="33">
        <v>763602642</v>
      </c>
      <c r="E197" s="7" t="s">
        <v>606</v>
      </c>
      <c r="F197" s="24">
        <v>41352</v>
      </c>
      <c r="G197" s="12">
        <f t="shared" ca="1" si="2"/>
        <v>10</v>
      </c>
      <c r="H197" s="13" t="s">
        <v>601</v>
      </c>
      <c r="I197" s="14">
        <v>20040</v>
      </c>
      <c r="J197" s="10">
        <v>3</v>
      </c>
    </row>
    <row r="198" spans="1:10" x14ac:dyDescent="0.3">
      <c r="A198" s="7" t="s">
        <v>816</v>
      </c>
      <c r="B198" s="10" t="s">
        <v>591</v>
      </c>
      <c r="C198" s="7" t="s">
        <v>620</v>
      </c>
      <c r="D198" s="33">
        <v>406092081</v>
      </c>
      <c r="E198" s="7" t="s">
        <v>593</v>
      </c>
      <c r="F198" s="24">
        <v>40380</v>
      </c>
      <c r="G198" s="12">
        <f t="shared" ca="1" si="2"/>
        <v>13</v>
      </c>
      <c r="H198" s="13" t="s">
        <v>594</v>
      </c>
      <c r="I198" s="14">
        <v>67890</v>
      </c>
      <c r="J198" s="10">
        <v>5</v>
      </c>
    </row>
    <row r="199" spans="1:10" x14ac:dyDescent="0.3">
      <c r="A199" s="7" t="s">
        <v>817</v>
      </c>
      <c r="B199" s="10" t="s">
        <v>591</v>
      </c>
      <c r="C199" s="7" t="s">
        <v>653</v>
      </c>
      <c r="D199" s="33">
        <v>743424468</v>
      </c>
      <c r="E199" s="7" t="s">
        <v>593</v>
      </c>
      <c r="F199" s="24">
        <v>39976</v>
      </c>
      <c r="G199" s="12">
        <f t="shared" ca="1" si="2"/>
        <v>14</v>
      </c>
      <c r="H199" s="13" t="s">
        <v>601</v>
      </c>
      <c r="I199" s="14">
        <v>42740</v>
      </c>
      <c r="J199" s="10">
        <v>2</v>
      </c>
    </row>
    <row r="200" spans="1:10" x14ac:dyDescent="0.3">
      <c r="A200" s="7" t="s">
        <v>818</v>
      </c>
      <c r="B200" s="10" t="s">
        <v>596</v>
      </c>
      <c r="C200" s="7" t="s">
        <v>598</v>
      </c>
      <c r="D200" s="33">
        <v>824370967</v>
      </c>
      <c r="E200" s="7" t="s">
        <v>593</v>
      </c>
      <c r="F200" s="24">
        <v>39814</v>
      </c>
      <c r="G200" s="12">
        <f t="shared" ref="G200:G266" ca="1" si="3">DATEDIF(F200,TODAY(),"Y")</f>
        <v>14</v>
      </c>
      <c r="H200" s="13" t="s">
        <v>601</v>
      </c>
      <c r="I200" s="14">
        <v>32390</v>
      </c>
      <c r="J200" s="10">
        <v>2</v>
      </c>
    </row>
    <row r="201" spans="1:10" x14ac:dyDescent="0.3">
      <c r="A201" s="7" t="s">
        <v>819</v>
      </c>
      <c r="B201" s="10" t="s">
        <v>591</v>
      </c>
      <c r="C201" s="7" t="s">
        <v>598</v>
      </c>
      <c r="D201" s="33">
        <v>214200240</v>
      </c>
      <c r="E201" s="7" t="s">
        <v>593</v>
      </c>
      <c r="F201" s="24">
        <v>36928</v>
      </c>
      <c r="G201" s="12">
        <f ca="1">DATEDIF(F201,TODAY(),"Y")</f>
        <v>22</v>
      </c>
      <c r="H201" s="13"/>
      <c r="I201" s="14">
        <v>76910</v>
      </c>
      <c r="J201" s="10">
        <v>1</v>
      </c>
    </row>
    <row r="202" spans="1:10" x14ac:dyDescent="0.3">
      <c r="A202" s="7" t="s">
        <v>819</v>
      </c>
      <c r="B202" s="10" t="s">
        <v>591</v>
      </c>
      <c r="C202" s="7" t="s">
        <v>598</v>
      </c>
      <c r="D202" s="33">
        <v>214200240</v>
      </c>
      <c r="E202" s="7" t="s">
        <v>593</v>
      </c>
      <c r="F202" s="24">
        <v>36928</v>
      </c>
      <c r="G202" s="12">
        <f t="shared" ca="1" si="3"/>
        <v>22</v>
      </c>
      <c r="H202" s="13"/>
      <c r="I202" s="14">
        <v>76910</v>
      </c>
      <c r="J202" s="10">
        <v>1</v>
      </c>
    </row>
    <row r="203" spans="1:10" x14ac:dyDescent="0.3">
      <c r="A203" s="7" t="s">
        <v>820</v>
      </c>
      <c r="B203" s="10" t="s">
        <v>596</v>
      </c>
      <c r="C203" s="7" t="s">
        <v>649</v>
      </c>
      <c r="D203" s="33">
        <v>305718544</v>
      </c>
      <c r="E203" s="7" t="s">
        <v>614</v>
      </c>
      <c r="F203" s="24">
        <v>40025</v>
      </c>
      <c r="G203" s="12">
        <f t="shared" ca="1" si="3"/>
        <v>14</v>
      </c>
      <c r="H203" s="13"/>
      <c r="I203" s="14">
        <v>76020</v>
      </c>
      <c r="J203" s="10">
        <v>1</v>
      </c>
    </row>
    <row r="204" spans="1:10" x14ac:dyDescent="0.3">
      <c r="A204" s="7" t="s">
        <v>821</v>
      </c>
      <c r="B204" s="10" t="s">
        <v>603</v>
      </c>
      <c r="C204" s="7" t="s">
        <v>620</v>
      </c>
      <c r="D204" s="33">
        <v>860742922</v>
      </c>
      <c r="E204" s="7" t="s">
        <v>593</v>
      </c>
      <c r="F204" s="24">
        <v>37414</v>
      </c>
      <c r="G204" s="12">
        <f t="shared" ca="1" si="3"/>
        <v>21</v>
      </c>
      <c r="H204" s="13" t="s">
        <v>594</v>
      </c>
      <c r="I204" s="14">
        <v>40060</v>
      </c>
      <c r="J204" s="10">
        <v>3</v>
      </c>
    </row>
    <row r="205" spans="1:10" x14ac:dyDescent="0.3">
      <c r="A205" s="7" t="s">
        <v>822</v>
      </c>
      <c r="B205" s="10" t="s">
        <v>619</v>
      </c>
      <c r="C205" s="7" t="s">
        <v>665</v>
      </c>
      <c r="D205" s="33">
        <v>406155622</v>
      </c>
      <c r="E205" s="7" t="s">
        <v>593</v>
      </c>
      <c r="F205" s="24">
        <v>40259</v>
      </c>
      <c r="G205" s="12">
        <f t="shared" ca="1" si="3"/>
        <v>13</v>
      </c>
      <c r="H205" s="13" t="s">
        <v>599</v>
      </c>
      <c r="I205" s="14">
        <v>66920</v>
      </c>
      <c r="J205" s="10">
        <v>2</v>
      </c>
    </row>
    <row r="206" spans="1:10" x14ac:dyDescent="0.3">
      <c r="A206" s="7" t="s">
        <v>823</v>
      </c>
      <c r="B206" s="10" t="s">
        <v>596</v>
      </c>
      <c r="C206" s="7" t="s">
        <v>592</v>
      </c>
      <c r="D206" s="33">
        <v>344944466</v>
      </c>
      <c r="E206" s="7" t="s">
        <v>614</v>
      </c>
      <c r="F206" s="24">
        <v>41910</v>
      </c>
      <c r="G206" s="12">
        <f t="shared" ca="1" si="3"/>
        <v>9</v>
      </c>
      <c r="H206" s="13" t="s">
        <v>594</v>
      </c>
      <c r="I206" s="14">
        <v>54830</v>
      </c>
      <c r="J206" s="10">
        <v>1</v>
      </c>
    </row>
    <row r="207" spans="1:10" x14ac:dyDescent="0.3">
      <c r="A207" s="7" t="s">
        <v>824</v>
      </c>
      <c r="B207" s="10" t="s">
        <v>591</v>
      </c>
      <c r="C207" s="7" t="s">
        <v>608</v>
      </c>
      <c r="D207" s="33">
        <v>834234299</v>
      </c>
      <c r="E207" s="7" t="s">
        <v>593</v>
      </c>
      <c r="F207" s="24">
        <v>41964</v>
      </c>
      <c r="G207" s="12">
        <f t="shared" ca="1" si="3"/>
        <v>9</v>
      </c>
      <c r="H207" s="13"/>
      <c r="I207" s="14">
        <v>60550</v>
      </c>
      <c r="J207" s="10">
        <v>2</v>
      </c>
    </row>
    <row r="208" spans="1:10" x14ac:dyDescent="0.3">
      <c r="A208" s="7" t="s">
        <v>825</v>
      </c>
      <c r="B208" s="10" t="s">
        <v>617</v>
      </c>
      <c r="C208" s="7" t="s">
        <v>608</v>
      </c>
      <c r="D208" s="33">
        <v>498920385</v>
      </c>
      <c r="E208" s="7" t="s">
        <v>606</v>
      </c>
      <c r="F208" s="24">
        <v>39852</v>
      </c>
      <c r="G208" s="12">
        <f t="shared" ca="1" si="3"/>
        <v>14</v>
      </c>
      <c r="H208" s="13" t="s">
        <v>594</v>
      </c>
      <c r="I208" s="14">
        <v>11025</v>
      </c>
      <c r="J208" s="10">
        <v>1</v>
      </c>
    </row>
    <row r="209" spans="1:10" x14ac:dyDescent="0.3">
      <c r="A209" s="7" t="s">
        <v>826</v>
      </c>
      <c r="B209" s="10" t="s">
        <v>596</v>
      </c>
      <c r="C209" s="7" t="s">
        <v>610</v>
      </c>
      <c r="D209" s="33">
        <v>140940530</v>
      </c>
      <c r="E209" s="7" t="s">
        <v>606</v>
      </c>
      <c r="F209" s="24">
        <v>38177</v>
      </c>
      <c r="G209" s="12">
        <f t="shared" ca="1" si="3"/>
        <v>19</v>
      </c>
      <c r="H209" s="13" t="s">
        <v>611</v>
      </c>
      <c r="I209" s="14">
        <v>62790</v>
      </c>
      <c r="J209" s="10">
        <v>2</v>
      </c>
    </row>
    <row r="210" spans="1:10" x14ac:dyDescent="0.3">
      <c r="A210" s="7" t="s">
        <v>827</v>
      </c>
      <c r="B210" s="10" t="s">
        <v>641</v>
      </c>
      <c r="C210" s="7" t="s">
        <v>608</v>
      </c>
      <c r="D210" s="33">
        <v>440646220</v>
      </c>
      <c r="E210" s="7" t="s">
        <v>593</v>
      </c>
      <c r="F210" s="24">
        <v>39322</v>
      </c>
      <c r="G210" s="12">
        <f t="shared" ca="1" si="3"/>
        <v>16</v>
      </c>
      <c r="H210" s="13" t="s">
        <v>615</v>
      </c>
      <c r="I210" s="14">
        <v>70760</v>
      </c>
      <c r="J210" s="10">
        <v>1</v>
      </c>
    </row>
    <row r="211" spans="1:10" x14ac:dyDescent="0.3">
      <c r="A211" s="7" t="s">
        <v>828</v>
      </c>
      <c r="B211" s="10" t="s">
        <v>591</v>
      </c>
      <c r="C211" s="7" t="s">
        <v>649</v>
      </c>
      <c r="D211" s="33">
        <v>385294203</v>
      </c>
      <c r="E211" s="7" t="s">
        <v>593</v>
      </c>
      <c r="F211" s="24">
        <v>40216</v>
      </c>
      <c r="G211" s="12">
        <f t="shared" ca="1" si="3"/>
        <v>13</v>
      </c>
      <c r="H211" s="13" t="s">
        <v>594</v>
      </c>
      <c r="I211" s="14">
        <v>31910</v>
      </c>
      <c r="J211" s="10">
        <v>5</v>
      </c>
    </row>
    <row r="212" spans="1:10" x14ac:dyDescent="0.3">
      <c r="A212" s="7" t="s">
        <v>829</v>
      </c>
      <c r="B212" s="10" t="s">
        <v>591</v>
      </c>
      <c r="C212" s="7" t="s">
        <v>592</v>
      </c>
      <c r="D212" s="33">
        <v>673988250</v>
      </c>
      <c r="E212" s="7" t="s">
        <v>593</v>
      </c>
      <c r="F212" s="24">
        <v>40617</v>
      </c>
      <c r="G212" s="12">
        <f t="shared" ca="1" si="3"/>
        <v>12</v>
      </c>
      <c r="H212" s="13"/>
      <c r="I212" s="14">
        <v>66710</v>
      </c>
      <c r="J212" s="10">
        <v>2</v>
      </c>
    </row>
    <row r="213" spans="1:10" x14ac:dyDescent="0.3">
      <c r="A213" s="7" t="s">
        <v>830</v>
      </c>
      <c r="B213" s="10" t="s">
        <v>603</v>
      </c>
      <c r="C213" s="7" t="s">
        <v>620</v>
      </c>
      <c r="D213" s="33">
        <v>341702153</v>
      </c>
      <c r="E213" s="7" t="s">
        <v>606</v>
      </c>
      <c r="F213" s="24">
        <v>41544</v>
      </c>
      <c r="G213" s="12">
        <f t="shared" ca="1" si="3"/>
        <v>10</v>
      </c>
      <c r="H213" s="13"/>
      <c r="I213" s="14">
        <v>19044</v>
      </c>
      <c r="J213" s="10">
        <v>1</v>
      </c>
    </row>
    <row r="214" spans="1:10" x14ac:dyDescent="0.3">
      <c r="A214" s="7" t="s">
        <v>831</v>
      </c>
      <c r="B214" s="10" t="s">
        <v>603</v>
      </c>
      <c r="C214" s="7" t="s">
        <v>663</v>
      </c>
      <c r="D214" s="33">
        <v>734535160</v>
      </c>
      <c r="E214" s="7" t="s">
        <v>614</v>
      </c>
      <c r="F214" s="24">
        <v>37250</v>
      </c>
      <c r="G214" s="12">
        <f t="shared" ca="1" si="3"/>
        <v>21</v>
      </c>
      <c r="H214" s="13" t="s">
        <v>594</v>
      </c>
      <c r="I214" s="14">
        <v>49860</v>
      </c>
      <c r="J214" s="10">
        <v>2</v>
      </c>
    </row>
    <row r="215" spans="1:10" x14ac:dyDescent="0.3">
      <c r="A215" s="7" t="s">
        <v>832</v>
      </c>
      <c r="B215" s="10" t="s">
        <v>596</v>
      </c>
      <c r="C215" s="7" t="s">
        <v>665</v>
      </c>
      <c r="D215" s="33">
        <v>208452860</v>
      </c>
      <c r="E215" s="7" t="s">
        <v>593</v>
      </c>
      <c r="F215" s="24">
        <v>41884</v>
      </c>
      <c r="G215" s="12">
        <f t="shared" ca="1" si="3"/>
        <v>9</v>
      </c>
      <c r="H215" s="13"/>
      <c r="I215" s="14">
        <v>50840</v>
      </c>
      <c r="J215" s="10">
        <v>4</v>
      </c>
    </row>
    <row r="216" spans="1:10" x14ac:dyDescent="0.3">
      <c r="A216" s="7" t="s">
        <v>833</v>
      </c>
      <c r="B216" s="10" t="s">
        <v>619</v>
      </c>
      <c r="C216" s="7" t="s">
        <v>608</v>
      </c>
      <c r="D216" s="33">
        <v>648394503</v>
      </c>
      <c r="E216" s="7" t="s">
        <v>593</v>
      </c>
      <c r="F216" s="24">
        <v>40459</v>
      </c>
      <c r="G216" s="12">
        <f t="shared" ca="1" si="3"/>
        <v>13</v>
      </c>
      <c r="H216" s="13"/>
      <c r="I216" s="14">
        <v>36788</v>
      </c>
      <c r="J216" s="10">
        <v>4</v>
      </c>
    </row>
    <row r="217" spans="1:10" x14ac:dyDescent="0.3">
      <c r="A217" s="7" t="s">
        <v>834</v>
      </c>
      <c r="B217" s="10" t="s">
        <v>596</v>
      </c>
      <c r="C217" s="7" t="s">
        <v>665</v>
      </c>
      <c r="D217" s="33">
        <v>722664828</v>
      </c>
      <c r="E217" s="7" t="s">
        <v>593</v>
      </c>
      <c r="F217" s="24">
        <v>39808</v>
      </c>
      <c r="G217" s="12">
        <f t="shared" ca="1" si="3"/>
        <v>14</v>
      </c>
      <c r="H217" s="13" t="s">
        <v>594</v>
      </c>
      <c r="I217" s="14">
        <v>47060</v>
      </c>
      <c r="J217" s="10">
        <v>4</v>
      </c>
    </row>
    <row r="218" spans="1:10" x14ac:dyDescent="0.3">
      <c r="A218" s="7" t="s">
        <v>835</v>
      </c>
      <c r="B218" s="10" t="s">
        <v>617</v>
      </c>
      <c r="C218" s="7" t="s">
        <v>613</v>
      </c>
      <c r="D218" s="33">
        <v>763698199</v>
      </c>
      <c r="E218" s="7" t="s">
        <v>606</v>
      </c>
      <c r="F218" s="24">
        <v>39981</v>
      </c>
      <c r="G218" s="12">
        <f t="shared" ca="1" si="3"/>
        <v>14</v>
      </c>
      <c r="H218" s="13" t="s">
        <v>615</v>
      </c>
      <c r="I218" s="14">
        <v>24340</v>
      </c>
      <c r="J218" s="10">
        <v>4</v>
      </c>
    </row>
    <row r="219" spans="1:10" x14ac:dyDescent="0.3">
      <c r="A219" s="7" t="s">
        <v>836</v>
      </c>
      <c r="B219" s="10" t="s">
        <v>619</v>
      </c>
      <c r="C219" s="7" t="s">
        <v>692</v>
      </c>
      <c r="D219" s="33">
        <v>157860142</v>
      </c>
      <c r="E219" s="7" t="s">
        <v>622</v>
      </c>
      <c r="F219" s="24">
        <v>37270</v>
      </c>
      <c r="G219" s="12">
        <f t="shared" ca="1" si="3"/>
        <v>21</v>
      </c>
      <c r="H219" s="13" t="s">
        <v>601</v>
      </c>
      <c r="I219" s="14">
        <v>48190</v>
      </c>
      <c r="J219" s="10">
        <v>1</v>
      </c>
    </row>
    <row r="220" spans="1:10" x14ac:dyDescent="0.3">
      <c r="A220" s="7" t="s">
        <v>837</v>
      </c>
      <c r="B220" s="10" t="s">
        <v>596</v>
      </c>
      <c r="C220" s="7" t="s">
        <v>728</v>
      </c>
      <c r="D220" s="33">
        <v>155268985</v>
      </c>
      <c r="E220" s="7" t="s">
        <v>593</v>
      </c>
      <c r="F220" s="24">
        <v>41816</v>
      </c>
      <c r="G220" s="12">
        <f t="shared" ca="1" si="3"/>
        <v>9</v>
      </c>
      <c r="H220" s="13" t="s">
        <v>615</v>
      </c>
      <c r="I220" s="14">
        <v>54500</v>
      </c>
      <c r="J220" s="10">
        <v>5</v>
      </c>
    </row>
    <row r="221" spans="1:10" x14ac:dyDescent="0.3">
      <c r="A221" s="7" t="s">
        <v>838</v>
      </c>
      <c r="B221" s="10" t="s">
        <v>603</v>
      </c>
      <c r="C221" s="7" t="s">
        <v>620</v>
      </c>
      <c r="D221" s="33">
        <v>156613978</v>
      </c>
      <c r="E221" s="7" t="s">
        <v>606</v>
      </c>
      <c r="F221" s="24">
        <v>37467</v>
      </c>
      <c r="G221" s="12">
        <f t="shared" ca="1" si="3"/>
        <v>21</v>
      </c>
      <c r="H221" s="13" t="s">
        <v>601</v>
      </c>
      <c r="I221" s="14">
        <v>68410</v>
      </c>
      <c r="J221" s="10">
        <v>5</v>
      </c>
    </row>
    <row r="222" spans="1:10" x14ac:dyDescent="0.3">
      <c r="A222" s="7" t="s">
        <v>839</v>
      </c>
      <c r="B222" s="10" t="s">
        <v>596</v>
      </c>
      <c r="C222" s="7" t="s">
        <v>592</v>
      </c>
      <c r="D222" s="33">
        <v>389624099</v>
      </c>
      <c r="E222" s="7" t="s">
        <v>622</v>
      </c>
      <c r="F222" s="24">
        <v>40519</v>
      </c>
      <c r="G222" s="12">
        <f t="shared" ca="1" si="3"/>
        <v>12</v>
      </c>
      <c r="H222" s="13" t="s">
        <v>601</v>
      </c>
      <c r="I222" s="14">
        <v>24710</v>
      </c>
      <c r="J222" s="10">
        <v>2</v>
      </c>
    </row>
    <row r="223" spans="1:10" x14ac:dyDescent="0.3">
      <c r="A223" s="7" t="s">
        <v>840</v>
      </c>
      <c r="B223" s="10" t="s">
        <v>591</v>
      </c>
      <c r="C223" s="7" t="s">
        <v>613</v>
      </c>
      <c r="D223" s="33">
        <v>945773003</v>
      </c>
      <c r="E223" s="7" t="s">
        <v>593</v>
      </c>
      <c r="F223" s="24">
        <v>39816</v>
      </c>
      <c r="G223" s="12">
        <f t="shared" ca="1" si="3"/>
        <v>14</v>
      </c>
      <c r="H223" s="13" t="s">
        <v>594</v>
      </c>
      <c r="I223" s="14">
        <v>63270</v>
      </c>
      <c r="J223" s="10">
        <v>1</v>
      </c>
    </row>
    <row r="224" spans="1:10" x14ac:dyDescent="0.3">
      <c r="A224" s="7" t="s">
        <v>841</v>
      </c>
      <c r="B224" s="10" t="s">
        <v>591</v>
      </c>
      <c r="C224" s="7" t="s">
        <v>620</v>
      </c>
      <c r="D224" s="33">
        <v>708792542</v>
      </c>
      <c r="E224" s="7" t="s">
        <v>593</v>
      </c>
      <c r="F224" s="24">
        <v>39829</v>
      </c>
      <c r="G224" s="12">
        <f t="shared" ca="1" si="3"/>
        <v>14</v>
      </c>
      <c r="H224" s="13"/>
      <c r="I224" s="14">
        <v>49530</v>
      </c>
      <c r="J224" s="10">
        <v>4</v>
      </c>
    </row>
    <row r="225" spans="1:10" x14ac:dyDescent="0.3">
      <c r="A225" s="7" t="s">
        <v>842</v>
      </c>
      <c r="B225" s="10" t="s">
        <v>596</v>
      </c>
      <c r="C225" s="7" t="s">
        <v>608</v>
      </c>
      <c r="D225" s="33">
        <v>634506417</v>
      </c>
      <c r="E225" s="7" t="s">
        <v>614</v>
      </c>
      <c r="F225" s="24">
        <v>41944</v>
      </c>
      <c r="G225" s="12">
        <f t="shared" ca="1" si="3"/>
        <v>9</v>
      </c>
      <c r="H225" s="13"/>
      <c r="I225" s="14">
        <v>47590</v>
      </c>
      <c r="J225" s="10">
        <v>3</v>
      </c>
    </row>
    <row r="226" spans="1:10" x14ac:dyDescent="0.3">
      <c r="A226" s="7" t="s">
        <v>843</v>
      </c>
      <c r="B226" s="10" t="s">
        <v>596</v>
      </c>
      <c r="C226" s="7" t="s">
        <v>620</v>
      </c>
      <c r="D226" s="33">
        <v>881177496</v>
      </c>
      <c r="E226" s="7" t="s">
        <v>593</v>
      </c>
      <c r="F226" s="24">
        <v>42027</v>
      </c>
      <c r="G226" s="12">
        <f t="shared" ca="1" si="3"/>
        <v>8</v>
      </c>
      <c r="H226" s="13" t="s">
        <v>601</v>
      </c>
      <c r="I226" s="14">
        <v>26190</v>
      </c>
      <c r="J226" s="10">
        <v>5</v>
      </c>
    </row>
    <row r="227" spans="1:10" x14ac:dyDescent="0.3">
      <c r="A227" s="7" t="s">
        <v>844</v>
      </c>
      <c r="B227" s="10" t="s">
        <v>619</v>
      </c>
      <c r="C227" s="7" t="s">
        <v>627</v>
      </c>
      <c r="D227" s="33">
        <v>646548110</v>
      </c>
      <c r="E227" s="7" t="s">
        <v>593</v>
      </c>
      <c r="F227" s="24">
        <v>37313</v>
      </c>
      <c r="G227" s="12">
        <f t="shared" ca="1" si="3"/>
        <v>21</v>
      </c>
      <c r="H227" s="13" t="s">
        <v>594</v>
      </c>
      <c r="I227" s="14">
        <v>69200</v>
      </c>
      <c r="J227" s="10">
        <v>4</v>
      </c>
    </row>
    <row r="228" spans="1:10" x14ac:dyDescent="0.3">
      <c r="A228" s="7" t="s">
        <v>845</v>
      </c>
      <c r="B228" s="10" t="s">
        <v>596</v>
      </c>
      <c r="C228" s="7" t="s">
        <v>608</v>
      </c>
      <c r="D228" s="33">
        <v>977410951</v>
      </c>
      <c r="E228" s="7" t="s">
        <v>593</v>
      </c>
      <c r="F228" s="24">
        <v>41127</v>
      </c>
      <c r="G228" s="12">
        <f t="shared" ca="1" si="3"/>
        <v>11</v>
      </c>
      <c r="H228" s="13"/>
      <c r="I228" s="14">
        <v>10636</v>
      </c>
      <c r="J228" s="10">
        <v>4</v>
      </c>
    </row>
    <row r="229" spans="1:10" x14ac:dyDescent="0.3">
      <c r="A229" s="7" t="s">
        <v>846</v>
      </c>
      <c r="B229" s="10" t="s">
        <v>591</v>
      </c>
      <c r="C229" s="7" t="s">
        <v>620</v>
      </c>
      <c r="D229" s="33">
        <v>426840280</v>
      </c>
      <c r="E229" s="7" t="s">
        <v>593</v>
      </c>
      <c r="F229" s="24">
        <v>36940</v>
      </c>
      <c r="G229" s="12">
        <f t="shared" ca="1" si="3"/>
        <v>22</v>
      </c>
      <c r="H229" s="13"/>
      <c r="I229" s="14">
        <v>25120</v>
      </c>
      <c r="J229" s="10">
        <v>5</v>
      </c>
    </row>
    <row r="230" spans="1:10" x14ac:dyDescent="0.3">
      <c r="A230" s="7" t="s">
        <v>847</v>
      </c>
      <c r="B230" s="10" t="s">
        <v>603</v>
      </c>
      <c r="C230" s="7" t="s">
        <v>620</v>
      </c>
      <c r="D230" s="33">
        <v>779133721</v>
      </c>
      <c r="E230" s="7" t="s">
        <v>606</v>
      </c>
      <c r="F230" s="24">
        <v>42224</v>
      </c>
      <c r="G230" s="12">
        <f t="shared" ca="1" si="3"/>
        <v>8</v>
      </c>
      <c r="H230" s="13" t="s">
        <v>615</v>
      </c>
      <c r="I230" s="14">
        <v>59490</v>
      </c>
      <c r="J230" s="10">
        <v>3</v>
      </c>
    </row>
    <row r="231" spans="1:10" x14ac:dyDescent="0.3">
      <c r="A231" s="7" t="s">
        <v>848</v>
      </c>
      <c r="B231" s="10" t="s">
        <v>603</v>
      </c>
      <c r="C231" s="7" t="s">
        <v>620</v>
      </c>
      <c r="D231" s="33">
        <v>961272356</v>
      </c>
      <c r="E231" s="7" t="s">
        <v>606</v>
      </c>
      <c r="F231" s="24">
        <v>40804</v>
      </c>
      <c r="G231" s="12">
        <f t="shared" ca="1" si="3"/>
        <v>12</v>
      </c>
      <c r="H231" s="13"/>
      <c r="I231" s="14">
        <v>42940</v>
      </c>
      <c r="J231" s="10">
        <v>1</v>
      </c>
    </row>
    <row r="232" spans="1:10" x14ac:dyDescent="0.3">
      <c r="A232" s="7" t="s">
        <v>849</v>
      </c>
      <c r="B232" s="10" t="s">
        <v>596</v>
      </c>
      <c r="C232" s="7" t="s">
        <v>608</v>
      </c>
      <c r="D232" s="33">
        <v>641313813</v>
      </c>
      <c r="E232" s="7" t="s">
        <v>593</v>
      </c>
      <c r="F232" s="24">
        <v>39775</v>
      </c>
      <c r="G232" s="12">
        <f t="shared" ca="1" si="3"/>
        <v>15</v>
      </c>
      <c r="H232" s="13" t="s">
        <v>594</v>
      </c>
      <c r="I232" s="14">
        <v>80120</v>
      </c>
      <c r="J232" s="10">
        <v>4</v>
      </c>
    </row>
    <row r="233" spans="1:10" x14ac:dyDescent="0.3">
      <c r="A233" s="7" t="s">
        <v>850</v>
      </c>
      <c r="B233" s="10" t="s">
        <v>591</v>
      </c>
      <c r="C233" s="7" t="s">
        <v>592</v>
      </c>
      <c r="D233" s="33">
        <v>712184776</v>
      </c>
      <c r="E233" s="7" t="s">
        <v>593</v>
      </c>
      <c r="F233" s="24">
        <v>40603</v>
      </c>
      <c r="G233" s="12">
        <f t="shared" ca="1" si="3"/>
        <v>12</v>
      </c>
      <c r="H233" s="13" t="s">
        <v>594</v>
      </c>
      <c r="I233" s="14">
        <v>79380</v>
      </c>
      <c r="J233" s="10">
        <v>5</v>
      </c>
    </row>
    <row r="234" spans="1:10" x14ac:dyDescent="0.3">
      <c r="A234" s="7" t="s">
        <v>851</v>
      </c>
      <c r="B234" s="10" t="s">
        <v>603</v>
      </c>
      <c r="C234" s="7" t="s">
        <v>696</v>
      </c>
      <c r="D234" s="33">
        <v>608528736</v>
      </c>
      <c r="E234" s="7" t="s">
        <v>622</v>
      </c>
      <c r="F234" s="24">
        <v>41842</v>
      </c>
      <c r="G234" s="12">
        <f t="shared" ca="1" si="3"/>
        <v>9</v>
      </c>
      <c r="H234" s="13" t="s">
        <v>594</v>
      </c>
      <c r="I234" s="14">
        <v>81530</v>
      </c>
      <c r="J234" s="10">
        <v>5</v>
      </c>
    </row>
    <row r="235" spans="1:10" x14ac:dyDescent="0.3">
      <c r="A235" s="7" t="s">
        <v>852</v>
      </c>
      <c r="B235" s="10" t="s">
        <v>596</v>
      </c>
      <c r="C235" s="7" t="s">
        <v>598</v>
      </c>
      <c r="D235" s="33">
        <v>634169781</v>
      </c>
      <c r="E235" s="7" t="s">
        <v>606</v>
      </c>
      <c r="F235" s="24">
        <v>41260</v>
      </c>
      <c r="G235" s="12">
        <f t="shared" ca="1" si="3"/>
        <v>10</v>
      </c>
      <c r="H235" s="13"/>
      <c r="I235" s="14">
        <v>45710</v>
      </c>
      <c r="J235" s="10">
        <v>3</v>
      </c>
    </row>
    <row r="236" spans="1:10" x14ac:dyDescent="0.3">
      <c r="A236" s="7" t="s">
        <v>852</v>
      </c>
      <c r="B236" s="10" t="s">
        <v>596</v>
      </c>
      <c r="C236" s="7" t="s">
        <v>598</v>
      </c>
      <c r="D236" s="33">
        <v>634169781</v>
      </c>
      <c r="E236" s="7" t="s">
        <v>606</v>
      </c>
      <c r="F236" s="24">
        <v>41260</v>
      </c>
      <c r="G236" s="12">
        <f t="shared" ca="1" si="3"/>
        <v>10</v>
      </c>
      <c r="H236" s="13"/>
      <c r="I236" s="14">
        <v>45710</v>
      </c>
      <c r="J236" s="10">
        <v>3</v>
      </c>
    </row>
    <row r="237" spans="1:10" x14ac:dyDescent="0.3">
      <c r="A237" s="7" t="s">
        <v>853</v>
      </c>
      <c r="B237" s="10" t="s">
        <v>596</v>
      </c>
      <c r="C237" s="7" t="s">
        <v>625</v>
      </c>
      <c r="D237" s="33">
        <v>888834746</v>
      </c>
      <c r="E237" s="7" t="s">
        <v>593</v>
      </c>
      <c r="F237" s="24">
        <v>41586</v>
      </c>
      <c r="G237" s="12">
        <f t="shared" ca="1" si="3"/>
        <v>10</v>
      </c>
      <c r="H237" s="13" t="s">
        <v>594</v>
      </c>
      <c r="I237" s="14">
        <v>87950</v>
      </c>
      <c r="J237" s="10">
        <v>4</v>
      </c>
    </row>
    <row r="238" spans="1:10" x14ac:dyDescent="0.3">
      <c r="A238" s="7" t="s">
        <v>854</v>
      </c>
      <c r="B238" s="10" t="s">
        <v>596</v>
      </c>
      <c r="C238" s="7" t="s">
        <v>665</v>
      </c>
      <c r="D238" s="33">
        <v>436662531</v>
      </c>
      <c r="E238" s="7" t="s">
        <v>606</v>
      </c>
      <c r="F238" s="24">
        <v>40088</v>
      </c>
      <c r="G238" s="12">
        <f t="shared" ca="1" si="3"/>
        <v>14</v>
      </c>
      <c r="H238" s="13"/>
      <c r="I238" s="14">
        <v>70150</v>
      </c>
      <c r="J238" s="10">
        <v>2</v>
      </c>
    </row>
    <row r="239" spans="1:10" x14ac:dyDescent="0.3">
      <c r="A239" s="7" t="s">
        <v>855</v>
      </c>
      <c r="B239" s="10" t="s">
        <v>619</v>
      </c>
      <c r="C239" s="7" t="s">
        <v>610</v>
      </c>
      <c r="D239" s="33">
        <v>940995982</v>
      </c>
      <c r="E239" s="7" t="s">
        <v>593</v>
      </c>
      <c r="F239" s="24">
        <v>41604</v>
      </c>
      <c r="G239" s="12">
        <f t="shared" ca="1" si="3"/>
        <v>10</v>
      </c>
      <c r="H239" s="13" t="s">
        <v>611</v>
      </c>
      <c r="I239" s="14">
        <v>44260</v>
      </c>
      <c r="J239" s="10">
        <v>1</v>
      </c>
    </row>
    <row r="240" spans="1:10" x14ac:dyDescent="0.3">
      <c r="A240" s="7" t="s">
        <v>856</v>
      </c>
      <c r="B240" s="10" t="s">
        <v>603</v>
      </c>
      <c r="C240" s="7" t="s">
        <v>625</v>
      </c>
      <c r="D240" s="33">
        <v>937418804</v>
      </c>
      <c r="E240" s="7" t="s">
        <v>593</v>
      </c>
      <c r="F240" s="24">
        <v>40720</v>
      </c>
      <c r="G240" s="12">
        <f t="shared" ca="1" si="3"/>
        <v>12</v>
      </c>
      <c r="H240" s="13"/>
      <c r="I240" s="14">
        <v>23340</v>
      </c>
      <c r="J240" s="10">
        <v>4</v>
      </c>
    </row>
    <row r="241" spans="1:10" x14ac:dyDescent="0.3">
      <c r="A241" s="7" t="s">
        <v>857</v>
      </c>
      <c r="B241" s="10" t="s">
        <v>591</v>
      </c>
      <c r="C241" s="7" t="s">
        <v>613</v>
      </c>
      <c r="D241" s="33">
        <v>612159883</v>
      </c>
      <c r="E241" s="7" t="s">
        <v>593</v>
      </c>
      <c r="F241" s="24">
        <v>39791</v>
      </c>
      <c r="G241" s="12">
        <f t="shared" ca="1" si="3"/>
        <v>14</v>
      </c>
      <c r="H241" s="13" t="s">
        <v>615</v>
      </c>
      <c r="I241" s="14">
        <v>62688</v>
      </c>
      <c r="J241" s="10">
        <v>3</v>
      </c>
    </row>
    <row r="242" spans="1:10" x14ac:dyDescent="0.3">
      <c r="A242" s="7" t="s">
        <v>858</v>
      </c>
      <c r="B242" s="10" t="s">
        <v>596</v>
      </c>
      <c r="C242" s="7" t="s">
        <v>653</v>
      </c>
      <c r="D242" s="33">
        <v>456154875</v>
      </c>
      <c r="E242" s="7" t="s">
        <v>593</v>
      </c>
      <c r="F242" s="24">
        <v>40092</v>
      </c>
      <c r="G242" s="12">
        <f t="shared" ca="1" si="3"/>
        <v>14</v>
      </c>
      <c r="H242" s="13" t="s">
        <v>601</v>
      </c>
      <c r="I242" s="14">
        <v>46410</v>
      </c>
      <c r="J242" s="10">
        <v>2</v>
      </c>
    </row>
    <row r="243" spans="1:10" x14ac:dyDescent="0.3">
      <c r="A243" s="7" t="s">
        <v>859</v>
      </c>
      <c r="B243" s="10" t="s">
        <v>619</v>
      </c>
      <c r="C243" s="7" t="s">
        <v>598</v>
      </c>
      <c r="D243" s="33">
        <v>292005473</v>
      </c>
      <c r="E243" s="7" t="s">
        <v>606</v>
      </c>
      <c r="F243" s="24">
        <v>40148</v>
      </c>
      <c r="G243" s="12">
        <f t="shared" ca="1" si="3"/>
        <v>13</v>
      </c>
      <c r="H243" s="13" t="s">
        <v>611</v>
      </c>
      <c r="I243" s="14">
        <v>45180</v>
      </c>
      <c r="J243" s="10">
        <v>5</v>
      </c>
    </row>
    <row r="244" spans="1:10" x14ac:dyDescent="0.3">
      <c r="A244" s="7" t="s">
        <v>860</v>
      </c>
      <c r="B244" s="10" t="s">
        <v>591</v>
      </c>
      <c r="C244" s="7" t="s">
        <v>653</v>
      </c>
      <c r="D244" s="33">
        <v>495215197</v>
      </c>
      <c r="E244" s="7" t="s">
        <v>593</v>
      </c>
      <c r="F244" s="24">
        <v>38506</v>
      </c>
      <c r="G244" s="12">
        <f t="shared" ca="1" si="3"/>
        <v>18</v>
      </c>
      <c r="H244" s="13" t="s">
        <v>599</v>
      </c>
      <c r="I244" s="14">
        <v>51800</v>
      </c>
      <c r="J244" s="10">
        <v>1</v>
      </c>
    </row>
    <row r="245" spans="1:10" x14ac:dyDescent="0.3">
      <c r="A245" s="7" t="s">
        <v>861</v>
      </c>
      <c r="B245" s="10" t="s">
        <v>591</v>
      </c>
      <c r="C245" s="7" t="s">
        <v>625</v>
      </c>
      <c r="D245" s="33">
        <v>451508639</v>
      </c>
      <c r="E245" s="7" t="s">
        <v>606</v>
      </c>
      <c r="F245" s="24">
        <v>40810</v>
      </c>
      <c r="G245" s="12">
        <f t="shared" ca="1" si="3"/>
        <v>12</v>
      </c>
      <c r="H245" s="13"/>
      <c r="I245" s="14">
        <v>58650</v>
      </c>
      <c r="J245" s="10">
        <v>4</v>
      </c>
    </row>
    <row r="246" spans="1:10" x14ac:dyDescent="0.3">
      <c r="A246" s="7" t="s">
        <v>862</v>
      </c>
      <c r="B246" s="10" t="s">
        <v>591</v>
      </c>
      <c r="C246" s="7" t="s">
        <v>608</v>
      </c>
      <c r="D246" s="33">
        <v>819042099</v>
      </c>
      <c r="E246" s="7" t="s">
        <v>593</v>
      </c>
      <c r="F246" s="24">
        <v>37504</v>
      </c>
      <c r="G246" s="12">
        <f t="shared" ca="1" si="3"/>
        <v>21</v>
      </c>
      <c r="H246" s="13" t="s">
        <v>611</v>
      </c>
      <c r="I246" s="14">
        <v>41615</v>
      </c>
      <c r="J246" s="10">
        <v>1</v>
      </c>
    </row>
    <row r="247" spans="1:10" x14ac:dyDescent="0.3">
      <c r="A247" s="7" t="s">
        <v>863</v>
      </c>
      <c r="B247" s="10" t="s">
        <v>591</v>
      </c>
      <c r="C247" s="7" t="s">
        <v>625</v>
      </c>
      <c r="D247" s="33">
        <v>814652531</v>
      </c>
      <c r="E247" s="7" t="s">
        <v>606</v>
      </c>
      <c r="F247" s="24">
        <v>40598</v>
      </c>
      <c r="G247" s="12">
        <f t="shared" ca="1" si="3"/>
        <v>12</v>
      </c>
      <c r="H247" s="13" t="s">
        <v>594</v>
      </c>
      <c r="I247" s="14">
        <v>81010</v>
      </c>
      <c r="J247" s="10">
        <v>4</v>
      </c>
    </row>
    <row r="248" spans="1:10" x14ac:dyDescent="0.3">
      <c r="A248" s="7" t="s">
        <v>864</v>
      </c>
      <c r="B248" s="10" t="s">
        <v>619</v>
      </c>
      <c r="C248" s="7" t="s">
        <v>620</v>
      </c>
      <c r="D248" s="33">
        <v>553681851</v>
      </c>
      <c r="E248" s="7" t="s">
        <v>593</v>
      </c>
      <c r="F248" s="24">
        <v>37183</v>
      </c>
      <c r="G248" s="12">
        <f t="shared" ca="1" si="3"/>
        <v>22</v>
      </c>
      <c r="H248" s="13" t="s">
        <v>601</v>
      </c>
      <c r="I248" s="14">
        <v>68300</v>
      </c>
      <c r="J248" s="10">
        <v>5</v>
      </c>
    </row>
    <row r="249" spans="1:10" x14ac:dyDescent="0.3">
      <c r="A249" s="7" t="s">
        <v>865</v>
      </c>
      <c r="B249" s="10" t="s">
        <v>641</v>
      </c>
      <c r="C249" s="7" t="s">
        <v>625</v>
      </c>
      <c r="D249" s="33">
        <v>970659454</v>
      </c>
      <c r="E249" s="7" t="s">
        <v>593</v>
      </c>
      <c r="F249" s="24">
        <v>41362</v>
      </c>
      <c r="G249" s="12">
        <f t="shared" ca="1" si="3"/>
        <v>10</v>
      </c>
      <c r="H249" s="13" t="s">
        <v>611</v>
      </c>
      <c r="I249" s="14">
        <v>75780</v>
      </c>
      <c r="J249" s="10">
        <v>2</v>
      </c>
    </row>
    <row r="250" spans="1:10" x14ac:dyDescent="0.3">
      <c r="A250" s="7" t="s">
        <v>866</v>
      </c>
      <c r="B250" s="10" t="s">
        <v>591</v>
      </c>
      <c r="C250" s="7" t="s">
        <v>649</v>
      </c>
      <c r="D250" s="33">
        <v>679887227</v>
      </c>
      <c r="E250" s="7" t="s">
        <v>593</v>
      </c>
      <c r="F250" s="24">
        <v>37844</v>
      </c>
      <c r="G250" s="12">
        <f t="shared" ca="1" si="3"/>
        <v>20</v>
      </c>
      <c r="H250" s="13" t="s">
        <v>601</v>
      </c>
      <c r="I250" s="14">
        <v>47630</v>
      </c>
      <c r="J250" s="10">
        <v>3</v>
      </c>
    </row>
    <row r="251" spans="1:10" x14ac:dyDescent="0.3">
      <c r="A251" s="7" t="s">
        <v>867</v>
      </c>
      <c r="B251" s="10" t="s">
        <v>591</v>
      </c>
      <c r="C251" s="7" t="s">
        <v>682</v>
      </c>
      <c r="D251" s="33">
        <v>332439815</v>
      </c>
      <c r="E251" s="7" t="s">
        <v>614</v>
      </c>
      <c r="F251" s="24">
        <v>41778</v>
      </c>
      <c r="G251" s="12">
        <f t="shared" ca="1" si="3"/>
        <v>9</v>
      </c>
      <c r="H251" s="13" t="s">
        <v>615</v>
      </c>
      <c r="I251" s="14">
        <v>13800</v>
      </c>
      <c r="J251" s="10">
        <v>3</v>
      </c>
    </row>
    <row r="252" spans="1:10" x14ac:dyDescent="0.3">
      <c r="A252" s="7" t="s">
        <v>868</v>
      </c>
      <c r="B252" s="10" t="s">
        <v>596</v>
      </c>
      <c r="C252" s="7" t="s">
        <v>620</v>
      </c>
      <c r="D252" s="33">
        <v>685483434</v>
      </c>
      <c r="E252" s="7" t="s">
        <v>606</v>
      </c>
      <c r="F252" s="24">
        <v>37463</v>
      </c>
      <c r="G252" s="12">
        <f t="shared" ca="1" si="3"/>
        <v>21</v>
      </c>
      <c r="H252" s="13" t="s">
        <v>601</v>
      </c>
      <c r="I252" s="14">
        <v>26185</v>
      </c>
      <c r="J252" s="10">
        <v>5</v>
      </c>
    </row>
    <row r="253" spans="1:10" x14ac:dyDescent="0.3">
      <c r="A253" s="7" t="s">
        <v>869</v>
      </c>
      <c r="B253" s="10" t="s">
        <v>641</v>
      </c>
      <c r="C253" s="7" t="s">
        <v>592</v>
      </c>
      <c r="D253" s="33">
        <v>601523177</v>
      </c>
      <c r="E253" s="7" t="s">
        <v>614</v>
      </c>
      <c r="F253" s="24">
        <v>40299</v>
      </c>
      <c r="G253" s="12">
        <f t="shared" ca="1" si="3"/>
        <v>13</v>
      </c>
      <c r="H253" s="13"/>
      <c r="I253" s="14">
        <v>76870</v>
      </c>
      <c r="J253" s="10">
        <v>5</v>
      </c>
    </row>
    <row r="254" spans="1:10" x14ac:dyDescent="0.3">
      <c r="A254" s="7" t="s">
        <v>869</v>
      </c>
      <c r="B254" s="10" t="s">
        <v>641</v>
      </c>
      <c r="C254" s="7" t="s">
        <v>592</v>
      </c>
      <c r="D254" s="33">
        <v>601523177</v>
      </c>
      <c r="E254" s="7" t="s">
        <v>614</v>
      </c>
      <c r="F254" s="24">
        <v>40299</v>
      </c>
      <c r="G254" s="12">
        <f t="shared" ca="1" si="3"/>
        <v>13</v>
      </c>
      <c r="H254" s="13"/>
      <c r="I254" s="14">
        <v>76870</v>
      </c>
      <c r="J254" s="10">
        <v>5</v>
      </c>
    </row>
    <row r="255" spans="1:10" x14ac:dyDescent="0.3">
      <c r="A255" s="7" t="s">
        <v>870</v>
      </c>
      <c r="B255" s="10" t="s">
        <v>596</v>
      </c>
      <c r="C255" s="7" t="s">
        <v>608</v>
      </c>
      <c r="D255" s="33">
        <v>444186672</v>
      </c>
      <c r="E255" s="7" t="s">
        <v>614</v>
      </c>
      <c r="F255" s="24">
        <v>41801</v>
      </c>
      <c r="G255" s="12">
        <f t="shared" ca="1" si="3"/>
        <v>9</v>
      </c>
      <c r="H255" s="13"/>
      <c r="I255" s="14">
        <v>62480</v>
      </c>
      <c r="J255" s="10">
        <v>5</v>
      </c>
    </row>
    <row r="256" spans="1:10" x14ac:dyDescent="0.3">
      <c r="A256" s="7" t="s">
        <v>871</v>
      </c>
      <c r="B256" s="10" t="s">
        <v>617</v>
      </c>
      <c r="C256" s="7" t="s">
        <v>608</v>
      </c>
      <c r="D256" s="33">
        <v>345029726</v>
      </c>
      <c r="E256" s="7" t="s">
        <v>593</v>
      </c>
      <c r="F256" s="24">
        <v>36827</v>
      </c>
      <c r="G256" s="12">
        <f t="shared" ca="1" si="3"/>
        <v>23</v>
      </c>
      <c r="H256" s="13" t="s">
        <v>594</v>
      </c>
      <c r="I256" s="14">
        <v>31205</v>
      </c>
      <c r="J256" s="10">
        <v>2</v>
      </c>
    </row>
    <row r="257" spans="1:10" x14ac:dyDescent="0.3">
      <c r="A257" s="7" t="s">
        <v>872</v>
      </c>
      <c r="B257" s="10" t="s">
        <v>641</v>
      </c>
      <c r="C257" s="7" t="s">
        <v>728</v>
      </c>
      <c r="D257" s="33">
        <v>244217074</v>
      </c>
      <c r="E257" s="7" t="s">
        <v>593</v>
      </c>
      <c r="F257" s="24">
        <v>37968</v>
      </c>
      <c r="G257" s="12">
        <f t="shared" ca="1" si="3"/>
        <v>19</v>
      </c>
      <c r="H257" s="13" t="s">
        <v>594</v>
      </c>
      <c r="I257" s="14">
        <v>63060</v>
      </c>
      <c r="J257" s="10">
        <v>4</v>
      </c>
    </row>
    <row r="258" spans="1:10" x14ac:dyDescent="0.3">
      <c r="A258" s="7" t="s">
        <v>873</v>
      </c>
      <c r="B258" s="10" t="s">
        <v>596</v>
      </c>
      <c r="C258" s="7" t="s">
        <v>649</v>
      </c>
      <c r="D258" s="33">
        <v>671958645</v>
      </c>
      <c r="E258" s="7" t="s">
        <v>593</v>
      </c>
      <c r="F258" s="24">
        <v>40723</v>
      </c>
      <c r="G258" s="12">
        <f t="shared" ca="1" si="3"/>
        <v>12</v>
      </c>
      <c r="H258" s="13" t="s">
        <v>594</v>
      </c>
      <c r="I258" s="14">
        <v>44530</v>
      </c>
      <c r="J258" s="10">
        <v>2</v>
      </c>
    </row>
    <row r="259" spans="1:10" x14ac:dyDescent="0.3">
      <c r="A259" s="7" t="s">
        <v>874</v>
      </c>
      <c r="B259" s="10" t="s">
        <v>617</v>
      </c>
      <c r="C259" s="7" t="s">
        <v>625</v>
      </c>
      <c r="D259" s="33">
        <v>319138320</v>
      </c>
      <c r="E259" s="7" t="s">
        <v>593</v>
      </c>
      <c r="F259" s="24">
        <v>37558</v>
      </c>
      <c r="G259" s="12">
        <f t="shared" ca="1" si="3"/>
        <v>21</v>
      </c>
      <c r="H259" s="13" t="s">
        <v>594</v>
      </c>
      <c r="I259" s="14">
        <v>31250</v>
      </c>
      <c r="J259" s="10">
        <v>2</v>
      </c>
    </row>
    <row r="260" spans="1:10" x14ac:dyDescent="0.3">
      <c r="A260" s="7" t="s">
        <v>875</v>
      </c>
      <c r="B260" s="10" t="s">
        <v>591</v>
      </c>
      <c r="C260" s="7" t="s">
        <v>665</v>
      </c>
      <c r="D260" s="33">
        <v>467220515</v>
      </c>
      <c r="E260" s="7" t="s">
        <v>614</v>
      </c>
      <c r="F260" s="24">
        <v>42026</v>
      </c>
      <c r="G260" s="12">
        <f t="shared" ca="1" si="3"/>
        <v>8</v>
      </c>
      <c r="H260" s="13" t="s">
        <v>601</v>
      </c>
      <c r="I260" s="14">
        <v>58910</v>
      </c>
      <c r="J260" s="10">
        <v>1</v>
      </c>
    </row>
    <row r="261" spans="1:10" x14ac:dyDescent="0.3">
      <c r="A261" s="7" t="s">
        <v>876</v>
      </c>
      <c r="B261" s="10" t="s">
        <v>591</v>
      </c>
      <c r="C261" s="7" t="s">
        <v>625</v>
      </c>
      <c r="D261" s="33">
        <v>866251566</v>
      </c>
      <c r="E261" s="7" t="s">
        <v>614</v>
      </c>
      <c r="F261" s="24">
        <v>41621</v>
      </c>
      <c r="G261" s="12">
        <f t="shared" ca="1" si="3"/>
        <v>9</v>
      </c>
      <c r="H261" s="13"/>
      <c r="I261" s="14">
        <v>84300</v>
      </c>
      <c r="J261" s="10">
        <v>1</v>
      </c>
    </row>
    <row r="262" spans="1:10" x14ac:dyDescent="0.3">
      <c r="A262" s="7" t="s">
        <v>877</v>
      </c>
      <c r="B262" s="10" t="s">
        <v>641</v>
      </c>
      <c r="C262" s="7" t="s">
        <v>620</v>
      </c>
      <c r="D262" s="33">
        <v>221111105</v>
      </c>
      <c r="E262" s="7" t="s">
        <v>606</v>
      </c>
      <c r="F262" s="24">
        <v>41401</v>
      </c>
      <c r="G262" s="12">
        <f t="shared" ca="1" si="3"/>
        <v>10</v>
      </c>
      <c r="H262" s="13" t="s">
        <v>601</v>
      </c>
      <c r="I262" s="14">
        <v>79150</v>
      </c>
      <c r="J262" s="10">
        <v>2</v>
      </c>
    </row>
    <row r="263" spans="1:10" x14ac:dyDescent="0.3">
      <c r="A263" s="7" t="s">
        <v>878</v>
      </c>
      <c r="B263" s="10" t="s">
        <v>591</v>
      </c>
      <c r="C263" s="7" t="s">
        <v>625</v>
      </c>
      <c r="D263" s="33">
        <v>382496349</v>
      </c>
      <c r="E263" s="7" t="s">
        <v>606</v>
      </c>
      <c r="F263" s="24">
        <v>41448</v>
      </c>
      <c r="G263" s="12">
        <f t="shared" ca="1" si="3"/>
        <v>10</v>
      </c>
      <c r="H263" s="13" t="s">
        <v>594</v>
      </c>
      <c r="I263" s="14">
        <v>33970</v>
      </c>
      <c r="J263" s="10">
        <v>4</v>
      </c>
    </row>
    <row r="264" spans="1:10" x14ac:dyDescent="0.3">
      <c r="A264" s="7" t="s">
        <v>879</v>
      </c>
      <c r="B264" s="10" t="s">
        <v>641</v>
      </c>
      <c r="C264" s="7" t="s">
        <v>620</v>
      </c>
      <c r="D264" s="33">
        <v>198495780</v>
      </c>
      <c r="E264" s="7" t="s">
        <v>614</v>
      </c>
      <c r="F264" s="24">
        <v>41234</v>
      </c>
      <c r="G264" s="12">
        <f t="shared" ca="1" si="3"/>
        <v>11</v>
      </c>
      <c r="H264" s="13"/>
      <c r="I264" s="14">
        <v>64390</v>
      </c>
      <c r="J264" s="10">
        <v>2</v>
      </c>
    </row>
    <row r="265" spans="1:10" x14ac:dyDescent="0.3">
      <c r="A265" s="7" t="s">
        <v>880</v>
      </c>
      <c r="B265" s="10" t="s">
        <v>591</v>
      </c>
      <c r="C265" s="7" t="s">
        <v>625</v>
      </c>
      <c r="D265" s="33">
        <v>288415645</v>
      </c>
      <c r="E265" s="7" t="s">
        <v>593</v>
      </c>
      <c r="F265" s="24">
        <v>40209</v>
      </c>
      <c r="G265" s="12">
        <f t="shared" ca="1" si="3"/>
        <v>13</v>
      </c>
      <c r="H265" s="13"/>
      <c r="I265" s="14">
        <v>26944</v>
      </c>
      <c r="J265" s="10">
        <v>4</v>
      </c>
    </row>
    <row r="266" spans="1:10" x14ac:dyDescent="0.3">
      <c r="A266" s="7" t="s">
        <v>881</v>
      </c>
      <c r="B266" s="10" t="s">
        <v>617</v>
      </c>
      <c r="C266" s="7" t="s">
        <v>625</v>
      </c>
      <c r="D266" s="33">
        <v>147957741</v>
      </c>
      <c r="E266" s="7" t="s">
        <v>593</v>
      </c>
      <c r="F266" s="24">
        <v>41711</v>
      </c>
      <c r="G266" s="12">
        <f t="shared" ca="1" si="3"/>
        <v>9</v>
      </c>
      <c r="H266" s="13" t="s">
        <v>601</v>
      </c>
      <c r="I266" s="14">
        <v>32140</v>
      </c>
      <c r="J266" s="10">
        <v>2</v>
      </c>
    </row>
    <row r="267" spans="1:10" x14ac:dyDescent="0.3">
      <c r="A267" s="7" t="s">
        <v>882</v>
      </c>
      <c r="B267" s="10" t="s">
        <v>619</v>
      </c>
      <c r="C267" s="7" t="s">
        <v>692</v>
      </c>
      <c r="D267" s="33">
        <v>229624576</v>
      </c>
      <c r="E267" s="7" t="s">
        <v>614</v>
      </c>
      <c r="F267" s="24">
        <v>40784</v>
      </c>
      <c r="G267" s="12">
        <f t="shared" ref="G267:G331" ca="1" si="4">DATEDIF(F267,TODAY(),"Y")</f>
        <v>12</v>
      </c>
      <c r="H267" s="13"/>
      <c r="I267" s="14">
        <v>54000</v>
      </c>
      <c r="J267" s="10">
        <v>3</v>
      </c>
    </row>
    <row r="268" spans="1:10" x14ac:dyDescent="0.3">
      <c r="A268" s="7" t="s">
        <v>883</v>
      </c>
      <c r="B268" s="10" t="s">
        <v>603</v>
      </c>
      <c r="C268" s="7" t="s">
        <v>608</v>
      </c>
      <c r="D268" s="33">
        <v>611106677</v>
      </c>
      <c r="E268" s="7" t="s">
        <v>593</v>
      </c>
      <c r="F268" s="24">
        <v>40300</v>
      </c>
      <c r="G268" s="12">
        <f t="shared" ca="1" si="4"/>
        <v>13</v>
      </c>
      <c r="H268" s="13" t="s">
        <v>599</v>
      </c>
      <c r="I268" s="14">
        <v>47760</v>
      </c>
      <c r="J268" s="10">
        <v>3</v>
      </c>
    </row>
    <row r="269" spans="1:10" x14ac:dyDescent="0.3">
      <c r="A269" s="7" t="s">
        <v>884</v>
      </c>
      <c r="B269" s="10" t="s">
        <v>617</v>
      </c>
      <c r="C269" s="7" t="s">
        <v>613</v>
      </c>
      <c r="D269" s="33">
        <v>355194690</v>
      </c>
      <c r="E269" s="7" t="s">
        <v>606</v>
      </c>
      <c r="F269" s="24">
        <v>40110</v>
      </c>
      <c r="G269" s="12">
        <f t="shared" ca="1" si="4"/>
        <v>14</v>
      </c>
      <c r="H269" s="13"/>
      <c r="I269" s="14">
        <v>33120</v>
      </c>
      <c r="J269" s="10">
        <v>2</v>
      </c>
    </row>
    <row r="270" spans="1:10" x14ac:dyDescent="0.3">
      <c r="A270" s="7" t="s">
        <v>885</v>
      </c>
      <c r="B270" s="10" t="s">
        <v>603</v>
      </c>
      <c r="C270" s="7" t="s">
        <v>647</v>
      </c>
      <c r="D270" s="33">
        <v>285589668</v>
      </c>
      <c r="E270" s="7" t="s">
        <v>593</v>
      </c>
      <c r="F270" s="24">
        <v>37643</v>
      </c>
      <c r="G270" s="12">
        <f t="shared" ca="1" si="4"/>
        <v>20</v>
      </c>
      <c r="H270" s="13"/>
      <c r="I270" s="14">
        <v>77760</v>
      </c>
      <c r="J270" s="10">
        <v>3</v>
      </c>
    </row>
    <row r="271" spans="1:10" x14ac:dyDescent="0.3">
      <c r="A271" s="7" t="s">
        <v>886</v>
      </c>
      <c r="B271" s="10" t="s">
        <v>596</v>
      </c>
      <c r="C271" s="7" t="s">
        <v>649</v>
      </c>
      <c r="D271" s="33">
        <v>865641549</v>
      </c>
      <c r="E271" s="7" t="s">
        <v>593</v>
      </c>
      <c r="F271" s="24">
        <v>40894</v>
      </c>
      <c r="G271" s="12">
        <f t="shared" ca="1" si="4"/>
        <v>11</v>
      </c>
      <c r="H271" s="13"/>
      <c r="I271" s="14">
        <v>15744</v>
      </c>
      <c r="J271" s="10">
        <v>3</v>
      </c>
    </row>
    <row r="272" spans="1:10" x14ac:dyDescent="0.3">
      <c r="A272" s="7" t="s">
        <v>887</v>
      </c>
      <c r="B272" s="10" t="s">
        <v>641</v>
      </c>
      <c r="C272" s="7" t="s">
        <v>665</v>
      </c>
      <c r="D272" s="33">
        <v>944357890</v>
      </c>
      <c r="E272" s="7" t="s">
        <v>606</v>
      </c>
      <c r="F272" s="24">
        <v>41452</v>
      </c>
      <c r="G272" s="12">
        <f t="shared" ca="1" si="4"/>
        <v>10</v>
      </c>
      <c r="H272" s="13"/>
      <c r="I272" s="14">
        <v>87830</v>
      </c>
      <c r="J272" s="10">
        <v>2</v>
      </c>
    </row>
    <row r="273" spans="1:10" x14ac:dyDescent="0.3">
      <c r="A273" s="7" t="s">
        <v>888</v>
      </c>
      <c r="B273" s="10" t="s">
        <v>591</v>
      </c>
      <c r="C273" s="7" t="s">
        <v>625</v>
      </c>
      <c r="D273" s="33">
        <v>585884948</v>
      </c>
      <c r="E273" s="7" t="s">
        <v>622</v>
      </c>
      <c r="F273" s="24">
        <v>41713</v>
      </c>
      <c r="G273" s="12">
        <f t="shared" ca="1" si="4"/>
        <v>9</v>
      </c>
      <c r="H273" s="13" t="s">
        <v>594</v>
      </c>
      <c r="I273" s="14">
        <v>22900</v>
      </c>
      <c r="J273" s="10">
        <v>1</v>
      </c>
    </row>
    <row r="274" spans="1:10" x14ac:dyDescent="0.3">
      <c r="A274" s="7" t="s">
        <v>889</v>
      </c>
      <c r="B274" s="10" t="s">
        <v>596</v>
      </c>
      <c r="C274" s="7" t="s">
        <v>598</v>
      </c>
      <c r="D274" s="33">
        <v>163801528</v>
      </c>
      <c r="E274" s="7" t="s">
        <v>593</v>
      </c>
      <c r="F274" s="24">
        <v>41881</v>
      </c>
      <c r="G274" s="12">
        <f t="shared" ca="1" si="4"/>
        <v>9</v>
      </c>
      <c r="H274" s="13" t="s">
        <v>615</v>
      </c>
      <c r="I274" s="14">
        <v>61400</v>
      </c>
      <c r="J274" s="10">
        <v>5</v>
      </c>
    </row>
    <row r="275" spans="1:10" x14ac:dyDescent="0.3">
      <c r="A275" s="7" t="s">
        <v>890</v>
      </c>
      <c r="B275" s="10" t="s">
        <v>641</v>
      </c>
      <c r="C275" s="7" t="s">
        <v>613</v>
      </c>
      <c r="D275" s="33">
        <v>377632128</v>
      </c>
      <c r="E275" s="7" t="s">
        <v>606</v>
      </c>
      <c r="F275" s="24">
        <v>40265</v>
      </c>
      <c r="G275" s="12">
        <f t="shared" ca="1" si="4"/>
        <v>13</v>
      </c>
      <c r="H275" s="13" t="s">
        <v>601</v>
      </c>
      <c r="I275" s="14">
        <v>81980</v>
      </c>
      <c r="J275" s="10">
        <v>2</v>
      </c>
    </row>
    <row r="276" spans="1:10" x14ac:dyDescent="0.3">
      <c r="A276" s="7" t="s">
        <v>891</v>
      </c>
      <c r="B276" s="10" t="s">
        <v>617</v>
      </c>
      <c r="C276" s="7" t="s">
        <v>613</v>
      </c>
      <c r="D276" s="33">
        <v>922081755</v>
      </c>
      <c r="E276" s="7" t="s">
        <v>614</v>
      </c>
      <c r="F276" s="24">
        <v>40121</v>
      </c>
      <c r="G276" s="12">
        <f t="shared" ca="1" si="4"/>
        <v>14</v>
      </c>
      <c r="H276" s="13" t="s">
        <v>594</v>
      </c>
      <c r="I276" s="14">
        <v>88850</v>
      </c>
      <c r="J276" s="10">
        <v>3</v>
      </c>
    </row>
    <row r="277" spans="1:10" x14ac:dyDescent="0.3">
      <c r="A277" s="7" t="s">
        <v>892</v>
      </c>
      <c r="B277" s="10" t="s">
        <v>596</v>
      </c>
      <c r="C277" s="7" t="s">
        <v>620</v>
      </c>
      <c r="D277" s="33">
        <v>728342893</v>
      </c>
      <c r="E277" s="7" t="s">
        <v>606</v>
      </c>
      <c r="F277" s="24">
        <v>41697</v>
      </c>
      <c r="G277" s="12">
        <f t="shared" ca="1" si="4"/>
        <v>9</v>
      </c>
      <c r="H277" s="13" t="s">
        <v>601</v>
      </c>
      <c r="I277" s="14">
        <v>13455</v>
      </c>
      <c r="J277" s="10">
        <v>2</v>
      </c>
    </row>
    <row r="278" spans="1:10" x14ac:dyDescent="0.3">
      <c r="A278" s="7" t="s">
        <v>893</v>
      </c>
      <c r="B278" s="10" t="s">
        <v>596</v>
      </c>
      <c r="C278" s="7" t="s">
        <v>592</v>
      </c>
      <c r="D278" s="33">
        <v>508039831</v>
      </c>
      <c r="E278" s="7" t="s">
        <v>606</v>
      </c>
      <c r="F278" s="24">
        <v>41293</v>
      </c>
      <c r="G278" s="12">
        <f t="shared" ca="1" si="4"/>
        <v>10</v>
      </c>
      <c r="H278" s="13"/>
      <c r="I278" s="14">
        <v>61890</v>
      </c>
      <c r="J278" s="10">
        <v>2</v>
      </c>
    </row>
    <row r="279" spans="1:10" x14ac:dyDescent="0.3">
      <c r="A279" s="7" t="s">
        <v>894</v>
      </c>
      <c r="B279" s="10" t="s">
        <v>596</v>
      </c>
      <c r="C279" s="7" t="s">
        <v>598</v>
      </c>
      <c r="D279" s="33">
        <v>329909749</v>
      </c>
      <c r="E279" s="7" t="s">
        <v>622</v>
      </c>
      <c r="F279" s="24">
        <v>39756</v>
      </c>
      <c r="G279" s="12">
        <f t="shared" ca="1" si="4"/>
        <v>15</v>
      </c>
      <c r="H279" s="13"/>
      <c r="I279" s="14">
        <v>78860</v>
      </c>
      <c r="J279" s="10">
        <v>2</v>
      </c>
    </row>
    <row r="280" spans="1:10" x14ac:dyDescent="0.3">
      <c r="A280" s="7" t="s">
        <v>895</v>
      </c>
      <c r="B280" s="10" t="s">
        <v>641</v>
      </c>
      <c r="C280" s="7" t="s">
        <v>625</v>
      </c>
      <c r="D280" s="33">
        <v>332736526</v>
      </c>
      <c r="E280" s="7" t="s">
        <v>606</v>
      </c>
      <c r="F280" s="24">
        <v>36966</v>
      </c>
      <c r="G280" s="19">
        <f t="shared" ca="1" si="4"/>
        <v>22</v>
      </c>
      <c r="H280" s="20" t="s">
        <v>611</v>
      </c>
      <c r="I280" s="14">
        <v>34780</v>
      </c>
      <c r="J280" s="10">
        <v>4</v>
      </c>
    </row>
    <row r="281" spans="1:10" x14ac:dyDescent="0.3">
      <c r="A281" s="7" t="s">
        <v>896</v>
      </c>
      <c r="B281" s="10" t="s">
        <v>617</v>
      </c>
      <c r="C281" s="7" t="s">
        <v>649</v>
      </c>
      <c r="D281" s="33">
        <v>785141772</v>
      </c>
      <c r="E281" s="7" t="s">
        <v>593</v>
      </c>
      <c r="F281" s="24">
        <v>40145</v>
      </c>
      <c r="G281" s="12">
        <f t="shared" ca="1" si="4"/>
        <v>14</v>
      </c>
      <c r="H281" s="13"/>
      <c r="I281" s="14">
        <v>45040</v>
      </c>
      <c r="J281" s="10">
        <v>5</v>
      </c>
    </row>
    <row r="282" spans="1:10" x14ac:dyDescent="0.3">
      <c r="A282" s="7" t="s">
        <v>897</v>
      </c>
      <c r="B282" s="10" t="s">
        <v>596</v>
      </c>
      <c r="C282" s="7" t="s">
        <v>665</v>
      </c>
      <c r="D282" s="33">
        <v>610501209</v>
      </c>
      <c r="E282" s="7" t="s">
        <v>593</v>
      </c>
      <c r="F282" s="24">
        <v>38349</v>
      </c>
      <c r="G282" s="12">
        <f t="shared" ca="1" si="4"/>
        <v>18</v>
      </c>
      <c r="H282" s="13" t="s">
        <v>615</v>
      </c>
      <c r="I282" s="14">
        <v>85880</v>
      </c>
      <c r="J282" s="10">
        <v>3</v>
      </c>
    </row>
    <row r="283" spans="1:10" x14ac:dyDescent="0.3">
      <c r="A283" s="7" t="s">
        <v>898</v>
      </c>
      <c r="B283" s="10" t="s">
        <v>596</v>
      </c>
      <c r="C283" s="7" t="s">
        <v>608</v>
      </c>
      <c r="D283" s="33">
        <v>803942290</v>
      </c>
      <c r="E283" s="7" t="s">
        <v>593</v>
      </c>
      <c r="F283" s="24">
        <v>39904</v>
      </c>
      <c r="G283" s="12">
        <f t="shared" ca="1" si="4"/>
        <v>14</v>
      </c>
      <c r="H283" s="13" t="s">
        <v>601</v>
      </c>
      <c r="I283" s="14">
        <v>34060</v>
      </c>
      <c r="J283" s="10">
        <v>2</v>
      </c>
    </row>
    <row r="284" spans="1:10" x14ac:dyDescent="0.3">
      <c r="A284" s="7" t="s">
        <v>899</v>
      </c>
      <c r="B284" s="10" t="s">
        <v>591</v>
      </c>
      <c r="C284" s="7" t="s">
        <v>613</v>
      </c>
      <c r="D284" s="33">
        <v>686804470</v>
      </c>
      <c r="E284" s="7" t="s">
        <v>593</v>
      </c>
      <c r="F284" s="24">
        <v>41582</v>
      </c>
      <c r="G284" s="12">
        <f t="shared" ca="1" si="4"/>
        <v>10</v>
      </c>
      <c r="H284" s="13" t="s">
        <v>611</v>
      </c>
      <c r="I284" s="14">
        <v>80260</v>
      </c>
      <c r="J284" s="10">
        <v>3</v>
      </c>
    </row>
    <row r="285" spans="1:10" x14ac:dyDescent="0.3">
      <c r="A285" s="7" t="s">
        <v>900</v>
      </c>
      <c r="B285" s="10" t="s">
        <v>591</v>
      </c>
      <c r="C285" s="7" t="s">
        <v>625</v>
      </c>
      <c r="D285" s="33">
        <v>699932284</v>
      </c>
      <c r="E285" s="7" t="s">
        <v>614</v>
      </c>
      <c r="F285" s="24">
        <v>42196</v>
      </c>
      <c r="G285" s="12">
        <f t="shared" ca="1" si="4"/>
        <v>8</v>
      </c>
      <c r="H285" s="13" t="s">
        <v>601</v>
      </c>
      <c r="I285" s="14">
        <v>25885</v>
      </c>
      <c r="J285" s="10">
        <v>5</v>
      </c>
    </row>
    <row r="286" spans="1:10" x14ac:dyDescent="0.3">
      <c r="A286" s="7" t="s">
        <v>901</v>
      </c>
      <c r="B286" s="10" t="s">
        <v>619</v>
      </c>
      <c r="C286" s="7" t="s">
        <v>605</v>
      </c>
      <c r="D286" s="33">
        <v>218271485</v>
      </c>
      <c r="E286" s="7" t="s">
        <v>606</v>
      </c>
      <c r="F286" s="24">
        <v>39810</v>
      </c>
      <c r="G286" s="12">
        <f t="shared" ca="1" si="4"/>
        <v>14</v>
      </c>
      <c r="H286" s="13" t="s">
        <v>615</v>
      </c>
      <c r="I286" s="14">
        <v>76584</v>
      </c>
      <c r="J286" s="10">
        <v>1</v>
      </c>
    </row>
    <row r="287" spans="1:10" x14ac:dyDescent="0.3">
      <c r="A287" s="7" t="s">
        <v>902</v>
      </c>
      <c r="B287" s="10" t="s">
        <v>591</v>
      </c>
      <c r="C287" s="7" t="s">
        <v>756</v>
      </c>
      <c r="D287" s="33">
        <v>289202875</v>
      </c>
      <c r="E287" s="7" t="s">
        <v>606</v>
      </c>
      <c r="F287" s="24">
        <v>40748</v>
      </c>
      <c r="G287" s="12">
        <f t="shared" ca="1" si="4"/>
        <v>12</v>
      </c>
      <c r="H287" s="13"/>
      <c r="I287" s="14">
        <v>10572</v>
      </c>
      <c r="J287" s="10">
        <v>4</v>
      </c>
    </row>
    <row r="288" spans="1:10" x14ac:dyDescent="0.3">
      <c r="A288" s="7" t="s">
        <v>903</v>
      </c>
      <c r="B288" s="10" t="s">
        <v>603</v>
      </c>
      <c r="C288" s="7" t="s">
        <v>665</v>
      </c>
      <c r="D288" s="33">
        <v>298098155</v>
      </c>
      <c r="E288" s="7" t="s">
        <v>593</v>
      </c>
      <c r="F288" s="24">
        <v>41894</v>
      </c>
      <c r="G288" s="12">
        <f t="shared" ca="1" si="4"/>
        <v>9</v>
      </c>
      <c r="H288" s="13" t="s">
        <v>601</v>
      </c>
      <c r="I288" s="14">
        <v>44620</v>
      </c>
      <c r="J288" s="10">
        <v>5</v>
      </c>
    </row>
    <row r="289" spans="1:10" x14ac:dyDescent="0.3">
      <c r="A289" s="7" t="s">
        <v>904</v>
      </c>
      <c r="B289" s="10" t="s">
        <v>603</v>
      </c>
      <c r="C289" s="7" t="s">
        <v>598</v>
      </c>
      <c r="D289" s="33">
        <v>558691350</v>
      </c>
      <c r="E289" s="7" t="s">
        <v>606</v>
      </c>
      <c r="F289" s="24">
        <v>41390</v>
      </c>
      <c r="G289" s="12">
        <f t="shared" ca="1" si="4"/>
        <v>10</v>
      </c>
      <c r="H289" s="13" t="s">
        <v>594</v>
      </c>
      <c r="I289" s="14">
        <v>58370</v>
      </c>
      <c r="J289" s="10">
        <v>5</v>
      </c>
    </row>
    <row r="290" spans="1:10" x14ac:dyDescent="0.3">
      <c r="A290" s="7" t="s">
        <v>905</v>
      </c>
      <c r="B290" s="10" t="s">
        <v>591</v>
      </c>
      <c r="C290" s="7" t="s">
        <v>665</v>
      </c>
      <c r="D290" s="33">
        <v>640397685</v>
      </c>
      <c r="E290" s="7" t="s">
        <v>593</v>
      </c>
      <c r="F290" s="24">
        <v>41470</v>
      </c>
      <c r="G290" s="12">
        <f t="shared" ca="1" si="4"/>
        <v>10</v>
      </c>
      <c r="H290" s="13" t="s">
        <v>615</v>
      </c>
      <c r="I290" s="14">
        <v>63030</v>
      </c>
      <c r="J290" s="10">
        <v>1</v>
      </c>
    </row>
    <row r="291" spans="1:10" x14ac:dyDescent="0.3">
      <c r="A291" s="7" t="s">
        <v>906</v>
      </c>
      <c r="B291" s="10" t="s">
        <v>591</v>
      </c>
      <c r="C291" s="7" t="s">
        <v>620</v>
      </c>
      <c r="D291" s="33">
        <v>518074062</v>
      </c>
      <c r="E291" s="7" t="s">
        <v>593</v>
      </c>
      <c r="F291" s="24">
        <v>41517</v>
      </c>
      <c r="G291" s="12">
        <f t="shared" ca="1" si="4"/>
        <v>10</v>
      </c>
      <c r="H291" s="13" t="s">
        <v>601</v>
      </c>
      <c r="I291" s="14">
        <v>28625</v>
      </c>
      <c r="J291" s="10">
        <v>1</v>
      </c>
    </row>
    <row r="292" spans="1:10" x14ac:dyDescent="0.3">
      <c r="A292" s="7" t="s">
        <v>907</v>
      </c>
      <c r="B292" s="10" t="s">
        <v>591</v>
      </c>
      <c r="C292" s="7" t="s">
        <v>592</v>
      </c>
      <c r="D292" s="33">
        <v>894778226</v>
      </c>
      <c r="E292" s="7" t="s">
        <v>593</v>
      </c>
      <c r="F292" s="24">
        <v>37537</v>
      </c>
      <c r="G292" s="12">
        <f t="shared" ca="1" si="4"/>
        <v>21</v>
      </c>
      <c r="H292" s="13" t="s">
        <v>594</v>
      </c>
      <c r="I292" s="14">
        <v>62400</v>
      </c>
      <c r="J292" s="10">
        <v>4</v>
      </c>
    </row>
    <row r="293" spans="1:10" x14ac:dyDescent="0.3">
      <c r="A293" s="7" t="s">
        <v>908</v>
      </c>
      <c r="B293" s="10" t="s">
        <v>619</v>
      </c>
      <c r="C293" s="7" t="s">
        <v>592</v>
      </c>
      <c r="D293" s="33">
        <v>407419880</v>
      </c>
      <c r="E293" s="7" t="s">
        <v>614</v>
      </c>
      <c r="F293" s="24">
        <v>38621</v>
      </c>
      <c r="G293" s="12">
        <f t="shared" ca="1" si="4"/>
        <v>18</v>
      </c>
      <c r="H293" s="13" t="s">
        <v>594</v>
      </c>
      <c r="I293" s="14">
        <v>24460</v>
      </c>
      <c r="J293" s="10">
        <v>1</v>
      </c>
    </row>
    <row r="294" spans="1:10" x14ac:dyDescent="0.3">
      <c r="A294" s="7" t="s">
        <v>909</v>
      </c>
      <c r="B294" s="10" t="s">
        <v>603</v>
      </c>
      <c r="C294" s="7" t="s">
        <v>608</v>
      </c>
      <c r="D294" s="33">
        <v>855863455</v>
      </c>
      <c r="E294" s="7" t="s">
        <v>593</v>
      </c>
      <c r="F294" s="24">
        <v>38937</v>
      </c>
      <c r="G294" s="12">
        <f t="shared" ca="1" si="4"/>
        <v>17</v>
      </c>
      <c r="H294" s="13" t="s">
        <v>601</v>
      </c>
      <c r="I294" s="14">
        <v>30920</v>
      </c>
      <c r="J294" s="10">
        <v>5</v>
      </c>
    </row>
    <row r="295" spans="1:10" x14ac:dyDescent="0.3">
      <c r="A295" s="7" t="s">
        <v>910</v>
      </c>
      <c r="B295" s="10" t="s">
        <v>619</v>
      </c>
      <c r="C295" s="7" t="s">
        <v>608</v>
      </c>
      <c r="D295" s="33">
        <v>925538207</v>
      </c>
      <c r="E295" s="7" t="s">
        <v>622</v>
      </c>
      <c r="F295" s="24">
        <v>40442</v>
      </c>
      <c r="G295" s="12">
        <f t="shared" ca="1" si="4"/>
        <v>13</v>
      </c>
      <c r="H295" s="13" t="s">
        <v>615</v>
      </c>
      <c r="I295" s="14">
        <v>68860</v>
      </c>
      <c r="J295" s="10">
        <v>2</v>
      </c>
    </row>
    <row r="296" spans="1:10" x14ac:dyDescent="0.3">
      <c r="A296" s="7" t="s">
        <v>911</v>
      </c>
      <c r="B296" s="10" t="s">
        <v>619</v>
      </c>
      <c r="C296" s="7" t="s">
        <v>625</v>
      </c>
      <c r="D296" s="33">
        <v>661458962</v>
      </c>
      <c r="E296" s="7" t="s">
        <v>593</v>
      </c>
      <c r="F296" s="24">
        <v>36897</v>
      </c>
      <c r="G296" s="12">
        <f t="shared" ca="1" si="4"/>
        <v>22</v>
      </c>
      <c r="H296" s="13" t="s">
        <v>601</v>
      </c>
      <c r="I296" s="14">
        <v>70280</v>
      </c>
      <c r="J296" s="10">
        <v>3</v>
      </c>
    </row>
    <row r="297" spans="1:10" x14ac:dyDescent="0.3">
      <c r="A297" s="7" t="s">
        <v>912</v>
      </c>
      <c r="B297" s="10" t="s">
        <v>603</v>
      </c>
      <c r="C297" s="7" t="s">
        <v>653</v>
      </c>
      <c r="D297" s="33">
        <v>948652615</v>
      </c>
      <c r="E297" s="7" t="s">
        <v>593</v>
      </c>
      <c r="F297" s="24">
        <v>39754</v>
      </c>
      <c r="G297" s="12">
        <f t="shared" ca="1" si="4"/>
        <v>15</v>
      </c>
      <c r="H297" s="13" t="s">
        <v>615</v>
      </c>
      <c r="I297" s="14">
        <v>37660</v>
      </c>
      <c r="J297" s="10">
        <v>4</v>
      </c>
    </row>
    <row r="298" spans="1:10" x14ac:dyDescent="0.3">
      <c r="A298" s="7" t="s">
        <v>913</v>
      </c>
      <c r="B298" s="10" t="s">
        <v>591</v>
      </c>
      <c r="C298" s="7" t="s">
        <v>625</v>
      </c>
      <c r="D298" s="33">
        <v>333611625</v>
      </c>
      <c r="E298" s="7" t="s">
        <v>593</v>
      </c>
      <c r="F298" s="24">
        <v>40865</v>
      </c>
      <c r="G298" s="12">
        <f t="shared" ca="1" si="4"/>
        <v>12</v>
      </c>
      <c r="H298" s="13" t="s">
        <v>594</v>
      </c>
      <c r="I298" s="14">
        <v>64320</v>
      </c>
      <c r="J298" s="10">
        <v>5</v>
      </c>
    </row>
    <row r="299" spans="1:10" x14ac:dyDescent="0.3">
      <c r="A299" s="7" t="s">
        <v>914</v>
      </c>
      <c r="B299" s="10" t="s">
        <v>596</v>
      </c>
      <c r="C299" s="7" t="s">
        <v>592</v>
      </c>
      <c r="D299" s="33">
        <v>210354805</v>
      </c>
      <c r="E299" s="7" t="s">
        <v>593</v>
      </c>
      <c r="F299" s="24">
        <v>41954</v>
      </c>
      <c r="G299" s="12">
        <f t="shared" ca="1" si="4"/>
        <v>9</v>
      </c>
      <c r="H299" s="13" t="s">
        <v>599</v>
      </c>
      <c r="I299" s="14">
        <v>60380</v>
      </c>
      <c r="J299" s="10">
        <v>4</v>
      </c>
    </row>
    <row r="300" spans="1:10" x14ac:dyDescent="0.3">
      <c r="A300" s="7" t="s">
        <v>914</v>
      </c>
      <c r="B300" s="10" t="s">
        <v>596</v>
      </c>
      <c r="C300" s="7" t="s">
        <v>592</v>
      </c>
      <c r="D300" s="33">
        <v>210354805</v>
      </c>
      <c r="E300" s="7" t="s">
        <v>593</v>
      </c>
      <c r="F300" s="24">
        <v>41954</v>
      </c>
      <c r="G300" s="12">
        <f t="shared" ca="1" si="4"/>
        <v>9</v>
      </c>
      <c r="H300" s="13" t="s">
        <v>599</v>
      </c>
      <c r="I300" s="14">
        <v>60380</v>
      </c>
      <c r="J300" s="10">
        <v>4</v>
      </c>
    </row>
    <row r="301" spans="1:10" x14ac:dyDescent="0.3">
      <c r="A301" s="7" t="s">
        <v>915</v>
      </c>
      <c r="B301" s="10" t="s">
        <v>596</v>
      </c>
      <c r="C301" s="7" t="s">
        <v>728</v>
      </c>
      <c r="D301" s="33">
        <v>469847205</v>
      </c>
      <c r="E301" s="7" t="s">
        <v>614</v>
      </c>
      <c r="F301" s="24">
        <v>38937</v>
      </c>
      <c r="G301" s="12">
        <f t="shared" ca="1" si="4"/>
        <v>17</v>
      </c>
      <c r="H301" s="13" t="s">
        <v>601</v>
      </c>
      <c r="I301" s="14">
        <v>53870</v>
      </c>
      <c r="J301" s="10">
        <v>2</v>
      </c>
    </row>
    <row r="302" spans="1:10" x14ac:dyDescent="0.3">
      <c r="A302" s="7" t="s">
        <v>916</v>
      </c>
      <c r="B302" s="10" t="s">
        <v>596</v>
      </c>
      <c r="C302" s="7" t="s">
        <v>620</v>
      </c>
      <c r="D302" s="33">
        <v>562964807</v>
      </c>
      <c r="E302" s="7" t="s">
        <v>593</v>
      </c>
      <c r="F302" s="24">
        <v>41832</v>
      </c>
      <c r="G302" s="12">
        <f t="shared" ca="1" si="4"/>
        <v>9</v>
      </c>
      <c r="H302" s="13" t="s">
        <v>611</v>
      </c>
      <c r="I302" s="14">
        <v>79400</v>
      </c>
      <c r="J302" s="10">
        <v>4</v>
      </c>
    </row>
    <row r="303" spans="1:10" x14ac:dyDescent="0.3">
      <c r="A303" s="7" t="s">
        <v>917</v>
      </c>
      <c r="B303" s="10" t="s">
        <v>603</v>
      </c>
      <c r="C303" s="7" t="s">
        <v>608</v>
      </c>
      <c r="D303" s="33">
        <v>460890261</v>
      </c>
      <c r="E303" s="7" t="s">
        <v>614</v>
      </c>
      <c r="F303" s="24">
        <v>41299</v>
      </c>
      <c r="G303" s="12">
        <f t="shared" ca="1" si="4"/>
        <v>10</v>
      </c>
      <c r="H303" s="13"/>
      <c r="I303" s="14">
        <v>24410</v>
      </c>
      <c r="J303" s="10">
        <v>3</v>
      </c>
    </row>
    <row r="304" spans="1:10" x14ac:dyDescent="0.3">
      <c r="A304" s="7" t="s">
        <v>918</v>
      </c>
      <c r="B304" s="10" t="s">
        <v>619</v>
      </c>
      <c r="C304" s="7" t="s">
        <v>608</v>
      </c>
      <c r="D304" s="33">
        <v>581934949</v>
      </c>
      <c r="E304" s="7" t="s">
        <v>593</v>
      </c>
      <c r="F304" s="24">
        <v>39917</v>
      </c>
      <c r="G304" s="12">
        <f t="shared" ca="1" si="4"/>
        <v>14</v>
      </c>
      <c r="H304" s="13" t="s">
        <v>615</v>
      </c>
      <c r="I304" s="14">
        <v>27560</v>
      </c>
      <c r="J304" s="10">
        <v>2</v>
      </c>
    </row>
    <row r="305" spans="1:10" x14ac:dyDescent="0.3">
      <c r="A305" s="7" t="s">
        <v>919</v>
      </c>
      <c r="B305" s="10" t="s">
        <v>641</v>
      </c>
      <c r="C305" s="7" t="s">
        <v>625</v>
      </c>
      <c r="D305" s="33">
        <v>862096907</v>
      </c>
      <c r="E305" s="7" t="s">
        <v>593</v>
      </c>
      <c r="F305" s="24">
        <v>42092</v>
      </c>
      <c r="G305" s="12">
        <f t="shared" ca="1" si="4"/>
        <v>8</v>
      </c>
      <c r="H305" s="13" t="s">
        <v>594</v>
      </c>
      <c r="I305" s="14">
        <v>71150</v>
      </c>
      <c r="J305" s="10">
        <v>2</v>
      </c>
    </row>
    <row r="306" spans="1:10" x14ac:dyDescent="0.3">
      <c r="A306" s="7" t="s">
        <v>920</v>
      </c>
      <c r="B306" s="10" t="s">
        <v>591</v>
      </c>
      <c r="C306" s="7" t="s">
        <v>592</v>
      </c>
      <c r="D306" s="33">
        <v>983008973</v>
      </c>
      <c r="E306" s="7" t="s">
        <v>593</v>
      </c>
      <c r="F306" s="24">
        <v>40535</v>
      </c>
      <c r="G306" s="12">
        <f t="shared" ca="1" si="4"/>
        <v>12</v>
      </c>
      <c r="H306" s="13"/>
      <c r="I306" s="14">
        <v>32880</v>
      </c>
      <c r="J306" s="10">
        <v>3</v>
      </c>
    </row>
    <row r="307" spans="1:10" x14ac:dyDescent="0.3">
      <c r="A307" s="7" t="s">
        <v>921</v>
      </c>
      <c r="B307" s="10" t="s">
        <v>591</v>
      </c>
      <c r="C307" s="7" t="s">
        <v>625</v>
      </c>
      <c r="D307" s="33">
        <v>719847284</v>
      </c>
      <c r="E307" s="7" t="s">
        <v>614</v>
      </c>
      <c r="F307" s="24">
        <v>41977</v>
      </c>
      <c r="G307" s="12">
        <f t="shared" ca="1" si="4"/>
        <v>8</v>
      </c>
      <c r="H307" s="13" t="s">
        <v>594</v>
      </c>
      <c r="I307" s="14">
        <v>46380</v>
      </c>
      <c r="J307" s="10">
        <v>3</v>
      </c>
    </row>
    <row r="308" spans="1:10" x14ac:dyDescent="0.3">
      <c r="A308" s="7" t="s">
        <v>922</v>
      </c>
      <c r="B308" s="10" t="s">
        <v>591</v>
      </c>
      <c r="C308" s="7" t="s">
        <v>620</v>
      </c>
      <c r="D308" s="33">
        <v>225023132</v>
      </c>
      <c r="E308" s="7" t="s">
        <v>593</v>
      </c>
      <c r="F308" s="24">
        <v>41314</v>
      </c>
      <c r="G308" s="12">
        <f t="shared" ca="1" si="4"/>
        <v>10</v>
      </c>
      <c r="H308" s="13"/>
      <c r="I308" s="14">
        <v>27484</v>
      </c>
      <c r="J308" s="10">
        <v>4</v>
      </c>
    </row>
    <row r="309" spans="1:10" x14ac:dyDescent="0.3">
      <c r="A309" s="7" t="s">
        <v>923</v>
      </c>
      <c r="B309" s="10" t="s">
        <v>596</v>
      </c>
      <c r="C309" s="7" t="s">
        <v>608</v>
      </c>
      <c r="D309" s="33">
        <v>789480343</v>
      </c>
      <c r="E309" s="7" t="s">
        <v>593</v>
      </c>
      <c r="F309" s="24">
        <v>41453</v>
      </c>
      <c r="G309" s="12">
        <f t="shared" ca="1" si="4"/>
        <v>10</v>
      </c>
      <c r="H309" s="13"/>
      <c r="I309" s="14">
        <v>9180</v>
      </c>
      <c r="J309" s="10">
        <v>3</v>
      </c>
    </row>
    <row r="310" spans="1:10" x14ac:dyDescent="0.3">
      <c r="A310" s="7" t="s">
        <v>924</v>
      </c>
      <c r="B310" s="10" t="s">
        <v>591</v>
      </c>
      <c r="C310" s="7" t="s">
        <v>605</v>
      </c>
      <c r="D310" s="33">
        <v>790138123</v>
      </c>
      <c r="E310" s="7" t="s">
        <v>593</v>
      </c>
      <c r="F310" s="24">
        <v>39833</v>
      </c>
      <c r="G310" s="12">
        <f t="shared" ca="1" si="4"/>
        <v>14</v>
      </c>
      <c r="H310" s="13" t="s">
        <v>599</v>
      </c>
      <c r="I310" s="14">
        <v>29420</v>
      </c>
      <c r="J310" s="10">
        <v>5</v>
      </c>
    </row>
    <row r="311" spans="1:10" x14ac:dyDescent="0.3">
      <c r="A311" s="7" t="s">
        <v>925</v>
      </c>
      <c r="B311" s="10" t="s">
        <v>596</v>
      </c>
      <c r="C311" s="7" t="s">
        <v>620</v>
      </c>
      <c r="D311" s="33">
        <v>853044435</v>
      </c>
      <c r="E311" s="7" t="s">
        <v>593</v>
      </c>
      <c r="F311" s="24">
        <v>40418</v>
      </c>
      <c r="G311" s="12">
        <f t="shared" ca="1" si="4"/>
        <v>13</v>
      </c>
      <c r="H311" s="13"/>
      <c r="I311" s="14">
        <v>23692</v>
      </c>
      <c r="J311" s="10">
        <v>4</v>
      </c>
    </row>
    <row r="312" spans="1:10" x14ac:dyDescent="0.3">
      <c r="A312" s="7" t="s">
        <v>926</v>
      </c>
      <c r="B312" s="10" t="s">
        <v>591</v>
      </c>
      <c r="C312" s="7" t="s">
        <v>608</v>
      </c>
      <c r="D312" s="33">
        <v>555838944</v>
      </c>
      <c r="E312" s="7" t="s">
        <v>606</v>
      </c>
      <c r="F312" s="24">
        <v>41763</v>
      </c>
      <c r="G312" s="12">
        <f t="shared" ca="1" si="4"/>
        <v>9</v>
      </c>
      <c r="H312" s="13" t="s">
        <v>611</v>
      </c>
      <c r="I312" s="14">
        <v>61470</v>
      </c>
      <c r="J312" s="10">
        <v>5</v>
      </c>
    </row>
    <row r="313" spans="1:10" x14ac:dyDescent="0.3">
      <c r="A313" s="7" t="s">
        <v>927</v>
      </c>
      <c r="B313" s="10" t="s">
        <v>591</v>
      </c>
      <c r="C313" s="7" t="s">
        <v>613</v>
      </c>
      <c r="D313" s="33">
        <v>549485457</v>
      </c>
      <c r="E313" s="7" t="s">
        <v>593</v>
      </c>
      <c r="F313" s="24">
        <v>37215</v>
      </c>
      <c r="G313" s="12">
        <f t="shared" ca="1" si="4"/>
        <v>22</v>
      </c>
      <c r="H313" s="13"/>
      <c r="I313" s="14">
        <v>53310</v>
      </c>
      <c r="J313" s="10">
        <v>5</v>
      </c>
    </row>
    <row r="314" spans="1:10" x14ac:dyDescent="0.3">
      <c r="A314" s="7" t="s">
        <v>928</v>
      </c>
      <c r="B314" s="10" t="s">
        <v>603</v>
      </c>
      <c r="C314" s="7" t="s">
        <v>665</v>
      </c>
      <c r="D314" s="33">
        <v>878991910</v>
      </c>
      <c r="E314" s="7" t="s">
        <v>593</v>
      </c>
      <c r="F314" s="24">
        <v>42001</v>
      </c>
      <c r="G314" s="12">
        <f t="shared" ca="1" si="4"/>
        <v>8</v>
      </c>
      <c r="H314" s="13" t="s">
        <v>615</v>
      </c>
      <c r="I314" s="14">
        <v>60560</v>
      </c>
      <c r="J314" s="10">
        <v>4</v>
      </c>
    </row>
    <row r="315" spans="1:10" x14ac:dyDescent="0.3">
      <c r="A315" s="7" t="s">
        <v>929</v>
      </c>
      <c r="B315" s="10" t="s">
        <v>641</v>
      </c>
      <c r="C315" s="7" t="s">
        <v>625</v>
      </c>
      <c r="D315" s="33">
        <v>760961738</v>
      </c>
      <c r="E315" s="7" t="s">
        <v>606</v>
      </c>
      <c r="F315" s="24">
        <v>41788</v>
      </c>
      <c r="G315" s="12">
        <f t="shared" ca="1" si="4"/>
        <v>9</v>
      </c>
      <c r="H315" s="13" t="s">
        <v>594</v>
      </c>
      <c r="I315" s="14">
        <v>29070</v>
      </c>
      <c r="J315" s="10">
        <v>3</v>
      </c>
    </row>
    <row r="316" spans="1:10" x14ac:dyDescent="0.3">
      <c r="A316" s="7" t="s">
        <v>930</v>
      </c>
      <c r="B316" s="10" t="s">
        <v>603</v>
      </c>
      <c r="C316" s="7" t="s">
        <v>620</v>
      </c>
      <c r="D316" s="33">
        <v>895808273</v>
      </c>
      <c r="E316" s="7" t="s">
        <v>614</v>
      </c>
      <c r="F316" s="24">
        <v>40773</v>
      </c>
      <c r="G316" s="12">
        <f t="shared" ca="1" si="4"/>
        <v>12</v>
      </c>
      <c r="H316" s="13"/>
      <c r="I316" s="14">
        <v>85980</v>
      </c>
      <c r="J316" s="10">
        <v>2</v>
      </c>
    </row>
    <row r="317" spans="1:10" x14ac:dyDescent="0.3">
      <c r="A317" s="7" t="s">
        <v>931</v>
      </c>
      <c r="B317" s="10" t="s">
        <v>596</v>
      </c>
      <c r="C317" s="7" t="s">
        <v>728</v>
      </c>
      <c r="D317" s="33">
        <v>425386351</v>
      </c>
      <c r="E317" s="7" t="s">
        <v>622</v>
      </c>
      <c r="F317" s="24">
        <v>41625</v>
      </c>
      <c r="G317" s="12">
        <f t="shared" ca="1" si="4"/>
        <v>9</v>
      </c>
      <c r="H317" s="13" t="s">
        <v>611</v>
      </c>
      <c r="I317" s="14">
        <v>13090</v>
      </c>
      <c r="J317" s="10">
        <v>4</v>
      </c>
    </row>
    <row r="318" spans="1:10" x14ac:dyDescent="0.3">
      <c r="A318" s="7" t="s">
        <v>932</v>
      </c>
      <c r="B318" s="10" t="s">
        <v>596</v>
      </c>
      <c r="C318" s="7" t="s">
        <v>613</v>
      </c>
      <c r="D318" s="33">
        <v>770485332</v>
      </c>
      <c r="E318" s="7" t="s">
        <v>622</v>
      </c>
      <c r="F318" s="24">
        <v>40798</v>
      </c>
      <c r="G318" s="12">
        <f t="shared" ca="1" si="4"/>
        <v>12</v>
      </c>
      <c r="H318" s="13" t="s">
        <v>594</v>
      </c>
      <c r="I318" s="14">
        <v>53900</v>
      </c>
      <c r="J318" s="10">
        <v>5</v>
      </c>
    </row>
    <row r="319" spans="1:10" x14ac:dyDescent="0.3">
      <c r="A319" s="7" t="s">
        <v>933</v>
      </c>
      <c r="B319" s="10" t="s">
        <v>591</v>
      </c>
      <c r="C319" s="7" t="s">
        <v>608</v>
      </c>
      <c r="D319" s="33">
        <v>139808254</v>
      </c>
      <c r="E319" s="7" t="s">
        <v>593</v>
      </c>
      <c r="F319" s="24">
        <v>38786</v>
      </c>
      <c r="G319" s="12">
        <f t="shared" ca="1" si="4"/>
        <v>17</v>
      </c>
      <c r="H319" s="13" t="s">
        <v>601</v>
      </c>
      <c r="I319" s="14">
        <v>87280</v>
      </c>
      <c r="J319" s="10">
        <v>4</v>
      </c>
    </row>
    <row r="320" spans="1:10" x14ac:dyDescent="0.3">
      <c r="A320" s="7" t="s">
        <v>934</v>
      </c>
      <c r="B320" s="10" t="s">
        <v>619</v>
      </c>
      <c r="C320" s="7" t="s">
        <v>592</v>
      </c>
      <c r="D320" s="33">
        <v>275265006</v>
      </c>
      <c r="E320" s="7" t="s">
        <v>622</v>
      </c>
      <c r="F320" s="24">
        <v>41487</v>
      </c>
      <c r="G320" s="12">
        <f t="shared" ca="1" si="4"/>
        <v>10</v>
      </c>
      <c r="H320" s="13" t="s">
        <v>601</v>
      </c>
      <c r="I320" s="14">
        <v>66440</v>
      </c>
      <c r="J320" s="10">
        <v>3</v>
      </c>
    </row>
    <row r="321" spans="1:10" x14ac:dyDescent="0.3">
      <c r="A321" s="7" t="s">
        <v>935</v>
      </c>
      <c r="B321" s="10" t="s">
        <v>591</v>
      </c>
      <c r="C321" s="7" t="s">
        <v>613</v>
      </c>
      <c r="D321" s="33">
        <v>199128638</v>
      </c>
      <c r="E321" s="7" t="s">
        <v>593</v>
      </c>
      <c r="F321" s="24">
        <v>41868</v>
      </c>
      <c r="G321" s="12">
        <f t="shared" ca="1" si="4"/>
        <v>9</v>
      </c>
      <c r="H321" s="13"/>
      <c r="I321" s="14">
        <v>57500</v>
      </c>
      <c r="J321" s="10">
        <v>1</v>
      </c>
    </row>
    <row r="322" spans="1:10" x14ac:dyDescent="0.3">
      <c r="A322" s="7" t="s">
        <v>936</v>
      </c>
      <c r="B322" s="10" t="s">
        <v>591</v>
      </c>
      <c r="C322" s="7" t="s">
        <v>592</v>
      </c>
      <c r="D322" s="33">
        <v>746807209</v>
      </c>
      <c r="E322" s="7" t="s">
        <v>606</v>
      </c>
      <c r="F322" s="24">
        <v>39724</v>
      </c>
      <c r="G322" s="12">
        <f t="shared" ca="1" si="4"/>
        <v>15</v>
      </c>
      <c r="H322" s="13" t="s">
        <v>601</v>
      </c>
      <c r="I322" s="14">
        <v>10630</v>
      </c>
      <c r="J322" s="10">
        <v>3</v>
      </c>
    </row>
    <row r="323" spans="1:10" x14ac:dyDescent="0.3">
      <c r="A323" s="7" t="s">
        <v>937</v>
      </c>
      <c r="B323" s="10" t="s">
        <v>591</v>
      </c>
      <c r="C323" s="7" t="s">
        <v>649</v>
      </c>
      <c r="D323" s="33">
        <v>778216254</v>
      </c>
      <c r="E323" s="7" t="s">
        <v>593</v>
      </c>
      <c r="F323" s="24">
        <v>41351</v>
      </c>
      <c r="G323" s="12">
        <f t="shared" ca="1" si="4"/>
        <v>10</v>
      </c>
      <c r="H323" s="13"/>
      <c r="I323" s="14">
        <v>21580</v>
      </c>
      <c r="J323" s="10">
        <v>3</v>
      </c>
    </row>
    <row r="324" spans="1:10" x14ac:dyDescent="0.3">
      <c r="A324" s="7" t="s">
        <v>938</v>
      </c>
      <c r="B324" s="10" t="s">
        <v>641</v>
      </c>
      <c r="C324" s="7" t="s">
        <v>696</v>
      </c>
      <c r="D324" s="33">
        <v>432935016</v>
      </c>
      <c r="E324" s="7" t="s">
        <v>622</v>
      </c>
      <c r="F324" s="24">
        <v>39875</v>
      </c>
      <c r="G324" s="12">
        <f t="shared" ca="1" si="4"/>
        <v>14</v>
      </c>
      <c r="H324" s="13"/>
      <c r="I324" s="14">
        <v>59330</v>
      </c>
      <c r="J324" s="10">
        <v>4</v>
      </c>
    </row>
    <row r="325" spans="1:10" x14ac:dyDescent="0.3">
      <c r="A325" s="7" t="s">
        <v>939</v>
      </c>
      <c r="B325" s="10" t="s">
        <v>591</v>
      </c>
      <c r="C325" s="7" t="s">
        <v>620</v>
      </c>
      <c r="D325" s="33">
        <v>275469967</v>
      </c>
      <c r="E325" s="7" t="s">
        <v>606</v>
      </c>
      <c r="F325" s="24">
        <v>39817</v>
      </c>
      <c r="G325" s="12">
        <f t="shared" ca="1" si="4"/>
        <v>14</v>
      </c>
      <c r="H325" s="13" t="s">
        <v>611</v>
      </c>
      <c r="I325" s="14">
        <v>44920</v>
      </c>
      <c r="J325" s="10">
        <v>1</v>
      </c>
    </row>
    <row r="326" spans="1:10" x14ac:dyDescent="0.3">
      <c r="A326" s="7" t="s">
        <v>940</v>
      </c>
      <c r="B326" s="10" t="s">
        <v>596</v>
      </c>
      <c r="C326" s="7" t="s">
        <v>649</v>
      </c>
      <c r="D326" s="33">
        <v>347437430</v>
      </c>
      <c r="E326" s="7" t="s">
        <v>614</v>
      </c>
      <c r="F326" s="24">
        <v>37381</v>
      </c>
      <c r="G326" s="12">
        <f t="shared" ca="1" si="4"/>
        <v>21</v>
      </c>
      <c r="H326" s="13"/>
      <c r="I326" s="14">
        <v>36052</v>
      </c>
      <c r="J326" s="10">
        <v>5</v>
      </c>
    </row>
    <row r="327" spans="1:10" x14ac:dyDescent="0.3">
      <c r="A327" s="7" t="s">
        <v>941</v>
      </c>
      <c r="B327" s="10" t="s">
        <v>591</v>
      </c>
      <c r="C327" s="7" t="s">
        <v>592</v>
      </c>
      <c r="D327" s="33">
        <v>274830743</v>
      </c>
      <c r="E327" s="7" t="s">
        <v>593</v>
      </c>
      <c r="F327" s="24">
        <v>40268</v>
      </c>
      <c r="G327" s="12">
        <f t="shared" ca="1" si="4"/>
        <v>13</v>
      </c>
      <c r="H327" s="13" t="s">
        <v>594</v>
      </c>
      <c r="I327" s="14">
        <v>49545</v>
      </c>
      <c r="J327" s="10">
        <v>2</v>
      </c>
    </row>
    <row r="328" spans="1:10" x14ac:dyDescent="0.3">
      <c r="A328" s="7" t="s">
        <v>942</v>
      </c>
      <c r="B328" s="10" t="s">
        <v>591</v>
      </c>
      <c r="C328" s="7" t="s">
        <v>665</v>
      </c>
      <c r="D328" s="33">
        <v>664113098</v>
      </c>
      <c r="E328" s="7" t="s">
        <v>593</v>
      </c>
      <c r="F328" s="24">
        <v>37471</v>
      </c>
      <c r="G328" s="12">
        <f t="shared" ca="1" si="4"/>
        <v>21</v>
      </c>
      <c r="H328" s="13"/>
      <c r="I328" s="14">
        <v>23560</v>
      </c>
      <c r="J328" s="10">
        <v>3</v>
      </c>
    </row>
    <row r="329" spans="1:10" x14ac:dyDescent="0.3">
      <c r="A329" s="7" t="s">
        <v>943</v>
      </c>
      <c r="B329" s="10" t="s">
        <v>596</v>
      </c>
      <c r="C329" s="7" t="s">
        <v>592</v>
      </c>
      <c r="D329" s="33">
        <v>382224466</v>
      </c>
      <c r="E329" s="7" t="s">
        <v>593</v>
      </c>
      <c r="F329" s="24">
        <v>41311</v>
      </c>
      <c r="G329" s="12">
        <f t="shared" ca="1" si="4"/>
        <v>10</v>
      </c>
      <c r="H329" s="13" t="s">
        <v>599</v>
      </c>
      <c r="I329" s="14">
        <v>82120</v>
      </c>
      <c r="J329" s="10">
        <v>5</v>
      </c>
    </row>
    <row r="330" spans="1:10" x14ac:dyDescent="0.3">
      <c r="A330" s="7" t="s">
        <v>944</v>
      </c>
      <c r="B330" s="10" t="s">
        <v>591</v>
      </c>
      <c r="C330" s="7" t="s">
        <v>625</v>
      </c>
      <c r="D330" s="33">
        <v>728693741</v>
      </c>
      <c r="E330" s="7" t="s">
        <v>606</v>
      </c>
      <c r="F330" s="24">
        <v>37719</v>
      </c>
      <c r="G330" s="12">
        <f t="shared" ca="1" si="4"/>
        <v>20</v>
      </c>
      <c r="H330" s="13"/>
      <c r="I330" s="14">
        <v>89520</v>
      </c>
      <c r="J330" s="10">
        <v>5</v>
      </c>
    </row>
    <row r="331" spans="1:10" x14ac:dyDescent="0.3">
      <c r="A331" s="7" t="s">
        <v>945</v>
      </c>
      <c r="B331" s="10" t="s">
        <v>619</v>
      </c>
      <c r="C331" s="7" t="s">
        <v>620</v>
      </c>
      <c r="D331" s="33">
        <v>257685198</v>
      </c>
      <c r="E331" s="7" t="s">
        <v>614</v>
      </c>
      <c r="F331" s="24">
        <v>41079</v>
      </c>
      <c r="G331" s="12">
        <f t="shared" ca="1" si="4"/>
        <v>11</v>
      </c>
      <c r="H331" s="13" t="s">
        <v>601</v>
      </c>
      <c r="I331" s="14">
        <v>23190</v>
      </c>
      <c r="J331" s="10">
        <v>5</v>
      </c>
    </row>
    <row r="332" spans="1:10" x14ac:dyDescent="0.3">
      <c r="A332" s="7" t="s">
        <v>946</v>
      </c>
      <c r="B332" s="10" t="s">
        <v>596</v>
      </c>
      <c r="C332" s="7" t="s">
        <v>592</v>
      </c>
      <c r="D332" s="33">
        <v>365629164</v>
      </c>
      <c r="E332" s="7" t="s">
        <v>606</v>
      </c>
      <c r="F332" s="24">
        <v>40158</v>
      </c>
      <c r="G332" s="12">
        <f t="shared" ref="G332:G396" ca="1" si="5">DATEDIF(F332,TODAY(),"Y")</f>
        <v>13</v>
      </c>
      <c r="H332" s="13" t="s">
        <v>601</v>
      </c>
      <c r="I332" s="14">
        <v>47610</v>
      </c>
      <c r="J332" s="10">
        <v>4</v>
      </c>
    </row>
    <row r="333" spans="1:10" x14ac:dyDescent="0.3">
      <c r="A333" s="7" t="s">
        <v>947</v>
      </c>
      <c r="B333" s="10" t="s">
        <v>641</v>
      </c>
      <c r="C333" s="7" t="s">
        <v>608</v>
      </c>
      <c r="D333" s="33">
        <v>458344417</v>
      </c>
      <c r="E333" s="7" t="s">
        <v>606</v>
      </c>
      <c r="F333" s="24">
        <v>37699</v>
      </c>
      <c r="G333" s="12">
        <f t="shared" ca="1" si="5"/>
        <v>20</v>
      </c>
      <c r="H333" s="13" t="s">
        <v>611</v>
      </c>
      <c r="I333" s="14">
        <v>23650</v>
      </c>
      <c r="J333" s="10">
        <v>1</v>
      </c>
    </row>
    <row r="334" spans="1:10" x14ac:dyDescent="0.3">
      <c r="A334" s="7" t="s">
        <v>948</v>
      </c>
      <c r="B334" s="10" t="s">
        <v>641</v>
      </c>
      <c r="C334" s="7" t="s">
        <v>608</v>
      </c>
      <c r="D334" s="33">
        <v>559324088</v>
      </c>
      <c r="E334" s="7" t="s">
        <v>593</v>
      </c>
      <c r="F334" s="24">
        <v>41638</v>
      </c>
      <c r="G334" s="12">
        <f t="shared" ca="1" si="5"/>
        <v>9</v>
      </c>
      <c r="H334" s="13" t="s">
        <v>594</v>
      </c>
      <c r="I334" s="14">
        <v>86640</v>
      </c>
      <c r="J334" s="10">
        <v>3</v>
      </c>
    </row>
    <row r="335" spans="1:10" x14ac:dyDescent="0.3">
      <c r="A335" s="7" t="s">
        <v>949</v>
      </c>
      <c r="B335" s="10" t="s">
        <v>596</v>
      </c>
      <c r="C335" s="7" t="s">
        <v>649</v>
      </c>
      <c r="D335" s="33">
        <v>322225014</v>
      </c>
      <c r="E335" s="7" t="s">
        <v>593</v>
      </c>
      <c r="F335" s="24">
        <v>40373</v>
      </c>
      <c r="G335" s="12">
        <f t="shared" ca="1" si="5"/>
        <v>13</v>
      </c>
      <c r="H335" s="13" t="s">
        <v>594</v>
      </c>
      <c r="I335" s="14">
        <v>50570</v>
      </c>
      <c r="J335" s="10">
        <v>4</v>
      </c>
    </row>
    <row r="336" spans="1:10" x14ac:dyDescent="0.3">
      <c r="A336" s="7" t="s">
        <v>950</v>
      </c>
      <c r="B336" s="10" t="s">
        <v>596</v>
      </c>
      <c r="C336" s="7" t="s">
        <v>620</v>
      </c>
      <c r="D336" s="33">
        <v>825357327</v>
      </c>
      <c r="E336" s="7" t="s">
        <v>622</v>
      </c>
      <c r="F336" s="24">
        <v>37306</v>
      </c>
      <c r="G336" s="12">
        <f t="shared" ca="1" si="5"/>
        <v>21</v>
      </c>
      <c r="H336" s="13"/>
      <c r="I336" s="14">
        <v>9424</v>
      </c>
      <c r="J336" s="10">
        <v>4</v>
      </c>
    </row>
    <row r="337" spans="1:10" x14ac:dyDescent="0.3">
      <c r="A337" s="7" t="s">
        <v>951</v>
      </c>
      <c r="B337" s="10" t="s">
        <v>596</v>
      </c>
      <c r="C337" s="7" t="s">
        <v>625</v>
      </c>
      <c r="D337" s="33">
        <v>871114466</v>
      </c>
      <c r="E337" s="7" t="s">
        <v>614</v>
      </c>
      <c r="F337" s="24">
        <v>38613</v>
      </c>
      <c r="G337" s="12">
        <f t="shared" ca="1" si="5"/>
        <v>18</v>
      </c>
      <c r="H337" s="13" t="s">
        <v>611</v>
      </c>
      <c r="I337" s="14">
        <v>39740</v>
      </c>
      <c r="J337" s="10">
        <v>1</v>
      </c>
    </row>
    <row r="338" spans="1:10" x14ac:dyDescent="0.3">
      <c r="A338" s="7" t="s">
        <v>952</v>
      </c>
      <c r="B338" s="10" t="s">
        <v>603</v>
      </c>
      <c r="C338" s="7" t="s">
        <v>665</v>
      </c>
      <c r="D338" s="33">
        <v>288257964</v>
      </c>
      <c r="E338" s="7" t="s">
        <v>606</v>
      </c>
      <c r="F338" s="24">
        <v>41368</v>
      </c>
      <c r="G338" s="12">
        <f t="shared" ca="1" si="5"/>
        <v>10</v>
      </c>
      <c r="H338" s="13" t="s">
        <v>594</v>
      </c>
      <c r="I338" s="14">
        <v>48800</v>
      </c>
      <c r="J338" s="10">
        <v>4</v>
      </c>
    </row>
    <row r="339" spans="1:10" x14ac:dyDescent="0.3">
      <c r="A339" s="7" t="s">
        <v>953</v>
      </c>
      <c r="B339" s="10" t="s">
        <v>617</v>
      </c>
      <c r="C339" s="7" t="s">
        <v>665</v>
      </c>
      <c r="D339" s="33">
        <v>235284245</v>
      </c>
      <c r="E339" s="7" t="s">
        <v>593</v>
      </c>
      <c r="F339" s="24">
        <v>36959</v>
      </c>
      <c r="G339" s="12">
        <f t="shared" ca="1" si="5"/>
        <v>22</v>
      </c>
      <c r="H339" s="13" t="s">
        <v>601</v>
      </c>
      <c r="I339" s="14">
        <v>61420</v>
      </c>
      <c r="J339" s="10">
        <v>4</v>
      </c>
    </row>
    <row r="340" spans="1:10" x14ac:dyDescent="0.3">
      <c r="A340" s="7" t="s">
        <v>954</v>
      </c>
      <c r="B340" s="10" t="s">
        <v>591</v>
      </c>
      <c r="C340" s="7" t="s">
        <v>608</v>
      </c>
      <c r="D340" s="33">
        <v>323909977</v>
      </c>
      <c r="E340" s="7" t="s">
        <v>606</v>
      </c>
      <c r="F340" s="24">
        <v>36997</v>
      </c>
      <c r="G340" s="12">
        <f t="shared" ca="1" si="5"/>
        <v>22</v>
      </c>
      <c r="H340" s="13" t="s">
        <v>594</v>
      </c>
      <c r="I340" s="14">
        <v>40340</v>
      </c>
      <c r="J340" s="10">
        <v>2</v>
      </c>
    </row>
    <row r="341" spans="1:10" x14ac:dyDescent="0.3">
      <c r="A341" s="7" t="s">
        <v>955</v>
      </c>
      <c r="B341" s="10" t="s">
        <v>641</v>
      </c>
      <c r="C341" s="7" t="s">
        <v>592</v>
      </c>
      <c r="D341" s="33">
        <v>437214271</v>
      </c>
      <c r="E341" s="7" t="s">
        <v>593</v>
      </c>
      <c r="F341" s="24">
        <v>39971</v>
      </c>
      <c r="G341" s="12">
        <f t="shared" ca="1" si="5"/>
        <v>14</v>
      </c>
      <c r="H341" s="13"/>
      <c r="I341" s="14">
        <v>83070</v>
      </c>
      <c r="J341" s="10">
        <v>3</v>
      </c>
    </row>
    <row r="342" spans="1:10" x14ac:dyDescent="0.3">
      <c r="A342" s="7" t="s">
        <v>956</v>
      </c>
      <c r="B342" s="10" t="s">
        <v>603</v>
      </c>
      <c r="C342" s="7" t="s">
        <v>649</v>
      </c>
      <c r="D342" s="33">
        <v>912093596</v>
      </c>
      <c r="E342" s="7" t="s">
        <v>593</v>
      </c>
      <c r="F342" s="24">
        <v>36919</v>
      </c>
      <c r="G342" s="12">
        <f t="shared" ca="1" si="5"/>
        <v>22</v>
      </c>
      <c r="H342" s="13" t="s">
        <v>615</v>
      </c>
      <c r="I342" s="14">
        <v>73740</v>
      </c>
      <c r="J342" s="10">
        <v>4</v>
      </c>
    </row>
    <row r="343" spans="1:10" x14ac:dyDescent="0.3">
      <c r="A343" s="7" t="s">
        <v>957</v>
      </c>
      <c r="B343" s="10" t="s">
        <v>603</v>
      </c>
      <c r="C343" s="7" t="s">
        <v>608</v>
      </c>
      <c r="D343" s="33">
        <v>240305630</v>
      </c>
      <c r="E343" s="7" t="s">
        <v>593</v>
      </c>
      <c r="F343" s="24">
        <v>41138</v>
      </c>
      <c r="G343" s="12">
        <f t="shared" ca="1" si="5"/>
        <v>11</v>
      </c>
      <c r="H343" s="13" t="s">
        <v>594</v>
      </c>
      <c r="I343" s="14">
        <v>54190</v>
      </c>
      <c r="J343" s="10">
        <v>4</v>
      </c>
    </row>
    <row r="344" spans="1:10" x14ac:dyDescent="0.3">
      <c r="A344" s="7" t="s">
        <v>958</v>
      </c>
      <c r="B344" s="10" t="s">
        <v>596</v>
      </c>
      <c r="C344" s="7" t="s">
        <v>625</v>
      </c>
      <c r="D344" s="33">
        <v>795400307</v>
      </c>
      <c r="E344" s="7" t="s">
        <v>593</v>
      </c>
      <c r="F344" s="24">
        <v>38569</v>
      </c>
      <c r="G344" s="12">
        <f t="shared" ca="1" si="5"/>
        <v>18</v>
      </c>
      <c r="H344" s="13" t="s">
        <v>615</v>
      </c>
      <c r="I344" s="14">
        <v>45100</v>
      </c>
      <c r="J344" s="10">
        <v>2</v>
      </c>
    </row>
    <row r="345" spans="1:10" x14ac:dyDescent="0.3">
      <c r="A345" s="7" t="s">
        <v>959</v>
      </c>
      <c r="B345" s="10" t="s">
        <v>603</v>
      </c>
      <c r="C345" s="7" t="s">
        <v>620</v>
      </c>
      <c r="D345" s="33">
        <v>243742773</v>
      </c>
      <c r="E345" s="7" t="s">
        <v>593</v>
      </c>
      <c r="F345" s="24">
        <v>37122</v>
      </c>
      <c r="G345" s="12">
        <f t="shared" ca="1" si="5"/>
        <v>22</v>
      </c>
      <c r="H345" s="13" t="s">
        <v>601</v>
      </c>
      <c r="I345" s="14">
        <v>28880</v>
      </c>
      <c r="J345" s="10">
        <v>3</v>
      </c>
    </row>
    <row r="346" spans="1:10" x14ac:dyDescent="0.3">
      <c r="A346" s="7" t="s">
        <v>960</v>
      </c>
      <c r="B346" s="10" t="s">
        <v>596</v>
      </c>
      <c r="C346" s="7" t="s">
        <v>608</v>
      </c>
      <c r="D346" s="33">
        <v>694457156</v>
      </c>
      <c r="E346" s="7" t="s">
        <v>622</v>
      </c>
      <c r="F346" s="24">
        <v>38142</v>
      </c>
      <c r="G346" s="12">
        <f t="shared" ca="1" si="5"/>
        <v>19</v>
      </c>
      <c r="H346" s="13"/>
      <c r="I346" s="14">
        <v>25530</v>
      </c>
      <c r="J346" s="10">
        <v>3</v>
      </c>
    </row>
    <row r="347" spans="1:10" x14ac:dyDescent="0.3">
      <c r="A347" s="7" t="s">
        <v>961</v>
      </c>
      <c r="B347" s="10" t="s">
        <v>619</v>
      </c>
      <c r="C347" s="7" t="s">
        <v>610</v>
      </c>
      <c r="D347" s="33">
        <v>970823965</v>
      </c>
      <c r="E347" s="7" t="s">
        <v>593</v>
      </c>
      <c r="F347" s="24">
        <v>41084</v>
      </c>
      <c r="G347" s="12">
        <f t="shared" ca="1" si="5"/>
        <v>11</v>
      </c>
      <c r="H347" s="13" t="s">
        <v>601</v>
      </c>
      <c r="I347" s="14">
        <v>44150</v>
      </c>
      <c r="J347" s="10">
        <v>4</v>
      </c>
    </row>
    <row r="348" spans="1:10" x14ac:dyDescent="0.3">
      <c r="A348" s="7" t="s">
        <v>962</v>
      </c>
      <c r="B348" s="10" t="s">
        <v>603</v>
      </c>
      <c r="C348" s="7" t="s">
        <v>649</v>
      </c>
      <c r="D348" s="33">
        <v>252715107</v>
      </c>
      <c r="E348" s="7" t="s">
        <v>593</v>
      </c>
      <c r="F348" s="24">
        <v>40449</v>
      </c>
      <c r="G348" s="12">
        <f t="shared" ca="1" si="5"/>
        <v>13</v>
      </c>
      <c r="H348" s="13" t="s">
        <v>601</v>
      </c>
      <c r="I348" s="14">
        <v>83710</v>
      </c>
      <c r="J348" s="10">
        <v>3</v>
      </c>
    </row>
    <row r="349" spans="1:10" x14ac:dyDescent="0.3">
      <c r="A349" s="7" t="s">
        <v>963</v>
      </c>
      <c r="B349" s="10" t="s">
        <v>591</v>
      </c>
      <c r="C349" s="7" t="s">
        <v>620</v>
      </c>
      <c r="D349" s="33">
        <v>776943568</v>
      </c>
      <c r="E349" s="7" t="s">
        <v>593</v>
      </c>
      <c r="F349" s="24">
        <v>37393</v>
      </c>
      <c r="G349" s="12">
        <f t="shared" ca="1" si="5"/>
        <v>21</v>
      </c>
      <c r="H349" s="13" t="s">
        <v>601</v>
      </c>
      <c r="I349" s="14">
        <v>51410</v>
      </c>
      <c r="J349" s="10">
        <v>4</v>
      </c>
    </row>
    <row r="350" spans="1:10" x14ac:dyDescent="0.3">
      <c r="A350" s="7" t="s">
        <v>964</v>
      </c>
      <c r="B350" s="10" t="s">
        <v>596</v>
      </c>
      <c r="C350" s="7" t="s">
        <v>608</v>
      </c>
      <c r="D350" s="33">
        <v>417315949</v>
      </c>
      <c r="E350" s="7" t="s">
        <v>593</v>
      </c>
      <c r="F350" s="24">
        <v>41730</v>
      </c>
      <c r="G350" s="12">
        <f t="shared" ca="1" si="5"/>
        <v>9</v>
      </c>
      <c r="H350" s="13"/>
      <c r="I350" s="14">
        <v>22320</v>
      </c>
      <c r="J350" s="10">
        <v>2</v>
      </c>
    </row>
    <row r="351" spans="1:10" x14ac:dyDescent="0.3">
      <c r="A351" s="7" t="s">
        <v>965</v>
      </c>
      <c r="B351" s="10" t="s">
        <v>603</v>
      </c>
      <c r="C351" s="7" t="s">
        <v>665</v>
      </c>
      <c r="D351" s="33">
        <v>780340487</v>
      </c>
      <c r="E351" s="7" t="s">
        <v>606</v>
      </c>
      <c r="F351" s="24">
        <v>42057</v>
      </c>
      <c r="G351" s="12">
        <f t="shared" ca="1" si="5"/>
        <v>8</v>
      </c>
      <c r="H351" s="13"/>
      <c r="I351" s="14">
        <v>22344</v>
      </c>
      <c r="J351" s="10">
        <v>4</v>
      </c>
    </row>
    <row r="352" spans="1:10" x14ac:dyDescent="0.3">
      <c r="A352" s="7" t="s">
        <v>966</v>
      </c>
      <c r="B352" s="10" t="s">
        <v>617</v>
      </c>
      <c r="C352" s="7" t="s">
        <v>620</v>
      </c>
      <c r="D352" s="33">
        <v>827876910</v>
      </c>
      <c r="E352" s="7" t="s">
        <v>593</v>
      </c>
      <c r="F352" s="24">
        <v>38884</v>
      </c>
      <c r="G352" s="12">
        <f t="shared" ca="1" si="5"/>
        <v>17</v>
      </c>
      <c r="H352" s="13" t="s">
        <v>594</v>
      </c>
      <c r="I352" s="14">
        <v>86530</v>
      </c>
      <c r="J352" s="10">
        <v>1</v>
      </c>
    </row>
    <row r="353" spans="1:10" x14ac:dyDescent="0.3">
      <c r="A353" s="7" t="s">
        <v>967</v>
      </c>
      <c r="B353" s="10" t="s">
        <v>596</v>
      </c>
      <c r="C353" s="7" t="s">
        <v>620</v>
      </c>
      <c r="D353" s="33">
        <v>527761121</v>
      </c>
      <c r="E353" s="7" t="s">
        <v>593</v>
      </c>
      <c r="F353" s="24">
        <v>38066</v>
      </c>
      <c r="G353" s="12">
        <f t="shared" ca="1" si="5"/>
        <v>19</v>
      </c>
      <c r="H353" s="13"/>
      <c r="I353" s="14">
        <v>77136</v>
      </c>
      <c r="J353" s="10">
        <v>5</v>
      </c>
    </row>
    <row r="354" spans="1:10" x14ac:dyDescent="0.3">
      <c r="A354" s="7" t="s">
        <v>968</v>
      </c>
      <c r="B354" s="10" t="s">
        <v>591</v>
      </c>
      <c r="C354" s="7" t="s">
        <v>620</v>
      </c>
      <c r="D354" s="33">
        <v>296399018</v>
      </c>
      <c r="E354" s="7" t="s">
        <v>593</v>
      </c>
      <c r="F354" s="24">
        <v>41564</v>
      </c>
      <c r="G354" s="12">
        <f t="shared" ca="1" si="5"/>
        <v>10</v>
      </c>
      <c r="H354" s="13"/>
      <c r="I354" s="14">
        <v>55510</v>
      </c>
      <c r="J354" s="10">
        <v>3</v>
      </c>
    </row>
    <row r="355" spans="1:10" x14ac:dyDescent="0.3">
      <c r="A355" s="7" t="s">
        <v>969</v>
      </c>
      <c r="B355" s="10" t="s">
        <v>603</v>
      </c>
      <c r="C355" s="7" t="s">
        <v>649</v>
      </c>
      <c r="D355" s="33">
        <v>475573721</v>
      </c>
      <c r="E355" s="7" t="s">
        <v>614</v>
      </c>
      <c r="F355" s="24">
        <v>40107</v>
      </c>
      <c r="G355" s="12">
        <f t="shared" ca="1" si="5"/>
        <v>14</v>
      </c>
      <c r="H355" s="13"/>
      <c r="I355" s="14">
        <v>64263</v>
      </c>
      <c r="J355" s="10">
        <v>3</v>
      </c>
    </row>
    <row r="356" spans="1:10" x14ac:dyDescent="0.3">
      <c r="A356" s="7" t="s">
        <v>970</v>
      </c>
      <c r="B356" s="10" t="s">
        <v>619</v>
      </c>
      <c r="C356" s="7" t="s">
        <v>625</v>
      </c>
      <c r="D356" s="33">
        <v>270556223</v>
      </c>
      <c r="E356" s="7" t="s">
        <v>606</v>
      </c>
      <c r="F356" s="24">
        <v>37568</v>
      </c>
      <c r="G356" s="12">
        <f t="shared" ca="1" si="5"/>
        <v>21</v>
      </c>
      <c r="H356" s="13" t="s">
        <v>599</v>
      </c>
      <c r="I356" s="14">
        <v>45450</v>
      </c>
      <c r="J356" s="10">
        <v>5</v>
      </c>
    </row>
    <row r="357" spans="1:10" x14ac:dyDescent="0.3">
      <c r="A357" s="7" t="s">
        <v>971</v>
      </c>
      <c r="B357" s="10" t="s">
        <v>619</v>
      </c>
      <c r="C357" s="7" t="s">
        <v>649</v>
      </c>
      <c r="D357" s="33">
        <v>835745921</v>
      </c>
      <c r="E357" s="7" t="s">
        <v>593</v>
      </c>
      <c r="F357" s="24">
        <v>40313</v>
      </c>
      <c r="G357" s="12">
        <f t="shared" ca="1" si="5"/>
        <v>13</v>
      </c>
      <c r="H357" s="13" t="s">
        <v>615</v>
      </c>
      <c r="I357" s="14">
        <v>71030</v>
      </c>
      <c r="J357" s="10">
        <v>3</v>
      </c>
    </row>
    <row r="358" spans="1:10" x14ac:dyDescent="0.3">
      <c r="A358" s="7" t="s">
        <v>972</v>
      </c>
      <c r="B358" s="10" t="s">
        <v>641</v>
      </c>
      <c r="C358" s="7" t="s">
        <v>592</v>
      </c>
      <c r="D358" s="33">
        <v>424001157</v>
      </c>
      <c r="E358" s="7" t="s">
        <v>593</v>
      </c>
      <c r="F358" s="24">
        <v>38100</v>
      </c>
      <c r="G358" s="12">
        <f t="shared" ca="1" si="5"/>
        <v>19</v>
      </c>
      <c r="H358" s="13"/>
      <c r="I358" s="14">
        <v>28270</v>
      </c>
      <c r="J358" s="10">
        <v>5</v>
      </c>
    </row>
    <row r="359" spans="1:10" x14ac:dyDescent="0.3">
      <c r="A359" s="7" t="s">
        <v>973</v>
      </c>
      <c r="B359" s="10" t="s">
        <v>603</v>
      </c>
      <c r="C359" s="7" t="s">
        <v>649</v>
      </c>
      <c r="D359" s="33">
        <v>773942215</v>
      </c>
      <c r="E359" s="7" t="s">
        <v>614</v>
      </c>
      <c r="F359" s="24">
        <v>39857</v>
      </c>
      <c r="G359" s="12">
        <f t="shared" ca="1" si="5"/>
        <v>14</v>
      </c>
      <c r="H359" s="13"/>
      <c r="I359" s="14">
        <v>84200</v>
      </c>
      <c r="J359" s="10">
        <v>2</v>
      </c>
    </row>
    <row r="360" spans="1:10" x14ac:dyDescent="0.3">
      <c r="A360" s="7" t="s">
        <v>974</v>
      </c>
      <c r="B360" s="10" t="s">
        <v>617</v>
      </c>
      <c r="C360" s="7" t="s">
        <v>649</v>
      </c>
      <c r="D360" s="33">
        <v>462721858</v>
      </c>
      <c r="E360" s="7" t="s">
        <v>593</v>
      </c>
      <c r="F360" s="24">
        <v>40924</v>
      </c>
      <c r="G360" s="12">
        <f t="shared" ca="1" si="5"/>
        <v>11</v>
      </c>
      <c r="H360" s="13" t="s">
        <v>594</v>
      </c>
      <c r="I360" s="14">
        <v>76440</v>
      </c>
      <c r="J360" s="10">
        <v>3</v>
      </c>
    </row>
    <row r="361" spans="1:10" x14ac:dyDescent="0.3">
      <c r="A361" s="7" t="s">
        <v>975</v>
      </c>
      <c r="B361" s="10" t="s">
        <v>591</v>
      </c>
      <c r="C361" s="7" t="s">
        <v>598</v>
      </c>
      <c r="D361" s="33">
        <v>696703383</v>
      </c>
      <c r="E361" s="7" t="s">
        <v>606</v>
      </c>
      <c r="F361" s="24">
        <v>39802</v>
      </c>
      <c r="G361" s="12">
        <f t="shared" ca="1" si="5"/>
        <v>14</v>
      </c>
      <c r="H361" s="13" t="s">
        <v>611</v>
      </c>
      <c r="I361" s="14">
        <v>26510</v>
      </c>
      <c r="J361" s="10">
        <v>1</v>
      </c>
    </row>
    <row r="362" spans="1:10" x14ac:dyDescent="0.3">
      <c r="A362" s="7" t="s">
        <v>976</v>
      </c>
      <c r="B362" s="10" t="s">
        <v>641</v>
      </c>
      <c r="C362" s="7" t="s">
        <v>608</v>
      </c>
      <c r="D362" s="33">
        <v>287959390</v>
      </c>
      <c r="E362" s="7" t="s">
        <v>622</v>
      </c>
      <c r="F362" s="24">
        <v>41562</v>
      </c>
      <c r="G362" s="12">
        <f t="shared" ca="1" si="5"/>
        <v>10</v>
      </c>
      <c r="H362" s="13"/>
      <c r="I362" s="14">
        <v>30468</v>
      </c>
      <c r="J362" s="10">
        <v>2</v>
      </c>
    </row>
    <row r="363" spans="1:10" x14ac:dyDescent="0.3">
      <c r="A363" s="7" t="s">
        <v>977</v>
      </c>
      <c r="B363" s="10" t="s">
        <v>591</v>
      </c>
      <c r="C363" s="7" t="s">
        <v>756</v>
      </c>
      <c r="D363" s="33">
        <v>574037782</v>
      </c>
      <c r="E363" s="7" t="s">
        <v>593</v>
      </c>
      <c r="F363" s="24">
        <v>37218</v>
      </c>
      <c r="G363" s="12">
        <f t="shared" ca="1" si="5"/>
        <v>22</v>
      </c>
      <c r="H363" s="13" t="s">
        <v>601</v>
      </c>
      <c r="I363" s="14">
        <v>22475</v>
      </c>
      <c r="J363" s="10">
        <v>4</v>
      </c>
    </row>
    <row r="364" spans="1:10" x14ac:dyDescent="0.3">
      <c r="A364" s="7" t="s">
        <v>978</v>
      </c>
      <c r="B364" s="10" t="s">
        <v>619</v>
      </c>
      <c r="C364" s="7" t="s">
        <v>625</v>
      </c>
      <c r="D364" s="33">
        <v>763305366</v>
      </c>
      <c r="E364" s="7" t="s">
        <v>606</v>
      </c>
      <c r="F364" s="24">
        <v>37532</v>
      </c>
      <c r="G364" s="12">
        <f t="shared" ca="1" si="5"/>
        <v>21</v>
      </c>
      <c r="H364" s="13" t="s">
        <v>611</v>
      </c>
      <c r="I364" s="14">
        <v>20990</v>
      </c>
      <c r="J364" s="10">
        <v>4</v>
      </c>
    </row>
    <row r="365" spans="1:10" x14ac:dyDescent="0.3">
      <c r="A365" s="7" t="s">
        <v>979</v>
      </c>
      <c r="B365" s="10" t="s">
        <v>591</v>
      </c>
      <c r="C365" s="7" t="s">
        <v>625</v>
      </c>
      <c r="D365" s="33">
        <v>829879823</v>
      </c>
      <c r="E365" s="7" t="s">
        <v>606</v>
      </c>
      <c r="F365" s="24">
        <v>40785</v>
      </c>
      <c r="G365" s="12">
        <f t="shared" ca="1" si="5"/>
        <v>12</v>
      </c>
      <c r="H365" s="13" t="s">
        <v>594</v>
      </c>
      <c r="I365" s="14">
        <v>69510</v>
      </c>
      <c r="J365" s="10">
        <v>5</v>
      </c>
    </row>
    <row r="366" spans="1:10" x14ac:dyDescent="0.3">
      <c r="A366" s="7" t="s">
        <v>980</v>
      </c>
      <c r="B366" s="10" t="s">
        <v>596</v>
      </c>
      <c r="C366" s="7" t="s">
        <v>625</v>
      </c>
      <c r="D366" s="33">
        <v>518924594</v>
      </c>
      <c r="E366" s="7" t="s">
        <v>606</v>
      </c>
      <c r="F366" s="24">
        <v>39739</v>
      </c>
      <c r="G366" s="12">
        <f t="shared" ca="1" si="5"/>
        <v>15</v>
      </c>
      <c r="H366" s="13"/>
      <c r="I366" s="14">
        <v>25120</v>
      </c>
      <c r="J366" s="10">
        <v>2</v>
      </c>
    </row>
    <row r="367" spans="1:10" x14ac:dyDescent="0.3">
      <c r="A367" s="7" t="s">
        <v>981</v>
      </c>
      <c r="B367" s="10" t="s">
        <v>641</v>
      </c>
      <c r="C367" s="7" t="s">
        <v>627</v>
      </c>
      <c r="D367" s="33">
        <v>321305075</v>
      </c>
      <c r="E367" s="7" t="s">
        <v>593</v>
      </c>
      <c r="F367" s="24">
        <v>40168</v>
      </c>
      <c r="G367" s="12">
        <f t="shared" ca="1" si="5"/>
        <v>13</v>
      </c>
      <c r="H367" s="13"/>
      <c r="I367" s="14">
        <v>29000</v>
      </c>
      <c r="J367" s="10">
        <v>5</v>
      </c>
    </row>
    <row r="368" spans="1:10" x14ac:dyDescent="0.3">
      <c r="A368" s="7" t="s">
        <v>982</v>
      </c>
      <c r="B368" s="10" t="s">
        <v>619</v>
      </c>
      <c r="C368" s="7" t="s">
        <v>608</v>
      </c>
      <c r="D368" s="33">
        <v>905133418</v>
      </c>
      <c r="E368" s="7" t="s">
        <v>593</v>
      </c>
      <c r="F368" s="24">
        <v>39806</v>
      </c>
      <c r="G368" s="12">
        <f t="shared" ca="1" si="5"/>
        <v>14</v>
      </c>
      <c r="H368" s="13" t="s">
        <v>615</v>
      </c>
      <c r="I368" s="14">
        <v>13690</v>
      </c>
      <c r="J368" s="10">
        <v>5</v>
      </c>
    </row>
    <row r="369" spans="1:10" x14ac:dyDescent="0.3">
      <c r="A369" s="7" t="s">
        <v>983</v>
      </c>
      <c r="B369" s="10" t="s">
        <v>596</v>
      </c>
      <c r="C369" s="7" t="s">
        <v>625</v>
      </c>
      <c r="D369" s="33">
        <v>555517457</v>
      </c>
      <c r="E369" s="7" t="s">
        <v>606</v>
      </c>
      <c r="F369" s="24">
        <v>41626</v>
      </c>
      <c r="G369" s="12">
        <f t="shared" ca="1" si="5"/>
        <v>9</v>
      </c>
      <c r="H369" s="13" t="s">
        <v>599</v>
      </c>
      <c r="I369" s="14">
        <v>35320</v>
      </c>
      <c r="J369" s="10">
        <v>3</v>
      </c>
    </row>
    <row r="370" spans="1:10" x14ac:dyDescent="0.3">
      <c r="A370" s="7" t="s">
        <v>984</v>
      </c>
      <c r="B370" s="10" t="s">
        <v>591</v>
      </c>
      <c r="C370" s="7" t="s">
        <v>665</v>
      </c>
      <c r="D370" s="33">
        <v>420503032</v>
      </c>
      <c r="E370" s="7" t="s">
        <v>606</v>
      </c>
      <c r="F370" s="24">
        <v>40872</v>
      </c>
      <c r="G370" s="12">
        <f t="shared" ca="1" si="5"/>
        <v>12</v>
      </c>
      <c r="H370" s="13" t="s">
        <v>611</v>
      </c>
      <c r="I370" s="14">
        <v>38575</v>
      </c>
      <c r="J370" s="10">
        <v>2</v>
      </c>
    </row>
    <row r="371" spans="1:10" x14ac:dyDescent="0.3">
      <c r="A371" s="7" t="s">
        <v>985</v>
      </c>
      <c r="B371" s="10" t="s">
        <v>591</v>
      </c>
      <c r="C371" s="7" t="s">
        <v>756</v>
      </c>
      <c r="D371" s="33">
        <v>392759586</v>
      </c>
      <c r="E371" s="7" t="s">
        <v>593</v>
      </c>
      <c r="F371" s="24">
        <v>40148</v>
      </c>
      <c r="G371" s="12">
        <f t="shared" ca="1" si="5"/>
        <v>13</v>
      </c>
      <c r="H371" s="13" t="s">
        <v>601</v>
      </c>
      <c r="I371" s="14">
        <v>43680</v>
      </c>
      <c r="J371" s="10">
        <v>5</v>
      </c>
    </row>
    <row r="372" spans="1:10" x14ac:dyDescent="0.3">
      <c r="A372" s="7" t="s">
        <v>985</v>
      </c>
      <c r="B372" s="10" t="s">
        <v>591</v>
      </c>
      <c r="C372" s="7" t="s">
        <v>756</v>
      </c>
      <c r="D372" s="33">
        <v>392759586</v>
      </c>
      <c r="E372" s="7" t="s">
        <v>593</v>
      </c>
      <c r="F372" s="24">
        <v>40148</v>
      </c>
      <c r="G372" s="12">
        <f t="shared" ca="1" si="5"/>
        <v>13</v>
      </c>
      <c r="H372" s="13" t="s">
        <v>601</v>
      </c>
      <c r="I372" s="14">
        <v>43680</v>
      </c>
      <c r="J372" s="10">
        <v>5</v>
      </c>
    </row>
    <row r="373" spans="1:10" x14ac:dyDescent="0.3">
      <c r="A373" s="7" t="s">
        <v>986</v>
      </c>
      <c r="B373" s="10" t="s">
        <v>619</v>
      </c>
      <c r="C373" s="7" t="s">
        <v>728</v>
      </c>
      <c r="D373" s="33">
        <v>747477617</v>
      </c>
      <c r="E373" s="7" t="s">
        <v>593</v>
      </c>
      <c r="F373" s="24">
        <v>41727</v>
      </c>
      <c r="G373" s="12">
        <f t="shared" ca="1" si="5"/>
        <v>9</v>
      </c>
      <c r="H373" s="13"/>
      <c r="I373" s="14">
        <v>46650</v>
      </c>
      <c r="J373" s="10">
        <v>2</v>
      </c>
    </row>
    <row r="374" spans="1:10" x14ac:dyDescent="0.3">
      <c r="A374" s="7" t="s">
        <v>987</v>
      </c>
      <c r="B374" s="10" t="s">
        <v>603</v>
      </c>
      <c r="C374" s="7" t="s">
        <v>592</v>
      </c>
      <c r="D374" s="33">
        <v>209672034</v>
      </c>
      <c r="E374" s="7" t="s">
        <v>622</v>
      </c>
      <c r="F374" s="24">
        <v>41585</v>
      </c>
      <c r="G374" s="12">
        <f t="shared" ca="1" si="5"/>
        <v>10</v>
      </c>
      <c r="H374" s="13" t="s">
        <v>594</v>
      </c>
      <c r="I374" s="14">
        <v>24200</v>
      </c>
      <c r="J374" s="10">
        <v>5</v>
      </c>
    </row>
    <row r="375" spans="1:10" x14ac:dyDescent="0.3">
      <c r="A375" s="7" t="s">
        <v>988</v>
      </c>
      <c r="B375" s="10" t="s">
        <v>641</v>
      </c>
      <c r="C375" s="7" t="s">
        <v>620</v>
      </c>
      <c r="D375" s="33">
        <v>789376068</v>
      </c>
      <c r="E375" s="7" t="s">
        <v>614</v>
      </c>
      <c r="F375" s="24">
        <v>42015</v>
      </c>
      <c r="G375" s="12">
        <f t="shared" ca="1" si="5"/>
        <v>8</v>
      </c>
      <c r="H375" s="13" t="s">
        <v>594</v>
      </c>
      <c r="I375" s="14">
        <v>34110</v>
      </c>
      <c r="J375" s="10">
        <v>4</v>
      </c>
    </row>
    <row r="376" spans="1:10" x14ac:dyDescent="0.3">
      <c r="A376" s="7" t="s">
        <v>989</v>
      </c>
      <c r="B376" s="10" t="s">
        <v>596</v>
      </c>
      <c r="C376" s="7" t="s">
        <v>592</v>
      </c>
      <c r="D376" s="33">
        <v>514614739</v>
      </c>
      <c r="E376" s="7" t="s">
        <v>614</v>
      </c>
      <c r="F376" s="24">
        <v>37459</v>
      </c>
      <c r="G376" s="12">
        <f t="shared" ca="1" si="5"/>
        <v>21</v>
      </c>
      <c r="H376" s="13"/>
      <c r="I376" s="14">
        <v>32536</v>
      </c>
      <c r="J376" s="10">
        <v>2</v>
      </c>
    </row>
    <row r="377" spans="1:10" x14ac:dyDescent="0.3">
      <c r="A377" s="7" t="s">
        <v>990</v>
      </c>
      <c r="B377" s="10" t="s">
        <v>596</v>
      </c>
      <c r="C377" s="7" t="s">
        <v>625</v>
      </c>
      <c r="D377" s="33">
        <v>540479474</v>
      </c>
      <c r="E377" s="7" t="s">
        <v>593</v>
      </c>
      <c r="F377" s="24">
        <v>37978</v>
      </c>
      <c r="G377" s="12">
        <f t="shared" ca="1" si="5"/>
        <v>19</v>
      </c>
      <c r="H377" s="13"/>
      <c r="I377" s="14">
        <v>68510</v>
      </c>
      <c r="J377" s="10">
        <v>5</v>
      </c>
    </row>
    <row r="378" spans="1:10" x14ac:dyDescent="0.3">
      <c r="A378" s="7" t="s">
        <v>991</v>
      </c>
      <c r="B378" s="10" t="s">
        <v>603</v>
      </c>
      <c r="C378" s="7" t="s">
        <v>647</v>
      </c>
      <c r="D378" s="33">
        <v>936391998</v>
      </c>
      <c r="E378" s="7" t="s">
        <v>606</v>
      </c>
      <c r="F378" s="24">
        <v>36903</v>
      </c>
      <c r="G378" s="12">
        <f t="shared" ca="1" si="5"/>
        <v>22</v>
      </c>
      <c r="H378" s="13"/>
      <c r="I378" s="14">
        <v>63340</v>
      </c>
      <c r="J378" s="10">
        <v>3</v>
      </c>
    </row>
    <row r="379" spans="1:10" x14ac:dyDescent="0.3">
      <c r="A379" s="7" t="s">
        <v>992</v>
      </c>
      <c r="B379" s="10" t="s">
        <v>591</v>
      </c>
      <c r="C379" s="7" t="s">
        <v>649</v>
      </c>
      <c r="D379" s="33">
        <v>267003871</v>
      </c>
      <c r="E379" s="7" t="s">
        <v>593</v>
      </c>
      <c r="F379" s="24">
        <v>40283</v>
      </c>
      <c r="G379" s="12">
        <f t="shared" ca="1" si="5"/>
        <v>13</v>
      </c>
      <c r="H379" s="13" t="s">
        <v>611</v>
      </c>
      <c r="I379" s="14">
        <v>69420</v>
      </c>
      <c r="J379" s="10">
        <v>2</v>
      </c>
    </row>
    <row r="380" spans="1:10" x14ac:dyDescent="0.3">
      <c r="A380" s="7" t="s">
        <v>993</v>
      </c>
      <c r="B380" s="10" t="s">
        <v>619</v>
      </c>
      <c r="C380" s="7" t="s">
        <v>649</v>
      </c>
      <c r="D380" s="33">
        <v>440100214</v>
      </c>
      <c r="E380" s="7" t="s">
        <v>606</v>
      </c>
      <c r="F380" s="24">
        <v>41611</v>
      </c>
      <c r="G380" s="12">
        <f t="shared" ca="1" si="5"/>
        <v>9</v>
      </c>
      <c r="H380" s="13"/>
      <c r="I380" s="14">
        <v>36844</v>
      </c>
      <c r="J380" s="10">
        <v>4</v>
      </c>
    </row>
    <row r="381" spans="1:10" x14ac:dyDescent="0.3">
      <c r="A381" s="7" t="s">
        <v>994</v>
      </c>
      <c r="B381" s="10" t="s">
        <v>603</v>
      </c>
      <c r="C381" s="7" t="s">
        <v>625</v>
      </c>
      <c r="D381" s="33">
        <v>157931405</v>
      </c>
      <c r="E381" s="7" t="s">
        <v>614</v>
      </c>
      <c r="F381" s="24">
        <v>38074</v>
      </c>
      <c r="G381" s="12">
        <f t="shared" ca="1" si="5"/>
        <v>19</v>
      </c>
      <c r="H381" s="13" t="s">
        <v>599</v>
      </c>
      <c r="I381" s="14">
        <v>40680</v>
      </c>
      <c r="J381" s="10">
        <v>5</v>
      </c>
    </row>
    <row r="382" spans="1:10" x14ac:dyDescent="0.3">
      <c r="A382" s="7" t="s">
        <v>995</v>
      </c>
      <c r="B382" s="10" t="s">
        <v>596</v>
      </c>
      <c r="C382" s="7" t="s">
        <v>653</v>
      </c>
      <c r="D382" s="33">
        <v>964883547</v>
      </c>
      <c r="E382" s="7" t="s">
        <v>593</v>
      </c>
      <c r="F382" s="24">
        <v>37644</v>
      </c>
      <c r="G382" s="12">
        <f t="shared" ca="1" si="5"/>
        <v>20</v>
      </c>
      <c r="H382" s="13" t="s">
        <v>601</v>
      </c>
      <c r="I382" s="14">
        <v>71380</v>
      </c>
      <c r="J382" s="10">
        <v>2</v>
      </c>
    </row>
    <row r="383" spans="1:10" x14ac:dyDescent="0.3">
      <c r="A383" s="7" t="s">
        <v>996</v>
      </c>
      <c r="B383" s="10" t="s">
        <v>603</v>
      </c>
      <c r="C383" s="7" t="s">
        <v>649</v>
      </c>
      <c r="D383" s="33">
        <v>597939340</v>
      </c>
      <c r="E383" s="7" t="s">
        <v>614</v>
      </c>
      <c r="F383" s="24">
        <v>37176</v>
      </c>
      <c r="G383" s="12">
        <f t="shared" ca="1" si="5"/>
        <v>22</v>
      </c>
      <c r="H383" s="13" t="s">
        <v>601</v>
      </c>
      <c r="I383" s="14">
        <v>23520</v>
      </c>
      <c r="J383" s="10">
        <v>2</v>
      </c>
    </row>
    <row r="384" spans="1:10" x14ac:dyDescent="0.3">
      <c r="A384" s="7" t="s">
        <v>997</v>
      </c>
      <c r="B384" s="10" t="s">
        <v>591</v>
      </c>
      <c r="C384" s="7" t="s">
        <v>728</v>
      </c>
      <c r="D384" s="33">
        <v>207507741</v>
      </c>
      <c r="E384" s="7" t="s">
        <v>593</v>
      </c>
      <c r="F384" s="24">
        <v>41987</v>
      </c>
      <c r="G384" s="12">
        <f t="shared" ca="1" si="5"/>
        <v>8</v>
      </c>
      <c r="H384" s="13" t="s">
        <v>615</v>
      </c>
      <c r="I384" s="14">
        <v>46550</v>
      </c>
      <c r="J384" s="10">
        <v>4</v>
      </c>
    </row>
    <row r="385" spans="1:10" x14ac:dyDescent="0.3">
      <c r="A385" s="7" t="s">
        <v>998</v>
      </c>
      <c r="B385" s="10" t="s">
        <v>596</v>
      </c>
      <c r="C385" s="7" t="s">
        <v>592</v>
      </c>
      <c r="D385" s="33">
        <v>322421082</v>
      </c>
      <c r="E385" s="7" t="s">
        <v>606</v>
      </c>
      <c r="F385" s="24">
        <v>41524</v>
      </c>
      <c r="G385" s="12">
        <f t="shared" ca="1" si="5"/>
        <v>10</v>
      </c>
      <c r="H385" s="13"/>
      <c r="I385" s="14">
        <v>46570</v>
      </c>
      <c r="J385" s="10">
        <v>4</v>
      </c>
    </row>
    <row r="386" spans="1:10" x14ac:dyDescent="0.3">
      <c r="A386" s="7" t="s">
        <v>999</v>
      </c>
      <c r="B386" s="10" t="s">
        <v>596</v>
      </c>
      <c r="C386" s="7" t="s">
        <v>625</v>
      </c>
      <c r="D386" s="33">
        <v>735163638</v>
      </c>
      <c r="E386" s="7" t="s">
        <v>593</v>
      </c>
      <c r="F386" s="24">
        <v>39348</v>
      </c>
      <c r="G386" s="12">
        <f t="shared" ca="1" si="5"/>
        <v>16</v>
      </c>
      <c r="H386" s="13" t="s">
        <v>601</v>
      </c>
      <c r="I386" s="14">
        <v>81340</v>
      </c>
      <c r="J386" s="10">
        <v>2</v>
      </c>
    </row>
    <row r="387" spans="1:10" x14ac:dyDescent="0.3">
      <c r="A387" s="7" t="s">
        <v>1000</v>
      </c>
      <c r="B387" s="10" t="s">
        <v>603</v>
      </c>
      <c r="C387" s="7" t="s">
        <v>598</v>
      </c>
      <c r="D387" s="33">
        <v>536865032</v>
      </c>
      <c r="E387" s="7" t="s">
        <v>614</v>
      </c>
      <c r="F387" s="24">
        <v>37341</v>
      </c>
      <c r="G387" s="12">
        <f t="shared" ca="1" si="5"/>
        <v>21</v>
      </c>
      <c r="H387" s="13"/>
      <c r="I387" s="14">
        <v>37016</v>
      </c>
      <c r="J387" s="10">
        <v>4</v>
      </c>
    </row>
    <row r="388" spans="1:10" x14ac:dyDescent="0.3">
      <c r="A388" s="7" t="s">
        <v>1001</v>
      </c>
      <c r="B388" s="10" t="s">
        <v>619</v>
      </c>
      <c r="C388" s="7" t="s">
        <v>625</v>
      </c>
      <c r="D388" s="33">
        <v>773056808</v>
      </c>
      <c r="E388" s="7" t="s">
        <v>622</v>
      </c>
      <c r="F388" s="24">
        <v>38437</v>
      </c>
      <c r="G388" s="12">
        <f t="shared" ca="1" si="5"/>
        <v>18</v>
      </c>
      <c r="H388" s="13" t="s">
        <v>611</v>
      </c>
      <c r="I388" s="14">
        <v>64130</v>
      </c>
      <c r="J388" s="10">
        <v>1</v>
      </c>
    </row>
    <row r="389" spans="1:10" x14ac:dyDescent="0.3">
      <c r="A389" s="7" t="s">
        <v>1002</v>
      </c>
      <c r="B389" s="10" t="s">
        <v>591</v>
      </c>
      <c r="C389" s="7" t="s">
        <v>608</v>
      </c>
      <c r="D389" s="33">
        <v>807281877</v>
      </c>
      <c r="E389" s="7" t="s">
        <v>606</v>
      </c>
      <c r="F389" s="24">
        <v>41334</v>
      </c>
      <c r="G389" s="12">
        <f t="shared" ca="1" si="5"/>
        <v>10</v>
      </c>
      <c r="H389" s="13"/>
      <c r="I389" s="14">
        <v>74020</v>
      </c>
      <c r="J389" s="10">
        <v>2</v>
      </c>
    </row>
    <row r="390" spans="1:10" x14ac:dyDescent="0.3">
      <c r="A390" s="7" t="s">
        <v>1003</v>
      </c>
      <c r="B390" s="10" t="s">
        <v>596</v>
      </c>
      <c r="C390" s="7" t="s">
        <v>665</v>
      </c>
      <c r="D390" s="33">
        <v>515130181</v>
      </c>
      <c r="E390" s="7" t="s">
        <v>606</v>
      </c>
      <c r="F390" s="24">
        <v>42129</v>
      </c>
      <c r="G390" s="12">
        <f t="shared" ca="1" si="5"/>
        <v>8</v>
      </c>
      <c r="H390" s="13" t="s">
        <v>601</v>
      </c>
      <c r="I390" s="14">
        <v>82760</v>
      </c>
      <c r="J390" s="10">
        <v>4</v>
      </c>
    </row>
    <row r="391" spans="1:10" x14ac:dyDescent="0.3">
      <c r="A391" s="7" t="s">
        <v>1004</v>
      </c>
      <c r="B391" s="10" t="s">
        <v>596</v>
      </c>
      <c r="C391" s="7" t="s">
        <v>620</v>
      </c>
      <c r="D391" s="33">
        <v>976339698</v>
      </c>
      <c r="E391" s="7" t="s">
        <v>593</v>
      </c>
      <c r="F391" s="24">
        <v>39739</v>
      </c>
      <c r="G391" s="12">
        <f t="shared" ca="1" si="5"/>
        <v>15</v>
      </c>
      <c r="H391" s="13"/>
      <c r="I391" s="14">
        <v>42150</v>
      </c>
      <c r="J391" s="10">
        <v>5</v>
      </c>
    </row>
    <row r="392" spans="1:10" x14ac:dyDescent="0.3">
      <c r="A392" s="7" t="s">
        <v>1005</v>
      </c>
      <c r="B392" s="10" t="s">
        <v>591</v>
      </c>
      <c r="C392" s="7" t="s">
        <v>649</v>
      </c>
      <c r="D392" s="33">
        <v>607412346</v>
      </c>
      <c r="E392" s="7" t="s">
        <v>622</v>
      </c>
      <c r="F392" s="24">
        <v>38849</v>
      </c>
      <c r="G392" s="12">
        <f t="shared" ca="1" si="5"/>
        <v>17</v>
      </c>
      <c r="H392" s="13" t="s">
        <v>615</v>
      </c>
      <c r="I392" s="14">
        <v>76910</v>
      </c>
      <c r="J392" s="10">
        <v>2</v>
      </c>
    </row>
    <row r="393" spans="1:10" x14ac:dyDescent="0.3">
      <c r="A393" s="7" t="s">
        <v>1006</v>
      </c>
      <c r="B393" s="10" t="s">
        <v>603</v>
      </c>
      <c r="C393" s="7" t="s">
        <v>636</v>
      </c>
      <c r="D393" s="33">
        <v>404380427</v>
      </c>
      <c r="E393" s="7" t="s">
        <v>593</v>
      </c>
      <c r="F393" s="24">
        <v>41812</v>
      </c>
      <c r="G393" s="12">
        <f t="shared" ca="1" si="5"/>
        <v>9</v>
      </c>
      <c r="H393" s="13"/>
      <c r="I393" s="14">
        <v>61134</v>
      </c>
      <c r="J393" s="10">
        <v>4</v>
      </c>
    </row>
    <row r="394" spans="1:10" x14ac:dyDescent="0.3">
      <c r="A394" s="7" t="s">
        <v>1007</v>
      </c>
      <c r="B394" s="10" t="s">
        <v>603</v>
      </c>
      <c r="C394" s="7" t="s">
        <v>598</v>
      </c>
      <c r="D394" s="33">
        <v>181060848</v>
      </c>
      <c r="E394" s="7" t="s">
        <v>593</v>
      </c>
      <c r="F394" s="24">
        <v>37298</v>
      </c>
      <c r="G394" s="12">
        <f t="shared" ca="1" si="5"/>
        <v>21</v>
      </c>
      <c r="H394" s="13" t="s">
        <v>594</v>
      </c>
      <c r="I394" s="14">
        <v>46030</v>
      </c>
      <c r="J394" s="10">
        <v>2</v>
      </c>
    </row>
    <row r="395" spans="1:10" x14ac:dyDescent="0.3">
      <c r="A395" s="7" t="s">
        <v>1008</v>
      </c>
      <c r="B395" s="10" t="s">
        <v>596</v>
      </c>
      <c r="C395" s="7" t="s">
        <v>627</v>
      </c>
      <c r="D395" s="33">
        <v>167530740</v>
      </c>
      <c r="E395" s="7" t="s">
        <v>593</v>
      </c>
      <c r="F395" s="24">
        <v>42228</v>
      </c>
      <c r="G395" s="12">
        <f t="shared" ca="1" si="5"/>
        <v>8</v>
      </c>
      <c r="H395" s="13" t="s">
        <v>601</v>
      </c>
      <c r="I395" s="14">
        <v>46340</v>
      </c>
      <c r="J395" s="10">
        <v>5</v>
      </c>
    </row>
    <row r="396" spans="1:10" x14ac:dyDescent="0.3">
      <c r="A396" s="7" t="s">
        <v>1009</v>
      </c>
      <c r="B396" s="10" t="s">
        <v>591</v>
      </c>
      <c r="C396" s="7" t="s">
        <v>625</v>
      </c>
      <c r="D396" s="33">
        <v>904809672</v>
      </c>
      <c r="E396" s="7" t="s">
        <v>593</v>
      </c>
      <c r="F396" s="24">
        <v>40284</v>
      </c>
      <c r="G396" s="12">
        <f t="shared" ca="1" si="5"/>
        <v>13</v>
      </c>
      <c r="H396" s="13"/>
      <c r="I396" s="14">
        <v>74470</v>
      </c>
      <c r="J396" s="10">
        <v>3</v>
      </c>
    </row>
    <row r="397" spans="1:10" x14ac:dyDescent="0.3">
      <c r="A397" s="7" t="s">
        <v>1010</v>
      </c>
      <c r="B397" s="10" t="s">
        <v>591</v>
      </c>
      <c r="C397" s="7" t="s">
        <v>625</v>
      </c>
      <c r="D397" s="33">
        <v>184550074</v>
      </c>
      <c r="E397" s="7" t="s">
        <v>606</v>
      </c>
      <c r="F397" s="24">
        <v>38804</v>
      </c>
      <c r="G397" s="12">
        <f t="shared" ref="G397:G461" ca="1" si="6">DATEDIF(F397,TODAY(),"Y")</f>
        <v>17</v>
      </c>
      <c r="H397" s="13"/>
      <c r="I397" s="14">
        <v>78100</v>
      </c>
      <c r="J397" s="10">
        <v>3</v>
      </c>
    </row>
    <row r="398" spans="1:10" x14ac:dyDescent="0.3">
      <c r="A398" s="7" t="s">
        <v>1011</v>
      </c>
      <c r="B398" s="10" t="s">
        <v>603</v>
      </c>
      <c r="C398" s="7" t="s">
        <v>625</v>
      </c>
      <c r="D398" s="33">
        <v>359538105</v>
      </c>
      <c r="E398" s="7" t="s">
        <v>593</v>
      </c>
      <c r="F398" s="24">
        <v>40405</v>
      </c>
      <c r="G398" s="12">
        <f t="shared" ca="1" si="6"/>
        <v>13</v>
      </c>
      <c r="H398" s="13" t="s">
        <v>611</v>
      </c>
      <c r="I398" s="14">
        <v>50990</v>
      </c>
      <c r="J398" s="10">
        <v>4</v>
      </c>
    </row>
    <row r="399" spans="1:10" x14ac:dyDescent="0.3">
      <c r="A399" s="7" t="s">
        <v>1012</v>
      </c>
      <c r="B399" s="10" t="s">
        <v>591</v>
      </c>
      <c r="C399" s="7" t="s">
        <v>620</v>
      </c>
      <c r="D399" s="33">
        <v>272930245</v>
      </c>
      <c r="E399" s="7" t="s">
        <v>622</v>
      </c>
      <c r="F399" s="24">
        <v>41667</v>
      </c>
      <c r="G399" s="12">
        <f t="shared" ca="1" si="6"/>
        <v>9</v>
      </c>
      <c r="H399" s="13" t="s">
        <v>594</v>
      </c>
      <c r="I399" s="14">
        <v>24090</v>
      </c>
      <c r="J399" s="10">
        <v>4</v>
      </c>
    </row>
    <row r="400" spans="1:10" x14ac:dyDescent="0.3">
      <c r="A400" s="7" t="s">
        <v>1013</v>
      </c>
      <c r="B400" s="10" t="s">
        <v>596</v>
      </c>
      <c r="C400" s="7" t="s">
        <v>608</v>
      </c>
      <c r="D400" s="33">
        <v>441998585</v>
      </c>
      <c r="E400" s="7" t="s">
        <v>593</v>
      </c>
      <c r="F400" s="24">
        <v>41457</v>
      </c>
      <c r="G400" s="12">
        <f t="shared" ca="1" si="6"/>
        <v>10</v>
      </c>
      <c r="H400" s="13" t="s">
        <v>594</v>
      </c>
      <c r="I400" s="14">
        <v>46645</v>
      </c>
      <c r="J400" s="10">
        <v>5</v>
      </c>
    </row>
    <row r="401" spans="1:10" x14ac:dyDescent="0.3">
      <c r="A401" s="7" t="s">
        <v>1014</v>
      </c>
      <c r="B401" s="10" t="s">
        <v>617</v>
      </c>
      <c r="C401" s="7" t="s">
        <v>627</v>
      </c>
      <c r="D401" s="33">
        <v>283137255</v>
      </c>
      <c r="E401" s="7" t="s">
        <v>606</v>
      </c>
      <c r="F401" s="24">
        <v>41526</v>
      </c>
      <c r="G401" s="12">
        <f t="shared" ca="1" si="6"/>
        <v>10</v>
      </c>
      <c r="H401" s="13" t="s">
        <v>615</v>
      </c>
      <c r="I401" s="14">
        <v>77950</v>
      </c>
      <c r="J401" s="10">
        <v>4</v>
      </c>
    </row>
    <row r="402" spans="1:10" x14ac:dyDescent="0.3">
      <c r="A402" s="7" t="s">
        <v>1015</v>
      </c>
      <c r="B402" s="10" t="s">
        <v>591</v>
      </c>
      <c r="C402" s="7" t="s">
        <v>610</v>
      </c>
      <c r="D402" s="33">
        <v>328553307</v>
      </c>
      <c r="E402" s="7" t="s">
        <v>593</v>
      </c>
      <c r="F402" s="24">
        <v>40755</v>
      </c>
      <c r="G402" s="12">
        <f t="shared" ca="1" si="6"/>
        <v>12</v>
      </c>
      <c r="H402" s="13" t="s">
        <v>601</v>
      </c>
      <c r="I402" s="14">
        <v>43110</v>
      </c>
      <c r="J402" s="10">
        <v>2</v>
      </c>
    </row>
    <row r="403" spans="1:10" x14ac:dyDescent="0.3">
      <c r="A403" s="7" t="s">
        <v>1016</v>
      </c>
      <c r="B403" s="10" t="s">
        <v>596</v>
      </c>
      <c r="C403" s="7" t="s">
        <v>608</v>
      </c>
      <c r="D403" s="33">
        <v>815072410</v>
      </c>
      <c r="E403" s="7" t="s">
        <v>606</v>
      </c>
      <c r="F403" s="24">
        <v>40647</v>
      </c>
      <c r="G403" s="12">
        <f t="shared" ca="1" si="6"/>
        <v>12</v>
      </c>
      <c r="H403" s="13" t="s">
        <v>601</v>
      </c>
      <c r="I403" s="14">
        <v>69060</v>
      </c>
      <c r="J403" s="10">
        <v>1</v>
      </c>
    </row>
    <row r="404" spans="1:10" x14ac:dyDescent="0.3">
      <c r="A404" s="7" t="s">
        <v>1017</v>
      </c>
      <c r="B404" s="10" t="s">
        <v>641</v>
      </c>
      <c r="C404" s="7" t="s">
        <v>620</v>
      </c>
      <c r="D404" s="33">
        <v>730232224</v>
      </c>
      <c r="E404" s="7" t="s">
        <v>593</v>
      </c>
      <c r="F404" s="24">
        <v>41821</v>
      </c>
      <c r="G404" s="12">
        <f t="shared" ca="1" si="6"/>
        <v>9</v>
      </c>
      <c r="H404" s="13"/>
      <c r="I404" s="14">
        <v>52750</v>
      </c>
      <c r="J404" s="10">
        <v>1</v>
      </c>
    </row>
    <row r="405" spans="1:10" x14ac:dyDescent="0.3">
      <c r="A405" s="7" t="s">
        <v>1018</v>
      </c>
      <c r="B405" s="10" t="s">
        <v>596</v>
      </c>
      <c r="C405" s="7" t="s">
        <v>625</v>
      </c>
      <c r="D405" s="33">
        <v>240144985</v>
      </c>
      <c r="E405" s="7" t="s">
        <v>606</v>
      </c>
      <c r="F405" s="24">
        <v>39290</v>
      </c>
      <c r="G405" s="12">
        <f t="shared" ca="1" si="6"/>
        <v>16</v>
      </c>
      <c r="H405" s="13"/>
      <c r="I405" s="14">
        <v>71830</v>
      </c>
      <c r="J405" s="10">
        <v>3</v>
      </c>
    </row>
    <row r="406" spans="1:10" x14ac:dyDescent="0.3">
      <c r="A406" s="7" t="s">
        <v>1019</v>
      </c>
      <c r="B406" s="10" t="s">
        <v>619</v>
      </c>
      <c r="C406" s="7" t="s">
        <v>649</v>
      </c>
      <c r="D406" s="33">
        <v>572336434</v>
      </c>
      <c r="E406" s="7" t="s">
        <v>593</v>
      </c>
      <c r="F406" s="24">
        <v>37193</v>
      </c>
      <c r="G406" s="12">
        <f t="shared" ca="1" si="6"/>
        <v>22</v>
      </c>
      <c r="H406" s="13"/>
      <c r="I406" s="14">
        <v>47620</v>
      </c>
      <c r="J406" s="10">
        <v>5</v>
      </c>
    </row>
    <row r="407" spans="1:10" x14ac:dyDescent="0.3">
      <c r="A407" s="7" t="s">
        <v>1020</v>
      </c>
      <c r="B407" s="10" t="s">
        <v>617</v>
      </c>
      <c r="C407" s="7" t="s">
        <v>598</v>
      </c>
      <c r="D407" s="33">
        <v>318681073</v>
      </c>
      <c r="E407" s="7" t="s">
        <v>593</v>
      </c>
      <c r="F407" s="24">
        <v>40729</v>
      </c>
      <c r="G407" s="12">
        <f t="shared" ca="1" si="6"/>
        <v>12</v>
      </c>
      <c r="H407" s="13" t="s">
        <v>594</v>
      </c>
      <c r="I407" s="14">
        <v>82370</v>
      </c>
      <c r="J407" s="10">
        <v>5</v>
      </c>
    </row>
    <row r="408" spans="1:10" x14ac:dyDescent="0.3">
      <c r="A408" s="7" t="s">
        <v>1021</v>
      </c>
      <c r="B408" s="10" t="s">
        <v>596</v>
      </c>
      <c r="C408" s="7" t="s">
        <v>649</v>
      </c>
      <c r="D408" s="33">
        <v>487028646</v>
      </c>
      <c r="E408" s="7" t="s">
        <v>606</v>
      </c>
      <c r="F408" s="24">
        <v>37730</v>
      </c>
      <c r="G408" s="12">
        <f t="shared" ca="1" si="6"/>
        <v>20</v>
      </c>
      <c r="H408" s="13"/>
      <c r="I408" s="14">
        <v>45420</v>
      </c>
      <c r="J408" s="10">
        <v>1</v>
      </c>
    </row>
    <row r="409" spans="1:10" x14ac:dyDescent="0.3">
      <c r="A409" s="7" t="s">
        <v>1022</v>
      </c>
      <c r="B409" s="10" t="s">
        <v>591</v>
      </c>
      <c r="C409" s="7" t="s">
        <v>627</v>
      </c>
      <c r="D409" s="33">
        <v>891764801</v>
      </c>
      <c r="E409" s="7" t="s">
        <v>606</v>
      </c>
      <c r="F409" s="24">
        <v>40729</v>
      </c>
      <c r="G409" s="12">
        <f t="shared" ca="1" si="6"/>
        <v>12</v>
      </c>
      <c r="H409" s="13"/>
      <c r="I409" s="14">
        <v>86040</v>
      </c>
      <c r="J409" s="10">
        <v>5</v>
      </c>
    </row>
    <row r="410" spans="1:10" x14ac:dyDescent="0.3">
      <c r="A410" s="7" t="s">
        <v>1023</v>
      </c>
      <c r="B410" s="10" t="s">
        <v>591</v>
      </c>
      <c r="C410" s="7" t="s">
        <v>613</v>
      </c>
      <c r="D410" s="33">
        <v>735472646</v>
      </c>
      <c r="E410" s="7" t="s">
        <v>593</v>
      </c>
      <c r="F410" s="24">
        <v>38242</v>
      </c>
      <c r="G410" s="12">
        <f t="shared" ca="1" si="6"/>
        <v>19</v>
      </c>
      <c r="H410" s="13" t="s">
        <v>594</v>
      </c>
      <c r="I410" s="14">
        <v>71950</v>
      </c>
      <c r="J410" s="10">
        <v>5</v>
      </c>
    </row>
    <row r="411" spans="1:10" x14ac:dyDescent="0.3">
      <c r="A411" s="7" t="s">
        <v>1024</v>
      </c>
      <c r="B411" s="10" t="s">
        <v>596</v>
      </c>
      <c r="C411" s="7" t="s">
        <v>620</v>
      </c>
      <c r="D411" s="33">
        <v>469696834</v>
      </c>
      <c r="E411" s="7" t="s">
        <v>593</v>
      </c>
      <c r="F411" s="24">
        <v>40142</v>
      </c>
      <c r="G411" s="12">
        <f t="shared" ca="1" si="6"/>
        <v>14</v>
      </c>
      <c r="H411" s="13" t="s">
        <v>601</v>
      </c>
      <c r="I411" s="14">
        <v>66824</v>
      </c>
      <c r="J411" s="10">
        <v>2</v>
      </c>
    </row>
    <row r="412" spans="1:10" x14ac:dyDescent="0.3">
      <c r="A412" s="7" t="s">
        <v>1025</v>
      </c>
      <c r="B412" s="10" t="s">
        <v>617</v>
      </c>
      <c r="C412" s="7" t="s">
        <v>608</v>
      </c>
      <c r="D412" s="33">
        <v>635356040</v>
      </c>
      <c r="E412" s="7" t="s">
        <v>614</v>
      </c>
      <c r="F412" s="24">
        <v>37082</v>
      </c>
      <c r="G412" s="12">
        <f t="shared" ca="1" si="6"/>
        <v>22</v>
      </c>
      <c r="H412" s="13" t="s">
        <v>601</v>
      </c>
      <c r="I412" s="14">
        <v>67407</v>
      </c>
      <c r="J412" s="10">
        <v>5</v>
      </c>
    </row>
    <row r="413" spans="1:10" x14ac:dyDescent="0.3">
      <c r="A413" s="7" t="s">
        <v>1026</v>
      </c>
      <c r="B413" s="10" t="s">
        <v>596</v>
      </c>
      <c r="C413" s="7" t="s">
        <v>613</v>
      </c>
      <c r="D413" s="33">
        <v>502235297</v>
      </c>
      <c r="E413" s="7" t="s">
        <v>593</v>
      </c>
      <c r="F413" s="24">
        <v>40124</v>
      </c>
      <c r="G413" s="12">
        <f t="shared" ca="1" si="6"/>
        <v>14</v>
      </c>
      <c r="H413" s="13" t="s">
        <v>611</v>
      </c>
      <c r="I413" s="14">
        <v>77840</v>
      </c>
      <c r="J413" s="10">
        <v>2</v>
      </c>
    </row>
    <row r="414" spans="1:10" x14ac:dyDescent="0.3">
      <c r="A414" s="7" t="s">
        <v>1027</v>
      </c>
      <c r="B414" s="10" t="s">
        <v>619</v>
      </c>
      <c r="C414" s="7" t="s">
        <v>653</v>
      </c>
      <c r="D414" s="33">
        <v>980882217</v>
      </c>
      <c r="E414" s="7" t="s">
        <v>593</v>
      </c>
      <c r="F414" s="24">
        <v>37415</v>
      </c>
      <c r="G414" s="12">
        <f t="shared" ca="1" si="6"/>
        <v>21</v>
      </c>
      <c r="H414" s="13" t="s">
        <v>599</v>
      </c>
      <c r="I414" s="14">
        <v>39680</v>
      </c>
      <c r="J414" s="10">
        <v>5</v>
      </c>
    </row>
    <row r="415" spans="1:10" x14ac:dyDescent="0.3">
      <c r="A415" s="7" t="s">
        <v>1028</v>
      </c>
      <c r="B415" s="10" t="s">
        <v>591</v>
      </c>
      <c r="C415" s="7" t="s">
        <v>728</v>
      </c>
      <c r="D415" s="33">
        <v>830315965</v>
      </c>
      <c r="E415" s="7" t="s">
        <v>593</v>
      </c>
      <c r="F415" s="24">
        <v>37603</v>
      </c>
      <c r="G415" s="12">
        <f t="shared" ca="1" si="6"/>
        <v>20</v>
      </c>
      <c r="H415" s="13"/>
      <c r="I415" s="14">
        <v>30080</v>
      </c>
      <c r="J415" s="10">
        <v>3</v>
      </c>
    </row>
    <row r="416" spans="1:10" x14ac:dyDescent="0.3">
      <c r="A416" s="7" t="s">
        <v>1029</v>
      </c>
      <c r="B416" s="10" t="s">
        <v>596</v>
      </c>
      <c r="C416" s="7" t="s">
        <v>620</v>
      </c>
      <c r="D416" s="33">
        <v>504280378</v>
      </c>
      <c r="E416" s="7" t="s">
        <v>606</v>
      </c>
      <c r="F416" s="24">
        <v>37177</v>
      </c>
      <c r="G416" s="12">
        <f t="shared" ca="1" si="6"/>
        <v>22</v>
      </c>
      <c r="H416" s="13"/>
      <c r="I416" s="14">
        <v>32940</v>
      </c>
      <c r="J416" s="10">
        <v>5</v>
      </c>
    </row>
    <row r="417" spans="1:10" x14ac:dyDescent="0.3">
      <c r="A417" s="7" t="s">
        <v>1030</v>
      </c>
      <c r="B417" s="10" t="s">
        <v>603</v>
      </c>
      <c r="C417" s="7" t="s">
        <v>608</v>
      </c>
      <c r="D417" s="33">
        <v>784221137</v>
      </c>
      <c r="E417" s="7" t="s">
        <v>606</v>
      </c>
      <c r="F417" s="24">
        <v>37488</v>
      </c>
      <c r="G417" s="12">
        <f t="shared" ca="1" si="6"/>
        <v>21</v>
      </c>
      <c r="H417" s="13"/>
      <c r="I417" s="14">
        <v>33056</v>
      </c>
      <c r="J417" s="10">
        <v>5</v>
      </c>
    </row>
    <row r="418" spans="1:10" x14ac:dyDescent="0.3">
      <c r="A418" s="7" t="s">
        <v>1030</v>
      </c>
      <c r="B418" s="10" t="s">
        <v>603</v>
      </c>
      <c r="C418" s="7" t="s">
        <v>608</v>
      </c>
      <c r="D418" s="33">
        <v>784221137</v>
      </c>
      <c r="E418" s="7" t="s">
        <v>606</v>
      </c>
      <c r="F418" s="24">
        <v>37488</v>
      </c>
      <c r="G418" s="12">
        <f t="shared" ca="1" si="6"/>
        <v>21</v>
      </c>
      <c r="H418" s="13"/>
      <c r="I418" s="14">
        <v>33056</v>
      </c>
      <c r="J418" s="10">
        <v>5</v>
      </c>
    </row>
    <row r="419" spans="1:10" x14ac:dyDescent="0.3">
      <c r="A419" s="7" t="s">
        <v>1031</v>
      </c>
      <c r="B419" s="10" t="s">
        <v>591</v>
      </c>
      <c r="C419" s="7" t="s">
        <v>592</v>
      </c>
      <c r="D419" s="33">
        <v>841867868</v>
      </c>
      <c r="E419" s="7" t="s">
        <v>593</v>
      </c>
      <c r="F419" s="24">
        <v>41923</v>
      </c>
      <c r="G419" s="12">
        <f t="shared" ca="1" si="6"/>
        <v>9</v>
      </c>
      <c r="H419" s="13" t="s">
        <v>594</v>
      </c>
      <c r="I419" s="14">
        <v>39110</v>
      </c>
      <c r="J419" s="10">
        <v>5</v>
      </c>
    </row>
    <row r="420" spans="1:10" x14ac:dyDescent="0.3">
      <c r="A420" s="7" t="s">
        <v>1032</v>
      </c>
      <c r="B420" s="10" t="s">
        <v>603</v>
      </c>
      <c r="C420" s="7" t="s">
        <v>649</v>
      </c>
      <c r="D420" s="33">
        <v>547297529</v>
      </c>
      <c r="E420" s="7" t="s">
        <v>606</v>
      </c>
      <c r="F420" s="24">
        <v>41313</v>
      </c>
      <c r="G420" s="12">
        <f t="shared" ca="1" si="6"/>
        <v>10</v>
      </c>
      <c r="H420" s="13" t="s">
        <v>594</v>
      </c>
      <c r="I420" s="14">
        <v>73450</v>
      </c>
      <c r="J420" s="10">
        <v>3</v>
      </c>
    </row>
    <row r="421" spans="1:10" x14ac:dyDescent="0.3">
      <c r="A421" s="7" t="s">
        <v>1033</v>
      </c>
      <c r="B421" s="10" t="s">
        <v>591</v>
      </c>
      <c r="C421" s="7" t="s">
        <v>625</v>
      </c>
      <c r="D421" s="33">
        <v>517822555</v>
      </c>
      <c r="E421" s="7" t="s">
        <v>593</v>
      </c>
      <c r="F421" s="24">
        <v>41204</v>
      </c>
      <c r="G421" s="12">
        <f t="shared" ca="1" si="6"/>
        <v>11</v>
      </c>
      <c r="H421" s="13" t="s">
        <v>594</v>
      </c>
      <c r="I421" s="14">
        <v>35600</v>
      </c>
      <c r="J421" s="10">
        <v>5</v>
      </c>
    </row>
    <row r="422" spans="1:10" x14ac:dyDescent="0.3">
      <c r="A422" s="7" t="s">
        <v>1034</v>
      </c>
      <c r="B422" s="10" t="s">
        <v>591</v>
      </c>
      <c r="C422" s="7" t="s">
        <v>608</v>
      </c>
      <c r="D422" s="33">
        <v>309820594</v>
      </c>
      <c r="E422" s="7" t="s">
        <v>606</v>
      </c>
      <c r="F422" s="24">
        <v>37048</v>
      </c>
      <c r="G422" s="12">
        <f t="shared" ca="1" si="6"/>
        <v>22</v>
      </c>
      <c r="H422" s="13"/>
      <c r="I422" s="14">
        <v>72480</v>
      </c>
      <c r="J422" s="10">
        <v>2</v>
      </c>
    </row>
    <row r="423" spans="1:10" x14ac:dyDescent="0.3">
      <c r="A423" s="7" t="s">
        <v>1035</v>
      </c>
      <c r="B423" s="10" t="s">
        <v>603</v>
      </c>
      <c r="C423" s="7" t="s">
        <v>625</v>
      </c>
      <c r="D423" s="33">
        <v>308294623</v>
      </c>
      <c r="E423" s="7" t="s">
        <v>606</v>
      </c>
      <c r="F423" s="24">
        <v>40658</v>
      </c>
      <c r="G423" s="12">
        <f t="shared" ca="1" si="6"/>
        <v>12</v>
      </c>
      <c r="H423" s="13" t="s">
        <v>599</v>
      </c>
      <c r="I423" s="14">
        <v>80880</v>
      </c>
      <c r="J423" s="10">
        <v>1</v>
      </c>
    </row>
    <row r="424" spans="1:10" x14ac:dyDescent="0.3">
      <c r="A424" s="7" t="s">
        <v>1036</v>
      </c>
      <c r="B424" s="10" t="s">
        <v>596</v>
      </c>
      <c r="C424" s="7" t="s">
        <v>665</v>
      </c>
      <c r="D424" s="33">
        <v>230905345</v>
      </c>
      <c r="E424" s="7" t="s">
        <v>593</v>
      </c>
      <c r="F424" s="24">
        <v>39329</v>
      </c>
      <c r="G424" s="12">
        <f t="shared" ca="1" si="6"/>
        <v>16</v>
      </c>
      <c r="H424" s="13" t="s">
        <v>615</v>
      </c>
      <c r="I424" s="14">
        <v>48280</v>
      </c>
      <c r="J424" s="10">
        <v>4</v>
      </c>
    </row>
    <row r="425" spans="1:10" x14ac:dyDescent="0.3">
      <c r="A425" s="7" t="s">
        <v>1037</v>
      </c>
      <c r="B425" s="10" t="s">
        <v>596</v>
      </c>
      <c r="C425" s="7" t="s">
        <v>592</v>
      </c>
      <c r="D425" s="33">
        <v>829893954</v>
      </c>
      <c r="E425" s="7" t="s">
        <v>593</v>
      </c>
      <c r="F425" s="24">
        <v>40540</v>
      </c>
      <c r="G425" s="12">
        <f t="shared" ca="1" si="6"/>
        <v>12</v>
      </c>
      <c r="H425" s="13"/>
      <c r="I425" s="14">
        <v>63310</v>
      </c>
      <c r="J425" s="10">
        <v>3</v>
      </c>
    </row>
    <row r="426" spans="1:10" x14ac:dyDescent="0.3">
      <c r="A426" s="7" t="s">
        <v>1038</v>
      </c>
      <c r="B426" s="10" t="s">
        <v>603</v>
      </c>
      <c r="C426" s="7" t="s">
        <v>592</v>
      </c>
      <c r="D426" s="33">
        <v>379123335</v>
      </c>
      <c r="E426" s="7" t="s">
        <v>593</v>
      </c>
      <c r="F426" s="24">
        <v>37071</v>
      </c>
      <c r="G426" s="12">
        <f t="shared" ca="1" si="6"/>
        <v>22</v>
      </c>
      <c r="H426" s="13"/>
      <c r="I426" s="14">
        <v>59050</v>
      </c>
      <c r="J426" s="10">
        <v>4</v>
      </c>
    </row>
    <row r="427" spans="1:10" x14ac:dyDescent="0.3">
      <c r="A427" s="7" t="s">
        <v>1039</v>
      </c>
      <c r="B427" s="10" t="s">
        <v>619</v>
      </c>
      <c r="C427" s="7" t="s">
        <v>613</v>
      </c>
      <c r="D427" s="33">
        <v>230703474</v>
      </c>
      <c r="E427" s="7" t="s">
        <v>593</v>
      </c>
      <c r="F427" s="24">
        <v>40108</v>
      </c>
      <c r="G427" s="12">
        <f t="shared" ca="1" si="6"/>
        <v>14</v>
      </c>
      <c r="H427" s="13" t="s">
        <v>599</v>
      </c>
      <c r="I427" s="14">
        <v>18655</v>
      </c>
      <c r="J427" s="10">
        <v>4</v>
      </c>
    </row>
    <row r="428" spans="1:10" x14ac:dyDescent="0.3">
      <c r="A428" s="7" t="s">
        <v>1040</v>
      </c>
      <c r="B428" s="10" t="s">
        <v>641</v>
      </c>
      <c r="C428" s="7" t="s">
        <v>598</v>
      </c>
      <c r="D428" s="33">
        <v>145589252</v>
      </c>
      <c r="E428" s="7" t="s">
        <v>593</v>
      </c>
      <c r="F428" s="24">
        <v>42047</v>
      </c>
      <c r="G428" s="12">
        <f t="shared" ca="1" si="6"/>
        <v>8</v>
      </c>
      <c r="H428" s="13" t="s">
        <v>594</v>
      </c>
      <c r="I428" s="14">
        <v>48550</v>
      </c>
      <c r="J428" s="10">
        <v>5</v>
      </c>
    </row>
    <row r="429" spans="1:10" x14ac:dyDescent="0.3">
      <c r="A429" s="7" t="s">
        <v>1041</v>
      </c>
      <c r="B429" s="10" t="s">
        <v>591</v>
      </c>
      <c r="C429" s="7" t="s">
        <v>665</v>
      </c>
      <c r="D429" s="33">
        <v>207011377</v>
      </c>
      <c r="E429" s="7" t="s">
        <v>622</v>
      </c>
      <c r="F429" s="24">
        <v>37197</v>
      </c>
      <c r="G429" s="12">
        <f t="shared" ca="1" si="6"/>
        <v>22</v>
      </c>
      <c r="H429" s="13" t="s">
        <v>594</v>
      </c>
      <c r="I429" s="14">
        <v>34980</v>
      </c>
      <c r="J429" s="10">
        <v>2</v>
      </c>
    </row>
    <row r="430" spans="1:10" x14ac:dyDescent="0.3">
      <c r="A430" s="7" t="s">
        <v>1042</v>
      </c>
      <c r="B430" s="10" t="s">
        <v>617</v>
      </c>
      <c r="C430" s="7" t="s">
        <v>610</v>
      </c>
      <c r="D430" s="33">
        <v>123881269</v>
      </c>
      <c r="E430" s="7" t="s">
        <v>606</v>
      </c>
      <c r="F430" s="24">
        <v>41597</v>
      </c>
      <c r="G430" s="12">
        <f t="shared" ca="1" si="6"/>
        <v>10</v>
      </c>
      <c r="H430" s="13" t="s">
        <v>611</v>
      </c>
      <c r="I430" s="14">
        <v>68910</v>
      </c>
      <c r="J430" s="10">
        <v>5</v>
      </c>
    </row>
    <row r="431" spans="1:10" x14ac:dyDescent="0.3">
      <c r="A431" s="7" t="s">
        <v>1043</v>
      </c>
      <c r="B431" s="10" t="s">
        <v>603</v>
      </c>
      <c r="C431" s="7" t="s">
        <v>665</v>
      </c>
      <c r="D431" s="33">
        <v>927373736</v>
      </c>
      <c r="E431" s="7" t="s">
        <v>622</v>
      </c>
      <c r="F431" s="24">
        <v>37078</v>
      </c>
      <c r="G431" s="12">
        <f t="shared" ca="1" si="6"/>
        <v>22</v>
      </c>
      <c r="H431" s="13" t="s">
        <v>601</v>
      </c>
      <c r="I431" s="14">
        <v>50110</v>
      </c>
      <c r="J431" s="10">
        <v>1</v>
      </c>
    </row>
    <row r="432" spans="1:10" x14ac:dyDescent="0.3">
      <c r="A432" s="7" t="s">
        <v>1044</v>
      </c>
      <c r="B432" s="10" t="s">
        <v>641</v>
      </c>
      <c r="C432" s="7" t="s">
        <v>627</v>
      </c>
      <c r="D432" s="33">
        <v>499475151</v>
      </c>
      <c r="E432" s="7" t="s">
        <v>593</v>
      </c>
      <c r="F432" s="24">
        <v>39822</v>
      </c>
      <c r="G432" s="12">
        <f t="shared" ca="1" si="6"/>
        <v>14</v>
      </c>
      <c r="H432" s="13" t="s">
        <v>601</v>
      </c>
      <c r="I432" s="14">
        <v>65720</v>
      </c>
      <c r="J432" s="10">
        <v>1</v>
      </c>
    </row>
    <row r="433" spans="1:10" x14ac:dyDescent="0.3">
      <c r="A433" s="7" t="s">
        <v>1045</v>
      </c>
      <c r="B433" s="10" t="s">
        <v>591</v>
      </c>
      <c r="C433" s="7" t="s">
        <v>608</v>
      </c>
      <c r="D433" s="33">
        <v>309227486</v>
      </c>
      <c r="E433" s="7" t="s">
        <v>593</v>
      </c>
      <c r="F433" s="24">
        <v>41475</v>
      </c>
      <c r="G433" s="12">
        <f t="shared" ca="1" si="6"/>
        <v>10</v>
      </c>
      <c r="H433" s="13" t="s">
        <v>594</v>
      </c>
      <c r="I433" s="14">
        <v>59320</v>
      </c>
      <c r="J433" s="10">
        <v>4</v>
      </c>
    </row>
    <row r="434" spans="1:10" x14ac:dyDescent="0.3">
      <c r="A434" s="7" t="s">
        <v>1046</v>
      </c>
      <c r="B434" s="10" t="s">
        <v>591</v>
      </c>
      <c r="C434" s="7" t="s">
        <v>608</v>
      </c>
      <c r="D434" s="33">
        <v>783552523</v>
      </c>
      <c r="E434" s="7" t="s">
        <v>593</v>
      </c>
      <c r="F434" s="24">
        <v>40156</v>
      </c>
      <c r="G434" s="12">
        <f t="shared" ca="1" si="6"/>
        <v>13</v>
      </c>
      <c r="H434" s="13" t="s">
        <v>611</v>
      </c>
      <c r="I434" s="14">
        <v>27710</v>
      </c>
      <c r="J434" s="10">
        <v>3</v>
      </c>
    </row>
    <row r="435" spans="1:10" x14ac:dyDescent="0.3">
      <c r="A435" s="7" t="s">
        <v>1047</v>
      </c>
      <c r="B435" s="10" t="s">
        <v>603</v>
      </c>
      <c r="C435" s="7" t="s">
        <v>627</v>
      </c>
      <c r="D435" s="33">
        <v>786726533</v>
      </c>
      <c r="E435" s="7" t="s">
        <v>606</v>
      </c>
      <c r="F435" s="24">
        <v>40279</v>
      </c>
      <c r="G435" s="12">
        <f t="shared" ca="1" si="6"/>
        <v>13</v>
      </c>
      <c r="H435" s="13"/>
      <c r="I435" s="14">
        <v>30416</v>
      </c>
      <c r="J435" s="10">
        <v>1</v>
      </c>
    </row>
    <row r="436" spans="1:10" x14ac:dyDescent="0.3">
      <c r="A436" s="7" t="s">
        <v>1048</v>
      </c>
      <c r="B436" s="10" t="s">
        <v>603</v>
      </c>
      <c r="C436" s="7" t="s">
        <v>613</v>
      </c>
      <c r="D436" s="33">
        <v>561500984</v>
      </c>
      <c r="E436" s="7" t="s">
        <v>593</v>
      </c>
      <c r="F436" s="24">
        <v>39747</v>
      </c>
      <c r="G436" s="12">
        <f t="shared" ca="1" si="6"/>
        <v>15</v>
      </c>
      <c r="H436" s="13" t="s">
        <v>601</v>
      </c>
      <c r="I436" s="14">
        <v>49360</v>
      </c>
      <c r="J436" s="10">
        <v>2</v>
      </c>
    </row>
    <row r="437" spans="1:10" x14ac:dyDescent="0.3">
      <c r="A437" s="7" t="s">
        <v>1049</v>
      </c>
      <c r="B437" s="10" t="s">
        <v>591</v>
      </c>
      <c r="C437" s="7" t="s">
        <v>625</v>
      </c>
      <c r="D437" s="33">
        <v>792627566</v>
      </c>
      <c r="E437" s="7" t="s">
        <v>593</v>
      </c>
      <c r="F437" s="24">
        <v>37432</v>
      </c>
      <c r="G437" s="12">
        <f t="shared" ca="1" si="6"/>
        <v>21</v>
      </c>
      <c r="H437" s="13" t="s">
        <v>594</v>
      </c>
      <c r="I437" s="14">
        <v>35820</v>
      </c>
      <c r="J437" s="10">
        <v>2</v>
      </c>
    </row>
    <row r="438" spans="1:10" x14ac:dyDescent="0.3">
      <c r="A438" s="7" t="s">
        <v>1050</v>
      </c>
      <c r="B438" s="10" t="s">
        <v>596</v>
      </c>
      <c r="C438" s="7" t="s">
        <v>608</v>
      </c>
      <c r="D438" s="33">
        <v>709096839</v>
      </c>
      <c r="E438" s="7" t="s">
        <v>606</v>
      </c>
      <c r="F438" s="24">
        <v>37445</v>
      </c>
      <c r="G438" s="12">
        <f t="shared" ca="1" si="6"/>
        <v>21</v>
      </c>
      <c r="H438" s="13" t="s">
        <v>594</v>
      </c>
      <c r="I438" s="14">
        <v>67280</v>
      </c>
      <c r="J438" s="10">
        <v>3</v>
      </c>
    </row>
    <row r="439" spans="1:10" x14ac:dyDescent="0.3">
      <c r="A439" s="7" t="s">
        <v>1051</v>
      </c>
      <c r="B439" s="10" t="s">
        <v>603</v>
      </c>
      <c r="C439" s="7" t="s">
        <v>592</v>
      </c>
      <c r="D439" s="33">
        <v>291060663</v>
      </c>
      <c r="E439" s="7" t="s">
        <v>606</v>
      </c>
      <c r="F439" s="24">
        <v>37704</v>
      </c>
      <c r="G439" s="12">
        <f t="shared" ca="1" si="6"/>
        <v>20</v>
      </c>
      <c r="H439" s="13"/>
      <c r="I439" s="14">
        <v>50200</v>
      </c>
      <c r="J439" s="10">
        <v>4</v>
      </c>
    </row>
    <row r="440" spans="1:10" x14ac:dyDescent="0.3">
      <c r="A440" s="7" t="s">
        <v>1052</v>
      </c>
      <c r="B440" s="10" t="s">
        <v>591</v>
      </c>
      <c r="C440" s="7" t="s">
        <v>610</v>
      </c>
      <c r="D440" s="33">
        <v>444857572</v>
      </c>
      <c r="E440" s="7" t="s">
        <v>614</v>
      </c>
      <c r="F440" s="24">
        <v>40198</v>
      </c>
      <c r="G440" s="12">
        <f t="shared" ca="1" si="6"/>
        <v>13</v>
      </c>
      <c r="H440" s="13" t="s">
        <v>594</v>
      </c>
      <c r="I440" s="14">
        <v>63190</v>
      </c>
      <c r="J440" s="10">
        <v>1</v>
      </c>
    </row>
    <row r="441" spans="1:10" x14ac:dyDescent="0.3">
      <c r="A441" s="7" t="s">
        <v>1053</v>
      </c>
      <c r="B441" s="10" t="s">
        <v>591</v>
      </c>
      <c r="C441" s="7" t="s">
        <v>627</v>
      </c>
      <c r="D441" s="33">
        <v>261521277</v>
      </c>
      <c r="E441" s="7" t="s">
        <v>593</v>
      </c>
      <c r="F441" s="24">
        <v>36939</v>
      </c>
      <c r="G441" s="12">
        <f t="shared" ca="1" si="6"/>
        <v>22</v>
      </c>
      <c r="H441" s="13" t="s">
        <v>611</v>
      </c>
      <c r="I441" s="14">
        <v>55450</v>
      </c>
      <c r="J441" s="10">
        <v>5</v>
      </c>
    </row>
    <row r="442" spans="1:10" x14ac:dyDescent="0.3">
      <c r="A442" s="7" t="s">
        <v>1054</v>
      </c>
      <c r="B442" s="10" t="s">
        <v>596</v>
      </c>
      <c r="C442" s="7" t="s">
        <v>592</v>
      </c>
      <c r="D442" s="33">
        <v>143212315</v>
      </c>
      <c r="E442" s="7" t="s">
        <v>614</v>
      </c>
      <c r="F442" s="24">
        <v>40355</v>
      </c>
      <c r="G442" s="12">
        <f t="shared" ca="1" si="6"/>
        <v>13</v>
      </c>
      <c r="H442" s="13" t="s">
        <v>601</v>
      </c>
      <c r="I442" s="14">
        <v>67050</v>
      </c>
      <c r="J442" s="10">
        <v>4</v>
      </c>
    </row>
    <row r="443" spans="1:10" x14ac:dyDescent="0.3">
      <c r="A443" s="7" t="s">
        <v>1055</v>
      </c>
      <c r="B443" s="10" t="s">
        <v>591</v>
      </c>
      <c r="C443" s="7" t="s">
        <v>665</v>
      </c>
      <c r="D443" s="33">
        <v>410107299</v>
      </c>
      <c r="E443" s="7" t="s">
        <v>593</v>
      </c>
      <c r="F443" s="24">
        <v>37060</v>
      </c>
      <c r="G443" s="12">
        <f t="shared" ca="1" si="6"/>
        <v>22</v>
      </c>
      <c r="H443" s="13"/>
      <c r="I443" s="14">
        <v>18500</v>
      </c>
      <c r="J443" s="10">
        <v>5</v>
      </c>
    </row>
    <row r="444" spans="1:10" x14ac:dyDescent="0.3">
      <c r="A444" s="7" t="s">
        <v>1056</v>
      </c>
      <c r="B444" s="10" t="s">
        <v>596</v>
      </c>
      <c r="C444" s="7" t="s">
        <v>610</v>
      </c>
      <c r="D444" s="33">
        <v>126375264</v>
      </c>
      <c r="E444" s="7" t="s">
        <v>593</v>
      </c>
      <c r="F444" s="24">
        <v>37178</v>
      </c>
      <c r="G444" s="12">
        <f t="shared" ca="1" si="6"/>
        <v>22</v>
      </c>
      <c r="H444" s="13" t="s">
        <v>611</v>
      </c>
      <c r="I444" s="14">
        <v>21670</v>
      </c>
      <c r="J444" s="10">
        <v>2</v>
      </c>
    </row>
    <row r="445" spans="1:10" x14ac:dyDescent="0.3">
      <c r="A445" s="7" t="s">
        <v>1057</v>
      </c>
      <c r="B445" s="10" t="s">
        <v>591</v>
      </c>
      <c r="C445" s="7" t="s">
        <v>608</v>
      </c>
      <c r="D445" s="33">
        <v>431841459</v>
      </c>
      <c r="E445" s="7" t="s">
        <v>593</v>
      </c>
      <c r="F445" s="24">
        <v>40190</v>
      </c>
      <c r="G445" s="12">
        <f t="shared" ca="1" si="6"/>
        <v>13</v>
      </c>
      <c r="H445" s="13"/>
      <c r="I445" s="14">
        <v>63850</v>
      </c>
      <c r="J445" s="10">
        <v>2</v>
      </c>
    </row>
    <row r="446" spans="1:10" x14ac:dyDescent="0.3">
      <c r="A446" s="7" t="s">
        <v>1058</v>
      </c>
      <c r="B446" s="10" t="s">
        <v>619</v>
      </c>
      <c r="C446" s="7" t="s">
        <v>608</v>
      </c>
      <c r="D446" s="33">
        <v>573805806</v>
      </c>
      <c r="E446" s="7" t="s">
        <v>593</v>
      </c>
      <c r="F446" s="24">
        <v>38230</v>
      </c>
      <c r="G446" s="12">
        <f t="shared" ca="1" si="6"/>
        <v>19</v>
      </c>
      <c r="H446" s="13" t="s">
        <v>601</v>
      </c>
      <c r="I446" s="14">
        <v>25310</v>
      </c>
      <c r="J446" s="10">
        <v>4</v>
      </c>
    </row>
    <row r="447" spans="1:10" x14ac:dyDescent="0.3">
      <c r="A447" s="7" t="s">
        <v>1059</v>
      </c>
      <c r="B447" s="10" t="s">
        <v>596</v>
      </c>
      <c r="C447" s="7" t="s">
        <v>625</v>
      </c>
      <c r="D447" s="33">
        <v>244848393</v>
      </c>
      <c r="E447" s="7" t="s">
        <v>614</v>
      </c>
      <c r="F447" s="24">
        <v>37013</v>
      </c>
      <c r="G447" s="12">
        <f t="shared" ca="1" si="6"/>
        <v>22</v>
      </c>
      <c r="H447" s="13" t="s">
        <v>615</v>
      </c>
      <c r="I447" s="14">
        <v>78950</v>
      </c>
      <c r="J447" s="10">
        <v>1</v>
      </c>
    </row>
    <row r="448" spans="1:10" x14ac:dyDescent="0.3">
      <c r="A448" s="7" t="s">
        <v>1060</v>
      </c>
      <c r="B448" s="10" t="s">
        <v>641</v>
      </c>
      <c r="C448" s="7" t="s">
        <v>608</v>
      </c>
      <c r="D448" s="33">
        <v>951453587</v>
      </c>
      <c r="E448" s="7" t="s">
        <v>622</v>
      </c>
      <c r="F448" s="24">
        <v>37079</v>
      </c>
      <c r="G448" s="12">
        <f t="shared" ca="1" si="6"/>
        <v>22</v>
      </c>
      <c r="H448" s="13" t="s">
        <v>599</v>
      </c>
      <c r="I448" s="14">
        <v>79610</v>
      </c>
      <c r="J448" s="10">
        <v>2</v>
      </c>
    </row>
    <row r="449" spans="1:10" x14ac:dyDescent="0.3">
      <c r="A449" s="7" t="s">
        <v>1061</v>
      </c>
      <c r="B449" s="10" t="s">
        <v>596</v>
      </c>
      <c r="C449" s="7" t="s">
        <v>663</v>
      </c>
      <c r="D449" s="33">
        <v>131938454</v>
      </c>
      <c r="E449" s="7" t="s">
        <v>593</v>
      </c>
      <c r="F449" s="24">
        <v>40277</v>
      </c>
      <c r="G449" s="12">
        <f t="shared" ca="1" si="6"/>
        <v>13</v>
      </c>
      <c r="H449" s="13" t="s">
        <v>615</v>
      </c>
      <c r="I449" s="14">
        <v>18895</v>
      </c>
      <c r="J449" s="10">
        <v>4</v>
      </c>
    </row>
    <row r="450" spans="1:10" x14ac:dyDescent="0.3">
      <c r="A450" s="7" t="s">
        <v>1062</v>
      </c>
      <c r="B450" s="10" t="s">
        <v>591</v>
      </c>
      <c r="C450" s="7" t="s">
        <v>608</v>
      </c>
      <c r="D450" s="33">
        <v>285332804</v>
      </c>
      <c r="E450" s="7" t="s">
        <v>593</v>
      </c>
      <c r="F450" s="24">
        <v>40240</v>
      </c>
      <c r="G450" s="12">
        <f t="shared" ca="1" si="6"/>
        <v>13</v>
      </c>
      <c r="H450" s="13"/>
      <c r="I450" s="14">
        <v>75550</v>
      </c>
      <c r="J450" s="10">
        <v>3</v>
      </c>
    </row>
    <row r="451" spans="1:10" x14ac:dyDescent="0.3">
      <c r="A451" s="7" t="s">
        <v>1063</v>
      </c>
      <c r="B451" s="10" t="s">
        <v>603</v>
      </c>
      <c r="C451" s="7" t="s">
        <v>608</v>
      </c>
      <c r="D451" s="33">
        <v>411158912</v>
      </c>
      <c r="E451" s="7" t="s">
        <v>593</v>
      </c>
      <c r="F451" s="24">
        <v>38044</v>
      </c>
      <c r="G451" s="12">
        <f t="shared" ca="1" si="6"/>
        <v>19</v>
      </c>
      <c r="H451" s="13" t="s">
        <v>615</v>
      </c>
      <c r="I451" s="14">
        <v>45150</v>
      </c>
      <c r="J451" s="10">
        <v>1</v>
      </c>
    </row>
    <row r="452" spans="1:10" x14ac:dyDescent="0.3">
      <c r="A452" s="7" t="s">
        <v>1064</v>
      </c>
      <c r="B452" s="10" t="s">
        <v>591</v>
      </c>
      <c r="C452" s="7" t="s">
        <v>649</v>
      </c>
      <c r="D452" s="33">
        <v>774459743</v>
      </c>
      <c r="E452" s="7" t="s">
        <v>606</v>
      </c>
      <c r="F452" s="24">
        <v>42125</v>
      </c>
      <c r="G452" s="12">
        <f t="shared" ca="1" si="6"/>
        <v>8</v>
      </c>
      <c r="H452" s="13"/>
      <c r="I452" s="14">
        <v>49530</v>
      </c>
      <c r="J452" s="10">
        <v>2</v>
      </c>
    </row>
    <row r="453" spans="1:10" x14ac:dyDescent="0.3">
      <c r="A453" s="7" t="s">
        <v>1065</v>
      </c>
      <c r="B453" s="10" t="s">
        <v>591</v>
      </c>
      <c r="C453" s="7" t="s">
        <v>647</v>
      </c>
      <c r="D453" s="33">
        <v>790351950</v>
      </c>
      <c r="E453" s="7" t="s">
        <v>593</v>
      </c>
      <c r="F453" s="24">
        <v>38114</v>
      </c>
      <c r="G453" s="12">
        <f t="shared" ca="1" si="6"/>
        <v>19</v>
      </c>
      <c r="H453" s="13" t="s">
        <v>611</v>
      </c>
      <c r="I453" s="14">
        <v>61150</v>
      </c>
      <c r="J453" s="10">
        <v>4</v>
      </c>
    </row>
    <row r="454" spans="1:10" x14ac:dyDescent="0.3">
      <c r="A454" s="7" t="s">
        <v>1066</v>
      </c>
      <c r="B454" s="10" t="s">
        <v>603</v>
      </c>
      <c r="C454" s="7" t="s">
        <v>608</v>
      </c>
      <c r="D454" s="33">
        <v>746702871</v>
      </c>
      <c r="E454" s="7" t="s">
        <v>593</v>
      </c>
      <c r="F454" s="24">
        <v>41854</v>
      </c>
      <c r="G454" s="12">
        <f t="shared" ca="1" si="6"/>
        <v>9</v>
      </c>
      <c r="H454" s="13" t="s">
        <v>601</v>
      </c>
      <c r="I454" s="14">
        <v>63050</v>
      </c>
      <c r="J454" s="10">
        <v>3</v>
      </c>
    </row>
    <row r="455" spans="1:10" x14ac:dyDescent="0.3">
      <c r="A455" s="7" t="s">
        <v>1067</v>
      </c>
      <c r="B455" s="10" t="s">
        <v>591</v>
      </c>
      <c r="C455" s="7" t="s">
        <v>608</v>
      </c>
      <c r="D455" s="33">
        <v>293126565</v>
      </c>
      <c r="E455" s="7" t="s">
        <v>593</v>
      </c>
      <c r="F455" s="24">
        <v>37264</v>
      </c>
      <c r="G455" s="12">
        <f t="shared" ca="1" si="6"/>
        <v>21</v>
      </c>
      <c r="H455" s="13"/>
      <c r="I455" s="14">
        <v>38768</v>
      </c>
      <c r="J455" s="10">
        <v>4</v>
      </c>
    </row>
    <row r="456" spans="1:10" x14ac:dyDescent="0.3">
      <c r="A456" s="7" t="s">
        <v>1068</v>
      </c>
      <c r="B456" s="10" t="s">
        <v>603</v>
      </c>
      <c r="C456" s="7" t="s">
        <v>665</v>
      </c>
      <c r="D456" s="33">
        <v>611097016</v>
      </c>
      <c r="E456" s="7" t="s">
        <v>622</v>
      </c>
      <c r="F456" s="24">
        <v>37992</v>
      </c>
      <c r="G456" s="12">
        <f t="shared" ca="1" si="6"/>
        <v>19</v>
      </c>
      <c r="H456" s="13" t="s">
        <v>594</v>
      </c>
      <c r="I456" s="14">
        <v>63670</v>
      </c>
      <c r="J456" s="10">
        <v>5</v>
      </c>
    </row>
    <row r="457" spans="1:10" x14ac:dyDescent="0.3">
      <c r="A457" s="7" t="s">
        <v>1069</v>
      </c>
      <c r="B457" s="10" t="s">
        <v>596</v>
      </c>
      <c r="C457" s="7" t="s">
        <v>608</v>
      </c>
      <c r="D457" s="33">
        <v>332202765</v>
      </c>
      <c r="E457" s="7" t="s">
        <v>614</v>
      </c>
      <c r="F457" s="24">
        <v>38237</v>
      </c>
      <c r="G457" s="12">
        <f t="shared" ca="1" si="6"/>
        <v>19</v>
      </c>
      <c r="H457" s="13"/>
      <c r="I457" s="14">
        <v>29540</v>
      </c>
      <c r="J457" s="10">
        <v>3</v>
      </c>
    </row>
    <row r="458" spans="1:10" x14ac:dyDescent="0.3">
      <c r="A458" s="7" t="s">
        <v>1070</v>
      </c>
      <c r="B458" s="10" t="s">
        <v>591</v>
      </c>
      <c r="C458" s="7" t="s">
        <v>608</v>
      </c>
      <c r="D458" s="33">
        <v>954124895</v>
      </c>
      <c r="E458" s="7" t="s">
        <v>606</v>
      </c>
      <c r="F458" s="24">
        <v>37146</v>
      </c>
      <c r="G458" s="12">
        <f t="shared" ca="1" si="6"/>
        <v>22</v>
      </c>
      <c r="H458" s="13" t="s">
        <v>615</v>
      </c>
      <c r="I458" s="14">
        <v>31260</v>
      </c>
      <c r="J458" s="10">
        <v>5</v>
      </c>
    </row>
    <row r="459" spans="1:10" x14ac:dyDescent="0.3">
      <c r="A459" s="7" t="s">
        <v>1071</v>
      </c>
      <c r="B459" s="10" t="s">
        <v>641</v>
      </c>
      <c r="C459" s="7" t="s">
        <v>608</v>
      </c>
      <c r="D459" s="33">
        <v>415838442</v>
      </c>
      <c r="E459" s="7" t="s">
        <v>593</v>
      </c>
      <c r="F459" s="24">
        <v>41707</v>
      </c>
      <c r="G459" s="12">
        <f t="shared" ca="1" si="6"/>
        <v>9</v>
      </c>
      <c r="H459" s="13"/>
      <c r="I459" s="14">
        <v>34680</v>
      </c>
      <c r="J459" s="10">
        <v>5</v>
      </c>
    </row>
    <row r="460" spans="1:10" x14ac:dyDescent="0.3">
      <c r="A460" s="7" t="s">
        <v>1072</v>
      </c>
      <c r="B460" s="10" t="s">
        <v>603</v>
      </c>
      <c r="C460" s="7" t="s">
        <v>608</v>
      </c>
      <c r="D460" s="33">
        <v>246942799</v>
      </c>
      <c r="E460" s="7" t="s">
        <v>622</v>
      </c>
      <c r="F460" s="24">
        <v>37361</v>
      </c>
      <c r="G460" s="12">
        <f t="shared" ca="1" si="6"/>
        <v>21</v>
      </c>
      <c r="H460" s="13" t="s">
        <v>601</v>
      </c>
      <c r="I460" s="14">
        <v>11065</v>
      </c>
      <c r="J460" s="10">
        <v>1</v>
      </c>
    </row>
    <row r="461" spans="1:10" x14ac:dyDescent="0.3">
      <c r="A461" s="7" t="s">
        <v>1073</v>
      </c>
      <c r="B461" s="10" t="s">
        <v>596</v>
      </c>
      <c r="C461" s="7" t="s">
        <v>592</v>
      </c>
      <c r="D461" s="33">
        <v>302191127</v>
      </c>
      <c r="E461" s="7" t="s">
        <v>593</v>
      </c>
      <c r="F461" s="24">
        <v>40816</v>
      </c>
      <c r="G461" s="12">
        <f t="shared" ca="1" si="6"/>
        <v>12</v>
      </c>
      <c r="H461" s="13" t="s">
        <v>601</v>
      </c>
      <c r="I461" s="14">
        <v>72060</v>
      </c>
      <c r="J461" s="10">
        <v>2</v>
      </c>
    </row>
    <row r="462" spans="1:10" x14ac:dyDescent="0.3">
      <c r="A462" s="7" t="s">
        <v>1074</v>
      </c>
      <c r="B462" s="10" t="s">
        <v>596</v>
      </c>
      <c r="C462" s="7" t="s">
        <v>592</v>
      </c>
      <c r="D462" s="33">
        <v>589065220</v>
      </c>
      <c r="E462" s="7" t="s">
        <v>593</v>
      </c>
      <c r="F462" s="24">
        <v>40960</v>
      </c>
      <c r="G462" s="12">
        <f t="shared" ref="G462:G526" ca="1" si="7">DATEDIF(F462,TODAY(),"Y")</f>
        <v>11</v>
      </c>
      <c r="H462" s="13"/>
      <c r="I462" s="14">
        <v>79460</v>
      </c>
      <c r="J462" s="10">
        <v>5</v>
      </c>
    </row>
    <row r="463" spans="1:10" x14ac:dyDescent="0.3">
      <c r="A463" s="7" t="s">
        <v>1075</v>
      </c>
      <c r="B463" s="10" t="s">
        <v>603</v>
      </c>
      <c r="C463" s="7" t="s">
        <v>608</v>
      </c>
      <c r="D463" s="33">
        <v>910025371</v>
      </c>
      <c r="E463" s="7" t="s">
        <v>614</v>
      </c>
      <c r="F463" s="24">
        <v>40285</v>
      </c>
      <c r="G463" s="12">
        <f t="shared" ca="1" si="7"/>
        <v>13</v>
      </c>
      <c r="H463" s="13" t="s">
        <v>594</v>
      </c>
      <c r="I463" s="14">
        <v>25830</v>
      </c>
      <c r="J463" s="10">
        <v>5</v>
      </c>
    </row>
    <row r="464" spans="1:10" x14ac:dyDescent="0.3">
      <c r="A464" s="7" t="s">
        <v>1076</v>
      </c>
      <c r="B464" s="10" t="s">
        <v>591</v>
      </c>
      <c r="C464" s="7" t="s">
        <v>625</v>
      </c>
      <c r="D464" s="33">
        <v>530378002</v>
      </c>
      <c r="E464" s="7" t="s">
        <v>606</v>
      </c>
      <c r="F464" s="24">
        <v>41681</v>
      </c>
      <c r="G464" s="12">
        <f t="shared" ca="1" si="7"/>
        <v>9</v>
      </c>
      <c r="H464" s="13" t="s">
        <v>594</v>
      </c>
      <c r="I464" s="14">
        <v>23030</v>
      </c>
      <c r="J464" s="10">
        <v>4</v>
      </c>
    </row>
    <row r="465" spans="1:10" x14ac:dyDescent="0.3">
      <c r="A465" s="7" t="s">
        <v>1077</v>
      </c>
      <c r="B465" s="10" t="s">
        <v>641</v>
      </c>
      <c r="C465" s="7" t="s">
        <v>682</v>
      </c>
      <c r="D465" s="33">
        <v>977577303</v>
      </c>
      <c r="E465" s="7" t="s">
        <v>593</v>
      </c>
      <c r="F465" s="24">
        <v>41415</v>
      </c>
      <c r="G465" s="12">
        <f t="shared" ca="1" si="7"/>
        <v>10</v>
      </c>
      <c r="H465" s="13"/>
      <c r="I465" s="14">
        <v>60070</v>
      </c>
      <c r="J465" s="10">
        <v>2</v>
      </c>
    </row>
    <row r="466" spans="1:10" x14ac:dyDescent="0.3">
      <c r="A466" s="7" t="s">
        <v>1078</v>
      </c>
      <c r="B466" s="10" t="s">
        <v>596</v>
      </c>
      <c r="C466" s="7" t="s">
        <v>608</v>
      </c>
      <c r="D466" s="33">
        <v>567846330</v>
      </c>
      <c r="E466" s="7" t="s">
        <v>606</v>
      </c>
      <c r="F466" s="24">
        <v>39136</v>
      </c>
      <c r="G466" s="12">
        <f t="shared" ca="1" si="7"/>
        <v>16</v>
      </c>
      <c r="H466" s="13" t="s">
        <v>611</v>
      </c>
      <c r="I466" s="14">
        <v>65560</v>
      </c>
      <c r="J466" s="10">
        <v>1</v>
      </c>
    </row>
    <row r="467" spans="1:10" x14ac:dyDescent="0.3">
      <c r="A467" s="7" t="s">
        <v>1079</v>
      </c>
      <c r="B467" s="10" t="s">
        <v>596</v>
      </c>
      <c r="C467" s="7" t="s">
        <v>610</v>
      </c>
      <c r="D467" s="33">
        <v>576047794</v>
      </c>
      <c r="E467" s="7" t="s">
        <v>593</v>
      </c>
      <c r="F467" s="24">
        <v>38527</v>
      </c>
      <c r="G467" s="12">
        <f t="shared" ca="1" si="7"/>
        <v>18</v>
      </c>
      <c r="H467" s="13"/>
      <c r="I467" s="14">
        <v>61580</v>
      </c>
      <c r="J467" s="10">
        <v>3</v>
      </c>
    </row>
    <row r="468" spans="1:10" x14ac:dyDescent="0.3">
      <c r="A468" s="7" t="s">
        <v>1080</v>
      </c>
      <c r="B468" s="10" t="s">
        <v>619</v>
      </c>
      <c r="C468" s="7" t="s">
        <v>592</v>
      </c>
      <c r="D468" s="33">
        <v>839891106</v>
      </c>
      <c r="E468" s="7" t="s">
        <v>593</v>
      </c>
      <c r="F468" s="24">
        <v>37089</v>
      </c>
      <c r="G468" s="12">
        <f t="shared" ca="1" si="7"/>
        <v>22</v>
      </c>
      <c r="H468" s="13" t="s">
        <v>611</v>
      </c>
      <c r="I468" s="14">
        <v>54580</v>
      </c>
      <c r="J468" s="10">
        <v>4</v>
      </c>
    </row>
    <row r="469" spans="1:10" x14ac:dyDescent="0.3">
      <c r="A469" s="7" t="s">
        <v>1081</v>
      </c>
      <c r="B469" s="10" t="s">
        <v>641</v>
      </c>
      <c r="C469" s="7" t="s">
        <v>598</v>
      </c>
      <c r="D469" s="33">
        <v>231613196</v>
      </c>
      <c r="E469" s="7" t="s">
        <v>622</v>
      </c>
      <c r="F469" s="24">
        <v>37696</v>
      </c>
      <c r="G469" s="12">
        <f t="shared" ca="1" si="7"/>
        <v>20</v>
      </c>
      <c r="H469" s="13" t="s">
        <v>601</v>
      </c>
      <c r="I469" s="14">
        <v>29005</v>
      </c>
      <c r="J469" s="10">
        <v>1</v>
      </c>
    </row>
    <row r="470" spans="1:10" x14ac:dyDescent="0.3">
      <c r="A470" s="7" t="s">
        <v>1082</v>
      </c>
      <c r="B470" s="10" t="s">
        <v>596</v>
      </c>
      <c r="C470" s="7" t="s">
        <v>636</v>
      </c>
      <c r="D470" s="33">
        <v>921362017</v>
      </c>
      <c r="E470" s="7" t="s">
        <v>593</v>
      </c>
      <c r="F470" s="24">
        <v>41471</v>
      </c>
      <c r="G470" s="12">
        <f t="shared" ca="1" si="7"/>
        <v>10</v>
      </c>
      <c r="H470" s="13"/>
      <c r="I470" s="14">
        <v>37840</v>
      </c>
      <c r="J470" s="10">
        <v>1</v>
      </c>
    </row>
    <row r="471" spans="1:10" x14ac:dyDescent="0.3">
      <c r="A471" s="7" t="s">
        <v>1083</v>
      </c>
      <c r="B471" s="10" t="s">
        <v>603</v>
      </c>
      <c r="C471" s="7" t="s">
        <v>627</v>
      </c>
      <c r="D471" s="33">
        <v>498771903</v>
      </c>
      <c r="E471" s="7" t="s">
        <v>606</v>
      </c>
      <c r="F471" s="24">
        <v>38496</v>
      </c>
      <c r="G471" s="12">
        <f t="shared" ca="1" si="7"/>
        <v>18</v>
      </c>
      <c r="H471" s="13" t="s">
        <v>599</v>
      </c>
      <c r="I471" s="14">
        <v>60300</v>
      </c>
      <c r="J471" s="10">
        <v>2</v>
      </c>
    </row>
    <row r="472" spans="1:10" x14ac:dyDescent="0.3">
      <c r="A472" s="7" t="s">
        <v>1084</v>
      </c>
      <c r="B472" s="10" t="s">
        <v>603</v>
      </c>
      <c r="C472" s="7" t="s">
        <v>649</v>
      </c>
      <c r="D472" s="33">
        <v>935800492</v>
      </c>
      <c r="E472" s="7" t="s">
        <v>593</v>
      </c>
      <c r="F472" s="24">
        <v>41833</v>
      </c>
      <c r="G472" s="12">
        <f t="shared" ca="1" si="7"/>
        <v>9</v>
      </c>
      <c r="H472" s="13" t="s">
        <v>601</v>
      </c>
      <c r="I472" s="14">
        <v>85920</v>
      </c>
      <c r="J472" s="10">
        <v>4</v>
      </c>
    </row>
    <row r="473" spans="1:10" x14ac:dyDescent="0.3">
      <c r="A473" s="7" t="s">
        <v>1085</v>
      </c>
      <c r="B473" s="10" t="s">
        <v>603</v>
      </c>
      <c r="C473" s="7" t="s">
        <v>625</v>
      </c>
      <c r="D473" s="33">
        <v>890108165</v>
      </c>
      <c r="E473" s="7" t="s">
        <v>606</v>
      </c>
      <c r="F473" s="24">
        <v>38794</v>
      </c>
      <c r="G473" s="12">
        <f t="shared" ca="1" si="7"/>
        <v>17</v>
      </c>
      <c r="H473" s="13" t="s">
        <v>594</v>
      </c>
      <c r="I473" s="14">
        <v>29210</v>
      </c>
      <c r="J473" s="10">
        <v>5</v>
      </c>
    </row>
    <row r="474" spans="1:10" x14ac:dyDescent="0.3">
      <c r="A474" s="7" t="s">
        <v>1086</v>
      </c>
      <c r="B474" s="10" t="s">
        <v>591</v>
      </c>
      <c r="C474" s="7" t="s">
        <v>608</v>
      </c>
      <c r="D474" s="33">
        <v>648675437</v>
      </c>
      <c r="E474" s="7" t="s">
        <v>614</v>
      </c>
      <c r="F474" s="24">
        <v>41760</v>
      </c>
      <c r="G474" s="12">
        <f t="shared" ca="1" si="7"/>
        <v>9</v>
      </c>
      <c r="H474" s="13" t="s">
        <v>594</v>
      </c>
      <c r="I474" s="14">
        <v>67920</v>
      </c>
      <c r="J474" s="10">
        <v>4</v>
      </c>
    </row>
    <row r="475" spans="1:10" x14ac:dyDescent="0.3">
      <c r="A475" s="7" t="s">
        <v>1087</v>
      </c>
      <c r="B475" s="10" t="s">
        <v>603</v>
      </c>
      <c r="C475" s="7" t="s">
        <v>592</v>
      </c>
      <c r="D475" s="33">
        <v>811973914</v>
      </c>
      <c r="E475" s="7" t="s">
        <v>593</v>
      </c>
      <c r="F475" s="24">
        <v>40679</v>
      </c>
      <c r="G475" s="12">
        <f t="shared" ca="1" si="7"/>
        <v>12</v>
      </c>
      <c r="H475" s="13" t="s">
        <v>601</v>
      </c>
      <c r="I475" s="14">
        <v>80090</v>
      </c>
      <c r="J475" s="10">
        <v>2</v>
      </c>
    </row>
    <row r="476" spans="1:10" x14ac:dyDescent="0.3">
      <c r="A476" s="7" t="s">
        <v>1088</v>
      </c>
      <c r="B476" s="10" t="s">
        <v>591</v>
      </c>
      <c r="C476" s="7" t="s">
        <v>665</v>
      </c>
      <c r="D476" s="33">
        <v>348468560</v>
      </c>
      <c r="E476" s="7" t="s">
        <v>606</v>
      </c>
      <c r="F476" s="24">
        <v>41394</v>
      </c>
      <c r="G476" s="12">
        <f t="shared" ca="1" si="7"/>
        <v>10</v>
      </c>
      <c r="H476" s="13"/>
      <c r="I476" s="14">
        <v>41770</v>
      </c>
      <c r="J476" s="10">
        <v>5</v>
      </c>
    </row>
    <row r="477" spans="1:10" x14ac:dyDescent="0.3">
      <c r="A477" s="7" t="s">
        <v>1089</v>
      </c>
      <c r="B477" s="10" t="s">
        <v>596</v>
      </c>
      <c r="C477" s="7" t="s">
        <v>613</v>
      </c>
      <c r="D477" s="33">
        <v>845425300</v>
      </c>
      <c r="E477" s="7" t="s">
        <v>593</v>
      </c>
      <c r="F477" s="24">
        <v>40391</v>
      </c>
      <c r="G477" s="12">
        <f t="shared" ca="1" si="7"/>
        <v>13</v>
      </c>
      <c r="H477" s="13" t="s">
        <v>611</v>
      </c>
      <c r="I477" s="14">
        <v>71490</v>
      </c>
      <c r="J477" s="10">
        <v>5</v>
      </c>
    </row>
    <row r="478" spans="1:10" x14ac:dyDescent="0.3">
      <c r="A478" s="7" t="s">
        <v>1090</v>
      </c>
      <c r="B478" s="10" t="s">
        <v>596</v>
      </c>
      <c r="C478" s="7" t="s">
        <v>625</v>
      </c>
      <c r="D478" s="33">
        <v>800646137</v>
      </c>
      <c r="E478" s="7" t="s">
        <v>593</v>
      </c>
      <c r="F478" s="24">
        <v>36843</v>
      </c>
      <c r="G478" s="12">
        <f t="shared" ca="1" si="7"/>
        <v>23</v>
      </c>
      <c r="H478" s="13" t="s">
        <v>599</v>
      </c>
      <c r="I478" s="14">
        <v>23380</v>
      </c>
      <c r="J478" s="10">
        <v>4</v>
      </c>
    </row>
    <row r="479" spans="1:10" x14ac:dyDescent="0.3">
      <c r="A479" s="7" t="s">
        <v>1091</v>
      </c>
      <c r="B479" s="10" t="s">
        <v>591</v>
      </c>
      <c r="C479" s="7" t="s">
        <v>620</v>
      </c>
      <c r="D479" s="33">
        <v>968871524</v>
      </c>
      <c r="E479" s="7" t="s">
        <v>606</v>
      </c>
      <c r="F479" s="24">
        <v>41283</v>
      </c>
      <c r="G479" s="12">
        <f t="shared" ca="1" si="7"/>
        <v>10</v>
      </c>
      <c r="H479" s="13" t="s">
        <v>599</v>
      </c>
      <c r="I479" s="14">
        <v>72640</v>
      </c>
      <c r="J479" s="10">
        <v>3</v>
      </c>
    </row>
    <row r="480" spans="1:10" x14ac:dyDescent="0.3">
      <c r="A480" s="7" t="s">
        <v>1092</v>
      </c>
      <c r="B480" s="10" t="s">
        <v>591</v>
      </c>
      <c r="C480" s="7" t="s">
        <v>598</v>
      </c>
      <c r="D480" s="33">
        <v>586027176</v>
      </c>
      <c r="E480" s="7" t="s">
        <v>593</v>
      </c>
      <c r="F480" s="24">
        <v>37570</v>
      </c>
      <c r="G480" s="12">
        <f t="shared" ca="1" si="7"/>
        <v>21</v>
      </c>
      <c r="H480" s="13" t="s">
        <v>601</v>
      </c>
      <c r="I480" s="14">
        <v>75060</v>
      </c>
      <c r="J480" s="10">
        <v>5</v>
      </c>
    </row>
    <row r="481" spans="1:10" x14ac:dyDescent="0.3">
      <c r="A481" s="7" t="s">
        <v>1093</v>
      </c>
      <c r="B481" s="10" t="s">
        <v>591</v>
      </c>
      <c r="C481" s="7" t="s">
        <v>620</v>
      </c>
      <c r="D481" s="33">
        <v>976456034</v>
      </c>
      <c r="E481" s="7" t="s">
        <v>606</v>
      </c>
      <c r="F481" s="24">
        <v>40172</v>
      </c>
      <c r="G481" s="12">
        <f t="shared" ca="1" si="7"/>
        <v>13</v>
      </c>
      <c r="H481" s="13" t="s">
        <v>611</v>
      </c>
      <c r="I481" s="14">
        <v>25690</v>
      </c>
      <c r="J481" s="10">
        <v>2</v>
      </c>
    </row>
    <row r="482" spans="1:10" x14ac:dyDescent="0.3">
      <c r="A482" s="7" t="s">
        <v>1094</v>
      </c>
      <c r="B482" s="10" t="s">
        <v>596</v>
      </c>
      <c r="C482" s="7" t="s">
        <v>620</v>
      </c>
      <c r="D482" s="33">
        <v>313303083</v>
      </c>
      <c r="E482" s="7" t="s">
        <v>593</v>
      </c>
      <c r="F482" s="24">
        <v>39893</v>
      </c>
      <c r="G482" s="12">
        <f t="shared" ca="1" si="7"/>
        <v>14</v>
      </c>
      <c r="H482" s="13" t="s">
        <v>601</v>
      </c>
      <c r="I482" s="14">
        <v>56870</v>
      </c>
      <c r="J482" s="10">
        <v>1</v>
      </c>
    </row>
    <row r="483" spans="1:10" x14ac:dyDescent="0.3">
      <c r="A483" s="7" t="s">
        <v>1095</v>
      </c>
      <c r="B483" s="10" t="s">
        <v>591</v>
      </c>
      <c r="C483" s="7" t="s">
        <v>613</v>
      </c>
      <c r="D483" s="33">
        <v>540286580</v>
      </c>
      <c r="E483" s="7" t="s">
        <v>614</v>
      </c>
      <c r="F483" s="24">
        <v>39962</v>
      </c>
      <c r="G483" s="12">
        <f t="shared" ca="1" si="7"/>
        <v>14</v>
      </c>
      <c r="H483" s="13"/>
      <c r="I483" s="14">
        <v>20028</v>
      </c>
      <c r="J483" s="10">
        <v>4</v>
      </c>
    </row>
    <row r="484" spans="1:10" x14ac:dyDescent="0.3">
      <c r="A484" s="7" t="s">
        <v>1096</v>
      </c>
      <c r="B484" s="10" t="s">
        <v>596</v>
      </c>
      <c r="C484" s="7" t="s">
        <v>608</v>
      </c>
      <c r="D484" s="33">
        <v>529042262</v>
      </c>
      <c r="E484" s="7" t="s">
        <v>606</v>
      </c>
      <c r="F484" s="24">
        <v>38019</v>
      </c>
      <c r="G484" s="12">
        <f t="shared" ca="1" si="7"/>
        <v>19</v>
      </c>
      <c r="H484" s="13" t="s">
        <v>601</v>
      </c>
      <c r="I484" s="14">
        <v>28650</v>
      </c>
      <c r="J484" s="10">
        <v>4</v>
      </c>
    </row>
    <row r="485" spans="1:10" x14ac:dyDescent="0.3">
      <c r="A485" s="7" t="s">
        <v>1097</v>
      </c>
      <c r="B485" s="10" t="s">
        <v>617</v>
      </c>
      <c r="C485" s="7" t="s">
        <v>625</v>
      </c>
      <c r="D485" s="33">
        <v>240092246</v>
      </c>
      <c r="E485" s="7" t="s">
        <v>593</v>
      </c>
      <c r="F485" s="24">
        <v>39805</v>
      </c>
      <c r="G485" s="12">
        <f t="shared" ca="1" si="7"/>
        <v>14</v>
      </c>
      <c r="H485" s="13" t="s">
        <v>611</v>
      </c>
      <c r="I485" s="14">
        <v>48415</v>
      </c>
      <c r="J485" s="10">
        <v>4</v>
      </c>
    </row>
    <row r="486" spans="1:10" x14ac:dyDescent="0.3">
      <c r="A486" s="7" t="s">
        <v>1098</v>
      </c>
      <c r="B486" s="10" t="s">
        <v>596</v>
      </c>
      <c r="C486" s="7" t="s">
        <v>665</v>
      </c>
      <c r="D486" s="33">
        <v>889278064</v>
      </c>
      <c r="E486" s="7" t="s">
        <v>593</v>
      </c>
      <c r="F486" s="24">
        <v>40759</v>
      </c>
      <c r="G486" s="12">
        <f t="shared" ca="1" si="7"/>
        <v>12</v>
      </c>
      <c r="H486" s="13"/>
      <c r="I486" s="14">
        <v>14712</v>
      </c>
      <c r="J486" s="10">
        <v>5</v>
      </c>
    </row>
    <row r="487" spans="1:10" x14ac:dyDescent="0.3">
      <c r="A487" s="7" t="s">
        <v>1099</v>
      </c>
      <c r="B487" s="10" t="s">
        <v>641</v>
      </c>
      <c r="C487" s="7" t="s">
        <v>592</v>
      </c>
      <c r="D487" s="33">
        <v>984919186</v>
      </c>
      <c r="E487" s="7" t="s">
        <v>593</v>
      </c>
      <c r="F487" s="24">
        <v>40655</v>
      </c>
      <c r="G487" s="12">
        <f t="shared" ca="1" si="7"/>
        <v>12</v>
      </c>
      <c r="H487" s="13" t="s">
        <v>599</v>
      </c>
      <c r="I487" s="14">
        <v>32360</v>
      </c>
      <c r="J487" s="10">
        <v>4</v>
      </c>
    </row>
    <row r="488" spans="1:10" x14ac:dyDescent="0.3">
      <c r="A488" s="7" t="s">
        <v>1100</v>
      </c>
      <c r="B488" s="10" t="s">
        <v>617</v>
      </c>
      <c r="C488" s="7" t="s">
        <v>592</v>
      </c>
      <c r="D488" s="33">
        <v>911442194</v>
      </c>
      <c r="E488" s="7" t="s">
        <v>593</v>
      </c>
      <c r="F488" s="24">
        <v>39735</v>
      </c>
      <c r="G488" s="12">
        <f t="shared" ca="1" si="7"/>
        <v>15</v>
      </c>
      <c r="H488" s="13"/>
      <c r="I488" s="14">
        <v>54190</v>
      </c>
      <c r="J488" s="10">
        <v>4</v>
      </c>
    </row>
    <row r="489" spans="1:10" x14ac:dyDescent="0.3">
      <c r="A489" s="7" t="s">
        <v>1101</v>
      </c>
      <c r="B489" s="10" t="s">
        <v>619</v>
      </c>
      <c r="C489" s="7" t="s">
        <v>613</v>
      </c>
      <c r="D489" s="33">
        <v>507921367</v>
      </c>
      <c r="E489" s="7" t="s">
        <v>593</v>
      </c>
      <c r="F489" s="24">
        <v>41654</v>
      </c>
      <c r="G489" s="12">
        <f t="shared" ca="1" si="7"/>
        <v>9</v>
      </c>
      <c r="H489" s="13" t="s">
        <v>599</v>
      </c>
      <c r="I489" s="14">
        <v>49810</v>
      </c>
      <c r="J489" s="10">
        <v>2</v>
      </c>
    </row>
    <row r="490" spans="1:10" x14ac:dyDescent="0.3">
      <c r="A490" s="7" t="s">
        <v>1102</v>
      </c>
      <c r="B490" s="10" t="s">
        <v>641</v>
      </c>
      <c r="C490" s="7" t="s">
        <v>625</v>
      </c>
      <c r="D490" s="33">
        <v>632961481</v>
      </c>
      <c r="E490" s="7" t="s">
        <v>606</v>
      </c>
      <c r="F490" s="24">
        <v>39737</v>
      </c>
      <c r="G490" s="12">
        <f t="shared" ca="1" si="7"/>
        <v>15</v>
      </c>
      <c r="H490" s="13" t="s">
        <v>601</v>
      </c>
      <c r="I490" s="14">
        <v>22920</v>
      </c>
      <c r="J490" s="10">
        <v>3</v>
      </c>
    </row>
    <row r="491" spans="1:10" x14ac:dyDescent="0.3">
      <c r="A491" s="7" t="s">
        <v>1103</v>
      </c>
      <c r="B491" s="10" t="s">
        <v>596</v>
      </c>
      <c r="C491" s="7" t="s">
        <v>608</v>
      </c>
      <c r="D491" s="33">
        <v>144230574</v>
      </c>
      <c r="E491" s="7" t="s">
        <v>593</v>
      </c>
      <c r="F491" s="24">
        <v>39754</v>
      </c>
      <c r="G491" s="12">
        <f t="shared" ca="1" si="7"/>
        <v>15</v>
      </c>
      <c r="H491" s="13" t="s">
        <v>594</v>
      </c>
      <c r="I491" s="14">
        <v>22410</v>
      </c>
      <c r="J491" s="10">
        <v>4</v>
      </c>
    </row>
    <row r="492" spans="1:10" x14ac:dyDescent="0.3">
      <c r="A492" s="7" t="s">
        <v>1104</v>
      </c>
      <c r="B492" s="10" t="s">
        <v>596</v>
      </c>
      <c r="C492" s="7" t="s">
        <v>665</v>
      </c>
      <c r="D492" s="33">
        <v>275076444</v>
      </c>
      <c r="E492" s="7" t="s">
        <v>614</v>
      </c>
      <c r="F492" s="24">
        <v>42220</v>
      </c>
      <c r="G492" s="12">
        <f t="shared" ca="1" si="7"/>
        <v>8</v>
      </c>
      <c r="H492" s="13"/>
      <c r="I492" s="14">
        <v>55690</v>
      </c>
      <c r="J492" s="10">
        <v>2</v>
      </c>
    </row>
    <row r="493" spans="1:10" x14ac:dyDescent="0.3">
      <c r="A493" s="7" t="s">
        <v>1105</v>
      </c>
      <c r="B493" s="10" t="s">
        <v>591</v>
      </c>
      <c r="C493" s="7" t="s">
        <v>620</v>
      </c>
      <c r="D493" s="33">
        <v>352235754</v>
      </c>
      <c r="E493" s="7" t="s">
        <v>593</v>
      </c>
      <c r="F493" s="24">
        <v>37218</v>
      </c>
      <c r="G493" s="12">
        <f t="shared" ca="1" si="7"/>
        <v>22</v>
      </c>
      <c r="H493" s="13" t="s">
        <v>594</v>
      </c>
      <c r="I493" s="14">
        <v>15240</v>
      </c>
      <c r="J493" s="10">
        <v>1</v>
      </c>
    </row>
    <row r="494" spans="1:10" x14ac:dyDescent="0.3">
      <c r="A494" s="7" t="s">
        <v>1106</v>
      </c>
      <c r="B494" s="10" t="s">
        <v>603</v>
      </c>
      <c r="C494" s="7" t="s">
        <v>647</v>
      </c>
      <c r="D494" s="33">
        <v>328604880</v>
      </c>
      <c r="E494" s="7" t="s">
        <v>593</v>
      </c>
      <c r="F494" s="24">
        <v>40693</v>
      </c>
      <c r="G494" s="12">
        <f t="shared" ca="1" si="7"/>
        <v>12</v>
      </c>
      <c r="H494" s="13" t="s">
        <v>611</v>
      </c>
      <c r="I494" s="14">
        <v>35360</v>
      </c>
      <c r="J494" s="10">
        <v>5</v>
      </c>
    </row>
    <row r="495" spans="1:10" x14ac:dyDescent="0.3">
      <c r="A495" s="7" t="s">
        <v>1107</v>
      </c>
      <c r="B495" s="10" t="s">
        <v>641</v>
      </c>
      <c r="C495" s="7" t="s">
        <v>625</v>
      </c>
      <c r="D495" s="33">
        <v>312054827</v>
      </c>
      <c r="E495" s="7" t="s">
        <v>593</v>
      </c>
      <c r="F495" s="24">
        <v>40117</v>
      </c>
      <c r="G495" s="12">
        <f t="shared" ca="1" si="7"/>
        <v>14</v>
      </c>
      <c r="H495" s="13"/>
      <c r="I495" s="14">
        <v>60760</v>
      </c>
      <c r="J495" s="10">
        <v>2</v>
      </c>
    </row>
    <row r="496" spans="1:10" x14ac:dyDescent="0.3">
      <c r="A496" s="7" t="s">
        <v>1108</v>
      </c>
      <c r="B496" s="10" t="s">
        <v>596</v>
      </c>
      <c r="C496" s="7" t="s">
        <v>598</v>
      </c>
      <c r="D496" s="33">
        <v>741510982</v>
      </c>
      <c r="E496" s="7" t="s">
        <v>593</v>
      </c>
      <c r="F496" s="24">
        <v>42184</v>
      </c>
      <c r="G496" s="12">
        <f t="shared" ca="1" si="7"/>
        <v>8</v>
      </c>
      <c r="H496" s="13" t="s">
        <v>599</v>
      </c>
      <c r="I496" s="14">
        <v>75370</v>
      </c>
      <c r="J496" s="10">
        <v>2</v>
      </c>
    </row>
    <row r="497" spans="1:10" x14ac:dyDescent="0.3">
      <c r="A497" s="7" t="s">
        <v>1109</v>
      </c>
      <c r="B497" s="10" t="s">
        <v>596</v>
      </c>
      <c r="C497" s="7" t="s">
        <v>663</v>
      </c>
      <c r="D497" s="33">
        <v>280441355</v>
      </c>
      <c r="E497" s="7" t="s">
        <v>622</v>
      </c>
      <c r="F497" s="24">
        <v>40167</v>
      </c>
      <c r="G497" s="12">
        <f t="shared" ca="1" si="7"/>
        <v>13</v>
      </c>
      <c r="H497" s="13"/>
      <c r="I497" s="14">
        <v>79220</v>
      </c>
      <c r="J497" s="10">
        <v>4</v>
      </c>
    </row>
    <row r="498" spans="1:10" x14ac:dyDescent="0.3">
      <c r="A498" s="7" t="s">
        <v>1110</v>
      </c>
      <c r="B498" s="10" t="s">
        <v>591</v>
      </c>
      <c r="C498" s="7" t="s">
        <v>665</v>
      </c>
      <c r="D498" s="33">
        <v>327634279</v>
      </c>
      <c r="E498" s="7" t="s">
        <v>593</v>
      </c>
      <c r="F498" s="24">
        <v>40732</v>
      </c>
      <c r="G498" s="12">
        <f t="shared" ca="1" si="7"/>
        <v>12</v>
      </c>
      <c r="H498" s="13" t="s">
        <v>594</v>
      </c>
      <c r="I498" s="14">
        <v>13435</v>
      </c>
      <c r="J498" s="10">
        <v>1</v>
      </c>
    </row>
    <row r="499" spans="1:10" x14ac:dyDescent="0.3">
      <c r="A499" s="7" t="s">
        <v>1111</v>
      </c>
      <c r="B499" s="10" t="s">
        <v>603</v>
      </c>
      <c r="C499" s="7" t="s">
        <v>665</v>
      </c>
      <c r="D499" s="33">
        <v>670472153</v>
      </c>
      <c r="E499" s="7" t="s">
        <v>614</v>
      </c>
      <c r="F499" s="24">
        <v>41719</v>
      </c>
      <c r="G499" s="12">
        <f t="shared" ca="1" si="7"/>
        <v>9</v>
      </c>
      <c r="H499" s="13"/>
      <c r="I499" s="14">
        <v>26020</v>
      </c>
      <c r="J499" s="10">
        <v>5</v>
      </c>
    </row>
    <row r="500" spans="1:10" x14ac:dyDescent="0.3">
      <c r="A500" s="7" t="s">
        <v>1112</v>
      </c>
      <c r="B500" s="10" t="s">
        <v>591</v>
      </c>
      <c r="C500" s="7" t="s">
        <v>610</v>
      </c>
      <c r="D500" s="33">
        <v>559101336</v>
      </c>
      <c r="E500" s="7" t="s">
        <v>622</v>
      </c>
      <c r="F500" s="24">
        <v>40344</v>
      </c>
      <c r="G500" s="12">
        <f t="shared" ca="1" si="7"/>
        <v>13</v>
      </c>
      <c r="H500" s="13" t="s">
        <v>599</v>
      </c>
      <c r="I500" s="14">
        <v>23000</v>
      </c>
      <c r="J500" s="10">
        <v>4</v>
      </c>
    </row>
    <row r="501" spans="1:10" x14ac:dyDescent="0.3">
      <c r="A501" s="7" t="s">
        <v>1113</v>
      </c>
      <c r="B501" s="10" t="s">
        <v>641</v>
      </c>
      <c r="C501" s="7" t="s">
        <v>598</v>
      </c>
      <c r="D501" s="33">
        <v>819843427</v>
      </c>
      <c r="E501" s="7" t="s">
        <v>593</v>
      </c>
      <c r="F501" s="24">
        <v>39877</v>
      </c>
      <c r="G501" s="12">
        <f t="shared" ca="1" si="7"/>
        <v>14</v>
      </c>
      <c r="H501" s="13" t="s">
        <v>594</v>
      </c>
      <c r="I501" s="14">
        <v>60280</v>
      </c>
      <c r="J501" s="10">
        <v>1</v>
      </c>
    </row>
    <row r="502" spans="1:10" x14ac:dyDescent="0.3">
      <c r="A502" s="7" t="s">
        <v>1114</v>
      </c>
      <c r="B502" s="10" t="s">
        <v>591</v>
      </c>
      <c r="C502" s="7" t="s">
        <v>627</v>
      </c>
      <c r="D502" s="33">
        <v>596705749</v>
      </c>
      <c r="E502" s="7" t="s">
        <v>606</v>
      </c>
      <c r="F502" s="24">
        <v>36962</v>
      </c>
      <c r="G502" s="12">
        <f t="shared" ca="1" si="7"/>
        <v>22</v>
      </c>
      <c r="H502" s="13" t="s">
        <v>594</v>
      </c>
      <c r="I502" s="14">
        <v>20500</v>
      </c>
      <c r="J502" s="10">
        <v>3</v>
      </c>
    </row>
    <row r="503" spans="1:10" x14ac:dyDescent="0.3">
      <c r="A503" s="7" t="s">
        <v>1115</v>
      </c>
      <c r="B503" s="10" t="s">
        <v>603</v>
      </c>
      <c r="C503" s="7" t="s">
        <v>665</v>
      </c>
      <c r="D503" s="33">
        <v>325076435</v>
      </c>
      <c r="E503" s="7" t="s">
        <v>593</v>
      </c>
      <c r="F503" s="24">
        <v>42017</v>
      </c>
      <c r="G503" s="12">
        <f t="shared" ca="1" si="7"/>
        <v>8</v>
      </c>
      <c r="H503" s="13" t="s">
        <v>594</v>
      </c>
      <c r="I503" s="14">
        <v>68470</v>
      </c>
      <c r="J503" s="10">
        <v>4</v>
      </c>
    </row>
    <row r="504" spans="1:10" x14ac:dyDescent="0.3">
      <c r="A504" s="7" t="s">
        <v>1116</v>
      </c>
      <c r="B504" s="10" t="s">
        <v>596</v>
      </c>
      <c r="C504" s="7" t="s">
        <v>728</v>
      </c>
      <c r="D504" s="33">
        <v>426181645</v>
      </c>
      <c r="E504" s="7" t="s">
        <v>593</v>
      </c>
      <c r="F504" s="24">
        <v>37624</v>
      </c>
      <c r="G504" s="12">
        <f t="shared" ca="1" si="7"/>
        <v>20</v>
      </c>
      <c r="H504" s="13"/>
      <c r="I504" s="14">
        <v>30300</v>
      </c>
      <c r="J504" s="10">
        <v>1</v>
      </c>
    </row>
    <row r="505" spans="1:10" x14ac:dyDescent="0.3">
      <c r="A505" s="7" t="s">
        <v>1117</v>
      </c>
      <c r="B505" s="10" t="s">
        <v>591</v>
      </c>
      <c r="C505" s="7" t="s">
        <v>598</v>
      </c>
      <c r="D505" s="33">
        <v>376347494</v>
      </c>
      <c r="E505" s="7" t="s">
        <v>593</v>
      </c>
      <c r="F505" s="24">
        <v>40530</v>
      </c>
      <c r="G505" s="12">
        <f t="shared" ca="1" si="7"/>
        <v>12</v>
      </c>
      <c r="H505" s="13"/>
      <c r="I505" s="14">
        <v>35620</v>
      </c>
      <c r="J505" s="10">
        <v>4</v>
      </c>
    </row>
    <row r="506" spans="1:10" x14ac:dyDescent="0.3">
      <c r="A506" s="7" t="s">
        <v>1118</v>
      </c>
      <c r="B506" s="10" t="s">
        <v>591</v>
      </c>
      <c r="C506" s="7" t="s">
        <v>592</v>
      </c>
      <c r="D506" s="33">
        <v>692093358</v>
      </c>
      <c r="E506" s="7" t="s">
        <v>606</v>
      </c>
      <c r="F506" s="24">
        <v>42227</v>
      </c>
      <c r="G506" s="12">
        <f t="shared" ca="1" si="7"/>
        <v>8</v>
      </c>
      <c r="H506" s="13"/>
      <c r="I506" s="14">
        <v>81070</v>
      </c>
      <c r="J506" s="10">
        <v>5</v>
      </c>
    </row>
    <row r="507" spans="1:10" x14ac:dyDescent="0.3">
      <c r="A507" s="7" t="s">
        <v>1119</v>
      </c>
      <c r="B507" s="10" t="s">
        <v>617</v>
      </c>
      <c r="C507" s="7" t="s">
        <v>696</v>
      </c>
      <c r="D507" s="33">
        <v>306479801</v>
      </c>
      <c r="E507" s="7" t="s">
        <v>614</v>
      </c>
      <c r="F507" s="24">
        <v>37172</v>
      </c>
      <c r="G507" s="12">
        <f t="shared" ca="1" si="7"/>
        <v>22</v>
      </c>
      <c r="H507" s="13" t="s">
        <v>594</v>
      </c>
      <c r="I507" s="14">
        <v>54550</v>
      </c>
      <c r="J507" s="10">
        <v>1</v>
      </c>
    </row>
    <row r="508" spans="1:10" x14ac:dyDescent="0.3">
      <c r="A508" s="7" t="s">
        <v>1120</v>
      </c>
      <c r="B508" s="10" t="s">
        <v>596</v>
      </c>
      <c r="C508" s="7" t="s">
        <v>598</v>
      </c>
      <c r="D508" s="33">
        <v>985552324</v>
      </c>
      <c r="E508" s="7" t="s">
        <v>593</v>
      </c>
      <c r="F508" s="24">
        <v>37244</v>
      </c>
      <c r="G508" s="12">
        <f t="shared" ca="1" si="7"/>
        <v>21</v>
      </c>
      <c r="H508" s="13" t="s">
        <v>599</v>
      </c>
      <c r="I508" s="14">
        <v>77680</v>
      </c>
      <c r="J508" s="10">
        <v>3</v>
      </c>
    </row>
    <row r="509" spans="1:10" x14ac:dyDescent="0.3">
      <c r="A509" s="7" t="s">
        <v>1121</v>
      </c>
      <c r="B509" s="10" t="s">
        <v>591</v>
      </c>
      <c r="C509" s="7" t="s">
        <v>692</v>
      </c>
      <c r="D509" s="33">
        <v>494773998</v>
      </c>
      <c r="E509" s="7" t="s">
        <v>606</v>
      </c>
      <c r="F509" s="24">
        <v>39961</v>
      </c>
      <c r="G509" s="12">
        <f t="shared" ca="1" si="7"/>
        <v>14</v>
      </c>
      <c r="H509" s="13"/>
      <c r="I509" s="14">
        <v>12676</v>
      </c>
      <c r="J509" s="10">
        <v>2</v>
      </c>
    </row>
    <row r="510" spans="1:10" x14ac:dyDescent="0.3">
      <c r="A510" s="7" t="s">
        <v>1122</v>
      </c>
      <c r="B510" s="10" t="s">
        <v>591</v>
      </c>
      <c r="C510" s="7" t="s">
        <v>613</v>
      </c>
      <c r="D510" s="33">
        <v>521439647</v>
      </c>
      <c r="E510" s="7" t="s">
        <v>593</v>
      </c>
      <c r="F510" s="24">
        <v>37012</v>
      </c>
      <c r="G510" s="12">
        <f t="shared" ca="1" si="7"/>
        <v>22</v>
      </c>
      <c r="H510" s="13"/>
      <c r="I510" s="14">
        <v>45050</v>
      </c>
      <c r="J510" s="10">
        <v>1</v>
      </c>
    </row>
    <row r="511" spans="1:10" x14ac:dyDescent="0.3">
      <c r="A511" s="7" t="s">
        <v>1123</v>
      </c>
      <c r="B511" s="10" t="s">
        <v>603</v>
      </c>
      <c r="C511" s="7" t="s">
        <v>608</v>
      </c>
      <c r="D511" s="33">
        <v>821189095</v>
      </c>
      <c r="E511" s="7" t="s">
        <v>606</v>
      </c>
      <c r="F511" s="24">
        <v>37366</v>
      </c>
      <c r="G511" s="12">
        <f t="shared" ca="1" si="7"/>
        <v>21</v>
      </c>
      <c r="H511" s="13" t="s">
        <v>611</v>
      </c>
      <c r="I511" s="14">
        <v>19825</v>
      </c>
      <c r="J511" s="10">
        <v>2</v>
      </c>
    </row>
    <row r="512" spans="1:10" x14ac:dyDescent="0.3">
      <c r="A512" s="7" t="s">
        <v>1124</v>
      </c>
      <c r="B512" s="10" t="s">
        <v>617</v>
      </c>
      <c r="C512" s="7" t="s">
        <v>613</v>
      </c>
      <c r="D512" s="33">
        <v>704711754</v>
      </c>
      <c r="E512" s="7" t="s">
        <v>614</v>
      </c>
      <c r="F512" s="24">
        <v>37102</v>
      </c>
      <c r="G512" s="12">
        <f t="shared" ca="1" si="7"/>
        <v>22</v>
      </c>
      <c r="H512" s="13" t="s">
        <v>594</v>
      </c>
      <c r="I512" s="14">
        <v>88240</v>
      </c>
      <c r="J512" s="10">
        <v>5</v>
      </c>
    </row>
    <row r="513" spans="1:10" x14ac:dyDescent="0.3">
      <c r="A513" s="7" t="s">
        <v>1125</v>
      </c>
      <c r="B513" s="10" t="s">
        <v>641</v>
      </c>
      <c r="C513" s="7" t="s">
        <v>625</v>
      </c>
      <c r="D513" s="33">
        <v>576329034</v>
      </c>
      <c r="E513" s="7" t="s">
        <v>606</v>
      </c>
      <c r="F513" s="24">
        <v>41655</v>
      </c>
      <c r="G513" s="12">
        <f t="shared" ca="1" si="7"/>
        <v>9</v>
      </c>
      <c r="H513" s="13" t="s">
        <v>599</v>
      </c>
      <c r="I513" s="14">
        <v>16015</v>
      </c>
      <c r="J513" s="10">
        <v>3</v>
      </c>
    </row>
    <row r="514" spans="1:10" x14ac:dyDescent="0.3">
      <c r="A514" s="7" t="s">
        <v>1126</v>
      </c>
      <c r="B514" s="10" t="s">
        <v>603</v>
      </c>
      <c r="C514" s="7" t="s">
        <v>625</v>
      </c>
      <c r="D514" s="33">
        <v>315542667</v>
      </c>
      <c r="E514" s="7" t="s">
        <v>614</v>
      </c>
      <c r="F514" s="24">
        <v>37536</v>
      </c>
      <c r="G514" s="12">
        <f t="shared" ca="1" si="7"/>
        <v>21</v>
      </c>
      <c r="H514" s="13" t="s">
        <v>594</v>
      </c>
      <c r="I514" s="14">
        <v>76192</v>
      </c>
      <c r="J514" s="10">
        <v>4</v>
      </c>
    </row>
    <row r="515" spans="1:10" x14ac:dyDescent="0.3">
      <c r="A515" s="7" t="s">
        <v>1127</v>
      </c>
      <c r="B515" s="10" t="s">
        <v>596</v>
      </c>
      <c r="C515" s="7" t="s">
        <v>608</v>
      </c>
      <c r="D515" s="33">
        <v>834808919</v>
      </c>
      <c r="E515" s="7" t="s">
        <v>593</v>
      </c>
      <c r="F515" s="24">
        <v>41493</v>
      </c>
      <c r="G515" s="12">
        <f t="shared" ca="1" si="7"/>
        <v>10</v>
      </c>
      <c r="H515" s="13"/>
      <c r="I515" s="14">
        <v>66010</v>
      </c>
      <c r="J515" s="10">
        <v>2</v>
      </c>
    </row>
    <row r="516" spans="1:10" x14ac:dyDescent="0.3">
      <c r="A516" s="7" t="s">
        <v>1128</v>
      </c>
      <c r="B516" s="10" t="s">
        <v>596</v>
      </c>
      <c r="C516" s="7" t="s">
        <v>627</v>
      </c>
      <c r="D516" s="33">
        <v>822899189</v>
      </c>
      <c r="E516" s="7" t="s">
        <v>614</v>
      </c>
      <c r="F516" s="24">
        <v>41720</v>
      </c>
      <c r="G516" s="12">
        <f t="shared" ca="1" si="7"/>
        <v>9</v>
      </c>
      <c r="H516" s="13"/>
      <c r="I516" s="14">
        <v>66132</v>
      </c>
      <c r="J516" s="10">
        <v>4</v>
      </c>
    </row>
    <row r="517" spans="1:10" x14ac:dyDescent="0.3">
      <c r="A517" s="7" t="s">
        <v>1129</v>
      </c>
      <c r="B517" s="10" t="s">
        <v>591</v>
      </c>
      <c r="C517" s="7" t="s">
        <v>592</v>
      </c>
      <c r="D517" s="33">
        <v>620498942</v>
      </c>
      <c r="E517" s="7" t="s">
        <v>593</v>
      </c>
      <c r="F517" s="24">
        <v>36857</v>
      </c>
      <c r="G517" s="12">
        <f t="shared" ca="1" si="7"/>
        <v>23</v>
      </c>
      <c r="H517" s="13" t="s">
        <v>599</v>
      </c>
      <c r="I517" s="14">
        <v>86830</v>
      </c>
      <c r="J517" s="10">
        <v>3</v>
      </c>
    </row>
    <row r="518" spans="1:10" x14ac:dyDescent="0.3">
      <c r="A518" s="7" t="s">
        <v>1130</v>
      </c>
      <c r="B518" s="10" t="s">
        <v>596</v>
      </c>
      <c r="C518" s="7" t="s">
        <v>613</v>
      </c>
      <c r="D518" s="33">
        <v>128963339</v>
      </c>
      <c r="E518" s="7" t="s">
        <v>606</v>
      </c>
      <c r="F518" s="24">
        <v>39238</v>
      </c>
      <c r="G518" s="12">
        <f t="shared" ca="1" si="7"/>
        <v>16</v>
      </c>
      <c r="H518" s="13" t="s">
        <v>601</v>
      </c>
      <c r="I518" s="14">
        <v>31910</v>
      </c>
      <c r="J518" s="10">
        <v>5</v>
      </c>
    </row>
    <row r="519" spans="1:10" x14ac:dyDescent="0.3">
      <c r="A519" s="7" t="s">
        <v>1131</v>
      </c>
      <c r="B519" s="10" t="s">
        <v>596</v>
      </c>
      <c r="C519" s="7" t="s">
        <v>756</v>
      </c>
      <c r="D519" s="33">
        <v>708907053</v>
      </c>
      <c r="E519" s="7" t="s">
        <v>606</v>
      </c>
      <c r="F519" s="24">
        <v>37423</v>
      </c>
      <c r="G519" s="12">
        <f t="shared" ca="1" si="7"/>
        <v>21</v>
      </c>
      <c r="H519" s="13" t="s">
        <v>601</v>
      </c>
      <c r="I519" s="14">
        <v>17270</v>
      </c>
      <c r="J519" s="10">
        <v>5</v>
      </c>
    </row>
    <row r="520" spans="1:10" x14ac:dyDescent="0.3">
      <c r="A520" s="7" t="s">
        <v>1132</v>
      </c>
      <c r="B520" s="10" t="s">
        <v>596</v>
      </c>
      <c r="C520" s="7" t="s">
        <v>598</v>
      </c>
      <c r="D520" s="33">
        <v>946681118</v>
      </c>
      <c r="E520" s="7" t="s">
        <v>606</v>
      </c>
      <c r="F520" s="24">
        <v>37351</v>
      </c>
      <c r="G520" s="12">
        <f t="shared" ca="1" si="7"/>
        <v>21</v>
      </c>
      <c r="H520" s="13"/>
      <c r="I520" s="14">
        <v>27380</v>
      </c>
      <c r="J520" s="10">
        <v>3</v>
      </c>
    </row>
    <row r="521" spans="1:10" x14ac:dyDescent="0.3">
      <c r="A521" s="7" t="s">
        <v>1132</v>
      </c>
      <c r="B521" s="10" t="s">
        <v>596</v>
      </c>
      <c r="C521" s="7" t="s">
        <v>598</v>
      </c>
      <c r="D521" s="33">
        <v>946681118</v>
      </c>
      <c r="E521" s="7" t="s">
        <v>606</v>
      </c>
      <c r="F521" s="24">
        <v>37351</v>
      </c>
      <c r="G521" s="12">
        <f t="shared" ca="1" si="7"/>
        <v>21</v>
      </c>
      <c r="H521" s="13"/>
      <c r="I521" s="14">
        <v>27380</v>
      </c>
      <c r="J521" s="10">
        <v>3</v>
      </c>
    </row>
    <row r="522" spans="1:10" x14ac:dyDescent="0.3">
      <c r="A522" s="7" t="s">
        <v>1133</v>
      </c>
      <c r="B522" s="10" t="s">
        <v>603</v>
      </c>
      <c r="C522" s="7" t="s">
        <v>787</v>
      </c>
      <c r="D522" s="33">
        <v>443344189</v>
      </c>
      <c r="E522" s="7" t="s">
        <v>593</v>
      </c>
      <c r="F522" s="24">
        <v>37068</v>
      </c>
      <c r="G522" s="12">
        <f t="shared" ca="1" si="7"/>
        <v>22</v>
      </c>
      <c r="H522" s="13"/>
      <c r="I522" s="14">
        <v>37612</v>
      </c>
      <c r="J522" s="10">
        <v>4</v>
      </c>
    </row>
    <row r="523" spans="1:10" x14ac:dyDescent="0.3">
      <c r="A523" s="7" t="s">
        <v>1134</v>
      </c>
      <c r="B523" s="10" t="s">
        <v>641</v>
      </c>
      <c r="C523" s="7" t="s">
        <v>625</v>
      </c>
      <c r="D523" s="33">
        <v>823372166</v>
      </c>
      <c r="E523" s="7" t="s">
        <v>593</v>
      </c>
      <c r="F523" s="24">
        <v>38010</v>
      </c>
      <c r="G523" s="12">
        <f t="shared" ca="1" si="7"/>
        <v>19</v>
      </c>
      <c r="H523" s="13" t="s">
        <v>601</v>
      </c>
      <c r="I523" s="14">
        <v>78710</v>
      </c>
      <c r="J523" s="10">
        <v>2</v>
      </c>
    </row>
    <row r="524" spans="1:10" x14ac:dyDescent="0.3">
      <c r="A524" s="7" t="s">
        <v>1135</v>
      </c>
      <c r="B524" s="10" t="s">
        <v>591</v>
      </c>
      <c r="C524" s="7" t="s">
        <v>610</v>
      </c>
      <c r="D524" s="33">
        <v>484558642</v>
      </c>
      <c r="E524" s="7" t="s">
        <v>622</v>
      </c>
      <c r="F524" s="24">
        <v>40546</v>
      </c>
      <c r="G524" s="12">
        <f t="shared" ca="1" si="7"/>
        <v>12</v>
      </c>
      <c r="H524" s="13"/>
      <c r="I524" s="14">
        <v>84170</v>
      </c>
      <c r="J524" s="10">
        <v>2</v>
      </c>
    </row>
    <row r="525" spans="1:10" x14ac:dyDescent="0.3">
      <c r="A525" s="7" t="s">
        <v>1136</v>
      </c>
      <c r="B525" s="10" t="s">
        <v>641</v>
      </c>
      <c r="C525" s="7" t="s">
        <v>608</v>
      </c>
      <c r="D525" s="33">
        <v>764672742</v>
      </c>
      <c r="E525" s="7" t="s">
        <v>606</v>
      </c>
      <c r="F525" s="24">
        <v>41753</v>
      </c>
      <c r="G525" s="12">
        <f t="shared" ca="1" si="7"/>
        <v>9</v>
      </c>
      <c r="H525" s="13" t="s">
        <v>601</v>
      </c>
      <c r="I525" s="14">
        <v>37620</v>
      </c>
      <c r="J525" s="10">
        <v>5</v>
      </c>
    </row>
    <row r="526" spans="1:10" x14ac:dyDescent="0.3">
      <c r="A526" s="7" t="s">
        <v>1137</v>
      </c>
      <c r="B526" s="10" t="s">
        <v>617</v>
      </c>
      <c r="C526" s="7" t="s">
        <v>625</v>
      </c>
      <c r="D526" s="33">
        <v>242816098</v>
      </c>
      <c r="E526" s="7" t="s">
        <v>614</v>
      </c>
      <c r="F526" s="24">
        <v>37088</v>
      </c>
      <c r="G526" s="12">
        <f t="shared" ca="1" si="7"/>
        <v>22</v>
      </c>
      <c r="H526" s="13"/>
      <c r="I526" s="14">
        <v>76930</v>
      </c>
      <c r="J526" s="10">
        <v>1</v>
      </c>
    </row>
    <row r="527" spans="1:10" x14ac:dyDescent="0.3">
      <c r="A527" s="7" t="s">
        <v>1138</v>
      </c>
      <c r="B527" s="10" t="s">
        <v>596</v>
      </c>
      <c r="C527" s="7" t="s">
        <v>608</v>
      </c>
      <c r="D527" s="33">
        <v>210068878</v>
      </c>
      <c r="E527" s="7" t="s">
        <v>593</v>
      </c>
      <c r="F527" s="24">
        <v>40973</v>
      </c>
      <c r="G527" s="12">
        <f t="shared" ref="G527:G591" ca="1" si="8">DATEDIF(F527,TODAY(),"Y")</f>
        <v>11</v>
      </c>
      <c r="H527" s="13" t="s">
        <v>594</v>
      </c>
      <c r="I527" s="14">
        <v>78170</v>
      </c>
      <c r="J527" s="10">
        <v>5</v>
      </c>
    </row>
    <row r="528" spans="1:10" x14ac:dyDescent="0.3">
      <c r="A528" s="7" t="s">
        <v>1139</v>
      </c>
      <c r="B528" s="10" t="s">
        <v>591</v>
      </c>
      <c r="C528" s="7" t="s">
        <v>653</v>
      </c>
      <c r="D528" s="33">
        <v>235301361</v>
      </c>
      <c r="E528" s="7" t="s">
        <v>614</v>
      </c>
      <c r="F528" s="24">
        <v>42187</v>
      </c>
      <c r="G528" s="12">
        <f t="shared" ca="1" si="8"/>
        <v>8</v>
      </c>
      <c r="H528" s="13" t="s">
        <v>599</v>
      </c>
      <c r="I528" s="14">
        <v>46910</v>
      </c>
      <c r="J528" s="10">
        <v>3</v>
      </c>
    </row>
    <row r="529" spans="1:10" x14ac:dyDescent="0.3">
      <c r="A529" s="7" t="s">
        <v>1140</v>
      </c>
      <c r="B529" s="10" t="s">
        <v>596</v>
      </c>
      <c r="C529" s="7" t="s">
        <v>608</v>
      </c>
      <c r="D529" s="33">
        <v>495794360</v>
      </c>
      <c r="E529" s="7" t="s">
        <v>593</v>
      </c>
      <c r="F529" s="24">
        <v>41509</v>
      </c>
      <c r="G529" s="12">
        <f t="shared" ca="1" si="8"/>
        <v>10</v>
      </c>
      <c r="H529" s="13"/>
      <c r="I529" s="14">
        <v>58130</v>
      </c>
      <c r="J529" s="10">
        <v>2</v>
      </c>
    </row>
    <row r="530" spans="1:10" x14ac:dyDescent="0.3">
      <c r="A530" s="7" t="s">
        <v>1141</v>
      </c>
      <c r="B530" s="10" t="s">
        <v>596</v>
      </c>
      <c r="C530" s="7" t="s">
        <v>608</v>
      </c>
      <c r="D530" s="33">
        <v>327250901</v>
      </c>
      <c r="E530" s="7" t="s">
        <v>606</v>
      </c>
      <c r="F530" s="24">
        <v>40030</v>
      </c>
      <c r="G530" s="12">
        <f t="shared" ca="1" si="8"/>
        <v>14</v>
      </c>
      <c r="H530" s="13" t="s">
        <v>601</v>
      </c>
      <c r="I530" s="14">
        <v>85300</v>
      </c>
      <c r="J530" s="10">
        <v>2</v>
      </c>
    </row>
    <row r="531" spans="1:10" x14ac:dyDescent="0.3">
      <c r="A531" s="7" t="s">
        <v>1142</v>
      </c>
      <c r="B531" s="10" t="s">
        <v>596</v>
      </c>
      <c r="C531" s="7" t="s">
        <v>636</v>
      </c>
      <c r="D531" s="33">
        <v>130599327</v>
      </c>
      <c r="E531" s="7" t="s">
        <v>606</v>
      </c>
      <c r="F531" s="24">
        <v>40093</v>
      </c>
      <c r="G531" s="12">
        <f t="shared" ca="1" si="8"/>
        <v>14</v>
      </c>
      <c r="H531" s="13"/>
      <c r="I531" s="14">
        <v>73990</v>
      </c>
      <c r="J531" s="10">
        <v>3</v>
      </c>
    </row>
    <row r="532" spans="1:10" x14ac:dyDescent="0.3">
      <c r="A532" s="7" t="s">
        <v>1143</v>
      </c>
      <c r="B532" s="10" t="s">
        <v>603</v>
      </c>
      <c r="C532" s="7" t="s">
        <v>649</v>
      </c>
      <c r="D532" s="33">
        <v>943225340</v>
      </c>
      <c r="E532" s="7" t="s">
        <v>593</v>
      </c>
      <c r="F532" s="24">
        <v>37284</v>
      </c>
      <c r="G532" s="12">
        <f t="shared" ca="1" si="8"/>
        <v>21</v>
      </c>
      <c r="H532" s="13"/>
      <c r="I532" s="14">
        <v>25130</v>
      </c>
      <c r="J532" s="10">
        <v>5</v>
      </c>
    </row>
    <row r="533" spans="1:10" x14ac:dyDescent="0.3">
      <c r="A533" s="7" t="s">
        <v>1144</v>
      </c>
      <c r="B533" s="10" t="s">
        <v>603</v>
      </c>
      <c r="C533" s="7" t="s">
        <v>592</v>
      </c>
      <c r="D533" s="33">
        <v>382735433</v>
      </c>
      <c r="E533" s="7" t="s">
        <v>593</v>
      </c>
      <c r="F533" s="24">
        <v>41984</v>
      </c>
      <c r="G533" s="12">
        <f t="shared" ca="1" si="8"/>
        <v>8</v>
      </c>
      <c r="H533" s="13"/>
      <c r="I533" s="14">
        <v>64460</v>
      </c>
      <c r="J533" s="10">
        <v>1</v>
      </c>
    </row>
    <row r="534" spans="1:10" x14ac:dyDescent="0.3">
      <c r="A534" s="7" t="s">
        <v>1145</v>
      </c>
      <c r="B534" s="10" t="s">
        <v>591</v>
      </c>
      <c r="C534" s="7" t="s">
        <v>608</v>
      </c>
      <c r="D534" s="33">
        <v>909391773</v>
      </c>
      <c r="E534" s="7" t="s">
        <v>614</v>
      </c>
      <c r="F534" s="24">
        <v>42201</v>
      </c>
      <c r="G534" s="12">
        <f t="shared" ca="1" si="8"/>
        <v>8</v>
      </c>
      <c r="H534" s="13" t="s">
        <v>601</v>
      </c>
      <c r="I534" s="14">
        <v>71670</v>
      </c>
      <c r="J534" s="10">
        <v>4</v>
      </c>
    </row>
    <row r="535" spans="1:10" x14ac:dyDescent="0.3">
      <c r="A535" s="7" t="s">
        <v>1146</v>
      </c>
      <c r="B535" s="10" t="s">
        <v>619</v>
      </c>
      <c r="C535" s="7" t="s">
        <v>608</v>
      </c>
      <c r="D535" s="33">
        <v>249301659</v>
      </c>
      <c r="E535" s="7" t="s">
        <v>606</v>
      </c>
      <c r="F535" s="24">
        <v>37085</v>
      </c>
      <c r="G535" s="12">
        <f t="shared" ca="1" si="8"/>
        <v>22</v>
      </c>
      <c r="H535" s="13"/>
      <c r="I535" s="14">
        <v>21668</v>
      </c>
      <c r="J535" s="10">
        <v>4</v>
      </c>
    </row>
    <row r="536" spans="1:10" x14ac:dyDescent="0.3">
      <c r="A536" s="7" t="s">
        <v>1147</v>
      </c>
      <c r="B536" s="10" t="s">
        <v>641</v>
      </c>
      <c r="C536" s="7" t="s">
        <v>608</v>
      </c>
      <c r="D536" s="33">
        <v>583875632</v>
      </c>
      <c r="E536" s="7" t="s">
        <v>622</v>
      </c>
      <c r="F536" s="24">
        <v>41086</v>
      </c>
      <c r="G536" s="12">
        <f t="shared" ca="1" si="8"/>
        <v>11</v>
      </c>
      <c r="H536" s="13" t="s">
        <v>594</v>
      </c>
      <c r="I536" s="14">
        <v>41490</v>
      </c>
      <c r="J536" s="10">
        <v>5</v>
      </c>
    </row>
    <row r="537" spans="1:10" x14ac:dyDescent="0.3">
      <c r="A537" s="7" t="s">
        <v>1148</v>
      </c>
      <c r="B537" s="10" t="s">
        <v>617</v>
      </c>
      <c r="C537" s="7" t="s">
        <v>625</v>
      </c>
      <c r="D537" s="33">
        <v>529377192</v>
      </c>
      <c r="E537" s="7" t="s">
        <v>593</v>
      </c>
      <c r="F537" s="24">
        <v>39052</v>
      </c>
      <c r="G537" s="12">
        <f t="shared" ca="1" si="8"/>
        <v>16</v>
      </c>
      <c r="H537" s="13" t="s">
        <v>594</v>
      </c>
      <c r="I537" s="14">
        <v>30350</v>
      </c>
      <c r="J537" s="10">
        <v>1</v>
      </c>
    </row>
    <row r="538" spans="1:10" x14ac:dyDescent="0.3">
      <c r="A538" s="7" t="s">
        <v>1149</v>
      </c>
      <c r="B538" s="10" t="s">
        <v>596</v>
      </c>
      <c r="C538" s="7" t="s">
        <v>608</v>
      </c>
      <c r="D538" s="33">
        <v>827527304</v>
      </c>
      <c r="E538" s="7" t="s">
        <v>606</v>
      </c>
      <c r="F538" s="24">
        <v>41303</v>
      </c>
      <c r="G538" s="12">
        <f t="shared" ca="1" si="8"/>
        <v>10</v>
      </c>
      <c r="H538" s="13" t="s">
        <v>594</v>
      </c>
      <c r="I538" s="14">
        <v>46285</v>
      </c>
      <c r="J538" s="10">
        <v>5</v>
      </c>
    </row>
    <row r="539" spans="1:10" x14ac:dyDescent="0.3">
      <c r="A539" s="7" t="s">
        <v>1150</v>
      </c>
      <c r="B539" s="10" t="s">
        <v>603</v>
      </c>
      <c r="C539" s="7" t="s">
        <v>610</v>
      </c>
      <c r="D539" s="33">
        <v>412989734</v>
      </c>
      <c r="E539" s="7" t="s">
        <v>593</v>
      </c>
      <c r="F539" s="24">
        <v>36830</v>
      </c>
      <c r="G539" s="12">
        <f t="shared" ca="1" si="8"/>
        <v>23</v>
      </c>
      <c r="H539" s="13" t="s">
        <v>594</v>
      </c>
      <c r="I539" s="14">
        <v>61030</v>
      </c>
      <c r="J539" s="10">
        <v>3</v>
      </c>
    </row>
    <row r="540" spans="1:10" x14ac:dyDescent="0.3">
      <c r="A540" s="7" t="s">
        <v>1151</v>
      </c>
      <c r="B540" s="10" t="s">
        <v>603</v>
      </c>
      <c r="C540" s="7" t="s">
        <v>665</v>
      </c>
      <c r="D540" s="33">
        <v>736261542</v>
      </c>
      <c r="E540" s="7" t="s">
        <v>606</v>
      </c>
      <c r="F540" s="24">
        <v>39752</v>
      </c>
      <c r="G540" s="12">
        <f t="shared" ca="1" si="8"/>
        <v>15</v>
      </c>
      <c r="H540" s="13" t="s">
        <v>594</v>
      </c>
      <c r="I540" s="14">
        <v>60830</v>
      </c>
      <c r="J540" s="10">
        <v>2</v>
      </c>
    </row>
    <row r="541" spans="1:10" x14ac:dyDescent="0.3">
      <c r="A541" s="7" t="s">
        <v>1152</v>
      </c>
      <c r="B541" s="10" t="s">
        <v>596</v>
      </c>
      <c r="C541" s="7" t="s">
        <v>608</v>
      </c>
      <c r="D541" s="33">
        <v>193678409</v>
      </c>
      <c r="E541" s="7" t="s">
        <v>593</v>
      </c>
      <c r="F541" s="24">
        <v>36991</v>
      </c>
      <c r="G541" s="12">
        <f t="shared" ca="1" si="8"/>
        <v>22</v>
      </c>
      <c r="H541" s="13" t="s">
        <v>599</v>
      </c>
      <c r="I541" s="14">
        <v>36890</v>
      </c>
      <c r="J541" s="10">
        <v>1</v>
      </c>
    </row>
    <row r="542" spans="1:10" x14ac:dyDescent="0.3">
      <c r="A542" s="7" t="s">
        <v>1153</v>
      </c>
      <c r="B542" s="10" t="s">
        <v>641</v>
      </c>
      <c r="C542" s="7" t="s">
        <v>608</v>
      </c>
      <c r="D542" s="33">
        <v>176967109</v>
      </c>
      <c r="E542" s="7" t="s">
        <v>593</v>
      </c>
      <c r="F542" s="24">
        <v>40002</v>
      </c>
      <c r="G542" s="12">
        <f t="shared" ca="1" si="8"/>
        <v>14</v>
      </c>
      <c r="H542" s="13" t="s">
        <v>615</v>
      </c>
      <c r="I542" s="14">
        <v>70020</v>
      </c>
      <c r="J542" s="10">
        <v>3</v>
      </c>
    </row>
    <row r="543" spans="1:10" x14ac:dyDescent="0.3">
      <c r="A543" s="7" t="s">
        <v>1154</v>
      </c>
      <c r="B543" s="10" t="s">
        <v>596</v>
      </c>
      <c r="C543" s="7" t="s">
        <v>613</v>
      </c>
      <c r="D543" s="33">
        <v>983506873</v>
      </c>
      <c r="E543" s="7" t="s">
        <v>593</v>
      </c>
      <c r="F543" s="24">
        <v>42008</v>
      </c>
      <c r="G543" s="12">
        <f t="shared" ca="1" si="8"/>
        <v>8</v>
      </c>
      <c r="H543" s="13" t="s">
        <v>594</v>
      </c>
      <c r="I543" s="14">
        <v>37020</v>
      </c>
      <c r="J543" s="10">
        <v>2</v>
      </c>
    </row>
    <row r="544" spans="1:10" x14ac:dyDescent="0.3">
      <c r="A544" s="7" t="s">
        <v>1155</v>
      </c>
      <c r="B544" s="10" t="s">
        <v>641</v>
      </c>
      <c r="C544" s="7" t="s">
        <v>663</v>
      </c>
      <c r="D544" s="33">
        <v>536836354</v>
      </c>
      <c r="E544" s="7" t="s">
        <v>606</v>
      </c>
      <c r="F544" s="24">
        <v>39793</v>
      </c>
      <c r="G544" s="12">
        <f t="shared" ca="1" si="8"/>
        <v>14</v>
      </c>
      <c r="H544" s="13"/>
      <c r="I544" s="14">
        <v>74740</v>
      </c>
      <c r="J544" s="10">
        <v>5</v>
      </c>
    </row>
    <row r="545" spans="1:10" x14ac:dyDescent="0.3">
      <c r="A545" s="7" t="s">
        <v>1156</v>
      </c>
      <c r="B545" s="10" t="s">
        <v>641</v>
      </c>
      <c r="C545" s="7" t="s">
        <v>696</v>
      </c>
      <c r="D545" s="33">
        <v>243363507</v>
      </c>
      <c r="E545" s="7" t="s">
        <v>593</v>
      </c>
      <c r="F545" s="24">
        <v>36843</v>
      </c>
      <c r="G545" s="12">
        <f t="shared" ca="1" si="8"/>
        <v>23</v>
      </c>
      <c r="H545" s="13" t="s">
        <v>611</v>
      </c>
      <c r="I545" s="14">
        <v>39530</v>
      </c>
      <c r="J545" s="10">
        <v>5</v>
      </c>
    </row>
    <row r="546" spans="1:10" x14ac:dyDescent="0.3">
      <c r="A546" s="7" t="s">
        <v>1157</v>
      </c>
      <c r="B546" s="10" t="s">
        <v>596</v>
      </c>
      <c r="C546" s="7" t="s">
        <v>608</v>
      </c>
      <c r="D546" s="33">
        <v>976840815</v>
      </c>
      <c r="E546" s="7" t="s">
        <v>606</v>
      </c>
      <c r="F546" s="24">
        <v>37919</v>
      </c>
      <c r="G546" s="12">
        <f t="shared" ca="1" si="8"/>
        <v>20</v>
      </c>
      <c r="H546" s="13" t="s">
        <v>594</v>
      </c>
      <c r="I546" s="14">
        <v>17205</v>
      </c>
      <c r="J546" s="10">
        <v>5</v>
      </c>
    </row>
    <row r="547" spans="1:10" x14ac:dyDescent="0.3">
      <c r="A547" s="7" t="s">
        <v>1158</v>
      </c>
      <c r="B547" s="10" t="s">
        <v>641</v>
      </c>
      <c r="C547" s="7" t="s">
        <v>608</v>
      </c>
      <c r="D547" s="33">
        <v>855540422</v>
      </c>
      <c r="E547" s="7" t="s">
        <v>606</v>
      </c>
      <c r="F547" s="24">
        <v>41251</v>
      </c>
      <c r="G547" s="12">
        <f t="shared" ca="1" si="8"/>
        <v>10</v>
      </c>
      <c r="H547" s="13" t="s">
        <v>601</v>
      </c>
      <c r="I547" s="14">
        <v>33590</v>
      </c>
      <c r="J547" s="10">
        <v>5</v>
      </c>
    </row>
    <row r="548" spans="1:10" x14ac:dyDescent="0.3">
      <c r="A548" s="7" t="s">
        <v>1159</v>
      </c>
      <c r="B548" s="10" t="s">
        <v>617</v>
      </c>
      <c r="C548" s="7" t="s">
        <v>665</v>
      </c>
      <c r="D548" s="33">
        <v>626707801</v>
      </c>
      <c r="E548" s="7" t="s">
        <v>606</v>
      </c>
      <c r="F548" s="24">
        <v>41443</v>
      </c>
      <c r="G548" s="12">
        <f t="shared" ca="1" si="8"/>
        <v>10</v>
      </c>
      <c r="H548" s="13" t="s">
        <v>594</v>
      </c>
      <c r="I548" s="14">
        <v>66740</v>
      </c>
      <c r="J548" s="10">
        <v>2</v>
      </c>
    </row>
    <row r="549" spans="1:10" x14ac:dyDescent="0.3">
      <c r="A549" s="7" t="s">
        <v>1160</v>
      </c>
      <c r="B549" s="10" t="s">
        <v>591</v>
      </c>
      <c r="C549" s="7" t="s">
        <v>665</v>
      </c>
      <c r="D549" s="33">
        <v>947648714</v>
      </c>
      <c r="E549" s="7" t="s">
        <v>593</v>
      </c>
      <c r="F549" s="24">
        <v>41400</v>
      </c>
      <c r="G549" s="12">
        <f t="shared" ca="1" si="8"/>
        <v>10</v>
      </c>
      <c r="H549" s="13" t="s">
        <v>615</v>
      </c>
      <c r="I549" s="14">
        <v>72700</v>
      </c>
      <c r="J549" s="10">
        <v>5</v>
      </c>
    </row>
    <row r="550" spans="1:10" x14ac:dyDescent="0.3">
      <c r="A550" s="7" t="s">
        <v>1161</v>
      </c>
      <c r="B550" s="10" t="s">
        <v>596</v>
      </c>
      <c r="C550" s="7" t="s">
        <v>627</v>
      </c>
      <c r="D550" s="33">
        <v>518357080</v>
      </c>
      <c r="E550" s="7" t="s">
        <v>622</v>
      </c>
      <c r="F550" s="24">
        <v>40181</v>
      </c>
      <c r="G550" s="12">
        <f t="shared" ca="1" si="8"/>
        <v>13</v>
      </c>
      <c r="H550" s="13" t="s">
        <v>611</v>
      </c>
      <c r="I550" s="14">
        <v>86540</v>
      </c>
      <c r="J550" s="10">
        <v>4</v>
      </c>
    </row>
    <row r="551" spans="1:10" x14ac:dyDescent="0.3">
      <c r="A551" s="7" t="s">
        <v>1162</v>
      </c>
      <c r="B551" s="10" t="s">
        <v>596</v>
      </c>
      <c r="C551" s="7" t="s">
        <v>665</v>
      </c>
      <c r="D551" s="33">
        <v>664900171</v>
      </c>
      <c r="E551" s="7" t="s">
        <v>593</v>
      </c>
      <c r="F551" s="24">
        <v>37674</v>
      </c>
      <c r="G551" s="12">
        <f t="shared" ca="1" si="8"/>
        <v>20</v>
      </c>
      <c r="H551" s="13" t="s">
        <v>601</v>
      </c>
      <c r="I551" s="14">
        <v>69410</v>
      </c>
      <c r="J551" s="10">
        <v>4</v>
      </c>
    </row>
    <row r="552" spans="1:10" x14ac:dyDescent="0.3">
      <c r="A552" s="7" t="s">
        <v>1163</v>
      </c>
      <c r="B552" s="10" t="s">
        <v>617</v>
      </c>
      <c r="C552" s="7" t="s">
        <v>663</v>
      </c>
      <c r="D552" s="33">
        <v>340716841</v>
      </c>
      <c r="E552" s="7" t="s">
        <v>593</v>
      </c>
      <c r="F552" s="24">
        <v>41264</v>
      </c>
      <c r="G552" s="12">
        <f t="shared" ca="1" si="8"/>
        <v>10</v>
      </c>
      <c r="H552" s="13"/>
      <c r="I552" s="14">
        <v>35260</v>
      </c>
      <c r="J552" s="10">
        <v>2</v>
      </c>
    </row>
    <row r="553" spans="1:10" x14ac:dyDescent="0.3">
      <c r="A553" s="7" t="s">
        <v>1162</v>
      </c>
      <c r="B553" s="10" t="s">
        <v>596</v>
      </c>
      <c r="C553" s="7" t="s">
        <v>665</v>
      </c>
      <c r="D553" s="33">
        <v>664900171</v>
      </c>
      <c r="E553" s="7" t="s">
        <v>593</v>
      </c>
      <c r="F553" s="24">
        <v>37674</v>
      </c>
      <c r="G553" s="12">
        <f t="shared" ca="1" si="8"/>
        <v>20</v>
      </c>
      <c r="H553" s="13" t="s">
        <v>601</v>
      </c>
      <c r="I553" s="14">
        <v>69410</v>
      </c>
      <c r="J553" s="10">
        <v>4</v>
      </c>
    </row>
    <row r="554" spans="1:10" x14ac:dyDescent="0.3">
      <c r="A554" s="7" t="s">
        <v>1164</v>
      </c>
      <c r="B554" s="10" t="s">
        <v>591</v>
      </c>
      <c r="C554" s="7" t="s">
        <v>608</v>
      </c>
      <c r="D554" s="33">
        <v>173496166</v>
      </c>
      <c r="E554" s="7" t="s">
        <v>614</v>
      </c>
      <c r="F554" s="24">
        <v>39835</v>
      </c>
      <c r="G554" s="12">
        <f t="shared" ca="1" si="8"/>
        <v>14</v>
      </c>
      <c r="H554" s="13" t="s">
        <v>594</v>
      </c>
      <c r="I554" s="14">
        <v>81640</v>
      </c>
      <c r="J554" s="10">
        <v>4</v>
      </c>
    </row>
    <row r="555" spans="1:10" x14ac:dyDescent="0.3">
      <c r="A555" s="7" t="s">
        <v>1165</v>
      </c>
      <c r="B555" s="10" t="s">
        <v>591</v>
      </c>
      <c r="C555" s="7" t="s">
        <v>665</v>
      </c>
      <c r="D555" s="33">
        <v>982141022</v>
      </c>
      <c r="E555" s="7" t="s">
        <v>593</v>
      </c>
      <c r="F555" s="24">
        <v>41471</v>
      </c>
      <c r="G555" s="12">
        <f t="shared" ca="1" si="8"/>
        <v>10</v>
      </c>
      <c r="H555" s="13" t="s">
        <v>601</v>
      </c>
      <c r="I555" s="14">
        <v>42620</v>
      </c>
      <c r="J555" s="10">
        <v>3</v>
      </c>
    </row>
    <row r="556" spans="1:10" x14ac:dyDescent="0.3">
      <c r="A556" s="7" t="s">
        <v>1166</v>
      </c>
      <c r="B556" s="10" t="s">
        <v>591</v>
      </c>
      <c r="C556" s="7" t="s">
        <v>696</v>
      </c>
      <c r="D556" s="33">
        <v>848746069</v>
      </c>
      <c r="E556" s="7" t="s">
        <v>593</v>
      </c>
      <c r="F556" s="24">
        <v>41942</v>
      </c>
      <c r="G556" s="12">
        <f t="shared" ca="1" si="8"/>
        <v>9</v>
      </c>
      <c r="H556" s="13" t="s">
        <v>594</v>
      </c>
      <c r="I556" s="14">
        <v>26360</v>
      </c>
      <c r="J556" s="10">
        <v>1</v>
      </c>
    </row>
    <row r="557" spans="1:10" x14ac:dyDescent="0.3">
      <c r="A557" s="7" t="s">
        <v>1167</v>
      </c>
      <c r="B557" s="10" t="s">
        <v>596</v>
      </c>
      <c r="C557" s="7" t="s">
        <v>620</v>
      </c>
      <c r="D557" s="33">
        <v>337188003</v>
      </c>
      <c r="E557" s="7" t="s">
        <v>593</v>
      </c>
      <c r="F557" s="24">
        <v>40048</v>
      </c>
      <c r="G557" s="12">
        <f t="shared" ca="1" si="8"/>
        <v>14</v>
      </c>
      <c r="H557" s="13" t="s">
        <v>601</v>
      </c>
      <c r="I557" s="14">
        <v>65880</v>
      </c>
      <c r="J557" s="10">
        <v>5</v>
      </c>
    </row>
    <row r="558" spans="1:10" x14ac:dyDescent="0.3">
      <c r="A558" s="7" t="s">
        <v>1168</v>
      </c>
      <c r="B558" s="10" t="s">
        <v>603</v>
      </c>
      <c r="C558" s="7" t="s">
        <v>608</v>
      </c>
      <c r="D558" s="33">
        <v>159358478</v>
      </c>
      <c r="E558" s="7" t="s">
        <v>593</v>
      </c>
      <c r="F558" s="24">
        <v>37200</v>
      </c>
      <c r="G558" s="12">
        <f t="shared" ca="1" si="8"/>
        <v>22</v>
      </c>
      <c r="H558" s="13"/>
      <c r="I558" s="14">
        <v>31270</v>
      </c>
      <c r="J558" s="10">
        <v>5</v>
      </c>
    </row>
    <row r="559" spans="1:10" x14ac:dyDescent="0.3">
      <c r="A559" s="7" t="s">
        <v>1169</v>
      </c>
      <c r="B559" s="10" t="s">
        <v>603</v>
      </c>
      <c r="C559" s="7" t="s">
        <v>649</v>
      </c>
      <c r="D559" s="33">
        <v>386273931</v>
      </c>
      <c r="E559" s="7" t="s">
        <v>593</v>
      </c>
      <c r="F559" s="24">
        <v>37941</v>
      </c>
      <c r="G559" s="12">
        <f t="shared" ca="1" si="8"/>
        <v>20</v>
      </c>
      <c r="H559" s="13" t="s">
        <v>594</v>
      </c>
      <c r="I559" s="14">
        <v>48990</v>
      </c>
      <c r="J559" s="10">
        <v>5</v>
      </c>
    </row>
    <row r="560" spans="1:10" x14ac:dyDescent="0.3">
      <c r="A560" s="7" t="s">
        <v>1170</v>
      </c>
      <c r="B560" s="10" t="s">
        <v>596</v>
      </c>
      <c r="C560" s="7" t="s">
        <v>665</v>
      </c>
      <c r="D560" s="33">
        <v>182094476</v>
      </c>
      <c r="E560" s="7" t="s">
        <v>606</v>
      </c>
      <c r="F560" s="24">
        <v>41176</v>
      </c>
      <c r="G560" s="12">
        <f t="shared" ca="1" si="8"/>
        <v>11</v>
      </c>
      <c r="H560" s="13" t="s">
        <v>611</v>
      </c>
      <c r="I560" s="14">
        <v>34690</v>
      </c>
      <c r="J560" s="10">
        <v>2</v>
      </c>
    </row>
    <row r="561" spans="1:10" x14ac:dyDescent="0.3">
      <c r="A561" s="7" t="s">
        <v>1171</v>
      </c>
      <c r="B561" s="10" t="s">
        <v>641</v>
      </c>
      <c r="C561" s="7" t="s">
        <v>592</v>
      </c>
      <c r="D561" s="33">
        <v>180642011</v>
      </c>
      <c r="E561" s="7" t="s">
        <v>614</v>
      </c>
      <c r="F561" s="24">
        <v>40169</v>
      </c>
      <c r="G561" s="12">
        <f t="shared" ca="1" si="8"/>
        <v>13</v>
      </c>
      <c r="H561" s="13" t="s">
        <v>594</v>
      </c>
      <c r="I561" s="14">
        <v>24300</v>
      </c>
      <c r="J561" s="10">
        <v>3</v>
      </c>
    </row>
    <row r="562" spans="1:10" x14ac:dyDescent="0.3">
      <c r="A562" s="7" t="s">
        <v>1172</v>
      </c>
      <c r="B562" s="10" t="s">
        <v>591</v>
      </c>
      <c r="C562" s="7" t="s">
        <v>625</v>
      </c>
      <c r="D562" s="33">
        <v>689708937</v>
      </c>
      <c r="E562" s="7" t="s">
        <v>614</v>
      </c>
      <c r="F562" s="24">
        <v>40275</v>
      </c>
      <c r="G562" s="12">
        <f t="shared" ca="1" si="8"/>
        <v>13</v>
      </c>
      <c r="H562" s="13"/>
      <c r="I562" s="14">
        <v>64090</v>
      </c>
      <c r="J562" s="10">
        <v>2</v>
      </c>
    </row>
    <row r="563" spans="1:10" x14ac:dyDescent="0.3">
      <c r="A563" s="7" t="s">
        <v>1173</v>
      </c>
      <c r="B563" s="10" t="s">
        <v>591</v>
      </c>
      <c r="C563" s="7" t="s">
        <v>625</v>
      </c>
      <c r="D563" s="33">
        <v>792704827</v>
      </c>
      <c r="E563" s="7" t="s">
        <v>593</v>
      </c>
      <c r="F563" s="24">
        <v>40761</v>
      </c>
      <c r="G563" s="12">
        <f t="shared" ca="1" si="8"/>
        <v>12</v>
      </c>
      <c r="H563" s="13" t="s">
        <v>594</v>
      </c>
      <c r="I563" s="14">
        <v>61060</v>
      </c>
      <c r="J563" s="10">
        <v>5</v>
      </c>
    </row>
    <row r="564" spans="1:10" x14ac:dyDescent="0.3">
      <c r="A564" s="7" t="s">
        <v>1174</v>
      </c>
      <c r="B564" s="10" t="s">
        <v>596</v>
      </c>
      <c r="C564" s="7" t="s">
        <v>647</v>
      </c>
      <c r="D564" s="33">
        <v>969256970</v>
      </c>
      <c r="E564" s="7" t="s">
        <v>593</v>
      </c>
      <c r="F564" s="24">
        <v>40698</v>
      </c>
      <c r="G564" s="12">
        <f t="shared" ca="1" si="8"/>
        <v>12</v>
      </c>
      <c r="H564" s="13" t="s">
        <v>615</v>
      </c>
      <c r="I564" s="14">
        <v>15260</v>
      </c>
      <c r="J564" s="10">
        <v>2</v>
      </c>
    </row>
    <row r="565" spans="1:10" x14ac:dyDescent="0.3">
      <c r="A565" s="7" t="s">
        <v>1175</v>
      </c>
      <c r="B565" s="10" t="s">
        <v>603</v>
      </c>
      <c r="C565" s="7" t="s">
        <v>620</v>
      </c>
      <c r="D565" s="33">
        <v>685759081</v>
      </c>
      <c r="E565" s="7" t="s">
        <v>593</v>
      </c>
      <c r="F565" s="24">
        <v>42052</v>
      </c>
      <c r="G565" s="12">
        <f t="shared" ca="1" si="8"/>
        <v>8</v>
      </c>
      <c r="H565" s="13" t="s">
        <v>615</v>
      </c>
      <c r="I565" s="14">
        <v>31830</v>
      </c>
      <c r="J565" s="10">
        <v>3</v>
      </c>
    </row>
    <row r="566" spans="1:10" x14ac:dyDescent="0.3">
      <c r="A566" s="7" t="s">
        <v>1176</v>
      </c>
      <c r="B566" s="10" t="s">
        <v>591</v>
      </c>
      <c r="C566" s="7" t="s">
        <v>649</v>
      </c>
      <c r="D566" s="33">
        <v>580678167</v>
      </c>
      <c r="E566" s="7" t="s">
        <v>593</v>
      </c>
      <c r="F566" s="24">
        <v>41385</v>
      </c>
      <c r="G566" s="12">
        <f t="shared" ca="1" si="8"/>
        <v>10</v>
      </c>
      <c r="H566" s="13" t="s">
        <v>594</v>
      </c>
      <c r="I566" s="14">
        <v>46680</v>
      </c>
      <c r="J566" s="10">
        <v>1</v>
      </c>
    </row>
    <row r="567" spans="1:10" x14ac:dyDescent="0.3">
      <c r="A567" s="7" t="s">
        <v>1177</v>
      </c>
      <c r="B567" s="10" t="s">
        <v>641</v>
      </c>
      <c r="C567" s="7" t="s">
        <v>682</v>
      </c>
      <c r="D567" s="33">
        <v>786822563</v>
      </c>
      <c r="E567" s="7" t="s">
        <v>606</v>
      </c>
      <c r="F567" s="24">
        <v>41919</v>
      </c>
      <c r="G567" s="12">
        <f t="shared" ca="1" si="8"/>
        <v>9</v>
      </c>
      <c r="H567" s="13" t="s">
        <v>1193</v>
      </c>
      <c r="I567" s="14">
        <v>56900</v>
      </c>
      <c r="J567" s="10">
        <v>5</v>
      </c>
    </row>
    <row r="568" spans="1:10" x14ac:dyDescent="0.3">
      <c r="A568" s="7" t="s">
        <v>1178</v>
      </c>
      <c r="B568" s="10" t="s">
        <v>603</v>
      </c>
      <c r="C568" s="7" t="s">
        <v>610</v>
      </c>
      <c r="D568" s="33">
        <v>438451027</v>
      </c>
      <c r="E568" s="7" t="s">
        <v>606</v>
      </c>
      <c r="F568" s="24">
        <v>40680</v>
      </c>
      <c r="G568" s="12">
        <f t="shared" ca="1" si="8"/>
        <v>12</v>
      </c>
      <c r="H568" s="13" t="s">
        <v>594</v>
      </c>
      <c r="I568" s="14">
        <v>22820</v>
      </c>
      <c r="J568" s="10">
        <v>5</v>
      </c>
    </row>
    <row r="569" spans="1:10" x14ac:dyDescent="0.3">
      <c r="A569" s="7" t="s">
        <v>1179</v>
      </c>
      <c r="B569" s="10" t="s">
        <v>591</v>
      </c>
      <c r="C569" s="7" t="s">
        <v>649</v>
      </c>
      <c r="D569" s="33">
        <v>344873959</v>
      </c>
      <c r="E569" s="7" t="s">
        <v>593</v>
      </c>
      <c r="F569" s="24">
        <v>40177</v>
      </c>
      <c r="G569" s="12">
        <f t="shared" ca="1" si="8"/>
        <v>13</v>
      </c>
      <c r="H569" s="13" t="s">
        <v>601</v>
      </c>
      <c r="I569" s="14">
        <v>10700</v>
      </c>
      <c r="J569" s="10">
        <v>4</v>
      </c>
    </row>
    <row r="570" spans="1:10" x14ac:dyDescent="0.3">
      <c r="A570" s="7" t="s">
        <v>1180</v>
      </c>
      <c r="B570" s="10" t="s">
        <v>591</v>
      </c>
      <c r="C570" s="7" t="s">
        <v>598</v>
      </c>
      <c r="D570" s="33">
        <v>203823681</v>
      </c>
      <c r="E570" s="7" t="s">
        <v>593</v>
      </c>
      <c r="F570" s="24">
        <v>39145</v>
      </c>
      <c r="G570" s="12">
        <f t="shared" ca="1" si="8"/>
        <v>16</v>
      </c>
      <c r="H570" s="13"/>
      <c r="I570" s="14">
        <v>33512</v>
      </c>
      <c r="J570" s="10">
        <v>4</v>
      </c>
    </row>
    <row r="571" spans="1:10" x14ac:dyDescent="0.3">
      <c r="A571" s="7" t="s">
        <v>1181</v>
      </c>
      <c r="B571" s="10" t="s">
        <v>603</v>
      </c>
      <c r="C571" s="7" t="s">
        <v>613</v>
      </c>
      <c r="D571" s="33">
        <v>635249074</v>
      </c>
      <c r="E571" s="7" t="s">
        <v>593</v>
      </c>
      <c r="F571" s="24">
        <v>36960</v>
      </c>
      <c r="G571" s="12">
        <f t="shared" ca="1" si="8"/>
        <v>22</v>
      </c>
      <c r="H571" s="13"/>
      <c r="I571" s="14">
        <v>64470</v>
      </c>
      <c r="J571" s="10">
        <v>3</v>
      </c>
    </row>
    <row r="572" spans="1:10" x14ac:dyDescent="0.3">
      <c r="A572" s="7" t="s">
        <v>1182</v>
      </c>
      <c r="B572" s="10" t="s">
        <v>596</v>
      </c>
      <c r="C572" s="7" t="s">
        <v>620</v>
      </c>
      <c r="D572" s="33">
        <v>681564304</v>
      </c>
      <c r="E572" s="7" t="s">
        <v>593</v>
      </c>
      <c r="F572" s="24">
        <v>40039</v>
      </c>
      <c r="G572" s="12">
        <f t="shared" ca="1" si="8"/>
        <v>14</v>
      </c>
      <c r="H572" s="13" t="s">
        <v>599</v>
      </c>
      <c r="I572" s="14">
        <v>71400</v>
      </c>
      <c r="J572" s="10">
        <v>4</v>
      </c>
    </row>
    <row r="573" spans="1:10" x14ac:dyDescent="0.3">
      <c r="A573" s="7" t="s">
        <v>1183</v>
      </c>
      <c r="B573" s="10" t="s">
        <v>617</v>
      </c>
      <c r="C573" s="7" t="s">
        <v>649</v>
      </c>
      <c r="D573" s="33">
        <v>390098148</v>
      </c>
      <c r="E573" s="7" t="s">
        <v>606</v>
      </c>
      <c r="F573" s="24">
        <v>40139</v>
      </c>
      <c r="G573" s="12">
        <f t="shared" ca="1" si="8"/>
        <v>14</v>
      </c>
      <c r="H573" s="13" t="s">
        <v>611</v>
      </c>
      <c r="I573" s="14">
        <v>15005</v>
      </c>
      <c r="J573" s="10">
        <v>4</v>
      </c>
    </row>
    <row r="574" spans="1:10" x14ac:dyDescent="0.3">
      <c r="A574" s="7" t="s">
        <v>1184</v>
      </c>
      <c r="B574" s="10" t="s">
        <v>603</v>
      </c>
      <c r="C574" s="7" t="s">
        <v>649</v>
      </c>
      <c r="D574" s="33">
        <v>709391603</v>
      </c>
      <c r="E574" s="7" t="s">
        <v>593</v>
      </c>
      <c r="F574" s="24">
        <v>39074</v>
      </c>
      <c r="G574" s="12">
        <f t="shared" ca="1" si="8"/>
        <v>16</v>
      </c>
      <c r="H574" s="13"/>
      <c r="I574" s="14">
        <v>39300</v>
      </c>
      <c r="J574" s="10">
        <v>2</v>
      </c>
    </row>
    <row r="575" spans="1:10" x14ac:dyDescent="0.3">
      <c r="A575" s="7" t="s">
        <v>1185</v>
      </c>
      <c r="B575" s="10" t="s">
        <v>619</v>
      </c>
      <c r="C575" s="7" t="s">
        <v>608</v>
      </c>
      <c r="D575" s="33">
        <v>864918942</v>
      </c>
      <c r="E575" s="7" t="s">
        <v>593</v>
      </c>
      <c r="F575" s="24">
        <v>40291</v>
      </c>
      <c r="G575" s="12">
        <f t="shared" ca="1" si="8"/>
        <v>13</v>
      </c>
      <c r="H575" s="13" t="s">
        <v>601</v>
      </c>
      <c r="I575" s="14">
        <v>65250</v>
      </c>
      <c r="J575" s="10">
        <v>2</v>
      </c>
    </row>
    <row r="576" spans="1:10" x14ac:dyDescent="0.3">
      <c r="A576" s="7" t="s">
        <v>1186</v>
      </c>
      <c r="B576" s="10" t="s">
        <v>617</v>
      </c>
      <c r="C576" s="7" t="s">
        <v>608</v>
      </c>
      <c r="D576" s="33">
        <v>958296747</v>
      </c>
      <c r="E576" s="7" t="s">
        <v>593</v>
      </c>
      <c r="F576" s="24">
        <v>40091</v>
      </c>
      <c r="G576" s="12">
        <f t="shared" ca="1" si="8"/>
        <v>14</v>
      </c>
      <c r="H576" s="13"/>
      <c r="I576" s="14">
        <v>63290</v>
      </c>
      <c r="J576" s="10">
        <v>5</v>
      </c>
    </row>
    <row r="577" spans="1:10" x14ac:dyDescent="0.3">
      <c r="A577" s="7" t="s">
        <v>1187</v>
      </c>
      <c r="B577" s="10" t="s">
        <v>603</v>
      </c>
      <c r="C577" s="7" t="s">
        <v>598</v>
      </c>
      <c r="D577" s="33">
        <v>974333662</v>
      </c>
      <c r="E577" s="7" t="s">
        <v>606</v>
      </c>
      <c r="F577" s="24">
        <v>38635</v>
      </c>
      <c r="G577" s="12">
        <f t="shared" ca="1" si="8"/>
        <v>18</v>
      </c>
      <c r="H577" s="13"/>
      <c r="I577" s="14">
        <v>61370</v>
      </c>
      <c r="J577" s="10">
        <v>3</v>
      </c>
    </row>
    <row r="578" spans="1:10" x14ac:dyDescent="0.3">
      <c r="A578" s="7" t="s">
        <v>1188</v>
      </c>
      <c r="B578" s="10" t="s">
        <v>591</v>
      </c>
      <c r="C578" s="7" t="s">
        <v>608</v>
      </c>
      <c r="D578" s="33">
        <v>685603396</v>
      </c>
      <c r="E578" s="7" t="s">
        <v>593</v>
      </c>
      <c r="F578" s="24">
        <v>40689</v>
      </c>
      <c r="G578" s="12">
        <f t="shared" ca="1" si="8"/>
        <v>12</v>
      </c>
      <c r="H578" s="13" t="s">
        <v>594</v>
      </c>
      <c r="I578" s="14">
        <v>32600</v>
      </c>
      <c r="J578" s="10">
        <v>5</v>
      </c>
    </row>
    <row r="579" spans="1:10" x14ac:dyDescent="0.3">
      <c r="A579" s="7" t="s">
        <v>1189</v>
      </c>
      <c r="B579" s="10" t="s">
        <v>617</v>
      </c>
      <c r="C579" s="7" t="s">
        <v>608</v>
      </c>
      <c r="D579" s="33">
        <v>261650231</v>
      </c>
      <c r="E579" s="7" t="s">
        <v>614</v>
      </c>
      <c r="F579" s="24">
        <v>39739</v>
      </c>
      <c r="G579" s="12">
        <f t="shared" ca="1" si="8"/>
        <v>15</v>
      </c>
      <c r="H579" s="13" t="s">
        <v>599</v>
      </c>
      <c r="I579" s="14">
        <v>62965</v>
      </c>
      <c r="J579" s="10">
        <v>1</v>
      </c>
    </row>
    <row r="580" spans="1:10" x14ac:dyDescent="0.3">
      <c r="A580" s="7" t="s">
        <v>1190</v>
      </c>
      <c r="B580" s="10" t="s">
        <v>591</v>
      </c>
      <c r="C580" s="7" t="s">
        <v>665</v>
      </c>
      <c r="D580" s="33">
        <v>527967366</v>
      </c>
      <c r="E580" s="7" t="s">
        <v>593</v>
      </c>
      <c r="F580" s="24">
        <v>40831</v>
      </c>
      <c r="G580" s="12">
        <f t="shared" ca="1" si="8"/>
        <v>12</v>
      </c>
      <c r="H580" s="13"/>
      <c r="I580" s="14">
        <v>78520</v>
      </c>
      <c r="J580" s="10">
        <v>4</v>
      </c>
    </row>
    <row r="581" spans="1:10" x14ac:dyDescent="0.3">
      <c r="A581" s="7" t="s">
        <v>1191</v>
      </c>
      <c r="B581" s="10" t="s">
        <v>617</v>
      </c>
      <c r="C581" s="7" t="s">
        <v>692</v>
      </c>
      <c r="D581" s="33">
        <v>665936203</v>
      </c>
      <c r="E581" s="7" t="s">
        <v>593</v>
      </c>
      <c r="F581" s="24">
        <v>41708</v>
      </c>
      <c r="G581" s="12">
        <f t="shared" ca="1" si="8"/>
        <v>9</v>
      </c>
      <c r="H581" s="13"/>
      <c r="I581" s="14">
        <v>79380</v>
      </c>
      <c r="J581" s="10">
        <v>1</v>
      </c>
    </row>
    <row r="582" spans="1:10" x14ac:dyDescent="0.3">
      <c r="A582" s="7" t="s">
        <v>1192</v>
      </c>
      <c r="B582" s="10" t="s">
        <v>591</v>
      </c>
      <c r="C582" s="7" t="s">
        <v>608</v>
      </c>
      <c r="D582" s="33">
        <v>577769589</v>
      </c>
      <c r="E582" s="7" t="s">
        <v>593</v>
      </c>
      <c r="F582" s="24">
        <v>41691</v>
      </c>
      <c r="G582" s="12">
        <f t="shared" ca="1" si="8"/>
        <v>9</v>
      </c>
      <c r="H582" s="13" t="s">
        <v>594</v>
      </c>
      <c r="I582" s="14">
        <v>89140</v>
      </c>
      <c r="J582" s="10">
        <v>1</v>
      </c>
    </row>
    <row r="583" spans="1:10" x14ac:dyDescent="0.3">
      <c r="A583" s="7" t="s">
        <v>1194</v>
      </c>
      <c r="B583" s="10" t="s">
        <v>641</v>
      </c>
      <c r="C583" s="7" t="s">
        <v>625</v>
      </c>
      <c r="D583" s="33">
        <v>731965723</v>
      </c>
      <c r="E583" s="7" t="s">
        <v>593</v>
      </c>
      <c r="F583" s="24">
        <v>42227</v>
      </c>
      <c r="G583" s="12">
        <f t="shared" ca="1" si="8"/>
        <v>8</v>
      </c>
      <c r="H583" s="13" t="s">
        <v>611</v>
      </c>
      <c r="I583" s="14">
        <v>32160</v>
      </c>
      <c r="J583" s="10">
        <v>3</v>
      </c>
    </row>
    <row r="584" spans="1:10" x14ac:dyDescent="0.3">
      <c r="A584" s="7" t="s">
        <v>1195</v>
      </c>
      <c r="B584" s="10" t="s">
        <v>603</v>
      </c>
      <c r="C584" s="7" t="s">
        <v>620</v>
      </c>
      <c r="D584" s="33">
        <v>348598959</v>
      </c>
      <c r="E584" s="7" t="s">
        <v>614</v>
      </c>
      <c r="F584" s="24">
        <v>37372</v>
      </c>
      <c r="G584" s="12">
        <f t="shared" ca="1" si="8"/>
        <v>21</v>
      </c>
      <c r="H584" s="13" t="s">
        <v>601</v>
      </c>
      <c r="I584" s="14">
        <v>26790</v>
      </c>
      <c r="J584" s="10">
        <v>2</v>
      </c>
    </row>
    <row r="585" spans="1:10" x14ac:dyDescent="0.3">
      <c r="A585" s="7" t="s">
        <v>1196</v>
      </c>
      <c r="B585" s="10" t="s">
        <v>591</v>
      </c>
      <c r="C585" s="7" t="s">
        <v>613</v>
      </c>
      <c r="D585" s="33">
        <v>459626592</v>
      </c>
      <c r="E585" s="7" t="s">
        <v>622</v>
      </c>
      <c r="F585" s="24">
        <v>38327</v>
      </c>
      <c r="G585" s="12">
        <f t="shared" ca="1" si="8"/>
        <v>18</v>
      </c>
      <c r="H585" s="13"/>
      <c r="I585" s="14">
        <v>52770</v>
      </c>
      <c r="J585" s="10">
        <v>2</v>
      </c>
    </row>
    <row r="586" spans="1:10" x14ac:dyDescent="0.3">
      <c r="A586" s="7" t="s">
        <v>1197</v>
      </c>
      <c r="B586" s="10" t="s">
        <v>596</v>
      </c>
      <c r="C586" s="7" t="s">
        <v>610</v>
      </c>
      <c r="D586" s="33">
        <v>538630531</v>
      </c>
      <c r="E586" s="7" t="s">
        <v>606</v>
      </c>
      <c r="F586" s="24">
        <v>37778</v>
      </c>
      <c r="G586" s="12">
        <f t="shared" ca="1" si="8"/>
        <v>20</v>
      </c>
      <c r="H586" s="13"/>
      <c r="I586" s="14">
        <v>76690</v>
      </c>
      <c r="J586" s="10">
        <v>3</v>
      </c>
    </row>
    <row r="587" spans="1:10" x14ac:dyDescent="0.3">
      <c r="A587" s="7" t="s">
        <v>1198</v>
      </c>
      <c r="B587" s="10" t="s">
        <v>603</v>
      </c>
      <c r="C587" s="7" t="s">
        <v>605</v>
      </c>
      <c r="D587" s="33">
        <v>849592416</v>
      </c>
      <c r="E587" s="7" t="s">
        <v>593</v>
      </c>
      <c r="F587" s="24">
        <v>40540</v>
      </c>
      <c r="G587" s="12">
        <f t="shared" ca="1" si="8"/>
        <v>12</v>
      </c>
      <c r="H587" s="13" t="s">
        <v>601</v>
      </c>
      <c r="I587" s="14">
        <v>73850</v>
      </c>
      <c r="J587" s="10">
        <v>2</v>
      </c>
    </row>
    <row r="588" spans="1:10" x14ac:dyDescent="0.3">
      <c r="A588" s="7" t="s">
        <v>1199</v>
      </c>
      <c r="B588" s="10" t="s">
        <v>591</v>
      </c>
      <c r="C588" s="7" t="s">
        <v>598</v>
      </c>
      <c r="D588" s="33">
        <v>890207910</v>
      </c>
      <c r="E588" s="7" t="s">
        <v>614</v>
      </c>
      <c r="F588" s="24">
        <v>37361</v>
      </c>
      <c r="G588" s="12">
        <f t="shared" ca="1" si="8"/>
        <v>21</v>
      </c>
      <c r="H588" s="13" t="s">
        <v>601</v>
      </c>
      <c r="I588" s="14">
        <v>67020</v>
      </c>
      <c r="J588" s="10">
        <v>1</v>
      </c>
    </row>
    <row r="589" spans="1:10" x14ac:dyDescent="0.3">
      <c r="A589" s="7" t="s">
        <v>1200</v>
      </c>
      <c r="B589" s="10" t="s">
        <v>591</v>
      </c>
      <c r="C589" s="7" t="s">
        <v>608</v>
      </c>
      <c r="D589" s="33">
        <v>137650388</v>
      </c>
      <c r="E589" s="7" t="s">
        <v>606</v>
      </c>
      <c r="F589" s="24">
        <v>38776</v>
      </c>
      <c r="G589" s="12">
        <f t="shared" ca="1" si="8"/>
        <v>17</v>
      </c>
      <c r="H589" s="13" t="s">
        <v>615</v>
      </c>
      <c r="I589" s="14">
        <v>28525</v>
      </c>
      <c r="J589" s="10">
        <v>4</v>
      </c>
    </row>
    <row r="590" spans="1:10" x14ac:dyDescent="0.3">
      <c r="A590" s="7" t="s">
        <v>1201</v>
      </c>
      <c r="B590" s="10" t="s">
        <v>591</v>
      </c>
      <c r="C590" s="7" t="s">
        <v>649</v>
      </c>
      <c r="D590" s="33">
        <v>828778125</v>
      </c>
      <c r="E590" s="7" t="s">
        <v>593</v>
      </c>
      <c r="F590" s="24">
        <v>36970</v>
      </c>
      <c r="G590" s="12">
        <f t="shared" ca="1" si="8"/>
        <v>22</v>
      </c>
      <c r="H590" s="13" t="s">
        <v>594</v>
      </c>
      <c r="I590" s="14">
        <v>74530</v>
      </c>
      <c r="J590" s="10">
        <v>5</v>
      </c>
    </row>
    <row r="591" spans="1:10" x14ac:dyDescent="0.3">
      <c r="A591" s="7" t="s">
        <v>1202</v>
      </c>
      <c r="B591" s="10" t="s">
        <v>596</v>
      </c>
      <c r="C591" s="7" t="s">
        <v>625</v>
      </c>
      <c r="D591" s="33">
        <v>967297048</v>
      </c>
      <c r="E591" s="7" t="s">
        <v>606</v>
      </c>
      <c r="F591" s="24">
        <v>40604</v>
      </c>
      <c r="G591" s="12">
        <f t="shared" ca="1" si="8"/>
        <v>12</v>
      </c>
      <c r="H591" s="13"/>
      <c r="I591" s="14">
        <v>40940</v>
      </c>
      <c r="J591" s="10">
        <v>2</v>
      </c>
    </row>
    <row r="592" spans="1:10" x14ac:dyDescent="0.3">
      <c r="A592" s="7" t="s">
        <v>1203</v>
      </c>
      <c r="B592" s="10" t="s">
        <v>591</v>
      </c>
      <c r="C592" s="7" t="s">
        <v>608</v>
      </c>
      <c r="D592" s="33">
        <v>363720094</v>
      </c>
      <c r="E592" s="7" t="s">
        <v>606</v>
      </c>
      <c r="F592" s="24">
        <v>38454</v>
      </c>
      <c r="G592" s="12">
        <f t="shared" ref="G592:G659" ca="1" si="9">DATEDIF(F592,TODAY(),"Y")</f>
        <v>18</v>
      </c>
      <c r="H592" s="13"/>
      <c r="I592" s="14">
        <v>49090</v>
      </c>
      <c r="J592" s="10">
        <v>4</v>
      </c>
    </row>
    <row r="593" spans="1:10" x14ac:dyDescent="0.3">
      <c r="A593" s="7" t="s">
        <v>1204</v>
      </c>
      <c r="B593" s="10" t="s">
        <v>596</v>
      </c>
      <c r="C593" s="7" t="s">
        <v>653</v>
      </c>
      <c r="D593" s="33">
        <v>284439974</v>
      </c>
      <c r="E593" s="7" t="s">
        <v>593</v>
      </c>
      <c r="F593" s="24">
        <v>40400</v>
      </c>
      <c r="G593" s="12">
        <f t="shared" ca="1" si="9"/>
        <v>13</v>
      </c>
      <c r="H593" s="13" t="s">
        <v>601</v>
      </c>
      <c r="I593" s="14">
        <v>87220</v>
      </c>
      <c r="J593" s="10">
        <v>1</v>
      </c>
    </row>
    <row r="594" spans="1:10" x14ac:dyDescent="0.3">
      <c r="A594" s="7" t="s">
        <v>1205</v>
      </c>
      <c r="B594" s="10" t="s">
        <v>603</v>
      </c>
      <c r="C594" s="7" t="s">
        <v>592</v>
      </c>
      <c r="D594" s="33">
        <v>565577513</v>
      </c>
      <c r="E594" s="7" t="s">
        <v>593</v>
      </c>
      <c r="F594" s="24">
        <v>41478</v>
      </c>
      <c r="G594" s="12">
        <f t="shared" ca="1" si="9"/>
        <v>10</v>
      </c>
      <c r="H594" s="13" t="s">
        <v>594</v>
      </c>
      <c r="I594" s="14">
        <v>27130</v>
      </c>
      <c r="J594" s="10">
        <v>5</v>
      </c>
    </row>
    <row r="595" spans="1:10" x14ac:dyDescent="0.3">
      <c r="A595" s="7" t="s">
        <v>1204</v>
      </c>
      <c r="B595" s="10" t="s">
        <v>596</v>
      </c>
      <c r="C595" s="7" t="s">
        <v>653</v>
      </c>
      <c r="D595" s="33">
        <v>284439974</v>
      </c>
      <c r="E595" s="7" t="s">
        <v>593</v>
      </c>
      <c r="F595" s="24">
        <v>40400</v>
      </c>
      <c r="G595" s="12">
        <f t="shared" ca="1" si="9"/>
        <v>13</v>
      </c>
      <c r="H595" s="13" t="s">
        <v>601</v>
      </c>
      <c r="I595" s="14">
        <v>87220</v>
      </c>
      <c r="J595" s="10">
        <v>1</v>
      </c>
    </row>
    <row r="596" spans="1:10" x14ac:dyDescent="0.3">
      <c r="A596" s="7" t="s">
        <v>1206</v>
      </c>
      <c r="B596" s="10" t="s">
        <v>603</v>
      </c>
      <c r="C596" s="7" t="s">
        <v>608</v>
      </c>
      <c r="D596" s="33">
        <v>850650614</v>
      </c>
      <c r="E596" s="7" t="s">
        <v>606</v>
      </c>
      <c r="F596" s="24">
        <v>39864</v>
      </c>
      <c r="G596" s="12">
        <f t="shared" ca="1" si="9"/>
        <v>14</v>
      </c>
      <c r="H596" s="13"/>
      <c r="I596" s="14">
        <v>28768</v>
      </c>
      <c r="J596" s="10">
        <v>3</v>
      </c>
    </row>
    <row r="597" spans="1:10" x14ac:dyDescent="0.3">
      <c r="A597" s="7" t="s">
        <v>1207</v>
      </c>
      <c r="B597" s="10" t="s">
        <v>596</v>
      </c>
      <c r="C597" s="7" t="s">
        <v>620</v>
      </c>
      <c r="D597" s="33">
        <v>910971214</v>
      </c>
      <c r="E597" s="7" t="s">
        <v>606</v>
      </c>
      <c r="F597" s="24">
        <v>37424</v>
      </c>
      <c r="G597" s="12">
        <f t="shared" ca="1" si="9"/>
        <v>21</v>
      </c>
      <c r="H597" s="13" t="s">
        <v>599</v>
      </c>
      <c r="I597" s="14">
        <v>47350</v>
      </c>
      <c r="J597" s="10">
        <v>1</v>
      </c>
    </row>
    <row r="598" spans="1:10" x14ac:dyDescent="0.3">
      <c r="A598" s="7" t="s">
        <v>1208</v>
      </c>
      <c r="B598" s="10" t="s">
        <v>596</v>
      </c>
      <c r="C598" s="7" t="s">
        <v>682</v>
      </c>
      <c r="D598" s="33">
        <v>428745641</v>
      </c>
      <c r="E598" s="7" t="s">
        <v>593</v>
      </c>
      <c r="F598" s="24">
        <v>36990</v>
      </c>
      <c r="G598" s="12">
        <f t="shared" ca="1" si="9"/>
        <v>22</v>
      </c>
      <c r="H598" s="13" t="s">
        <v>615</v>
      </c>
      <c r="I598" s="14">
        <v>71010</v>
      </c>
      <c r="J598" s="10">
        <v>5</v>
      </c>
    </row>
    <row r="599" spans="1:10" x14ac:dyDescent="0.3">
      <c r="A599" s="7" t="s">
        <v>1209</v>
      </c>
      <c r="B599" s="10" t="s">
        <v>619</v>
      </c>
      <c r="C599" s="7" t="s">
        <v>625</v>
      </c>
      <c r="D599" s="33">
        <v>182746143</v>
      </c>
      <c r="E599" s="7" t="s">
        <v>593</v>
      </c>
      <c r="F599" s="24">
        <v>41247</v>
      </c>
      <c r="G599" s="12">
        <f t="shared" ca="1" si="9"/>
        <v>10</v>
      </c>
      <c r="H599" s="13" t="s">
        <v>601</v>
      </c>
      <c r="I599" s="14">
        <v>63080</v>
      </c>
      <c r="J599" s="10">
        <v>5</v>
      </c>
    </row>
    <row r="600" spans="1:10" x14ac:dyDescent="0.3">
      <c r="A600" s="7" t="s">
        <v>1210</v>
      </c>
      <c r="B600" s="10" t="s">
        <v>641</v>
      </c>
      <c r="C600" s="7" t="s">
        <v>649</v>
      </c>
      <c r="D600" s="33">
        <v>474453949</v>
      </c>
      <c r="E600" s="7" t="s">
        <v>614</v>
      </c>
      <c r="F600" s="24">
        <v>41314</v>
      </c>
      <c r="G600" s="12">
        <f t="shared" ca="1" si="9"/>
        <v>10</v>
      </c>
      <c r="H600" s="13" t="s">
        <v>601</v>
      </c>
      <c r="I600" s="14">
        <v>27250</v>
      </c>
      <c r="J600" s="10">
        <v>5</v>
      </c>
    </row>
    <row r="601" spans="1:10" x14ac:dyDescent="0.3">
      <c r="A601" s="7" t="s">
        <v>1211</v>
      </c>
      <c r="B601" s="10" t="s">
        <v>617</v>
      </c>
      <c r="C601" s="7" t="s">
        <v>608</v>
      </c>
      <c r="D601" s="33">
        <v>911992873</v>
      </c>
      <c r="E601" s="7" t="s">
        <v>606</v>
      </c>
      <c r="F601" s="24">
        <v>41404</v>
      </c>
      <c r="G601" s="12">
        <f t="shared" ca="1" si="9"/>
        <v>10</v>
      </c>
      <c r="H601" s="13"/>
      <c r="I601" s="14">
        <v>15056</v>
      </c>
      <c r="J601" s="10">
        <v>5</v>
      </c>
    </row>
    <row r="602" spans="1:10" x14ac:dyDescent="0.3">
      <c r="A602" s="7" t="s">
        <v>1212</v>
      </c>
      <c r="B602" s="10" t="s">
        <v>603</v>
      </c>
      <c r="C602" s="7" t="s">
        <v>696</v>
      </c>
      <c r="D602" s="33">
        <v>986828286</v>
      </c>
      <c r="E602" s="7" t="s">
        <v>606</v>
      </c>
      <c r="F602" s="24">
        <v>39174</v>
      </c>
      <c r="G602" s="12">
        <f t="shared" ca="1" si="9"/>
        <v>16</v>
      </c>
      <c r="H602" s="13" t="s">
        <v>601</v>
      </c>
      <c r="I602" s="14">
        <v>32900</v>
      </c>
      <c r="J602" s="10">
        <v>2</v>
      </c>
    </row>
    <row r="603" spans="1:10" x14ac:dyDescent="0.3">
      <c r="A603" s="7" t="s">
        <v>1213</v>
      </c>
      <c r="B603" s="10" t="s">
        <v>596</v>
      </c>
      <c r="C603" s="7" t="s">
        <v>625</v>
      </c>
      <c r="D603" s="33">
        <v>873422173</v>
      </c>
      <c r="E603" s="7" t="s">
        <v>593</v>
      </c>
      <c r="F603" s="24">
        <v>40280</v>
      </c>
      <c r="G603" s="12">
        <f t="shared" ca="1" si="9"/>
        <v>13</v>
      </c>
      <c r="H603" s="13" t="s">
        <v>594</v>
      </c>
      <c r="I603" s="14">
        <v>26890</v>
      </c>
      <c r="J603" s="10">
        <v>3</v>
      </c>
    </row>
    <row r="604" spans="1:10" x14ac:dyDescent="0.3">
      <c r="A604" s="7" t="s">
        <v>1214</v>
      </c>
      <c r="B604" s="10" t="s">
        <v>603</v>
      </c>
      <c r="C604" s="7" t="s">
        <v>592</v>
      </c>
      <c r="D604" s="33">
        <v>434078194</v>
      </c>
      <c r="E604" s="7" t="s">
        <v>593</v>
      </c>
      <c r="F604" s="24">
        <v>40184</v>
      </c>
      <c r="G604" s="12">
        <f t="shared" ca="1" si="9"/>
        <v>13</v>
      </c>
      <c r="H604" s="13" t="s">
        <v>615</v>
      </c>
      <c r="I604" s="14">
        <v>82700</v>
      </c>
      <c r="J604" s="10">
        <v>3</v>
      </c>
    </row>
    <row r="605" spans="1:10" x14ac:dyDescent="0.3">
      <c r="A605" s="7" t="s">
        <v>1215</v>
      </c>
      <c r="B605" s="10" t="s">
        <v>603</v>
      </c>
      <c r="C605" s="7" t="s">
        <v>592</v>
      </c>
      <c r="D605" s="33">
        <v>720415712</v>
      </c>
      <c r="E605" s="7" t="s">
        <v>614</v>
      </c>
      <c r="F605" s="24">
        <v>40088</v>
      </c>
      <c r="G605" s="12">
        <f t="shared" ca="1" si="9"/>
        <v>14</v>
      </c>
      <c r="H605" s="13"/>
      <c r="I605" s="14">
        <v>14416</v>
      </c>
      <c r="J605" s="10">
        <v>4</v>
      </c>
    </row>
    <row r="606" spans="1:10" x14ac:dyDescent="0.3">
      <c r="A606" s="7" t="s">
        <v>1216</v>
      </c>
      <c r="B606" s="10" t="s">
        <v>596</v>
      </c>
      <c r="C606" s="7" t="s">
        <v>613</v>
      </c>
      <c r="D606" s="33">
        <v>649038196</v>
      </c>
      <c r="E606" s="7" t="s">
        <v>593</v>
      </c>
      <c r="F606" s="24">
        <v>41681</v>
      </c>
      <c r="G606" s="12">
        <f t="shared" ca="1" si="9"/>
        <v>9</v>
      </c>
      <c r="H606" s="13" t="s">
        <v>599</v>
      </c>
      <c r="I606" s="14">
        <v>40260</v>
      </c>
      <c r="J606" s="10">
        <v>5</v>
      </c>
    </row>
    <row r="607" spans="1:10" x14ac:dyDescent="0.3">
      <c r="A607" s="7" t="s">
        <v>1217</v>
      </c>
      <c r="B607" s="10" t="s">
        <v>591</v>
      </c>
      <c r="C607" s="7" t="s">
        <v>608</v>
      </c>
      <c r="D607" s="33">
        <v>814558855</v>
      </c>
      <c r="E607" s="7" t="s">
        <v>606</v>
      </c>
      <c r="F607" s="24">
        <v>41255</v>
      </c>
      <c r="G607" s="12">
        <f t="shared" ca="1" si="9"/>
        <v>10</v>
      </c>
      <c r="H607" s="13" t="s">
        <v>601</v>
      </c>
      <c r="I607" s="14">
        <v>48700</v>
      </c>
      <c r="J607" s="10">
        <v>3</v>
      </c>
    </row>
    <row r="608" spans="1:10" x14ac:dyDescent="0.3">
      <c r="A608" s="7" t="s">
        <v>1218</v>
      </c>
      <c r="B608" s="10" t="s">
        <v>619</v>
      </c>
      <c r="C608" s="7" t="s">
        <v>625</v>
      </c>
      <c r="D608" s="33">
        <v>309391789</v>
      </c>
      <c r="E608" s="7" t="s">
        <v>606</v>
      </c>
      <c r="F608" s="24">
        <v>40064</v>
      </c>
      <c r="G608" s="12">
        <f t="shared" ca="1" si="9"/>
        <v>14</v>
      </c>
      <c r="H608" s="13"/>
      <c r="I608" s="14">
        <v>77930</v>
      </c>
      <c r="J608" s="10">
        <v>5</v>
      </c>
    </row>
    <row r="609" spans="1:10" x14ac:dyDescent="0.3">
      <c r="A609" s="7" t="s">
        <v>1219</v>
      </c>
      <c r="B609" s="10" t="s">
        <v>591</v>
      </c>
      <c r="C609" s="7" t="s">
        <v>625</v>
      </c>
      <c r="D609" s="33">
        <v>309142239</v>
      </c>
      <c r="E609" s="7" t="s">
        <v>593</v>
      </c>
      <c r="F609" s="24">
        <v>37674</v>
      </c>
      <c r="G609" s="12">
        <f t="shared" ca="1" si="9"/>
        <v>20</v>
      </c>
      <c r="H609" s="13" t="s">
        <v>599</v>
      </c>
      <c r="I609" s="14">
        <v>48330</v>
      </c>
      <c r="J609" s="10">
        <v>1</v>
      </c>
    </row>
    <row r="610" spans="1:10" x14ac:dyDescent="0.3">
      <c r="A610" s="7" t="s">
        <v>1220</v>
      </c>
      <c r="B610" s="10" t="s">
        <v>596</v>
      </c>
      <c r="C610" s="7" t="s">
        <v>625</v>
      </c>
      <c r="D610" s="33">
        <v>575425285</v>
      </c>
      <c r="E610" s="7" t="s">
        <v>593</v>
      </c>
      <c r="F610" s="24">
        <v>37638</v>
      </c>
      <c r="G610" s="12">
        <f t="shared" ca="1" si="9"/>
        <v>20</v>
      </c>
      <c r="H610" s="13"/>
      <c r="I610" s="14">
        <v>57600</v>
      </c>
      <c r="J610" s="10">
        <v>3</v>
      </c>
    </row>
    <row r="611" spans="1:10" x14ac:dyDescent="0.3">
      <c r="A611" s="7" t="s">
        <v>1221</v>
      </c>
      <c r="B611" s="10" t="s">
        <v>617</v>
      </c>
      <c r="C611" s="7" t="s">
        <v>608</v>
      </c>
      <c r="D611" s="33">
        <v>766003652</v>
      </c>
      <c r="E611" s="7" t="s">
        <v>593</v>
      </c>
      <c r="F611" s="24">
        <v>39789</v>
      </c>
      <c r="G611" s="12">
        <f t="shared" ca="1" si="9"/>
        <v>14</v>
      </c>
      <c r="H611" s="13" t="s">
        <v>601</v>
      </c>
      <c r="I611" s="14">
        <v>37750</v>
      </c>
      <c r="J611" s="10">
        <v>5</v>
      </c>
    </row>
    <row r="612" spans="1:10" x14ac:dyDescent="0.3">
      <c r="A612" s="7" t="s">
        <v>1222</v>
      </c>
      <c r="B612" s="10" t="s">
        <v>591</v>
      </c>
      <c r="C612" s="7" t="s">
        <v>625</v>
      </c>
      <c r="D612" s="33">
        <v>591672270</v>
      </c>
      <c r="E612" s="7" t="s">
        <v>622</v>
      </c>
      <c r="F612" s="24">
        <v>40363</v>
      </c>
      <c r="G612" s="12">
        <f t="shared" ca="1" si="9"/>
        <v>13</v>
      </c>
      <c r="H612" s="13" t="s">
        <v>615</v>
      </c>
      <c r="I612" s="14">
        <v>42020</v>
      </c>
      <c r="J612" s="10">
        <v>5</v>
      </c>
    </row>
    <row r="613" spans="1:10" x14ac:dyDescent="0.3">
      <c r="A613" s="7" t="s">
        <v>1223</v>
      </c>
      <c r="B613" s="10" t="s">
        <v>591</v>
      </c>
      <c r="C613" s="7" t="s">
        <v>592</v>
      </c>
      <c r="D613" s="33">
        <v>774532076</v>
      </c>
      <c r="E613" s="7" t="s">
        <v>614</v>
      </c>
      <c r="F613" s="24">
        <v>39778</v>
      </c>
      <c r="G613" s="12">
        <f t="shared" ca="1" si="9"/>
        <v>15</v>
      </c>
      <c r="H613" s="13"/>
      <c r="I613" s="14">
        <v>22472</v>
      </c>
      <c r="J613" s="10">
        <v>1</v>
      </c>
    </row>
    <row r="614" spans="1:10" x14ac:dyDescent="0.3">
      <c r="A614" s="7" t="s">
        <v>1224</v>
      </c>
      <c r="B614" s="10" t="s">
        <v>617</v>
      </c>
      <c r="C614" s="7" t="s">
        <v>598</v>
      </c>
      <c r="D614" s="33">
        <v>683906442</v>
      </c>
      <c r="E614" s="7" t="s">
        <v>593</v>
      </c>
      <c r="F614" s="24">
        <v>40593</v>
      </c>
      <c r="G614" s="12">
        <f t="shared" ca="1" si="9"/>
        <v>12</v>
      </c>
      <c r="H614" s="13"/>
      <c r="I614" s="14">
        <v>56650</v>
      </c>
      <c r="J614" s="10">
        <v>1</v>
      </c>
    </row>
    <row r="615" spans="1:10" x14ac:dyDescent="0.3">
      <c r="A615" s="7" t="s">
        <v>1225</v>
      </c>
      <c r="B615" s="10" t="s">
        <v>641</v>
      </c>
      <c r="C615" s="7" t="s">
        <v>613</v>
      </c>
      <c r="D615" s="33">
        <v>138663015</v>
      </c>
      <c r="E615" s="7" t="s">
        <v>593</v>
      </c>
      <c r="F615" s="24">
        <v>41302</v>
      </c>
      <c r="G615" s="12">
        <f t="shared" ca="1" si="9"/>
        <v>10</v>
      </c>
      <c r="H615" s="13" t="s">
        <v>601</v>
      </c>
      <c r="I615" s="14">
        <v>44270</v>
      </c>
      <c r="J615" s="10">
        <v>2</v>
      </c>
    </row>
    <row r="616" spans="1:10" x14ac:dyDescent="0.3">
      <c r="A616" s="7" t="s">
        <v>1226</v>
      </c>
      <c r="B616" s="10" t="s">
        <v>619</v>
      </c>
      <c r="C616" s="7" t="s">
        <v>605</v>
      </c>
      <c r="D616" s="33">
        <v>233362870</v>
      </c>
      <c r="E616" s="7" t="s">
        <v>593</v>
      </c>
      <c r="F616" s="24">
        <v>40218</v>
      </c>
      <c r="G616" s="12">
        <f t="shared" ca="1" si="9"/>
        <v>13</v>
      </c>
      <c r="H616" s="13" t="s">
        <v>594</v>
      </c>
      <c r="I616" s="14">
        <v>73830</v>
      </c>
      <c r="J616" s="10">
        <v>2</v>
      </c>
    </row>
    <row r="617" spans="1:10" x14ac:dyDescent="0.3">
      <c r="A617" s="7" t="s">
        <v>1227</v>
      </c>
      <c r="B617" s="10" t="s">
        <v>603</v>
      </c>
      <c r="C617" s="7" t="s">
        <v>613</v>
      </c>
      <c r="D617" s="33">
        <v>610543375</v>
      </c>
      <c r="E617" s="7" t="s">
        <v>622</v>
      </c>
      <c r="F617" s="24">
        <v>37331</v>
      </c>
      <c r="G617" s="12">
        <f t="shared" ca="1" si="9"/>
        <v>21</v>
      </c>
      <c r="H617" s="13" t="s">
        <v>599</v>
      </c>
      <c r="I617" s="14">
        <v>61850</v>
      </c>
      <c r="J617" s="10">
        <v>2</v>
      </c>
    </row>
    <row r="618" spans="1:10" x14ac:dyDescent="0.3">
      <c r="A618" s="7" t="s">
        <v>1228</v>
      </c>
      <c r="B618" s="10" t="s">
        <v>591</v>
      </c>
      <c r="C618" s="7" t="s">
        <v>620</v>
      </c>
      <c r="D618" s="33">
        <v>199611033</v>
      </c>
      <c r="E618" s="7" t="s">
        <v>614</v>
      </c>
      <c r="F618" s="24">
        <v>38009</v>
      </c>
      <c r="G618" s="12">
        <f t="shared" ca="1" si="9"/>
        <v>19</v>
      </c>
      <c r="H618" s="13" t="s">
        <v>594</v>
      </c>
      <c r="I618" s="14">
        <v>27180</v>
      </c>
      <c r="J618" s="10">
        <v>4</v>
      </c>
    </row>
    <row r="619" spans="1:10" x14ac:dyDescent="0.3">
      <c r="A619" s="7" t="s">
        <v>1229</v>
      </c>
      <c r="B619" s="10" t="s">
        <v>596</v>
      </c>
      <c r="C619" s="7" t="s">
        <v>665</v>
      </c>
      <c r="D619" s="33">
        <v>613877926</v>
      </c>
      <c r="E619" s="7" t="s">
        <v>614</v>
      </c>
      <c r="F619" s="24">
        <v>41237</v>
      </c>
      <c r="G619" s="12">
        <f t="shared" ca="1" si="9"/>
        <v>11</v>
      </c>
      <c r="H619" s="13"/>
      <c r="I619" s="14">
        <v>45830</v>
      </c>
      <c r="J619" s="10">
        <v>4</v>
      </c>
    </row>
    <row r="620" spans="1:10" x14ac:dyDescent="0.3">
      <c r="A620" s="7" t="s">
        <v>1230</v>
      </c>
      <c r="B620" s="10" t="s">
        <v>591</v>
      </c>
      <c r="C620" s="7" t="s">
        <v>592</v>
      </c>
      <c r="D620" s="33">
        <v>892586755</v>
      </c>
      <c r="E620" s="7" t="s">
        <v>593</v>
      </c>
      <c r="F620" s="24">
        <v>41373</v>
      </c>
      <c r="G620" s="12">
        <f t="shared" ca="1" si="9"/>
        <v>10</v>
      </c>
      <c r="H620" s="13"/>
      <c r="I620" s="14">
        <v>75100</v>
      </c>
      <c r="J620" s="10">
        <v>4</v>
      </c>
    </row>
    <row r="621" spans="1:10" x14ac:dyDescent="0.3">
      <c r="A621" s="7" t="s">
        <v>1229</v>
      </c>
      <c r="B621" s="10" t="s">
        <v>596</v>
      </c>
      <c r="C621" s="7" t="s">
        <v>665</v>
      </c>
      <c r="D621" s="33">
        <v>613877926</v>
      </c>
      <c r="E621" s="7" t="s">
        <v>614</v>
      </c>
      <c r="F621" s="24">
        <v>41237</v>
      </c>
      <c r="G621" s="12">
        <f t="shared" ca="1" si="9"/>
        <v>11</v>
      </c>
      <c r="H621" s="13"/>
      <c r="I621" s="14">
        <v>45830</v>
      </c>
      <c r="J621" s="10">
        <v>4</v>
      </c>
    </row>
    <row r="622" spans="1:10" x14ac:dyDescent="0.3">
      <c r="A622" s="7" t="s">
        <v>1231</v>
      </c>
      <c r="B622" s="10" t="s">
        <v>603</v>
      </c>
      <c r="C622" s="7" t="s">
        <v>608</v>
      </c>
      <c r="D622" s="33">
        <v>356866970</v>
      </c>
      <c r="E622" s="7" t="s">
        <v>622</v>
      </c>
      <c r="F622" s="24">
        <v>37358</v>
      </c>
      <c r="G622" s="12">
        <f t="shared" ca="1" si="9"/>
        <v>21</v>
      </c>
      <c r="H622" s="13" t="s">
        <v>599</v>
      </c>
      <c r="I622" s="14">
        <v>42905</v>
      </c>
      <c r="J622" s="10">
        <v>1</v>
      </c>
    </row>
    <row r="623" spans="1:10" x14ac:dyDescent="0.3">
      <c r="A623" s="7" t="s">
        <v>1232</v>
      </c>
      <c r="B623" s="10" t="s">
        <v>596</v>
      </c>
      <c r="C623" s="7" t="s">
        <v>625</v>
      </c>
      <c r="D623" s="33">
        <v>767725113</v>
      </c>
      <c r="E623" s="7" t="s">
        <v>593</v>
      </c>
      <c r="F623" s="24">
        <v>40663</v>
      </c>
      <c r="G623" s="12">
        <f t="shared" ca="1" si="9"/>
        <v>12</v>
      </c>
      <c r="H623" s="13" t="s">
        <v>599</v>
      </c>
      <c r="I623" s="14">
        <v>38920</v>
      </c>
      <c r="J623" s="10">
        <v>4</v>
      </c>
    </row>
    <row r="624" spans="1:10" x14ac:dyDescent="0.3">
      <c r="A624" s="7" t="s">
        <v>1233</v>
      </c>
      <c r="B624" s="10" t="s">
        <v>617</v>
      </c>
      <c r="C624" s="7" t="s">
        <v>620</v>
      </c>
      <c r="D624" s="33">
        <v>870099823</v>
      </c>
      <c r="E624" s="7" t="s">
        <v>614</v>
      </c>
      <c r="F624" s="24">
        <v>39970</v>
      </c>
      <c r="G624" s="12">
        <f t="shared" ca="1" si="9"/>
        <v>14</v>
      </c>
      <c r="H624" s="13"/>
      <c r="I624" s="14">
        <v>63850</v>
      </c>
      <c r="J624" s="10">
        <v>2</v>
      </c>
    </row>
    <row r="625" spans="1:10" x14ac:dyDescent="0.3">
      <c r="A625" s="7" t="s">
        <v>1233</v>
      </c>
      <c r="B625" s="10" t="s">
        <v>617</v>
      </c>
      <c r="C625" s="7" t="s">
        <v>620</v>
      </c>
      <c r="D625" s="33">
        <v>870099823</v>
      </c>
      <c r="E625" s="7" t="s">
        <v>614</v>
      </c>
      <c r="F625" s="24">
        <v>39970</v>
      </c>
      <c r="G625" s="12">
        <f t="shared" ca="1" si="9"/>
        <v>14</v>
      </c>
      <c r="H625" s="13"/>
      <c r="I625" s="14">
        <v>63850</v>
      </c>
      <c r="J625" s="10">
        <v>2</v>
      </c>
    </row>
    <row r="626" spans="1:10" x14ac:dyDescent="0.3">
      <c r="A626" s="7" t="s">
        <v>1234</v>
      </c>
      <c r="B626" s="10" t="s">
        <v>596</v>
      </c>
      <c r="C626" s="7" t="s">
        <v>649</v>
      </c>
      <c r="D626" s="33">
        <v>800489644</v>
      </c>
      <c r="E626" s="7" t="s">
        <v>606</v>
      </c>
      <c r="F626" s="24">
        <v>37897</v>
      </c>
      <c r="G626" s="12">
        <f t="shared" ca="1" si="9"/>
        <v>20</v>
      </c>
      <c r="H626" s="13" t="s">
        <v>594</v>
      </c>
      <c r="I626" s="14">
        <v>35280</v>
      </c>
      <c r="J626" s="10">
        <v>3</v>
      </c>
    </row>
    <row r="627" spans="1:10" x14ac:dyDescent="0.3">
      <c r="A627" s="7" t="s">
        <v>1235</v>
      </c>
      <c r="B627" s="10" t="s">
        <v>596</v>
      </c>
      <c r="C627" s="7" t="s">
        <v>620</v>
      </c>
      <c r="D627" s="33">
        <v>927839470</v>
      </c>
      <c r="E627" s="7" t="s">
        <v>593</v>
      </c>
      <c r="F627" s="24">
        <v>40119</v>
      </c>
      <c r="G627" s="12">
        <f t="shared" ca="1" si="9"/>
        <v>14</v>
      </c>
      <c r="H627" s="13" t="s">
        <v>594</v>
      </c>
      <c r="I627" s="14">
        <v>20075</v>
      </c>
      <c r="J627" s="10">
        <v>1</v>
      </c>
    </row>
    <row r="628" spans="1:10" x14ac:dyDescent="0.3">
      <c r="A628" s="7" t="s">
        <v>1236</v>
      </c>
      <c r="B628" s="10" t="s">
        <v>596</v>
      </c>
      <c r="C628" s="7" t="s">
        <v>608</v>
      </c>
      <c r="D628" s="33">
        <v>238800509</v>
      </c>
      <c r="E628" s="7" t="s">
        <v>606</v>
      </c>
      <c r="F628" s="24">
        <v>40225</v>
      </c>
      <c r="G628" s="12">
        <f t="shared" ca="1" si="9"/>
        <v>13</v>
      </c>
      <c r="H628" s="13" t="s">
        <v>601</v>
      </c>
      <c r="I628" s="14">
        <v>73030</v>
      </c>
      <c r="J628" s="10">
        <v>5</v>
      </c>
    </row>
    <row r="629" spans="1:10" x14ac:dyDescent="0.3">
      <c r="A629" s="7" t="s">
        <v>1237</v>
      </c>
      <c r="B629" s="10" t="s">
        <v>591</v>
      </c>
      <c r="C629" s="7" t="s">
        <v>598</v>
      </c>
      <c r="D629" s="33">
        <v>708951389</v>
      </c>
      <c r="E629" s="7" t="s">
        <v>593</v>
      </c>
      <c r="F629" s="24">
        <v>39983</v>
      </c>
      <c r="G629" s="12">
        <f t="shared" ca="1" si="9"/>
        <v>14</v>
      </c>
      <c r="H629" s="13" t="s">
        <v>594</v>
      </c>
      <c r="I629" s="14">
        <v>60100</v>
      </c>
      <c r="J629" s="10">
        <v>1</v>
      </c>
    </row>
    <row r="630" spans="1:10" x14ac:dyDescent="0.3">
      <c r="A630" s="7" t="s">
        <v>1238</v>
      </c>
      <c r="B630" s="10" t="s">
        <v>591</v>
      </c>
      <c r="C630" s="7" t="s">
        <v>620</v>
      </c>
      <c r="D630" s="33">
        <v>400252316</v>
      </c>
      <c r="E630" s="7" t="s">
        <v>593</v>
      </c>
      <c r="F630" s="24">
        <v>40107</v>
      </c>
      <c r="G630" s="12">
        <f t="shared" ca="1" si="9"/>
        <v>14</v>
      </c>
      <c r="H630" s="13" t="s">
        <v>601</v>
      </c>
      <c r="I630" s="14">
        <v>45500</v>
      </c>
      <c r="J630" s="10">
        <v>3</v>
      </c>
    </row>
    <row r="631" spans="1:10" x14ac:dyDescent="0.3">
      <c r="A631" s="7" t="s">
        <v>1239</v>
      </c>
      <c r="B631" s="10" t="s">
        <v>603</v>
      </c>
      <c r="C631" s="7" t="s">
        <v>608</v>
      </c>
      <c r="D631" s="33">
        <v>191474433</v>
      </c>
      <c r="E631" s="7" t="s">
        <v>622</v>
      </c>
      <c r="F631" s="24">
        <v>41270</v>
      </c>
      <c r="G631" s="12">
        <f t="shared" ca="1" si="9"/>
        <v>10</v>
      </c>
      <c r="H631" s="13" t="s">
        <v>601</v>
      </c>
      <c r="I631" s="14">
        <v>86260</v>
      </c>
      <c r="J631" s="10">
        <v>3</v>
      </c>
    </row>
    <row r="632" spans="1:10" x14ac:dyDescent="0.3">
      <c r="A632" s="7" t="s">
        <v>1240</v>
      </c>
      <c r="B632" s="10" t="s">
        <v>596</v>
      </c>
      <c r="C632" s="7" t="s">
        <v>620</v>
      </c>
      <c r="D632" s="33">
        <v>125784328</v>
      </c>
      <c r="E632" s="7" t="s">
        <v>606</v>
      </c>
      <c r="F632" s="24">
        <v>38510</v>
      </c>
      <c r="G632" s="12">
        <f t="shared" ca="1" si="9"/>
        <v>18</v>
      </c>
      <c r="H632" s="13" t="s">
        <v>601</v>
      </c>
      <c r="I632" s="14">
        <v>69080</v>
      </c>
      <c r="J632" s="10">
        <v>3</v>
      </c>
    </row>
    <row r="633" spans="1:10" x14ac:dyDescent="0.3">
      <c r="A633" s="7" t="s">
        <v>1241</v>
      </c>
      <c r="B633" s="10" t="s">
        <v>596</v>
      </c>
      <c r="C633" s="7" t="s">
        <v>608</v>
      </c>
      <c r="D633" s="33">
        <v>238906588</v>
      </c>
      <c r="E633" s="7" t="s">
        <v>593</v>
      </c>
      <c r="F633" s="24">
        <v>42126</v>
      </c>
      <c r="G633" s="12">
        <f t="shared" ca="1" si="9"/>
        <v>8</v>
      </c>
      <c r="H633" s="13"/>
      <c r="I633" s="14">
        <v>70300</v>
      </c>
      <c r="J633" s="10">
        <v>3</v>
      </c>
    </row>
    <row r="634" spans="1:10" x14ac:dyDescent="0.3">
      <c r="A634" s="7" t="s">
        <v>1242</v>
      </c>
      <c r="B634" s="10" t="s">
        <v>619</v>
      </c>
      <c r="C634" s="7" t="s">
        <v>620</v>
      </c>
      <c r="D634" s="33">
        <v>640785980</v>
      </c>
      <c r="E634" s="7" t="s">
        <v>593</v>
      </c>
      <c r="F634" s="24">
        <v>42225</v>
      </c>
      <c r="G634" s="12">
        <f t="shared" ca="1" si="9"/>
        <v>8</v>
      </c>
      <c r="H634" s="13"/>
      <c r="I634" s="14">
        <v>44720</v>
      </c>
      <c r="J634" s="10">
        <v>2</v>
      </c>
    </row>
    <row r="635" spans="1:10" x14ac:dyDescent="0.3">
      <c r="A635" s="7" t="s">
        <v>1243</v>
      </c>
      <c r="B635" s="10" t="s">
        <v>596</v>
      </c>
      <c r="C635" s="7" t="s">
        <v>625</v>
      </c>
      <c r="D635" s="33">
        <v>753524788</v>
      </c>
      <c r="E635" s="7" t="s">
        <v>593</v>
      </c>
      <c r="F635" s="24">
        <v>37246</v>
      </c>
      <c r="G635" s="12">
        <f t="shared" ca="1" si="9"/>
        <v>21</v>
      </c>
      <c r="H635" s="13" t="s">
        <v>594</v>
      </c>
      <c r="I635" s="14">
        <v>58410</v>
      </c>
      <c r="J635" s="10">
        <v>5</v>
      </c>
    </row>
    <row r="636" spans="1:10" x14ac:dyDescent="0.3">
      <c r="A636" s="7" t="s">
        <v>1244</v>
      </c>
      <c r="B636" s="10" t="s">
        <v>591</v>
      </c>
      <c r="C636" s="7" t="s">
        <v>665</v>
      </c>
      <c r="D636" s="33">
        <v>507183535</v>
      </c>
      <c r="E636" s="7" t="s">
        <v>593</v>
      </c>
      <c r="F636" s="24">
        <v>37298</v>
      </c>
      <c r="G636" s="12">
        <f t="shared" ca="1" si="9"/>
        <v>21</v>
      </c>
      <c r="H636" s="13"/>
      <c r="I636" s="14">
        <v>57990</v>
      </c>
      <c r="J636" s="10">
        <v>5</v>
      </c>
    </row>
    <row r="637" spans="1:10" x14ac:dyDescent="0.3">
      <c r="A637" s="7" t="s">
        <v>1245</v>
      </c>
      <c r="B637" s="10" t="s">
        <v>596</v>
      </c>
      <c r="C637" s="7" t="s">
        <v>598</v>
      </c>
      <c r="D637" s="33">
        <v>758931468</v>
      </c>
      <c r="E637" s="7" t="s">
        <v>606</v>
      </c>
      <c r="F637" s="24">
        <v>41569</v>
      </c>
      <c r="G637" s="12">
        <f t="shared" ca="1" si="9"/>
        <v>10</v>
      </c>
      <c r="H637" s="13" t="s">
        <v>594</v>
      </c>
      <c r="I637" s="14">
        <v>46390</v>
      </c>
      <c r="J637" s="10">
        <v>5</v>
      </c>
    </row>
    <row r="638" spans="1:10" x14ac:dyDescent="0.3">
      <c r="A638" s="7" t="s">
        <v>1246</v>
      </c>
      <c r="B638" s="10" t="s">
        <v>596</v>
      </c>
      <c r="C638" s="7" t="s">
        <v>627</v>
      </c>
      <c r="D638" s="33">
        <v>431347169</v>
      </c>
      <c r="E638" s="7" t="s">
        <v>606</v>
      </c>
      <c r="F638" s="24">
        <v>41334</v>
      </c>
      <c r="G638" s="12">
        <f t="shared" ca="1" si="9"/>
        <v>10</v>
      </c>
      <c r="H638" s="13" t="s">
        <v>611</v>
      </c>
      <c r="I638" s="14">
        <v>70480</v>
      </c>
      <c r="J638" s="10">
        <v>4</v>
      </c>
    </row>
    <row r="639" spans="1:10" x14ac:dyDescent="0.3">
      <c r="A639" s="7" t="s">
        <v>1247</v>
      </c>
      <c r="B639" s="10" t="s">
        <v>596</v>
      </c>
      <c r="C639" s="7" t="s">
        <v>610</v>
      </c>
      <c r="D639" s="33">
        <v>546881608</v>
      </c>
      <c r="E639" s="7" t="s">
        <v>614</v>
      </c>
      <c r="F639" s="24">
        <v>40190</v>
      </c>
      <c r="G639" s="12">
        <f t="shared" ca="1" si="9"/>
        <v>13</v>
      </c>
      <c r="H639" s="13"/>
      <c r="I639" s="14">
        <v>66580</v>
      </c>
      <c r="J639" s="10">
        <v>5</v>
      </c>
    </row>
    <row r="640" spans="1:10" x14ac:dyDescent="0.3">
      <c r="A640" s="7" t="s">
        <v>1248</v>
      </c>
      <c r="B640" s="10" t="s">
        <v>591</v>
      </c>
      <c r="C640" s="7" t="s">
        <v>665</v>
      </c>
      <c r="D640" s="33">
        <v>173601481</v>
      </c>
      <c r="E640" s="7" t="s">
        <v>614</v>
      </c>
      <c r="F640" s="24">
        <v>37010</v>
      </c>
      <c r="G640" s="12">
        <f t="shared" ca="1" si="9"/>
        <v>22</v>
      </c>
      <c r="H640" s="13" t="s">
        <v>594</v>
      </c>
      <c r="I640" s="14">
        <v>75120</v>
      </c>
      <c r="J640" s="10">
        <v>5</v>
      </c>
    </row>
    <row r="641" spans="1:10" x14ac:dyDescent="0.3">
      <c r="A641" s="7" t="s">
        <v>1249</v>
      </c>
      <c r="B641" s="10" t="s">
        <v>591</v>
      </c>
      <c r="C641" s="7" t="s">
        <v>649</v>
      </c>
      <c r="D641" s="33">
        <v>311138220</v>
      </c>
      <c r="E641" s="7" t="s">
        <v>606</v>
      </c>
      <c r="F641" s="24">
        <v>40729</v>
      </c>
      <c r="G641" s="12">
        <f t="shared" ca="1" si="9"/>
        <v>12</v>
      </c>
      <c r="H641" s="13" t="s">
        <v>594</v>
      </c>
      <c r="I641" s="14">
        <v>45565</v>
      </c>
      <c r="J641" s="10">
        <v>1</v>
      </c>
    </row>
    <row r="642" spans="1:10" x14ac:dyDescent="0.3">
      <c r="A642" s="7" t="s">
        <v>1250</v>
      </c>
      <c r="B642" s="10" t="s">
        <v>619</v>
      </c>
      <c r="C642" s="7" t="s">
        <v>665</v>
      </c>
      <c r="D642" s="33">
        <v>341064024</v>
      </c>
      <c r="E642" s="7" t="s">
        <v>614</v>
      </c>
      <c r="F642" s="24">
        <v>41293</v>
      </c>
      <c r="G642" s="12">
        <f t="shared" ca="1" si="9"/>
        <v>10</v>
      </c>
      <c r="H642" s="13" t="s">
        <v>594</v>
      </c>
      <c r="I642" s="14">
        <v>23280</v>
      </c>
      <c r="J642" s="10">
        <v>1</v>
      </c>
    </row>
    <row r="643" spans="1:10" x14ac:dyDescent="0.3">
      <c r="A643" s="7" t="s">
        <v>1251</v>
      </c>
      <c r="B643" s="10" t="s">
        <v>603</v>
      </c>
      <c r="C643" s="7" t="s">
        <v>625</v>
      </c>
      <c r="D643" s="33">
        <v>748607202</v>
      </c>
      <c r="E643" s="7" t="s">
        <v>622</v>
      </c>
      <c r="F643" s="24">
        <v>39806</v>
      </c>
      <c r="G643" s="12">
        <f t="shared" ca="1" si="9"/>
        <v>14</v>
      </c>
      <c r="H643" s="13"/>
      <c r="I643" s="14">
        <v>53870</v>
      </c>
      <c r="J643" s="10">
        <v>2</v>
      </c>
    </row>
    <row r="644" spans="1:10" x14ac:dyDescent="0.3">
      <c r="A644" s="7" t="s">
        <v>1252</v>
      </c>
      <c r="B644" s="10" t="s">
        <v>591</v>
      </c>
      <c r="C644" s="7" t="s">
        <v>625</v>
      </c>
      <c r="D644" s="33">
        <v>573972901</v>
      </c>
      <c r="E644" s="7" t="s">
        <v>614</v>
      </c>
      <c r="F644" s="24">
        <v>40523</v>
      </c>
      <c r="G644" s="12">
        <f t="shared" ca="1" si="9"/>
        <v>12</v>
      </c>
      <c r="H644" s="13"/>
      <c r="I644" s="14">
        <v>71700</v>
      </c>
      <c r="J644" s="10">
        <v>2</v>
      </c>
    </row>
    <row r="645" spans="1:10" x14ac:dyDescent="0.3">
      <c r="A645" s="7" t="s">
        <v>1253</v>
      </c>
      <c r="B645" s="10" t="s">
        <v>596</v>
      </c>
      <c r="C645" s="7" t="s">
        <v>613</v>
      </c>
      <c r="D645" s="33">
        <v>480796454</v>
      </c>
      <c r="E645" s="7" t="s">
        <v>593</v>
      </c>
      <c r="F645" s="24">
        <v>39028</v>
      </c>
      <c r="G645" s="12">
        <f t="shared" ca="1" si="9"/>
        <v>17</v>
      </c>
      <c r="H645" s="13"/>
      <c r="I645" s="14">
        <v>64590</v>
      </c>
      <c r="J645" s="10">
        <v>1</v>
      </c>
    </row>
    <row r="646" spans="1:10" x14ac:dyDescent="0.3">
      <c r="A646" s="7" t="s">
        <v>1254</v>
      </c>
      <c r="B646" s="10" t="s">
        <v>596</v>
      </c>
      <c r="C646" s="7" t="s">
        <v>608</v>
      </c>
      <c r="D646" s="33">
        <v>671667638</v>
      </c>
      <c r="E646" s="7" t="s">
        <v>593</v>
      </c>
      <c r="F646" s="24">
        <v>40249</v>
      </c>
      <c r="G646" s="12">
        <f t="shared" ca="1" si="9"/>
        <v>13</v>
      </c>
      <c r="H646" s="13"/>
      <c r="I646" s="14">
        <v>78590</v>
      </c>
      <c r="J646" s="10">
        <v>1</v>
      </c>
    </row>
    <row r="647" spans="1:10" x14ac:dyDescent="0.3">
      <c r="A647" s="7" t="s">
        <v>1255</v>
      </c>
      <c r="B647" s="10" t="s">
        <v>596</v>
      </c>
      <c r="C647" s="7" t="s">
        <v>608</v>
      </c>
      <c r="D647" s="33">
        <v>450009107</v>
      </c>
      <c r="E647" s="7" t="s">
        <v>593</v>
      </c>
      <c r="F647" s="24">
        <v>38332</v>
      </c>
      <c r="G647" s="12">
        <f t="shared" ca="1" si="9"/>
        <v>18</v>
      </c>
      <c r="H647" s="13" t="s">
        <v>601</v>
      </c>
      <c r="I647" s="14">
        <v>62750</v>
      </c>
      <c r="J647" s="10">
        <v>3</v>
      </c>
    </row>
    <row r="648" spans="1:10" x14ac:dyDescent="0.3">
      <c r="A648" s="7" t="s">
        <v>1256</v>
      </c>
      <c r="B648" s="10" t="s">
        <v>596</v>
      </c>
      <c r="C648" s="7" t="s">
        <v>608</v>
      </c>
      <c r="D648" s="33">
        <v>970248912</v>
      </c>
      <c r="E648" s="7" t="s">
        <v>593</v>
      </c>
      <c r="F648" s="24">
        <v>41254</v>
      </c>
      <c r="G648" s="12">
        <f t="shared" ca="1" si="9"/>
        <v>10</v>
      </c>
      <c r="H648" s="13"/>
      <c r="I648" s="14">
        <v>59350</v>
      </c>
      <c r="J648" s="10">
        <v>5</v>
      </c>
    </row>
    <row r="649" spans="1:10" x14ac:dyDescent="0.3">
      <c r="A649" s="7" t="s">
        <v>1257</v>
      </c>
      <c r="B649" s="10" t="s">
        <v>596</v>
      </c>
      <c r="C649" s="7" t="s">
        <v>608</v>
      </c>
      <c r="D649" s="33">
        <v>732963316</v>
      </c>
      <c r="E649" s="7" t="s">
        <v>593</v>
      </c>
      <c r="F649" s="24">
        <v>41369</v>
      </c>
      <c r="G649" s="12">
        <f t="shared" ca="1" si="9"/>
        <v>10</v>
      </c>
      <c r="H649" s="13"/>
      <c r="I649" s="14">
        <v>89310</v>
      </c>
      <c r="J649" s="10">
        <v>5</v>
      </c>
    </row>
    <row r="650" spans="1:10" x14ac:dyDescent="0.3">
      <c r="A650" s="7" t="s">
        <v>1258</v>
      </c>
      <c r="B650" s="10" t="s">
        <v>603</v>
      </c>
      <c r="C650" s="7" t="s">
        <v>625</v>
      </c>
      <c r="D650" s="33">
        <v>761507379</v>
      </c>
      <c r="E650" s="7" t="s">
        <v>606</v>
      </c>
      <c r="F650" s="24">
        <v>38783</v>
      </c>
      <c r="G650" s="12">
        <f t="shared" ca="1" si="9"/>
        <v>17</v>
      </c>
      <c r="H650" s="13" t="s">
        <v>599</v>
      </c>
      <c r="I650" s="14">
        <v>17735</v>
      </c>
      <c r="J650" s="10">
        <v>3</v>
      </c>
    </row>
    <row r="651" spans="1:10" x14ac:dyDescent="0.3">
      <c r="A651" s="7" t="s">
        <v>1259</v>
      </c>
      <c r="B651" s="10" t="s">
        <v>596</v>
      </c>
      <c r="C651" s="7" t="s">
        <v>620</v>
      </c>
      <c r="D651" s="33">
        <v>808456223</v>
      </c>
      <c r="E651" s="7" t="s">
        <v>606</v>
      </c>
      <c r="F651" s="24">
        <v>40124</v>
      </c>
      <c r="G651" s="12">
        <f t="shared" ca="1" si="9"/>
        <v>14</v>
      </c>
      <c r="H651" s="13" t="s">
        <v>594</v>
      </c>
      <c r="I651" s="14">
        <v>54270</v>
      </c>
      <c r="J651" s="10">
        <v>3</v>
      </c>
    </row>
    <row r="652" spans="1:10" x14ac:dyDescent="0.3">
      <c r="A652" s="7" t="s">
        <v>1260</v>
      </c>
      <c r="B652" s="10" t="s">
        <v>591</v>
      </c>
      <c r="C652" s="7" t="s">
        <v>592</v>
      </c>
      <c r="D652" s="33">
        <v>743285552</v>
      </c>
      <c r="E652" s="7" t="s">
        <v>593</v>
      </c>
      <c r="F652" s="24">
        <v>37319</v>
      </c>
      <c r="G652" s="12">
        <f t="shared" ca="1" si="9"/>
        <v>21</v>
      </c>
      <c r="H652" s="13" t="s">
        <v>601</v>
      </c>
      <c r="I652" s="14">
        <v>68750</v>
      </c>
      <c r="J652" s="10">
        <v>1</v>
      </c>
    </row>
    <row r="653" spans="1:10" x14ac:dyDescent="0.3">
      <c r="A653" s="7" t="s">
        <v>1261</v>
      </c>
      <c r="B653" s="10" t="s">
        <v>596</v>
      </c>
      <c r="C653" s="7" t="s">
        <v>620</v>
      </c>
      <c r="D653" s="33">
        <v>772477741</v>
      </c>
      <c r="E653" s="7" t="s">
        <v>606</v>
      </c>
      <c r="F653" s="24">
        <v>40265</v>
      </c>
      <c r="G653" s="12">
        <f t="shared" ca="1" si="9"/>
        <v>13</v>
      </c>
      <c r="H653" s="13" t="s">
        <v>615</v>
      </c>
      <c r="I653" s="14">
        <v>63070</v>
      </c>
      <c r="J653" s="10">
        <v>1</v>
      </c>
    </row>
    <row r="654" spans="1:10" x14ac:dyDescent="0.3">
      <c r="A654" s="7" t="s">
        <v>1262</v>
      </c>
      <c r="B654" s="10" t="s">
        <v>591</v>
      </c>
      <c r="C654" s="7" t="s">
        <v>625</v>
      </c>
      <c r="D654" s="33">
        <v>152650444</v>
      </c>
      <c r="E654" s="7" t="s">
        <v>593</v>
      </c>
      <c r="F654" s="24">
        <v>41948</v>
      </c>
      <c r="G654" s="12">
        <f t="shared" ca="1" si="9"/>
        <v>9</v>
      </c>
      <c r="H654" s="13" t="s">
        <v>594</v>
      </c>
      <c r="I654" s="14">
        <v>79770</v>
      </c>
      <c r="J654" s="10">
        <v>4</v>
      </c>
    </row>
    <row r="655" spans="1:10" x14ac:dyDescent="0.3">
      <c r="A655" s="7" t="s">
        <v>1263</v>
      </c>
      <c r="B655" s="10" t="s">
        <v>603</v>
      </c>
      <c r="C655" s="7" t="s">
        <v>649</v>
      </c>
      <c r="D655" s="33">
        <v>943065973</v>
      </c>
      <c r="E655" s="7" t="s">
        <v>593</v>
      </c>
      <c r="F655" s="24">
        <v>41275</v>
      </c>
      <c r="G655" s="12">
        <f t="shared" ca="1" si="9"/>
        <v>10</v>
      </c>
      <c r="H655" s="13" t="s">
        <v>615</v>
      </c>
      <c r="I655" s="14">
        <v>38730</v>
      </c>
      <c r="J655" s="10">
        <v>1</v>
      </c>
    </row>
    <row r="656" spans="1:10" x14ac:dyDescent="0.3">
      <c r="A656" s="7" t="s">
        <v>1264</v>
      </c>
      <c r="B656" s="10" t="s">
        <v>596</v>
      </c>
      <c r="C656" s="7" t="s">
        <v>696</v>
      </c>
      <c r="D656" s="33">
        <v>879233836</v>
      </c>
      <c r="E656" s="7" t="s">
        <v>606</v>
      </c>
      <c r="F656" s="24">
        <v>40436</v>
      </c>
      <c r="G656" s="12">
        <f t="shared" ca="1" si="9"/>
        <v>13</v>
      </c>
      <c r="H656" s="13" t="s">
        <v>611</v>
      </c>
      <c r="I656" s="14">
        <v>64780</v>
      </c>
      <c r="J656" s="10">
        <v>5</v>
      </c>
    </row>
    <row r="657" spans="1:10" x14ac:dyDescent="0.3">
      <c r="A657" s="7" t="s">
        <v>1265</v>
      </c>
      <c r="B657" s="10" t="s">
        <v>596</v>
      </c>
      <c r="C657" s="7" t="s">
        <v>608</v>
      </c>
      <c r="D657" s="33">
        <v>180232991</v>
      </c>
      <c r="E657" s="7" t="s">
        <v>593</v>
      </c>
      <c r="F657" s="24">
        <v>38405</v>
      </c>
      <c r="G657" s="12">
        <f t="shared" ca="1" si="9"/>
        <v>18</v>
      </c>
      <c r="H657" s="13" t="s">
        <v>594</v>
      </c>
      <c r="I657" s="14">
        <v>30780</v>
      </c>
      <c r="J657" s="10">
        <v>4</v>
      </c>
    </row>
    <row r="658" spans="1:10" x14ac:dyDescent="0.3">
      <c r="A658" s="7" t="s">
        <v>1265</v>
      </c>
      <c r="B658" s="10" t="s">
        <v>596</v>
      </c>
      <c r="C658" s="7" t="s">
        <v>608</v>
      </c>
      <c r="D658" s="33">
        <v>180232991</v>
      </c>
      <c r="E658" s="7" t="s">
        <v>593</v>
      </c>
      <c r="F658" s="24">
        <v>38405</v>
      </c>
      <c r="G658" s="12">
        <f t="shared" ca="1" si="9"/>
        <v>18</v>
      </c>
      <c r="H658" s="13" t="s">
        <v>594</v>
      </c>
      <c r="I658" s="14">
        <v>30780</v>
      </c>
      <c r="J658" s="10">
        <v>4</v>
      </c>
    </row>
    <row r="659" spans="1:10" x14ac:dyDescent="0.3">
      <c r="A659" s="7" t="s">
        <v>1266</v>
      </c>
      <c r="B659" s="10" t="s">
        <v>641</v>
      </c>
      <c r="C659" s="7" t="s">
        <v>620</v>
      </c>
      <c r="D659" s="33">
        <v>919600070</v>
      </c>
      <c r="E659" s="7" t="s">
        <v>614</v>
      </c>
      <c r="F659" s="24">
        <v>36802</v>
      </c>
      <c r="G659" s="12">
        <f t="shared" ca="1" si="9"/>
        <v>23</v>
      </c>
      <c r="H659" s="13" t="s">
        <v>594</v>
      </c>
      <c r="I659" s="14">
        <v>78570</v>
      </c>
      <c r="J659" s="10">
        <v>1</v>
      </c>
    </row>
    <row r="660" spans="1:10" x14ac:dyDescent="0.3">
      <c r="A660" s="7" t="s">
        <v>1267</v>
      </c>
      <c r="B660" s="10" t="s">
        <v>603</v>
      </c>
      <c r="C660" s="7" t="s">
        <v>665</v>
      </c>
      <c r="D660" s="33">
        <v>588849743</v>
      </c>
      <c r="E660" s="7" t="s">
        <v>593</v>
      </c>
      <c r="F660" s="24">
        <v>41596</v>
      </c>
      <c r="G660" s="12">
        <f t="shared" ref="G660:G723" ca="1" si="10">DATEDIF(F660,TODAY(),"Y")</f>
        <v>10</v>
      </c>
      <c r="H660" s="13" t="s">
        <v>615</v>
      </c>
      <c r="I660" s="14">
        <v>26795</v>
      </c>
      <c r="J660" s="10">
        <v>4</v>
      </c>
    </row>
    <row r="661" spans="1:10" x14ac:dyDescent="0.3">
      <c r="A661" s="7" t="s">
        <v>1268</v>
      </c>
      <c r="B661" s="10" t="s">
        <v>619</v>
      </c>
      <c r="C661" s="7" t="s">
        <v>649</v>
      </c>
      <c r="D661" s="33">
        <v>390074200</v>
      </c>
      <c r="E661" s="7" t="s">
        <v>606</v>
      </c>
      <c r="F661" s="24">
        <v>42226</v>
      </c>
      <c r="G661" s="12">
        <f t="shared" ca="1" si="10"/>
        <v>8</v>
      </c>
      <c r="H661" s="13" t="s">
        <v>615</v>
      </c>
      <c r="I661" s="14">
        <v>68010</v>
      </c>
      <c r="J661" s="10">
        <v>1</v>
      </c>
    </row>
    <row r="662" spans="1:10" x14ac:dyDescent="0.3">
      <c r="A662" s="7" t="s">
        <v>1269</v>
      </c>
      <c r="B662" s="10" t="s">
        <v>603</v>
      </c>
      <c r="C662" s="7" t="s">
        <v>647</v>
      </c>
      <c r="D662" s="33">
        <v>627733476</v>
      </c>
      <c r="E662" s="7" t="s">
        <v>606</v>
      </c>
      <c r="F662" s="24">
        <v>37081</v>
      </c>
      <c r="G662" s="12">
        <f t="shared" ca="1" si="10"/>
        <v>22</v>
      </c>
      <c r="H662" s="13" t="s">
        <v>601</v>
      </c>
      <c r="I662" s="14">
        <v>48410</v>
      </c>
      <c r="J662" s="10">
        <v>5</v>
      </c>
    </row>
    <row r="663" spans="1:10" x14ac:dyDescent="0.3">
      <c r="A663" s="7" t="s">
        <v>1270</v>
      </c>
      <c r="B663" s="10" t="s">
        <v>617</v>
      </c>
      <c r="C663" s="7" t="s">
        <v>592</v>
      </c>
      <c r="D663" s="33">
        <v>958821477</v>
      </c>
      <c r="E663" s="7" t="s">
        <v>606</v>
      </c>
      <c r="F663" s="24">
        <v>40803</v>
      </c>
      <c r="G663" s="12">
        <f t="shared" ca="1" si="10"/>
        <v>12</v>
      </c>
      <c r="H663" s="13" t="s">
        <v>599</v>
      </c>
      <c r="I663" s="14">
        <v>22535</v>
      </c>
      <c r="J663" s="10">
        <v>3</v>
      </c>
    </row>
    <row r="664" spans="1:10" x14ac:dyDescent="0.3">
      <c r="A664" s="7" t="s">
        <v>1271</v>
      </c>
      <c r="B664" s="10" t="s">
        <v>641</v>
      </c>
      <c r="C664" s="7" t="s">
        <v>625</v>
      </c>
      <c r="D664" s="33">
        <v>225971269</v>
      </c>
      <c r="E664" s="7" t="s">
        <v>606</v>
      </c>
      <c r="F664" s="24">
        <v>37894</v>
      </c>
      <c r="G664" s="12">
        <f t="shared" ca="1" si="10"/>
        <v>20</v>
      </c>
      <c r="H664" s="13" t="s">
        <v>601</v>
      </c>
      <c r="I664" s="14">
        <v>33640</v>
      </c>
      <c r="J664" s="10">
        <v>3</v>
      </c>
    </row>
    <row r="665" spans="1:10" x14ac:dyDescent="0.3">
      <c r="A665" s="7" t="s">
        <v>1272</v>
      </c>
      <c r="B665" s="10" t="s">
        <v>596</v>
      </c>
      <c r="C665" s="7" t="s">
        <v>608</v>
      </c>
      <c r="D665" s="33">
        <v>272176782</v>
      </c>
      <c r="E665" s="7" t="s">
        <v>593</v>
      </c>
      <c r="F665" s="24">
        <v>40070</v>
      </c>
      <c r="G665" s="12">
        <f t="shared" ca="1" si="10"/>
        <v>14</v>
      </c>
      <c r="H665" s="13" t="s">
        <v>611</v>
      </c>
      <c r="I665" s="14">
        <v>37670</v>
      </c>
      <c r="J665" s="10">
        <v>3</v>
      </c>
    </row>
    <row r="666" spans="1:10" x14ac:dyDescent="0.3">
      <c r="A666" s="7" t="s">
        <v>1273</v>
      </c>
      <c r="B666" s="10" t="s">
        <v>591</v>
      </c>
      <c r="C666" s="7" t="s">
        <v>756</v>
      </c>
      <c r="D666" s="33">
        <v>774005810</v>
      </c>
      <c r="E666" s="7" t="s">
        <v>606</v>
      </c>
      <c r="F666" s="24">
        <v>40003</v>
      </c>
      <c r="G666" s="12">
        <f t="shared" ca="1" si="10"/>
        <v>14</v>
      </c>
      <c r="H666" s="13" t="s">
        <v>601</v>
      </c>
      <c r="I666" s="14">
        <v>32120</v>
      </c>
      <c r="J666" s="10">
        <v>1</v>
      </c>
    </row>
    <row r="667" spans="1:10" x14ac:dyDescent="0.3">
      <c r="A667" s="7" t="s">
        <v>1274</v>
      </c>
      <c r="B667" s="10" t="s">
        <v>591</v>
      </c>
      <c r="C667" s="7" t="s">
        <v>665</v>
      </c>
      <c r="D667" s="33">
        <v>431271755</v>
      </c>
      <c r="E667" s="7" t="s">
        <v>606</v>
      </c>
      <c r="F667" s="24">
        <v>41055</v>
      </c>
      <c r="G667" s="12">
        <f t="shared" ca="1" si="10"/>
        <v>11</v>
      </c>
      <c r="H667" s="13"/>
      <c r="I667" s="14">
        <v>56920</v>
      </c>
      <c r="J667" s="10">
        <v>4</v>
      </c>
    </row>
    <row r="668" spans="1:10" x14ac:dyDescent="0.3">
      <c r="A668" s="7" t="s">
        <v>1275</v>
      </c>
      <c r="B668" s="10" t="s">
        <v>596</v>
      </c>
      <c r="C668" s="7" t="s">
        <v>696</v>
      </c>
      <c r="D668" s="33">
        <v>788911844</v>
      </c>
      <c r="E668" s="7" t="s">
        <v>614</v>
      </c>
      <c r="F668" s="24">
        <v>40516</v>
      </c>
      <c r="G668" s="12">
        <f t="shared" ca="1" si="10"/>
        <v>12</v>
      </c>
      <c r="H668" s="13" t="s">
        <v>611</v>
      </c>
      <c r="I668" s="14">
        <v>89780</v>
      </c>
      <c r="J668" s="10">
        <v>4</v>
      </c>
    </row>
    <row r="669" spans="1:10" x14ac:dyDescent="0.3">
      <c r="A669" s="7" t="s">
        <v>1276</v>
      </c>
      <c r="B669" s="10" t="s">
        <v>603</v>
      </c>
      <c r="C669" s="7" t="s">
        <v>592</v>
      </c>
      <c r="D669" s="33">
        <v>341500088</v>
      </c>
      <c r="E669" s="7" t="s">
        <v>593</v>
      </c>
      <c r="F669" s="24">
        <v>41553</v>
      </c>
      <c r="G669" s="12">
        <f t="shared" ca="1" si="10"/>
        <v>10</v>
      </c>
      <c r="H669" s="13" t="s">
        <v>594</v>
      </c>
      <c r="I669" s="14">
        <v>62740</v>
      </c>
      <c r="J669" s="10">
        <v>4</v>
      </c>
    </row>
    <row r="670" spans="1:10" x14ac:dyDescent="0.3">
      <c r="A670" s="7" t="s">
        <v>1277</v>
      </c>
      <c r="B670" s="10" t="s">
        <v>591</v>
      </c>
      <c r="C670" s="7" t="s">
        <v>608</v>
      </c>
      <c r="D670" s="33">
        <v>656644789</v>
      </c>
      <c r="E670" s="7" t="s">
        <v>593</v>
      </c>
      <c r="F670" s="24">
        <v>41450</v>
      </c>
      <c r="G670" s="12">
        <f t="shared" ca="1" si="10"/>
        <v>10</v>
      </c>
      <c r="H670" s="13"/>
      <c r="I670" s="14">
        <v>88840</v>
      </c>
      <c r="J670" s="10">
        <v>5</v>
      </c>
    </row>
    <row r="671" spans="1:10" x14ac:dyDescent="0.3">
      <c r="A671" s="7" t="s">
        <v>1278</v>
      </c>
      <c r="B671" s="10" t="s">
        <v>591</v>
      </c>
      <c r="C671" s="7" t="s">
        <v>608</v>
      </c>
      <c r="D671" s="33">
        <v>175359452</v>
      </c>
      <c r="E671" s="7" t="s">
        <v>593</v>
      </c>
      <c r="F671" s="24">
        <v>38142</v>
      </c>
      <c r="G671" s="12">
        <f t="shared" ca="1" si="10"/>
        <v>19</v>
      </c>
      <c r="H671" s="13" t="s">
        <v>599</v>
      </c>
      <c r="I671" s="14">
        <v>15910</v>
      </c>
      <c r="J671" s="10">
        <v>3</v>
      </c>
    </row>
    <row r="672" spans="1:10" x14ac:dyDescent="0.3">
      <c r="A672" s="7" t="s">
        <v>1279</v>
      </c>
      <c r="B672" s="10" t="s">
        <v>591</v>
      </c>
      <c r="C672" s="7" t="s">
        <v>613</v>
      </c>
      <c r="D672" s="33">
        <v>800984929</v>
      </c>
      <c r="E672" s="7" t="s">
        <v>593</v>
      </c>
      <c r="F672" s="24">
        <v>36870</v>
      </c>
      <c r="G672" s="12">
        <f t="shared" ca="1" si="10"/>
        <v>22</v>
      </c>
      <c r="H672" s="13"/>
      <c r="I672" s="14">
        <v>17912</v>
      </c>
      <c r="J672" s="10">
        <v>5</v>
      </c>
    </row>
    <row r="673" spans="1:10" x14ac:dyDescent="0.3">
      <c r="A673" s="7" t="s">
        <v>1280</v>
      </c>
      <c r="B673" s="10" t="s">
        <v>596</v>
      </c>
      <c r="C673" s="7" t="s">
        <v>665</v>
      </c>
      <c r="D673" s="33">
        <v>262557046</v>
      </c>
      <c r="E673" s="7" t="s">
        <v>593</v>
      </c>
      <c r="F673" s="24">
        <v>40154</v>
      </c>
      <c r="G673" s="12">
        <f t="shared" ca="1" si="10"/>
        <v>13</v>
      </c>
      <c r="H673" s="13" t="s">
        <v>601</v>
      </c>
      <c r="I673" s="14">
        <v>43600</v>
      </c>
      <c r="J673" s="10">
        <v>5</v>
      </c>
    </row>
    <row r="674" spans="1:10" x14ac:dyDescent="0.3">
      <c r="A674" s="7" t="s">
        <v>1281</v>
      </c>
      <c r="B674" s="10" t="s">
        <v>591</v>
      </c>
      <c r="C674" s="7" t="s">
        <v>625</v>
      </c>
      <c r="D674" s="33">
        <v>710781556</v>
      </c>
      <c r="E674" s="7" t="s">
        <v>593</v>
      </c>
      <c r="F674" s="24">
        <v>41469</v>
      </c>
      <c r="G674" s="12">
        <f t="shared" ca="1" si="10"/>
        <v>10</v>
      </c>
      <c r="H674" s="13"/>
      <c r="I674" s="14">
        <v>39440</v>
      </c>
      <c r="J674" s="10">
        <v>4</v>
      </c>
    </row>
    <row r="675" spans="1:10" x14ac:dyDescent="0.3">
      <c r="A675" s="7" t="s">
        <v>1282</v>
      </c>
      <c r="B675" s="10" t="s">
        <v>617</v>
      </c>
      <c r="C675" s="7" t="s">
        <v>696</v>
      </c>
      <c r="D675" s="33">
        <v>425429918</v>
      </c>
      <c r="E675" s="7" t="s">
        <v>593</v>
      </c>
      <c r="F675" s="24">
        <v>40593</v>
      </c>
      <c r="G675" s="12">
        <f t="shared" ca="1" si="10"/>
        <v>12</v>
      </c>
      <c r="H675" s="13"/>
      <c r="I675" s="14">
        <v>57520</v>
      </c>
      <c r="J675" s="10">
        <v>3</v>
      </c>
    </row>
    <row r="676" spans="1:10" x14ac:dyDescent="0.3">
      <c r="A676" s="7" t="s">
        <v>1283</v>
      </c>
      <c r="B676" s="10" t="s">
        <v>617</v>
      </c>
      <c r="C676" s="7" t="s">
        <v>608</v>
      </c>
      <c r="D676" s="33">
        <v>688526935</v>
      </c>
      <c r="E676" s="7" t="s">
        <v>593</v>
      </c>
      <c r="F676" s="24">
        <v>40923</v>
      </c>
      <c r="G676" s="12">
        <f t="shared" ca="1" si="10"/>
        <v>11</v>
      </c>
      <c r="H676" s="13"/>
      <c r="I676" s="14">
        <v>25790</v>
      </c>
      <c r="J676" s="10">
        <v>3</v>
      </c>
    </row>
    <row r="677" spans="1:10" x14ac:dyDescent="0.3">
      <c r="A677" s="7" t="s">
        <v>1284</v>
      </c>
      <c r="B677" s="10" t="s">
        <v>603</v>
      </c>
      <c r="C677" s="7" t="s">
        <v>787</v>
      </c>
      <c r="D677" s="33">
        <v>578099742</v>
      </c>
      <c r="E677" s="7" t="s">
        <v>614</v>
      </c>
      <c r="F677" s="24">
        <v>37394</v>
      </c>
      <c r="G677" s="12">
        <f t="shared" ca="1" si="10"/>
        <v>21</v>
      </c>
      <c r="H677" s="13" t="s">
        <v>601</v>
      </c>
      <c r="I677" s="14">
        <v>65910</v>
      </c>
      <c r="J677" s="10">
        <v>5</v>
      </c>
    </row>
    <row r="678" spans="1:10" x14ac:dyDescent="0.3">
      <c r="A678" s="7" t="s">
        <v>1285</v>
      </c>
      <c r="B678" s="10" t="s">
        <v>591</v>
      </c>
      <c r="C678" s="7" t="s">
        <v>613</v>
      </c>
      <c r="D678" s="33">
        <v>183014818</v>
      </c>
      <c r="E678" s="7" t="s">
        <v>593</v>
      </c>
      <c r="F678" s="24">
        <v>38405</v>
      </c>
      <c r="G678" s="12">
        <f t="shared" ca="1" si="10"/>
        <v>18</v>
      </c>
      <c r="H678" s="13"/>
      <c r="I678" s="14">
        <v>60070</v>
      </c>
      <c r="J678" s="10">
        <v>3</v>
      </c>
    </row>
    <row r="679" spans="1:10" x14ac:dyDescent="0.3">
      <c r="A679" s="7" t="s">
        <v>1286</v>
      </c>
      <c r="B679" s="10" t="s">
        <v>617</v>
      </c>
      <c r="C679" s="7" t="s">
        <v>625</v>
      </c>
      <c r="D679" s="33">
        <v>968451732</v>
      </c>
      <c r="E679" s="7" t="s">
        <v>593</v>
      </c>
      <c r="F679" s="24">
        <v>37899</v>
      </c>
      <c r="G679" s="12">
        <f t="shared" ca="1" si="10"/>
        <v>20</v>
      </c>
      <c r="H679" s="13" t="s">
        <v>594</v>
      </c>
      <c r="I679" s="14">
        <v>71820</v>
      </c>
      <c r="J679" s="10">
        <v>2</v>
      </c>
    </row>
    <row r="680" spans="1:10" x14ac:dyDescent="0.3">
      <c r="A680" s="7" t="s">
        <v>1287</v>
      </c>
      <c r="B680" s="10" t="s">
        <v>619</v>
      </c>
      <c r="C680" s="7" t="s">
        <v>665</v>
      </c>
      <c r="D680" s="33">
        <v>878729604</v>
      </c>
      <c r="E680" s="7" t="s">
        <v>614</v>
      </c>
      <c r="F680" s="24">
        <v>40200</v>
      </c>
      <c r="G680" s="12">
        <f t="shared" ca="1" si="10"/>
        <v>13</v>
      </c>
      <c r="H680" s="13" t="s">
        <v>594</v>
      </c>
      <c r="I680" s="14">
        <v>31840</v>
      </c>
      <c r="J680" s="10">
        <v>1</v>
      </c>
    </row>
    <row r="681" spans="1:10" x14ac:dyDescent="0.3">
      <c r="A681" s="7" t="s">
        <v>1288</v>
      </c>
      <c r="B681" s="10" t="s">
        <v>603</v>
      </c>
      <c r="C681" s="7" t="s">
        <v>663</v>
      </c>
      <c r="D681" s="33">
        <v>871872548</v>
      </c>
      <c r="E681" s="7" t="s">
        <v>593</v>
      </c>
      <c r="F681" s="24">
        <v>39903</v>
      </c>
      <c r="G681" s="12">
        <f t="shared" ca="1" si="10"/>
        <v>14</v>
      </c>
      <c r="H681" s="13" t="s">
        <v>594</v>
      </c>
      <c r="I681" s="14">
        <v>73560</v>
      </c>
      <c r="J681" s="10">
        <v>3</v>
      </c>
    </row>
    <row r="682" spans="1:10" x14ac:dyDescent="0.3">
      <c r="A682" s="7" t="s">
        <v>1289</v>
      </c>
      <c r="B682" s="10" t="s">
        <v>619</v>
      </c>
      <c r="C682" s="7" t="s">
        <v>696</v>
      </c>
      <c r="D682" s="33">
        <v>974751464</v>
      </c>
      <c r="E682" s="7" t="s">
        <v>593</v>
      </c>
      <c r="F682" s="24">
        <v>39147</v>
      </c>
      <c r="G682" s="12">
        <f t="shared" ca="1" si="10"/>
        <v>16</v>
      </c>
      <c r="H682" s="13" t="s">
        <v>594</v>
      </c>
      <c r="I682" s="14">
        <v>47340</v>
      </c>
      <c r="J682" s="10">
        <v>2</v>
      </c>
    </row>
    <row r="683" spans="1:10" x14ac:dyDescent="0.3">
      <c r="A683" s="7" t="s">
        <v>1290</v>
      </c>
      <c r="B683" s="10" t="s">
        <v>641</v>
      </c>
      <c r="C683" s="7" t="s">
        <v>592</v>
      </c>
      <c r="D683" s="33">
        <v>672700547</v>
      </c>
      <c r="E683" s="7" t="s">
        <v>593</v>
      </c>
      <c r="F683" s="24">
        <v>41522</v>
      </c>
      <c r="G683" s="12">
        <f t="shared" ca="1" si="10"/>
        <v>10</v>
      </c>
      <c r="H683" s="13" t="s">
        <v>601</v>
      </c>
      <c r="I683" s="14">
        <v>34330</v>
      </c>
      <c r="J683" s="10">
        <v>3</v>
      </c>
    </row>
    <row r="684" spans="1:10" x14ac:dyDescent="0.3">
      <c r="A684" s="7" t="s">
        <v>1291</v>
      </c>
      <c r="B684" s="10" t="s">
        <v>617</v>
      </c>
      <c r="C684" s="7" t="s">
        <v>598</v>
      </c>
      <c r="D684" s="33">
        <v>677650090</v>
      </c>
      <c r="E684" s="7" t="s">
        <v>606</v>
      </c>
      <c r="F684" s="24">
        <v>40808</v>
      </c>
      <c r="G684" s="12">
        <f t="shared" ca="1" si="10"/>
        <v>12</v>
      </c>
      <c r="H684" s="13" t="s">
        <v>615</v>
      </c>
      <c r="I684" s="14">
        <v>88820</v>
      </c>
      <c r="J684" s="10">
        <v>2</v>
      </c>
    </row>
    <row r="685" spans="1:10" x14ac:dyDescent="0.3">
      <c r="A685" s="7" t="s">
        <v>1292</v>
      </c>
      <c r="B685" s="10" t="s">
        <v>596</v>
      </c>
      <c r="C685" s="7" t="s">
        <v>682</v>
      </c>
      <c r="D685" s="33">
        <v>381965482</v>
      </c>
      <c r="E685" s="7" t="s">
        <v>614</v>
      </c>
      <c r="F685" s="24">
        <v>40473</v>
      </c>
      <c r="G685" s="12">
        <f t="shared" ca="1" si="10"/>
        <v>13</v>
      </c>
      <c r="H685" s="13" t="s">
        <v>594</v>
      </c>
      <c r="I685" s="14">
        <v>87760</v>
      </c>
      <c r="J685" s="10">
        <v>1</v>
      </c>
    </row>
    <row r="686" spans="1:10" x14ac:dyDescent="0.3">
      <c r="A686" s="7" t="s">
        <v>1293</v>
      </c>
      <c r="B686" s="10" t="s">
        <v>641</v>
      </c>
      <c r="C686" s="7" t="s">
        <v>649</v>
      </c>
      <c r="D686" s="33">
        <v>434549409</v>
      </c>
      <c r="E686" s="7" t="s">
        <v>593</v>
      </c>
      <c r="F686" s="24">
        <v>40389</v>
      </c>
      <c r="G686" s="12">
        <f t="shared" ca="1" si="10"/>
        <v>13</v>
      </c>
      <c r="H686" s="13" t="s">
        <v>594</v>
      </c>
      <c r="I686" s="14">
        <v>71120</v>
      </c>
      <c r="J686" s="10">
        <v>4</v>
      </c>
    </row>
    <row r="687" spans="1:10" x14ac:dyDescent="0.3">
      <c r="A687" s="7" t="s">
        <v>1294</v>
      </c>
      <c r="B687" s="10" t="s">
        <v>591</v>
      </c>
      <c r="C687" s="7" t="s">
        <v>608</v>
      </c>
      <c r="D687" s="33">
        <v>896503718</v>
      </c>
      <c r="E687" s="7" t="s">
        <v>606</v>
      </c>
      <c r="F687" s="24">
        <v>40327</v>
      </c>
      <c r="G687" s="12">
        <f t="shared" ca="1" si="10"/>
        <v>13</v>
      </c>
      <c r="H687" s="13" t="s">
        <v>594</v>
      </c>
      <c r="I687" s="14">
        <v>72900</v>
      </c>
      <c r="J687" s="10">
        <v>3</v>
      </c>
    </row>
    <row r="688" spans="1:10" x14ac:dyDescent="0.3">
      <c r="A688" s="7" t="s">
        <v>1295</v>
      </c>
      <c r="B688" s="10" t="s">
        <v>641</v>
      </c>
      <c r="C688" s="7" t="s">
        <v>649</v>
      </c>
      <c r="D688" s="33">
        <v>905516747</v>
      </c>
      <c r="E688" s="7" t="s">
        <v>614</v>
      </c>
      <c r="F688" s="24">
        <v>36831</v>
      </c>
      <c r="G688" s="12">
        <f t="shared" ca="1" si="10"/>
        <v>23</v>
      </c>
      <c r="H688" s="13" t="s">
        <v>611</v>
      </c>
      <c r="I688" s="14">
        <v>35460</v>
      </c>
      <c r="J688" s="10">
        <v>5</v>
      </c>
    </row>
    <row r="689" spans="1:10" x14ac:dyDescent="0.3">
      <c r="A689" s="7" t="s">
        <v>1296</v>
      </c>
      <c r="B689" s="10" t="s">
        <v>603</v>
      </c>
      <c r="C689" s="7" t="s">
        <v>592</v>
      </c>
      <c r="D689" s="33">
        <v>615997466</v>
      </c>
      <c r="E689" s="7" t="s">
        <v>622</v>
      </c>
      <c r="F689" s="24">
        <v>39855</v>
      </c>
      <c r="G689" s="12">
        <f t="shared" ca="1" si="10"/>
        <v>14</v>
      </c>
      <c r="H689" s="13"/>
      <c r="I689" s="14">
        <v>44820</v>
      </c>
      <c r="J689" s="10">
        <v>4</v>
      </c>
    </row>
    <row r="690" spans="1:10" x14ac:dyDescent="0.3">
      <c r="A690" s="7" t="s">
        <v>1297</v>
      </c>
      <c r="B690" s="10" t="s">
        <v>603</v>
      </c>
      <c r="C690" s="7" t="s">
        <v>592</v>
      </c>
      <c r="D690" s="33">
        <v>483404880</v>
      </c>
      <c r="E690" s="7" t="s">
        <v>593</v>
      </c>
      <c r="F690" s="24">
        <v>36941</v>
      </c>
      <c r="G690" s="12">
        <f t="shared" ca="1" si="10"/>
        <v>22</v>
      </c>
      <c r="H690" s="13"/>
      <c r="I690" s="14">
        <v>88000</v>
      </c>
      <c r="J690" s="10">
        <v>5</v>
      </c>
    </row>
    <row r="691" spans="1:10" x14ac:dyDescent="0.3">
      <c r="A691" s="7" t="s">
        <v>1298</v>
      </c>
      <c r="B691" s="10" t="s">
        <v>617</v>
      </c>
      <c r="C691" s="7" t="s">
        <v>613</v>
      </c>
      <c r="D691" s="33">
        <v>907481843</v>
      </c>
      <c r="E691" s="7" t="s">
        <v>606</v>
      </c>
      <c r="F691" s="24">
        <v>40743</v>
      </c>
      <c r="G691" s="12">
        <f t="shared" ca="1" si="10"/>
        <v>12</v>
      </c>
      <c r="H691" s="13"/>
      <c r="I691" s="14">
        <v>23020</v>
      </c>
      <c r="J691" s="10">
        <v>4</v>
      </c>
    </row>
    <row r="692" spans="1:10" x14ac:dyDescent="0.3">
      <c r="A692" s="7" t="s">
        <v>1299</v>
      </c>
      <c r="B692" s="10" t="s">
        <v>617</v>
      </c>
      <c r="C692" s="7" t="s">
        <v>649</v>
      </c>
      <c r="D692" s="33">
        <v>518314249</v>
      </c>
      <c r="E692" s="7" t="s">
        <v>606</v>
      </c>
      <c r="F692" s="24">
        <v>42117</v>
      </c>
      <c r="G692" s="12">
        <f t="shared" ca="1" si="10"/>
        <v>8</v>
      </c>
      <c r="H692" s="13"/>
      <c r="I692" s="14">
        <v>32650</v>
      </c>
      <c r="J692" s="10">
        <v>1</v>
      </c>
    </row>
    <row r="693" spans="1:10" x14ac:dyDescent="0.3">
      <c r="A693" s="7" t="s">
        <v>1300</v>
      </c>
      <c r="B693" s="10" t="s">
        <v>641</v>
      </c>
      <c r="C693" s="7" t="s">
        <v>665</v>
      </c>
      <c r="D693" s="33">
        <v>382328592</v>
      </c>
      <c r="E693" s="7" t="s">
        <v>606</v>
      </c>
      <c r="F693" s="24">
        <v>42158</v>
      </c>
      <c r="G693" s="12">
        <f t="shared" ca="1" si="10"/>
        <v>8</v>
      </c>
      <c r="H693" s="13" t="s">
        <v>599</v>
      </c>
      <c r="I693" s="14">
        <v>86240</v>
      </c>
      <c r="J693" s="10">
        <v>1</v>
      </c>
    </row>
    <row r="694" spans="1:10" x14ac:dyDescent="0.3">
      <c r="A694" s="7" t="s">
        <v>1301</v>
      </c>
      <c r="B694" s="10" t="s">
        <v>596</v>
      </c>
      <c r="C694" s="7" t="s">
        <v>620</v>
      </c>
      <c r="D694" s="33">
        <v>563837586</v>
      </c>
      <c r="E694" s="7" t="s">
        <v>593</v>
      </c>
      <c r="F694" s="24">
        <v>41422</v>
      </c>
      <c r="G694" s="12">
        <f t="shared" ca="1" si="10"/>
        <v>10</v>
      </c>
      <c r="H694" s="13" t="s">
        <v>615</v>
      </c>
      <c r="I694" s="14">
        <v>49355</v>
      </c>
      <c r="J694" s="10">
        <v>5</v>
      </c>
    </row>
    <row r="695" spans="1:10" x14ac:dyDescent="0.3">
      <c r="A695" s="7" t="s">
        <v>1302</v>
      </c>
      <c r="B695" s="10" t="s">
        <v>596</v>
      </c>
      <c r="C695" s="7" t="s">
        <v>620</v>
      </c>
      <c r="D695" s="33">
        <v>827855326</v>
      </c>
      <c r="E695" s="7" t="s">
        <v>606</v>
      </c>
      <c r="F695" s="24">
        <v>40415</v>
      </c>
      <c r="G695" s="12">
        <f t="shared" ca="1" si="10"/>
        <v>13</v>
      </c>
      <c r="H695" s="13" t="s">
        <v>594</v>
      </c>
      <c r="I695" s="14">
        <v>73440</v>
      </c>
      <c r="J695" s="10">
        <v>1</v>
      </c>
    </row>
    <row r="696" spans="1:10" x14ac:dyDescent="0.3">
      <c r="A696" s="7" t="s">
        <v>1303</v>
      </c>
      <c r="B696" s="10" t="s">
        <v>596</v>
      </c>
      <c r="C696" s="7" t="s">
        <v>627</v>
      </c>
      <c r="D696" s="33">
        <v>187606621</v>
      </c>
      <c r="E696" s="7" t="s">
        <v>593</v>
      </c>
      <c r="F696" s="24">
        <v>40674</v>
      </c>
      <c r="G696" s="12">
        <f t="shared" ca="1" si="10"/>
        <v>12</v>
      </c>
      <c r="H696" s="13" t="s">
        <v>594</v>
      </c>
      <c r="I696" s="14">
        <v>48080</v>
      </c>
      <c r="J696" s="10">
        <v>2</v>
      </c>
    </row>
    <row r="697" spans="1:10" x14ac:dyDescent="0.3">
      <c r="A697" s="7" t="s">
        <v>1304</v>
      </c>
      <c r="B697" s="10" t="s">
        <v>591</v>
      </c>
      <c r="C697" s="7" t="s">
        <v>598</v>
      </c>
      <c r="D697" s="33">
        <v>703626477</v>
      </c>
      <c r="E697" s="7" t="s">
        <v>593</v>
      </c>
      <c r="F697" s="24">
        <v>39915</v>
      </c>
      <c r="G697" s="12">
        <f t="shared" ca="1" si="10"/>
        <v>14</v>
      </c>
      <c r="H697" s="13" t="s">
        <v>601</v>
      </c>
      <c r="I697" s="14">
        <v>41380</v>
      </c>
      <c r="J697" s="10">
        <v>2</v>
      </c>
    </row>
    <row r="698" spans="1:10" x14ac:dyDescent="0.3">
      <c r="A698" s="7" t="s">
        <v>1305</v>
      </c>
      <c r="B698" s="10" t="s">
        <v>591</v>
      </c>
      <c r="C698" s="7" t="s">
        <v>592</v>
      </c>
      <c r="D698" s="33">
        <v>861518470</v>
      </c>
      <c r="E698" s="7" t="s">
        <v>593</v>
      </c>
      <c r="F698" s="24">
        <v>38083</v>
      </c>
      <c r="G698" s="12">
        <f t="shared" ca="1" si="10"/>
        <v>19</v>
      </c>
      <c r="H698" s="13"/>
      <c r="I698" s="14">
        <v>46780</v>
      </c>
      <c r="J698" s="10">
        <v>2</v>
      </c>
    </row>
    <row r="699" spans="1:10" x14ac:dyDescent="0.3">
      <c r="A699" s="7" t="s">
        <v>1306</v>
      </c>
      <c r="B699" s="10" t="s">
        <v>603</v>
      </c>
      <c r="C699" s="7" t="s">
        <v>608</v>
      </c>
      <c r="D699" s="33">
        <v>962407799</v>
      </c>
      <c r="E699" s="7" t="s">
        <v>593</v>
      </c>
      <c r="F699" s="24">
        <v>41576</v>
      </c>
      <c r="G699" s="12">
        <f t="shared" ca="1" si="10"/>
        <v>10</v>
      </c>
      <c r="H699" s="13" t="s">
        <v>599</v>
      </c>
      <c r="I699" s="14">
        <v>74710</v>
      </c>
      <c r="J699" s="10">
        <v>2</v>
      </c>
    </row>
    <row r="700" spans="1:10" x14ac:dyDescent="0.3">
      <c r="A700" s="7" t="s">
        <v>1307</v>
      </c>
      <c r="B700" s="10" t="s">
        <v>591</v>
      </c>
      <c r="C700" s="7" t="s">
        <v>592</v>
      </c>
      <c r="D700" s="33">
        <v>150145435</v>
      </c>
      <c r="E700" s="7" t="s">
        <v>593</v>
      </c>
      <c r="F700" s="24">
        <v>39991</v>
      </c>
      <c r="G700" s="12">
        <f t="shared" ca="1" si="10"/>
        <v>14</v>
      </c>
      <c r="H700" s="13" t="s">
        <v>615</v>
      </c>
      <c r="I700" s="14">
        <v>66430</v>
      </c>
      <c r="J700" s="10">
        <v>2</v>
      </c>
    </row>
    <row r="701" spans="1:10" x14ac:dyDescent="0.3">
      <c r="A701" s="7" t="s">
        <v>1308</v>
      </c>
      <c r="B701" s="10" t="s">
        <v>641</v>
      </c>
      <c r="C701" s="7" t="s">
        <v>620</v>
      </c>
      <c r="D701" s="33">
        <v>873045756</v>
      </c>
      <c r="E701" s="7" t="s">
        <v>593</v>
      </c>
      <c r="F701" s="24">
        <v>40520</v>
      </c>
      <c r="G701" s="12">
        <f t="shared" ca="1" si="10"/>
        <v>12</v>
      </c>
      <c r="H701" s="13" t="s">
        <v>599</v>
      </c>
      <c r="I701" s="14">
        <v>61330</v>
      </c>
      <c r="J701" s="10">
        <v>2</v>
      </c>
    </row>
    <row r="702" spans="1:10" x14ac:dyDescent="0.3">
      <c r="A702" s="7" t="s">
        <v>1309</v>
      </c>
      <c r="B702" s="10" t="s">
        <v>591</v>
      </c>
      <c r="C702" s="7" t="s">
        <v>608</v>
      </c>
      <c r="D702" s="33">
        <v>573123243</v>
      </c>
      <c r="E702" s="7" t="s">
        <v>593</v>
      </c>
      <c r="F702" s="24">
        <v>40404</v>
      </c>
      <c r="G702" s="12">
        <f t="shared" ca="1" si="10"/>
        <v>13</v>
      </c>
      <c r="H702" s="13" t="s">
        <v>615</v>
      </c>
      <c r="I702" s="14">
        <v>38940</v>
      </c>
      <c r="J702" s="10">
        <v>2</v>
      </c>
    </row>
    <row r="703" spans="1:10" x14ac:dyDescent="0.3">
      <c r="A703" s="7" t="s">
        <v>1310</v>
      </c>
      <c r="B703" s="10" t="s">
        <v>641</v>
      </c>
      <c r="C703" s="7" t="s">
        <v>756</v>
      </c>
      <c r="D703" s="33">
        <v>285211875</v>
      </c>
      <c r="E703" s="7" t="s">
        <v>593</v>
      </c>
      <c r="F703" s="24">
        <v>40736</v>
      </c>
      <c r="G703" s="12">
        <f t="shared" ca="1" si="10"/>
        <v>12</v>
      </c>
      <c r="H703" s="13" t="s">
        <v>615</v>
      </c>
      <c r="I703" s="14">
        <v>39620</v>
      </c>
      <c r="J703" s="10">
        <v>5</v>
      </c>
    </row>
    <row r="704" spans="1:10" x14ac:dyDescent="0.3">
      <c r="A704" s="7" t="s">
        <v>1311</v>
      </c>
      <c r="B704" s="10" t="s">
        <v>596</v>
      </c>
      <c r="C704" s="7" t="s">
        <v>598</v>
      </c>
      <c r="D704" s="33">
        <v>565783818</v>
      </c>
      <c r="E704" s="7" t="s">
        <v>593</v>
      </c>
      <c r="F704" s="24">
        <v>38867</v>
      </c>
      <c r="G704" s="12">
        <f t="shared" ca="1" si="10"/>
        <v>17</v>
      </c>
      <c r="H704" s="13" t="s">
        <v>615</v>
      </c>
      <c r="I704" s="14">
        <v>54230</v>
      </c>
      <c r="J704" s="10">
        <v>5</v>
      </c>
    </row>
    <row r="705" spans="1:10" x14ac:dyDescent="0.3">
      <c r="A705" s="7" t="s">
        <v>1312</v>
      </c>
      <c r="B705" s="10" t="s">
        <v>619</v>
      </c>
      <c r="C705" s="7" t="s">
        <v>608</v>
      </c>
      <c r="D705" s="33">
        <v>714753213</v>
      </c>
      <c r="E705" s="7" t="s">
        <v>593</v>
      </c>
      <c r="F705" s="24">
        <v>41766</v>
      </c>
      <c r="G705" s="12">
        <f t="shared" ca="1" si="10"/>
        <v>9</v>
      </c>
      <c r="H705" s="13" t="s">
        <v>601</v>
      </c>
      <c r="I705" s="14">
        <v>77720</v>
      </c>
      <c r="J705" s="10">
        <v>3</v>
      </c>
    </row>
    <row r="706" spans="1:10" x14ac:dyDescent="0.3">
      <c r="A706" s="7" t="s">
        <v>1313</v>
      </c>
      <c r="B706" s="10" t="s">
        <v>596</v>
      </c>
      <c r="C706" s="7" t="s">
        <v>647</v>
      </c>
      <c r="D706" s="33">
        <v>809249604</v>
      </c>
      <c r="E706" s="7" t="s">
        <v>606</v>
      </c>
      <c r="F706" s="24">
        <v>40448</v>
      </c>
      <c r="G706" s="12">
        <f t="shared" ca="1" si="10"/>
        <v>13</v>
      </c>
      <c r="H706" s="13" t="s">
        <v>611</v>
      </c>
      <c r="I706" s="14">
        <v>72830</v>
      </c>
      <c r="J706" s="10">
        <v>2</v>
      </c>
    </row>
    <row r="707" spans="1:10" x14ac:dyDescent="0.3">
      <c r="A707" s="7" t="s">
        <v>1314</v>
      </c>
      <c r="B707" s="10" t="s">
        <v>619</v>
      </c>
      <c r="C707" s="7" t="s">
        <v>665</v>
      </c>
      <c r="D707" s="33">
        <v>334383963</v>
      </c>
      <c r="E707" s="7" t="s">
        <v>606</v>
      </c>
      <c r="F707" s="24">
        <v>41537</v>
      </c>
      <c r="G707" s="12">
        <f t="shared" ca="1" si="10"/>
        <v>10</v>
      </c>
      <c r="H707" s="13" t="s">
        <v>601</v>
      </c>
      <c r="I707" s="14">
        <v>70730</v>
      </c>
      <c r="J707" s="10">
        <v>1</v>
      </c>
    </row>
    <row r="708" spans="1:10" x14ac:dyDescent="0.3">
      <c r="A708" s="7" t="s">
        <v>1315</v>
      </c>
      <c r="B708" s="10" t="s">
        <v>603</v>
      </c>
      <c r="C708" s="7" t="s">
        <v>620</v>
      </c>
      <c r="D708" s="33">
        <v>415508185</v>
      </c>
      <c r="E708" s="7" t="s">
        <v>606</v>
      </c>
      <c r="F708" s="24">
        <v>38167</v>
      </c>
      <c r="G708" s="12">
        <f t="shared" ca="1" si="10"/>
        <v>19</v>
      </c>
      <c r="H708" s="13" t="s">
        <v>615</v>
      </c>
      <c r="I708" s="14">
        <v>47295</v>
      </c>
      <c r="J708" s="10">
        <v>4</v>
      </c>
    </row>
    <row r="709" spans="1:10" x14ac:dyDescent="0.3">
      <c r="A709" s="7" t="s">
        <v>1316</v>
      </c>
      <c r="B709" s="10" t="s">
        <v>591</v>
      </c>
      <c r="C709" s="7" t="s">
        <v>613</v>
      </c>
      <c r="D709" s="33">
        <v>687030463</v>
      </c>
      <c r="E709" s="7" t="s">
        <v>606</v>
      </c>
      <c r="F709" s="24">
        <v>41274</v>
      </c>
      <c r="G709" s="12">
        <f t="shared" ca="1" si="10"/>
        <v>10</v>
      </c>
      <c r="H709" s="13"/>
      <c r="I709" s="14">
        <v>50550</v>
      </c>
      <c r="J709" s="10">
        <v>2</v>
      </c>
    </row>
    <row r="710" spans="1:10" x14ac:dyDescent="0.3">
      <c r="A710" s="7" t="s">
        <v>1317</v>
      </c>
      <c r="B710" s="10" t="s">
        <v>596</v>
      </c>
      <c r="C710" s="7" t="s">
        <v>592</v>
      </c>
      <c r="D710" s="33">
        <v>544780739</v>
      </c>
      <c r="E710" s="7" t="s">
        <v>593</v>
      </c>
      <c r="F710" s="24">
        <v>37620</v>
      </c>
      <c r="G710" s="12">
        <f t="shared" ca="1" si="10"/>
        <v>20</v>
      </c>
      <c r="H710" s="13" t="s">
        <v>615</v>
      </c>
      <c r="I710" s="14">
        <v>71970</v>
      </c>
      <c r="J710" s="10">
        <v>4</v>
      </c>
    </row>
    <row r="711" spans="1:10" x14ac:dyDescent="0.3">
      <c r="A711" s="7" t="s">
        <v>1318</v>
      </c>
      <c r="B711" s="10" t="s">
        <v>603</v>
      </c>
      <c r="C711" s="7" t="s">
        <v>620</v>
      </c>
      <c r="D711" s="33">
        <v>296754742</v>
      </c>
      <c r="E711" s="7" t="s">
        <v>614</v>
      </c>
      <c r="F711" s="24">
        <v>40447</v>
      </c>
      <c r="G711" s="12">
        <f t="shared" ca="1" si="10"/>
        <v>13</v>
      </c>
      <c r="H711" s="13" t="s">
        <v>594</v>
      </c>
      <c r="I711" s="14">
        <v>44650</v>
      </c>
      <c r="J711" s="10">
        <v>1</v>
      </c>
    </row>
    <row r="712" spans="1:10" x14ac:dyDescent="0.3">
      <c r="A712" s="7" t="s">
        <v>1319</v>
      </c>
      <c r="B712" s="10" t="s">
        <v>591</v>
      </c>
      <c r="C712" s="7" t="s">
        <v>663</v>
      </c>
      <c r="D712" s="33">
        <v>825353971</v>
      </c>
      <c r="E712" s="7" t="s">
        <v>593</v>
      </c>
      <c r="F712" s="24">
        <v>41209</v>
      </c>
      <c r="G712" s="12">
        <f t="shared" ca="1" si="10"/>
        <v>11</v>
      </c>
      <c r="H712" s="13" t="s">
        <v>615</v>
      </c>
      <c r="I712" s="14">
        <v>61148</v>
      </c>
      <c r="J712" s="10">
        <v>2</v>
      </c>
    </row>
    <row r="713" spans="1:10" x14ac:dyDescent="0.3">
      <c r="A713" s="7" t="s">
        <v>1320</v>
      </c>
      <c r="B713" s="10" t="s">
        <v>596</v>
      </c>
      <c r="C713" s="7" t="s">
        <v>620</v>
      </c>
      <c r="D713" s="33">
        <v>149246795</v>
      </c>
      <c r="E713" s="7" t="s">
        <v>593</v>
      </c>
      <c r="F713" s="24">
        <v>37708</v>
      </c>
      <c r="G713" s="12">
        <f t="shared" ca="1" si="10"/>
        <v>20</v>
      </c>
      <c r="H713" s="13" t="s">
        <v>599</v>
      </c>
      <c r="I713" s="14">
        <v>38870</v>
      </c>
      <c r="J713" s="10">
        <v>2</v>
      </c>
    </row>
    <row r="714" spans="1:10" x14ac:dyDescent="0.3">
      <c r="A714" s="7" t="s">
        <v>1321</v>
      </c>
      <c r="B714" s="10" t="s">
        <v>591</v>
      </c>
      <c r="C714" s="7" t="s">
        <v>625</v>
      </c>
      <c r="D714" s="33">
        <v>784773066</v>
      </c>
      <c r="E714" s="7" t="s">
        <v>593</v>
      </c>
      <c r="F714" s="24">
        <v>37765</v>
      </c>
      <c r="G714" s="12">
        <f t="shared" ca="1" si="10"/>
        <v>20</v>
      </c>
      <c r="H714" s="13" t="s">
        <v>599</v>
      </c>
      <c r="I714" s="14">
        <v>74840</v>
      </c>
      <c r="J714" s="10">
        <v>4</v>
      </c>
    </row>
    <row r="715" spans="1:10" x14ac:dyDescent="0.3">
      <c r="A715" s="7" t="s">
        <v>1322</v>
      </c>
      <c r="B715" s="10" t="s">
        <v>617</v>
      </c>
      <c r="C715" s="7" t="s">
        <v>592</v>
      </c>
      <c r="D715" s="33">
        <v>323830488</v>
      </c>
      <c r="E715" s="7" t="s">
        <v>606</v>
      </c>
      <c r="F715" s="24">
        <v>40589</v>
      </c>
      <c r="G715" s="12">
        <f t="shared" ca="1" si="10"/>
        <v>12</v>
      </c>
      <c r="H715" s="13" t="s">
        <v>615</v>
      </c>
      <c r="I715" s="14">
        <v>74670</v>
      </c>
      <c r="J715" s="10">
        <v>5</v>
      </c>
    </row>
    <row r="716" spans="1:10" x14ac:dyDescent="0.3">
      <c r="A716" s="7" t="s">
        <v>1323</v>
      </c>
      <c r="B716" s="10" t="s">
        <v>617</v>
      </c>
      <c r="C716" s="7" t="s">
        <v>665</v>
      </c>
      <c r="D716" s="33">
        <v>776022656</v>
      </c>
      <c r="E716" s="7" t="s">
        <v>593</v>
      </c>
      <c r="F716" s="24">
        <v>37261</v>
      </c>
      <c r="G716" s="12">
        <f t="shared" ca="1" si="10"/>
        <v>21</v>
      </c>
      <c r="H716" s="13" t="s">
        <v>594</v>
      </c>
      <c r="I716" s="14">
        <v>75150</v>
      </c>
      <c r="J716" s="10">
        <v>1</v>
      </c>
    </row>
    <row r="717" spans="1:10" x14ac:dyDescent="0.3">
      <c r="A717" s="7" t="s">
        <v>1324</v>
      </c>
      <c r="B717" s="10" t="s">
        <v>591</v>
      </c>
      <c r="C717" s="7" t="s">
        <v>608</v>
      </c>
      <c r="D717" s="33">
        <v>233055576</v>
      </c>
      <c r="E717" s="7" t="s">
        <v>593</v>
      </c>
      <c r="F717" s="24">
        <v>36807</v>
      </c>
      <c r="G717" s="12">
        <f t="shared" ca="1" si="10"/>
        <v>23</v>
      </c>
      <c r="H717" s="13"/>
      <c r="I717" s="14">
        <v>86100</v>
      </c>
      <c r="J717" s="10">
        <v>4</v>
      </c>
    </row>
    <row r="718" spans="1:10" x14ac:dyDescent="0.3">
      <c r="A718" s="7" t="s">
        <v>1325</v>
      </c>
      <c r="B718" s="10" t="s">
        <v>591</v>
      </c>
      <c r="C718" s="7" t="s">
        <v>649</v>
      </c>
      <c r="D718" s="33">
        <v>946635664</v>
      </c>
      <c r="E718" s="7" t="s">
        <v>614</v>
      </c>
      <c r="F718" s="24">
        <v>41405</v>
      </c>
      <c r="G718" s="12">
        <f t="shared" ca="1" si="10"/>
        <v>10</v>
      </c>
      <c r="H718" s="13"/>
      <c r="I718" s="14">
        <v>39550</v>
      </c>
      <c r="J718" s="10">
        <v>5</v>
      </c>
    </row>
    <row r="719" spans="1:10" x14ac:dyDescent="0.3">
      <c r="A719" s="7" t="s">
        <v>1326</v>
      </c>
      <c r="B719" s="10" t="s">
        <v>619</v>
      </c>
      <c r="C719" s="7" t="s">
        <v>620</v>
      </c>
      <c r="D719" s="33">
        <v>985372015</v>
      </c>
      <c r="E719" s="7" t="s">
        <v>593</v>
      </c>
      <c r="F719" s="24">
        <v>41019</v>
      </c>
      <c r="G719" s="12">
        <f t="shared" ca="1" si="10"/>
        <v>11</v>
      </c>
      <c r="H719" s="13" t="s">
        <v>601</v>
      </c>
      <c r="I719" s="14">
        <v>34990</v>
      </c>
      <c r="J719" s="10">
        <v>3</v>
      </c>
    </row>
    <row r="720" spans="1:10" x14ac:dyDescent="0.3">
      <c r="A720" s="7" t="s">
        <v>1327</v>
      </c>
      <c r="B720" s="10" t="s">
        <v>603</v>
      </c>
      <c r="C720" s="7" t="s">
        <v>608</v>
      </c>
      <c r="D720" s="33">
        <v>937458987</v>
      </c>
      <c r="E720" s="7" t="s">
        <v>593</v>
      </c>
      <c r="F720" s="24">
        <v>42137</v>
      </c>
      <c r="G720" s="12">
        <f t="shared" ca="1" si="10"/>
        <v>8</v>
      </c>
      <c r="H720" s="13" t="s">
        <v>594</v>
      </c>
      <c r="I720" s="14">
        <v>79760</v>
      </c>
      <c r="J720" s="10">
        <v>5</v>
      </c>
    </row>
    <row r="721" spans="1:10" x14ac:dyDescent="0.3">
      <c r="A721" s="7" t="s">
        <v>1328</v>
      </c>
      <c r="B721" s="10" t="s">
        <v>603</v>
      </c>
      <c r="C721" s="7" t="s">
        <v>653</v>
      </c>
      <c r="D721" s="33">
        <v>801942605</v>
      </c>
      <c r="E721" s="7" t="s">
        <v>614</v>
      </c>
      <c r="F721" s="24">
        <v>36998</v>
      </c>
      <c r="G721" s="12">
        <f t="shared" ca="1" si="10"/>
        <v>22</v>
      </c>
      <c r="H721" s="13"/>
      <c r="I721" s="14">
        <v>72520</v>
      </c>
      <c r="J721" s="10">
        <v>3</v>
      </c>
    </row>
    <row r="722" spans="1:10" x14ac:dyDescent="0.3">
      <c r="A722" s="7" t="s">
        <v>1329</v>
      </c>
      <c r="B722" s="10" t="s">
        <v>591</v>
      </c>
      <c r="C722" s="7" t="s">
        <v>608</v>
      </c>
      <c r="D722" s="33">
        <v>361943367</v>
      </c>
      <c r="E722" s="7" t="s">
        <v>593</v>
      </c>
      <c r="F722" s="24">
        <v>41766</v>
      </c>
      <c r="G722" s="12">
        <f t="shared" ca="1" si="10"/>
        <v>9</v>
      </c>
      <c r="H722" s="13" t="s">
        <v>611</v>
      </c>
      <c r="I722" s="14">
        <v>77740</v>
      </c>
      <c r="J722" s="10">
        <v>1</v>
      </c>
    </row>
    <row r="723" spans="1:10" x14ac:dyDescent="0.3">
      <c r="A723" s="7" t="s">
        <v>1330</v>
      </c>
      <c r="B723" s="10" t="s">
        <v>596</v>
      </c>
      <c r="C723" s="7" t="s">
        <v>653</v>
      </c>
      <c r="D723" s="33">
        <v>530181299</v>
      </c>
      <c r="E723" s="7" t="s">
        <v>593</v>
      </c>
      <c r="F723" s="24">
        <v>41592</v>
      </c>
      <c r="G723" s="12">
        <f t="shared" ca="1" si="10"/>
        <v>10</v>
      </c>
      <c r="H723" s="13"/>
      <c r="I723" s="14">
        <v>49070</v>
      </c>
      <c r="J723" s="10">
        <v>3</v>
      </c>
    </row>
    <row r="724" spans="1:10" x14ac:dyDescent="0.3">
      <c r="A724" s="7" t="s">
        <v>1331</v>
      </c>
      <c r="B724" s="10" t="s">
        <v>619</v>
      </c>
      <c r="C724" s="7" t="s">
        <v>787</v>
      </c>
      <c r="D724" s="33">
        <v>458800131</v>
      </c>
      <c r="E724" s="7" t="s">
        <v>593</v>
      </c>
      <c r="F724" s="24">
        <v>41681</v>
      </c>
      <c r="G724" s="12">
        <f t="shared" ref="G724:G743" ca="1" si="11">DATEDIF(F724,TODAY(),"Y")</f>
        <v>9</v>
      </c>
      <c r="H724" s="13"/>
      <c r="I724" s="14">
        <v>57110</v>
      </c>
      <c r="J724" s="10">
        <v>3</v>
      </c>
    </row>
    <row r="725" spans="1:10" x14ac:dyDescent="0.3">
      <c r="A725" s="7" t="s">
        <v>1331</v>
      </c>
      <c r="B725" s="10" t="s">
        <v>619</v>
      </c>
      <c r="C725" s="7" t="s">
        <v>787</v>
      </c>
      <c r="D725" s="33">
        <v>458800131</v>
      </c>
      <c r="E725" s="7" t="s">
        <v>593</v>
      </c>
      <c r="F725" s="24">
        <v>41681</v>
      </c>
      <c r="G725" s="12">
        <f t="shared" ca="1" si="11"/>
        <v>9</v>
      </c>
      <c r="H725" s="13"/>
      <c r="I725" s="14">
        <v>57110</v>
      </c>
      <c r="J725" s="10">
        <v>3</v>
      </c>
    </row>
    <row r="726" spans="1:10" x14ac:dyDescent="0.3">
      <c r="A726" s="7" t="s">
        <v>1332</v>
      </c>
      <c r="B726" s="10" t="s">
        <v>619</v>
      </c>
      <c r="C726" s="7" t="s">
        <v>625</v>
      </c>
      <c r="D726" s="33">
        <v>661241620</v>
      </c>
      <c r="E726" s="7" t="s">
        <v>593</v>
      </c>
      <c r="F726" s="24">
        <v>41421</v>
      </c>
      <c r="G726" s="12">
        <f t="shared" ca="1" si="11"/>
        <v>10</v>
      </c>
      <c r="H726" s="13" t="s">
        <v>594</v>
      </c>
      <c r="I726" s="14">
        <v>31690</v>
      </c>
      <c r="J726" s="10">
        <v>4</v>
      </c>
    </row>
    <row r="727" spans="1:10" x14ac:dyDescent="0.3">
      <c r="A727" s="7" t="s">
        <v>1333</v>
      </c>
      <c r="B727" s="10" t="s">
        <v>596</v>
      </c>
      <c r="C727" s="7" t="s">
        <v>649</v>
      </c>
      <c r="D727" s="33">
        <v>575350086</v>
      </c>
      <c r="E727" s="7" t="s">
        <v>614</v>
      </c>
      <c r="F727" s="24">
        <v>38139</v>
      </c>
      <c r="G727" s="12">
        <f t="shared" ca="1" si="11"/>
        <v>19</v>
      </c>
      <c r="H727" s="13" t="s">
        <v>594</v>
      </c>
      <c r="I727" s="14">
        <v>29130</v>
      </c>
      <c r="J727" s="10">
        <v>1</v>
      </c>
    </row>
    <row r="728" spans="1:10" x14ac:dyDescent="0.3">
      <c r="A728" s="7" t="s">
        <v>1334</v>
      </c>
      <c r="B728" s="10" t="s">
        <v>603</v>
      </c>
      <c r="C728" s="7" t="s">
        <v>665</v>
      </c>
      <c r="D728" s="33">
        <v>712203987</v>
      </c>
      <c r="E728" s="7" t="s">
        <v>606</v>
      </c>
      <c r="F728" s="24">
        <v>37270</v>
      </c>
      <c r="G728" s="12">
        <f t="shared" ca="1" si="11"/>
        <v>21</v>
      </c>
      <c r="H728" s="13" t="s">
        <v>601</v>
      </c>
      <c r="I728" s="14">
        <v>61330</v>
      </c>
      <c r="J728" s="10">
        <v>1</v>
      </c>
    </row>
    <row r="729" spans="1:10" x14ac:dyDescent="0.3">
      <c r="A729" s="7" t="s">
        <v>1334</v>
      </c>
      <c r="B729" s="10" t="s">
        <v>603</v>
      </c>
      <c r="C729" s="7" t="s">
        <v>665</v>
      </c>
      <c r="D729" s="33">
        <v>712203987</v>
      </c>
      <c r="E729" s="7" t="s">
        <v>606</v>
      </c>
      <c r="F729" s="24">
        <v>37270</v>
      </c>
      <c r="G729" s="12">
        <f t="shared" ca="1" si="11"/>
        <v>21</v>
      </c>
      <c r="H729" s="13" t="s">
        <v>601</v>
      </c>
      <c r="I729" s="14">
        <v>61330</v>
      </c>
      <c r="J729" s="10">
        <v>1</v>
      </c>
    </row>
    <row r="730" spans="1:10" x14ac:dyDescent="0.3">
      <c r="A730" s="7" t="s">
        <v>1335</v>
      </c>
      <c r="B730" s="10" t="s">
        <v>591</v>
      </c>
      <c r="C730" s="7" t="s">
        <v>625</v>
      </c>
      <c r="D730" s="33">
        <v>248471616</v>
      </c>
      <c r="E730" s="7" t="s">
        <v>593</v>
      </c>
      <c r="F730" s="24">
        <v>40296</v>
      </c>
      <c r="G730" s="12">
        <f t="shared" ca="1" si="11"/>
        <v>13</v>
      </c>
      <c r="H730" s="13"/>
      <c r="I730" s="14">
        <v>40560</v>
      </c>
      <c r="J730" s="10">
        <v>5</v>
      </c>
    </row>
    <row r="731" spans="1:10" x14ac:dyDescent="0.3">
      <c r="A731" s="7" t="s">
        <v>1336</v>
      </c>
      <c r="B731" s="10" t="s">
        <v>591</v>
      </c>
      <c r="C731" s="7" t="s">
        <v>620</v>
      </c>
      <c r="D731" s="33">
        <v>986695895</v>
      </c>
      <c r="E731" s="7" t="s">
        <v>593</v>
      </c>
      <c r="F731" s="24">
        <v>37144</v>
      </c>
      <c r="G731" s="12">
        <f t="shared" ca="1" si="11"/>
        <v>22</v>
      </c>
      <c r="H731" s="13" t="s">
        <v>601</v>
      </c>
      <c r="I731" s="14">
        <v>72090</v>
      </c>
      <c r="J731" s="10">
        <v>5</v>
      </c>
    </row>
    <row r="732" spans="1:10" x14ac:dyDescent="0.3">
      <c r="A732" s="7" t="s">
        <v>1337</v>
      </c>
      <c r="B732" s="10" t="s">
        <v>603</v>
      </c>
      <c r="C732" s="7" t="s">
        <v>620</v>
      </c>
      <c r="D732" s="33">
        <v>545342376</v>
      </c>
      <c r="E732" s="7" t="s">
        <v>593</v>
      </c>
      <c r="F732" s="24">
        <v>39955</v>
      </c>
      <c r="G732" s="12">
        <f t="shared" ca="1" si="11"/>
        <v>14</v>
      </c>
      <c r="H732" s="13" t="s">
        <v>594</v>
      </c>
      <c r="I732" s="14">
        <v>40920</v>
      </c>
      <c r="J732" s="10">
        <v>4</v>
      </c>
    </row>
    <row r="733" spans="1:10" x14ac:dyDescent="0.3">
      <c r="A733" s="7" t="s">
        <v>1338</v>
      </c>
      <c r="B733" s="10" t="s">
        <v>603</v>
      </c>
      <c r="C733" s="7" t="s">
        <v>665</v>
      </c>
      <c r="D733" s="33">
        <v>228117467</v>
      </c>
      <c r="E733" s="7" t="s">
        <v>606</v>
      </c>
      <c r="F733" s="24">
        <v>41884</v>
      </c>
      <c r="G733" s="12">
        <f t="shared" ca="1" si="11"/>
        <v>9</v>
      </c>
      <c r="H733" s="13" t="s">
        <v>594</v>
      </c>
      <c r="I733" s="14">
        <v>43580</v>
      </c>
      <c r="J733" s="10">
        <v>5</v>
      </c>
    </row>
    <row r="734" spans="1:10" x14ac:dyDescent="0.3">
      <c r="A734" s="7" t="s">
        <v>1339</v>
      </c>
      <c r="B734" s="10" t="s">
        <v>591</v>
      </c>
      <c r="C734" s="7" t="s">
        <v>608</v>
      </c>
      <c r="D734" s="33">
        <v>153748177</v>
      </c>
      <c r="E734" s="7" t="s">
        <v>593</v>
      </c>
      <c r="F734" s="24">
        <v>38408</v>
      </c>
      <c r="G734" s="12">
        <f t="shared" ca="1" si="11"/>
        <v>18</v>
      </c>
      <c r="H734" s="13" t="s">
        <v>594</v>
      </c>
      <c r="I734" s="14">
        <v>59140</v>
      </c>
      <c r="J734" s="10">
        <v>5</v>
      </c>
    </row>
    <row r="735" spans="1:10" x14ac:dyDescent="0.3">
      <c r="A735" s="7" t="s">
        <v>1340</v>
      </c>
      <c r="B735" s="10" t="s">
        <v>619</v>
      </c>
      <c r="C735" s="7" t="s">
        <v>696</v>
      </c>
      <c r="D735" s="33">
        <v>356508124</v>
      </c>
      <c r="E735" s="7" t="s">
        <v>593</v>
      </c>
      <c r="F735" s="24">
        <v>41879</v>
      </c>
      <c r="G735" s="12">
        <f t="shared" ca="1" si="11"/>
        <v>9</v>
      </c>
      <c r="H735" s="13" t="s">
        <v>599</v>
      </c>
      <c r="I735" s="14">
        <v>71680</v>
      </c>
      <c r="J735" s="10">
        <v>4</v>
      </c>
    </row>
    <row r="736" spans="1:10" x14ac:dyDescent="0.3">
      <c r="A736" s="7" t="s">
        <v>1341</v>
      </c>
      <c r="B736" s="10" t="s">
        <v>591</v>
      </c>
      <c r="C736" s="7" t="s">
        <v>665</v>
      </c>
      <c r="D736" s="33">
        <v>518192490</v>
      </c>
      <c r="E736" s="7" t="s">
        <v>593</v>
      </c>
      <c r="F736" s="24">
        <v>40399</v>
      </c>
      <c r="G736" s="12">
        <f t="shared" ca="1" si="11"/>
        <v>13</v>
      </c>
      <c r="H736" s="13" t="s">
        <v>611</v>
      </c>
      <c r="I736" s="14">
        <v>48490</v>
      </c>
      <c r="J736" s="10">
        <v>2</v>
      </c>
    </row>
    <row r="737" spans="1:10" x14ac:dyDescent="0.3">
      <c r="A737" s="7" t="s">
        <v>1342</v>
      </c>
      <c r="B737" s="10" t="s">
        <v>591</v>
      </c>
      <c r="C737" s="7" t="s">
        <v>696</v>
      </c>
      <c r="D737" s="33">
        <v>406493828</v>
      </c>
      <c r="E737" s="7" t="s">
        <v>593</v>
      </c>
      <c r="F737" s="24">
        <v>40155</v>
      </c>
      <c r="G737" s="12">
        <f t="shared" ca="1" si="11"/>
        <v>13</v>
      </c>
      <c r="H737" s="13"/>
      <c r="I737" s="14">
        <v>26360</v>
      </c>
      <c r="J737" s="10">
        <v>4</v>
      </c>
    </row>
    <row r="738" spans="1:10" x14ac:dyDescent="0.3">
      <c r="A738" s="7" t="s">
        <v>1342</v>
      </c>
      <c r="B738" s="10" t="s">
        <v>591</v>
      </c>
      <c r="C738" s="7" t="s">
        <v>696</v>
      </c>
      <c r="D738" s="33">
        <v>406493828</v>
      </c>
      <c r="E738" s="7" t="s">
        <v>593</v>
      </c>
      <c r="F738" s="24">
        <v>40155</v>
      </c>
      <c r="G738" s="12">
        <f t="shared" ca="1" si="11"/>
        <v>13</v>
      </c>
      <c r="H738" s="13"/>
      <c r="I738" s="14">
        <v>26360</v>
      </c>
      <c r="J738" s="10">
        <v>4</v>
      </c>
    </row>
    <row r="739" spans="1:10" x14ac:dyDescent="0.3">
      <c r="A739" s="7" t="s">
        <v>1343</v>
      </c>
      <c r="B739" s="10" t="s">
        <v>596</v>
      </c>
      <c r="C739" s="7" t="s">
        <v>592</v>
      </c>
      <c r="D739" s="33">
        <v>860772988</v>
      </c>
      <c r="E739" s="7" t="s">
        <v>606</v>
      </c>
      <c r="F739" s="24">
        <v>41857</v>
      </c>
      <c r="G739" s="12">
        <f t="shared" ca="1" si="11"/>
        <v>9</v>
      </c>
      <c r="H739" s="13" t="s">
        <v>615</v>
      </c>
      <c r="I739" s="14">
        <v>41350</v>
      </c>
      <c r="J739" s="10">
        <v>2</v>
      </c>
    </row>
    <row r="740" spans="1:10" x14ac:dyDescent="0.3">
      <c r="A740" s="7" t="s">
        <v>1344</v>
      </c>
      <c r="B740" s="10" t="s">
        <v>596</v>
      </c>
      <c r="C740" s="7" t="s">
        <v>620</v>
      </c>
      <c r="D740" s="33">
        <v>479926987</v>
      </c>
      <c r="E740" s="7" t="s">
        <v>606</v>
      </c>
      <c r="F740" s="24">
        <v>41493</v>
      </c>
      <c r="G740" s="12">
        <f t="shared" ca="1" si="11"/>
        <v>10</v>
      </c>
      <c r="H740" s="13" t="s">
        <v>599</v>
      </c>
      <c r="I740" s="14">
        <v>67230</v>
      </c>
      <c r="J740" s="10">
        <v>4</v>
      </c>
    </row>
    <row r="741" spans="1:10" x14ac:dyDescent="0.3">
      <c r="A741" s="7" t="s">
        <v>1345</v>
      </c>
      <c r="B741" s="10" t="s">
        <v>596</v>
      </c>
      <c r="C741" s="7" t="s">
        <v>625</v>
      </c>
      <c r="D741" s="33">
        <v>696916105</v>
      </c>
      <c r="E741" s="7" t="s">
        <v>593</v>
      </c>
      <c r="F741" s="24">
        <v>40766</v>
      </c>
      <c r="G741" s="12">
        <f ca="1">DATEDIF(F741,TODAY(),"Y")</f>
        <v>12</v>
      </c>
      <c r="H741" s="13"/>
      <c r="I741" s="14">
        <v>46670</v>
      </c>
      <c r="J741" s="10">
        <v>3</v>
      </c>
    </row>
    <row r="742" spans="1:10" x14ac:dyDescent="0.3">
      <c r="A742" s="7" t="s">
        <v>1345</v>
      </c>
      <c r="B742" s="10" t="s">
        <v>596</v>
      </c>
      <c r="C742" s="7" t="s">
        <v>625</v>
      </c>
      <c r="D742" s="33">
        <v>696916105</v>
      </c>
      <c r="E742" s="7" t="s">
        <v>593</v>
      </c>
      <c r="F742" s="24">
        <v>40766</v>
      </c>
      <c r="G742" s="12">
        <f ca="1">DATEDIF(F742,TODAY(),"Y")</f>
        <v>12</v>
      </c>
      <c r="H742" s="13"/>
      <c r="I742" s="14">
        <v>46670</v>
      </c>
      <c r="J742" s="10">
        <v>3</v>
      </c>
    </row>
    <row r="743" spans="1:10" x14ac:dyDescent="0.3">
      <c r="A743" s="7" t="s">
        <v>1346</v>
      </c>
      <c r="B743" s="10" t="s">
        <v>591</v>
      </c>
      <c r="C743" s="7" t="s">
        <v>696</v>
      </c>
      <c r="D743" s="33">
        <v>796780916</v>
      </c>
      <c r="E743" s="7" t="s">
        <v>593</v>
      </c>
      <c r="F743" s="24">
        <v>40536</v>
      </c>
      <c r="G743" s="12">
        <f t="shared" ca="1" si="11"/>
        <v>12</v>
      </c>
      <c r="H743" s="13" t="s">
        <v>599</v>
      </c>
      <c r="I743" s="14">
        <v>49080</v>
      </c>
      <c r="J743" s="10">
        <v>5</v>
      </c>
    </row>
    <row r="744" spans="1:10" x14ac:dyDescent="0.3">
      <c r="A744"/>
      <c r="B744"/>
      <c r="C744"/>
      <c r="D744"/>
      <c r="E744"/>
      <c r="F744"/>
      <c r="G744"/>
      <c r="H744"/>
      <c r="I744"/>
      <c r="J744"/>
    </row>
    <row r="745" spans="1:10" x14ac:dyDescent="0.3">
      <c r="A745"/>
      <c r="B745"/>
      <c r="C745"/>
      <c r="D745"/>
      <c r="E745"/>
      <c r="F745"/>
      <c r="G745"/>
      <c r="H745"/>
      <c r="I745"/>
      <c r="J745"/>
    </row>
    <row r="746" spans="1:10" x14ac:dyDescent="0.3">
      <c r="A746"/>
      <c r="B746"/>
      <c r="C746"/>
      <c r="D746"/>
      <c r="E746"/>
      <c r="F746"/>
      <c r="G746"/>
      <c r="H746"/>
      <c r="I746"/>
      <c r="J746"/>
    </row>
    <row r="747" spans="1:10" x14ac:dyDescent="0.3">
      <c r="A747"/>
      <c r="B747"/>
      <c r="C747"/>
      <c r="D747"/>
      <c r="E747"/>
      <c r="F747"/>
      <c r="G747"/>
      <c r="H747"/>
      <c r="I747"/>
      <c r="J747"/>
    </row>
    <row r="748" spans="1:10" x14ac:dyDescent="0.3">
      <c r="A748"/>
      <c r="B748"/>
      <c r="C748"/>
      <c r="D748"/>
      <c r="E748"/>
      <c r="F748"/>
      <c r="G748"/>
      <c r="H748"/>
      <c r="I748"/>
      <c r="J748"/>
    </row>
    <row r="749" spans="1:10" x14ac:dyDescent="0.3">
      <c r="A749"/>
      <c r="B749"/>
      <c r="C749"/>
      <c r="D749"/>
      <c r="E749"/>
      <c r="F749"/>
      <c r="G749"/>
      <c r="H749"/>
      <c r="I749"/>
      <c r="J749"/>
    </row>
    <row r="750" spans="1:10" x14ac:dyDescent="0.3">
      <c r="A750"/>
      <c r="B750"/>
      <c r="C750"/>
      <c r="D750"/>
      <c r="E750"/>
      <c r="F750"/>
      <c r="G750"/>
      <c r="H750"/>
      <c r="I750"/>
      <c r="J750"/>
    </row>
    <row r="751" spans="1:10" x14ac:dyDescent="0.3">
      <c r="A751"/>
      <c r="B751"/>
      <c r="C751"/>
      <c r="D751"/>
      <c r="E751"/>
      <c r="F751"/>
      <c r="G751"/>
      <c r="H751"/>
      <c r="I751"/>
      <c r="J751"/>
    </row>
    <row r="752" spans="1:10" x14ac:dyDescent="0.3">
      <c r="A752"/>
      <c r="B752"/>
      <c r="C752"/>
      <c r="D752"/>
      <c r="E752"/>
      <c r="F752"/>
      <c r="G752"/>
      <c r="H752"/>
      <c r="I752"/>
      <c r="J752"/>
    </row>
    <row r="753" spans="1:10" x14ac:dyDescent="0.3">
      <c r="A753"/>
      <c r="B753"/>
      <c r="C753"/>
      <c r="D753"/>
      <c r="E753"/>
      <c r="F753"/>
      <c r="G753"/>
      <c r="H753"/>
      <c r="I753"/>
      <c r="J753"/>
    </row>
    <row r="754" spans="1:10" x14ac:dyDescent="0.3">
      <c r="A754"/>
      <c r="B754"/>
      <c r="C754"/>
      <c r="D754"/>
      <c r="E754"/>
      <c r="F754"/>
      <c r="G754"/>
      <c r="H754"/>
      <c r="I754"/>
      <c r="J754"/>
    </row>
    <row r="755" spans="1:10" x14ac:dyDescent="0.3">
      <c r="A755"/>
      <c r="B755"/>
      <c r="C755"/>
      <c r="D755"/>
      <c r="E755"/>
      <c r="F755"/>
      <c r="G755"/>
      <c r="H755"/>
      <c r="I755"/>
      <c r="J755"/>
    </row>
    <row r="756" spans="1:10" x14ac:dyDescent="0.3">
      <c r="A756"/>
      <c r="B756"/>
      <c r="C756"/>
      <c r="D756"/>
      <c r="E756"/>
      <c r="F756"/>
      <c r="G756"/>
      <c r="H756"/>
      <c r="I756"/>
      <c r="J756"/>
    </row>
    <row r="757" spans="1:10" x14ac:dyDescent="0.3">
      <c r="A757"/>
      <c r="B757"/>
      <c r="C757"/>
      <c r="D757"/>
      <c r="E757"/>
      <c r="F757"/>
      <c r="G757"/>
      <c r="H757"/>
      <c r="I757"/>
      <c r="J757"/>
    </row>
    <row r="758" spans="1:10" x14ac:dyDescent="0.3">
      <c r="A758"/>
      <c r="B758"/>
      <c r="C758"/>
      <c r="D758"/>
      <c r="E758"/>
      <c r="F758"/>
      <c r="G758"/>
      <c r="H758"/>
      <c r="I758"/>
      <c r="J758"/>
    </row>
    <row r="759" spans="1:10" x14ac:dyDescent="0.3">
      <c r="A759"/>
      <c r="B759"/>
      <c r="C759"/>
      <c r="D759"/>
      <c r="E759"/>
      <c r="F759"/>
      <c r="G759"/>
      <c r="H759"/>
      <c r="I759"/>
      <c r="J759"/>
    </row>
    <row r="760" spans="1:10" x14ac:dyDescent="0.3">
      <c r="A760"/>
      <c r="B760"/>
      <c r="C760"/>
      <c r="D760"/>
      <c r="E760"/>
      <c r="F760"/>
      <c r="G760"/>
      <c r="H760"/>
      <c r="I760"/>
      <c r="J760"/>
    </row>
    <row r="761" spans="1:10" x14ac:dyDescent="0.3">
      <c r="A761"/>
      <c r="B761"/>
      <c r="C761"/>
      <c r="D761"/>
      <c r="E761"/>
      <c r="F761"/>
      <c r="G761"/>
      <c r="H761"/>
      <c r="I761"/>
      <c r="J761"/>
    </row>
    <row r="762" spans="1:10" x14ac:dyDescent="0.3">
      <c r="A762"/>
      <c r="B762"/>
      <c r="C762"/>
      <c r="D762"/>
      <c r="E762"/>
      <c r="F762"/>
      <c r="G762"/>
      <c r="H762"/>
      <c r="I762"/>
      <c r="J762"/>
    </row>
    <row r="763" spans="1:10" x14ac:dyDescent="0.3">
      <c r="A763"/>
      <c r="B763"/>
      <c r="C763"/>
      <c r="D763"/>
      <c r="E763"/>
      <c r="F763"/>
      <c r="G763"/>
      <c r="H763"/>
      <c r="I763"/>
      <c r="J763"/>
    </row>
    <row r="764" spans="1:10" x14ac:dyDescent="0.3">
      <c r="A764"/>
      <c r="B764"/>
      <c r="C764"/>
      <c r="D764"/>
      <c r="E764"/>
      <c r="F764"/>
      <c r="G764"/>
      <c r="H764"/>
      <c r="I764"/>
      <c r="J764"/>
    </row>
    <row r="765" spans="1:10" x14ac:dyDescent="0.3">
      <c r="A765"/>
      <c r="B765"/>
      <c r="C765"/>
      <c r="D765"/>
      <c r="E765"/>
      <c r="F765"/>
      <c r="G765"/>
      <c r="H765"/>
      <c r="I765"/>
      <c r="J765"/>
    </row>
    <row r="769" spans="2:2" s="7" customFormat="1" x14ac:dyDescent="0.3">
      <c r="B769" s="10"/>
    </row>
    <row r="770" spans="2:2" s="7" customFormat="1" x14ac:dyDescent="0.3">
      <c r="B770" s="10"/>
    </row>
    <row r="771" spans="2:2" s="7" customFormat="1" x14ac:dyDescent="0.3">
      <c r="B771" s="10"/>
    </row>
    <row r="772" spans="2:2" s="7" customFormat="1" x14ac:dyDescent="0.3">
      <c r="B772" s="10"/>
    </row>
    <row r="773" spans="2:2" s="7" customFormat="1" x14ac:dyDescent="0.3">
      <c r="B773" s="10"/>
    </row>
    <row r="774" spans="2:2" s="7" customFormat="1" x14ac:dyDescent="0.3">
      <c r="B774" s="10"/>
    </row>
    <row r="775" spans="2:2" s="7" customFormat="1" x14ac:dyDescent="0.3">
      <c r="B775" s="10"/>
    </row>
    <row r="776" spans="2:2" s="7" customFormat="1" x14ac:dyDescent="0.3">
      <c r="B776" s="10"/>
    </row>
    <row r="777" spans="2:2" s="7" customFormat="1" x14ac:dyDescent="0.3">
      <c r="B777" s="10"/>
    </row>
    <row r="778" spans="2:2" s="7" customFormat="1" x14ac:dyDescent="0.3">
      <c r="B778" s="10"/>
    </row>
    <row r="779" spans="2:2" s="7" customFormat="1" x14ac:dyDescent="0.3">
      <c r="B779" s="10"/>
    </row>
    <row r="780" spans="2:2" s="7" customFormat="1" x14ac:dyDescent="0.3">
      <c r="B780" s="10"/>
    </row>
    <row r="781" spans="2:2" s="7" customFormat="1" x14ac:dyDescent="0.3">
      <c r="B781" s="10"/>
    </row>
    <row r="782" spans="2:2" s="7" customFormat="1" x14ac:dyDescent="0.3">
      <c r="B782" s="10"/>
    </row>
  </sheetData>
  <sortState xmlns:xlrd2="http://schemas.microsoft.com/office/spreadsheetml/2017/richdata2"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>
      <selection activeCell="B9" sqref="B9"/>
    </sheetView>
  </sheetViews>
  <sheetFormatPr defaultColWidth="19.88671875" defaultRowHeight="14.4" x14ac:dyDescent="0.3"/>
  <cols>
    <col min="1" max="1" width="19.88671875" style="7"/>
    <col min="2" max="2" width="19.88671875" style="10"/>
    <col min="3" max="4" width="19.88671875" style="7"/>
    <col min="5" max="5" width="19.88671875" style="11"/>
    <col min="6" max="6" width="19.88671875" style="21"/>
    <col min="7" max="7" width="19.88671875" style="7"/>
    <col min="8" max="8" width="19.88671875" style="18"/>
    <col min="9" max="9" width="19.88671875" style="7"/>
    <col min="10" max="10" width="19.88671875" style="23"/>
    <col min="11" max="16384" width="19.8867187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Sorting</vt:lpstr>
      <vt:lpstr>Subtotals</vt:lpstr>
      <vt:lpstr>Filter</vt:lpstr>
      <vt:lpstr>Sheet1</vt:lpstr>
      <vt:lpstr>PivotTable Data</vt:lpstr>
      <vt:lpstr>SplittingData</vt:lpstr>
      <vt:lpstr>Flash Fill</vt:lpstr>
      <vt:lpstr>RemoveDuplicates</vt:lpstr>
      <vt:lpstr>Validation</vt:lpstr>
      <vt:lpstr>DataValidation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gabrielfutsal3@gmail.com</cp:lastModifiedBy>
  <cp:lastPrinted>2013-01-18T17:33:48Z</cp:lastPrinted>
  <dcterms:created xsi:type="dcterms:W3CDTF">2012-12-19T20:18:37Z</dcterms:created>
  <dcterms:modified xsi:type="dcterms:W3CDTF">2023-11-30T19:16:23Z</dcterms:modified>
</cp:coreProperties>
</file>