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0" documentId="13_ncr:1_{DE6CA33F-69F4-4797-BCD7-D0F1F8A3A65B}" xr6:coauthVersionLast="47" xr6:coauthVersionMax="47" xr10:uidLastSave="{00000000-0000-0000-0000-000000000000}"/>
  <bookViews>
    <workbookView xWindow="-108" yWindow="-108" windowWidth="23256" windowHeight="12456" tabRatio="826" xr2:uid="{00000000-000D-0000-FFFF-FFFF00000000}"/>
  </bookViews>
  <sheets>
    <sheet name="WorksheetProtection" sheetId="1" r:id="rId1"/>
    <sheet name="TaxTable" sheetId="2" r:id="rId2"/>
    <sheet name="FormerEmployees" sheetId="3" r:id="rId3"/>
    <sheet name="Product Vendors" sheetId="4" r:id="rId4"/>
    <sheet name="Sheet1" sheetId="5" r:id="rId5"/>
  </sheets>
  <definedNames>
    <definedName name="_xlnm._FilterDatabase" localSheetId="2" hidden="1">FormerEmployees!$A$1:$C$742</definedName>
    <definedName name="_xlnm._FilterDatabase" localSheetId="0" hidden="1">WorksheetProtection!$A$1:$I$742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FormerEmployees!$A$1:$C$742</definedName>
    <definedName name="Z_32E1B1E0_F29A_4FB3_9E7F_F78F245BC75E_.wvu.FilterData" localSheetId="0" hidden="1">WorksheetProtection!$A$1:$H$742</definedName>
    <definedName name="Z_67C3CB7D_177A_4E9C_A051_8C0C0B7D50F2_.wvu.FilterData" localSheetId="2" hidden="1">FormerEmployees!$A$1:$C$742</definedName>
    <definedName name="Z_67C3CB7D_177A_4E9C_A051_8C0C0B7D50F2_.wvu.FilterData" localSheetId="0" hidden="1">WorksheetProtection!$A$1:$H$742</definedName>
    <definedName name="Z_A3497049_B06E_4BB4_8739_ABF7201622F2_.wvu.FilterData" localSheetId="2" hidden="1">FormerEmployees!$A$1:$C$742</definedName>
    <definedName name="Z_A3497049_B06E_4BB4_8739_ABF7201622F2_.wvu.FilterData" localSheetId="0" hidden="1">WorksheetProtection!$A$1:$H$742</definedName>
  </definedNames>
  <calcPr calcId="191029"/>
  <customWorkbookViews>
    <customWorkbookView name="Dennis Taylor - Personal View" guid="{67C3CB7D-177A-4E9C-A051-8C0C0B7D50F2}" mergeInterval="0" personalView="1" maximized="1" xWindow="-8" yWindow="-8" windowWidth="1376" windowHeight="784" tabRatio="826" activeSheetId="4"/>
    <customWorkbookView name="Dennis-2007  - Personal View" guid="{A3497049-B06E-4BB4-8739-ABF7201622F2}" mergeInterval="0" personalView="1" maximized="1" xWindow="-9" yWindow="-9" windowWidth="1938" windowHeight="1050" tabRatio="82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2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<sst xmlns="http://schemas.openxmlformats.org/spreadsheetml/2006/main" count="4964" uniqueCount="1284">
  <si>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</si>
  <si>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</si>
  <si>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</si>
  <si>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</si>
  <si>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</si>
  <si>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</si>
  <si>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</si>
  <si>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</si>
  <si>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</si>
  <si>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</si>
  <si>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</si>
  <si>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</si>
  <si>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</si>
  <si>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</si>
  <si>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</si>
  <si>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</si>
  <si>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</si>
  <si>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</si>
  <si>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</si>
  <si>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</si>
  <si>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</si>
  <si>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</si>
  <si>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</si>
  <si>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</si>
  <si>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</si>
  <si>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</si>
  <si>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</si>
  <si>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</si>
  <si>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</si>
  <si>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</si>
  <si>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</si>
  <si>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</si>
  <si>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</si>
  <si>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</si>
  <si>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</si>
  <si>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</si>
  <si>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</si>
  <si>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</si>
  <si>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</si>
  <si>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</si>
  <si>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</si>
  <si>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</si>
  <si>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</si>
  <si>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</si>
  <si>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</si>
  <si>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</si>
  <si>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</si>
  <si>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</si>
  <si>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</si>
  <si>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</si>
  <si>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</si>
  <si>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</si>
  <si>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</si>
  <si>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</si>
  <si>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</si>
  <si>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</si>
  <si>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</si>
  <si>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</si>
  <si>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</si>
  <si>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</si>
  <si>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</si>
  <si>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</si>
  <si>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</si>
  <si>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</si>
  <si>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</si>
  <si>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</si>
  <si>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</si>
  <si>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</si>
  <si>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</si>
  <si>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</si>
  <si>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</si>
  <si>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</si>
  <si>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</si>
  <si>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</si>
  <si>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</si>
  <si>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</si>
  <si>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</si>
  <si>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</si>
  <si>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</si>
  <si>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</si>
  <si>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</si>
  <si>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</si>
  <si>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</si>
  <si>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</si>
  <si>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</si>
  <si>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</si>
  <si>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</si>
  <si>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</si>
  <si>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</si>
  <si>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</si>
  <si>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</si>
  <si>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</si>
  <si>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</si>
  <si>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</si>
  <si>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</si>
  <si>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</si>
  <si>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</si>
  <si>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</si>
  <si>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</si>
  <si>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</si>
  <si>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</si>
  <si>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</si>
  <si>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</si>
  <si>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</si>
  <si>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</si>
  <si>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</si>
  <si>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</si>
  <si>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</si>
  <si>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</si>
  <si>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</si>
  <si>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</si>
  <si>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</si>
  <si>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</si>
  <si>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</si>
  <si>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</si>
  <si>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</si>
  <si>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</si>
  <si>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</si>
  <si>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</si>
  <si>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</si>
  <si>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</si>
  <si>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</si>
  <si>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</si>
  <si>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</si>
  <si>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</si>
  <si>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</si>
  <si>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</si>
  <si>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</si>
  <si>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</si>
  <si>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</si>
  <si>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</si>
  <si>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</si>
  <si>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</si>
  <si>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</si>
  <si>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</si>
  <si>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</si>
  <si>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</si>
  <si>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</si>
  <si>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</si>
  <si>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</si>
  <si>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</si>
  <si>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</si>
  <si>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</si>
  <si>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</si>
  <si>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</si>
  <si>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</si>
  <si>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</si>
  <si>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</si>
  <si>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</si>
  <si>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</si>
  <si>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</si>
  <si>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</si>
  <si>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</si>
  <si>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</si>
  <si>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</si>
  <si>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</si>
  <si>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</si>
  <si>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</si>
  <si>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</si>
  <si>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</si>
  <si>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</si>
  <si>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</si>
  <si>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</si>
  <si>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</si>
  <si>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</si>
  <si>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</si>
  <si>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</si>
  <si>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</si>
  <si>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</si>
  <si>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</si>
  <si>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</si>
  <si>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</si>
  <si>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</si>
  <si>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</si>
  <si>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</si>
  <si>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</si>
  <si>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</si>
  <si>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</si>
  <si>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</si>
  <si>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</si>
  <si>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</si>
  <si>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</si>
  <si>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</si>
  <si>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</si>
  <si>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</si>
  <si>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</si>
  <si>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</si>
  <si>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</si>
  <si>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</si>
  <si>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</si>
  <si>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</si>
  <si>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</si>
  <si>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</si>
  <si>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</si>
  <si>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</si>
  <si>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</si>
  <si>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</si>
  <si>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</si>
  <si>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</si>
  <si>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</si>
  <si>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</si>
  <si>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</si>
  <si>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</si>
  <si>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</si>
  <si>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</si>
  <si>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</si>
  <si>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</si>
  <si>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</si>
  <si>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</si>
  <si>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</si>
  <si>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</si>
  <si>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</si>
  <si>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</si>
  <si>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</si>
  <si>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</si>
  <si>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</si>
  <si>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</si>
  <si>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</si>
  <si>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</si>
  <si>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</si>
  <si>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</si>
  <si>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</si>
  <si>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</si>
  <si>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</si>
  <si>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</si>
  <si>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</si>
  <si>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</si>
  <si>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</si>
  <si>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</si>
  <si>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</si>
  <si>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</si>
  <si>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</si>
  <si>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</si>
  <si>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</si>
  <si>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</si>
  <si>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</si>
  <si>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</si>
  <si>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</si>
  <si>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</si>
  <si>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</si>
  <si>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</si>
  <si>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</si>
  <si>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</si>
  <si>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</si>
  <si>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</si>
  <si>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</si>
  <si>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</si>
  <si>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</si>
  <si>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</si>
  <si>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</si>
  <si>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</si>
  <si>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</si>
  <si>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</si>
  <si>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</si>
  <si>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</si>
  <si>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</si>
  <si>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</si>
  <si>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</si>
  <si>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</si>
  <si>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</si>
  <si>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</si>
  <si>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</si>
  <si>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</si>
  <si>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</si>
  <si>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</si>
  <si>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</si>
  <si>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</si>
  <si>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</si>
  <si>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</si>
  <si>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</si>
  <si>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</si>
  <si>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</si>
  <si>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</si>
  <si>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</si>
  <si>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</si>
  <si>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</si>
  <si>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</si>
  <si>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</si>
  <si>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</si>
  <si>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</si>
  <si>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</si>
  <si>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</si>
  <si>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</si>
  <si>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</si>
  <si>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</si>
  <si>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</si>
  <si>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</si>
  <si>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</si>
  <si>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</si>
  <si>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</si>
  <si>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</si>
  <si>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</si>
  <si>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</si>
  <si>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</si>
  <si>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</si>
  <si>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</si>
  <si>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</si>
  <si>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</si>
  <si>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</si>
  <si>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</si>
  <si>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</si>
  <si>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</si>
  <si>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</si>
  <si>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</si>
  <si>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</si>
  <si>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</si>
  <si>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</si>
  <si>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</si>
  <si>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</si>
  <si>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</si>
  <si>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</si>
  <si>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</si>
  <si>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</si>
  <si>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</si>
  <si>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</si>
  <si>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</si>
  <si>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</si>
  <si>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</si>
  <si>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</si>
  <si>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</si>
  <si>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</si>
  <si>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</si>
  <si>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</si>
  <si>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</si>
  <si>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</si>
  <si>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</si>
  <si>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</si>
  <si>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</si>
  <si>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</si>
  <si>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</si>
  <si>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</si>
  <si>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</si>
  <si>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</si>
  <si>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</si>
  <si>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</si>
  <si>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</si>
  <si>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</si>
  <si>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</si>
  <si>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</si>
  <si>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</si>
  <si>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</si>
  <si>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</si>
  <si>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</si>
  <si>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</si>
  <si>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</si>
  <si>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</si>
  <si>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</si>
  <si>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</si>
  <si>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</si>
  <si>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</si>
  <si>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</si>
  <si>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</si>
  <si>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</si>
  <si>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</si>
  <si>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</si>
  <si>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</si>
  <si>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</si>
  <si>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</si>
  <si>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</si>
  <si>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</si>
  <si>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</si>
  <si>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</si>
  <si>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</si>
  <si>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</si>
  <si>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</si>
  <si>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</si>
  <si>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</si>
  <si>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</si>
  <si>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</si>
  <si>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</si>
  <si>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</si>
  <si>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</si>
  <si>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</si>
  <si>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</si>
  <si>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</si>
  <si>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</si>
  <si>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</si>
  <si>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</si>
  <si>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</si>
  <si>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</si>
  <si>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</si>
  <si>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</si>
  <si>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</si>
  <si>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</si>
  <si>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</si>
  <si>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</si>
  <si>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</si>
  <si>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</si>
  <si>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</si>
  <si>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</si>
  <si>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</si>
  <si>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</si>
  <si>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</si>
  <si>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</si>
  <si>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</si>
  <si>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</si>
  <si>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</si>
  <si>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</si>
  <si>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</si>
  <si>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</si>
  <si>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</si>
  <si>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</si>
  <si>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</si>
  <si>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</si>
  <si>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</si>
  <si>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</si>
  <si>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</si>
  <si>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</si>
  <si>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</si>
  <si>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</si>
  <si>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</si>
  <si>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</si>
  <si>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</si>
  <si>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</si>
  <si>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</si>
  <si>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</si>
  <si>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</si>
  <si>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</si>
  <si>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</si>
  <si>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</si>
  <si>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</si>
  <si>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</si>
  <si>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</si>
  <si>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</si>
  <si>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</si>
  <si>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</si>
  <si>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</si>
  <si>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</si>
  <si>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</si>
  <si>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</si>
  <si>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</si>
  <si>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</si>
  <si>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</si>
  <si>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</si>
  <si>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</si>
  <si>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</si>
  <si>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</si>
  <si>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</si>
  <si>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</si>
  <si>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</si>
  <si>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</si>
  <si>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</si>
  <si>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</si>
  <si>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</si>
  <si>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</si>
  <si>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</si>
  <si>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</si>
  <si>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</si>
  <si>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</si>
  <si>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</si>
  <si>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</si>
  <si>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</si>
  <si>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</si>
  <si>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</si>
  <si>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</si>
  <si>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</si>
  <si>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</si>
  <si>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</si>
  <si>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</si>
  <si>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</si>
  <si>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</si>
  <si>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</si>
  <si>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</si>
  <si>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</si>
  <si>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</si>
  <si>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</si>
  <si>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</si>
  <si>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</si>
  <si>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</si>
  <si>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</si>
  <si>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</si>
  <si>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</si>
  <si>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</si>
  <si>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</si>
  <si>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</si>
  <si>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</si>
  <si>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</si>
  <si>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</si>
  <si>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</si>
  <si>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</si>
  <si>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</si>
  <si>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</si>
  <si>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</si>
  <si>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</si>
  <si>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</si>
  <si>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</si>
  <si>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</si>
  <si>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</si>
  <si>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</si>
  <si>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</si>
  <si>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</si>
  <si>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</si>
  <si>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</si>
  <si>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</si>
  <si>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</si>
  <si>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</si>
  <si>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</si>
  <si>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</si>
  <si>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</si>
  <si>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</si>
  <si>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</si>
  <si>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</si>
  <si>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</si>
  <si>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</si>
  <si>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</si>
  <si>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</si>
  <si>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</si>
  <si>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</si>
  <si>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</si>
  <si>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</si>
  <si>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</si>
  <si>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</si>
  <si>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</si>
  <si>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</si>
  <si>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</si>
  <si>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</si>
  <si>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</si>
  <si>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</si>
  <si>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</si>
  <si>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</si>
  <si>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</si>
  <si>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</si>
  <si>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</si>
  <si>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</si>
  <si>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</si>
  <si>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</si>
  <si>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</si>
  <si>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</si>
  <si>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</si>
  <si>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</si>
  <si>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</si>
  <si>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</si>
  <si>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</si>
  <si>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</si>
  <si>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</si>
  <si>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</si>
  <si>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</si>
  <si>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</si>
  <si>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</si>
  <si>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</si>
  <si>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</si>
  <si>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</si>
  <si>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</si>
  <si>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</si>
  <si>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</si>
  <si>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</si>
  <si>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</si>
  <si>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</si>
  <si>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</si>
  <si>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</si>
  <si>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</si>
  <si>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</si>
  <si>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</si>
  <si>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</si>
  <si>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</si>
  <si>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</si>
  <si>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</si>
  <si>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</si>
  <si>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</si>
  <si>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</si>
  <si>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</si>
  <si>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</si>
  <si>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</si>
  <si>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</si>
  <si>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</si>
  <si>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</si>
  <si>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</si>
  <si>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</si>
  <si>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</si>
  <si>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</si>
  <si>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</si>
  <si>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</si>
  <si>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</si>
  <si>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</si>
  <si>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</si>
  <si>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</si>
  <si>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</si>
  <si>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</si>
  <si>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</si>
  <si>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</si>
  <si>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</si>
  <si>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</si>
  <si>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</si>
  <si>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</si>
  <si>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</si>
  <si>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</si>
  <si>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</si>
  <si>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</si>
  <si>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</si>
  <si>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</si>
  <si>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</si>
  <si>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</si>
  <si>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</si>
  <si>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</si>
  <si>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</si>
  <si>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</si>
  <si>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</si>
  <si>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</si>
  <si>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</si>
  <si>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</si>
  <si>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</si>
  <si>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</si>
  <si>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</si>
  <si>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</si>
  <si>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</si>
  <si>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</si>
  <si>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</si>
  <si>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</si>
  <si>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</si>
  <si>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</si>
  <si>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</si>
  <si>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</si>
  <si>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</si>
  <si>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</si>
  <si>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</si>
  <si>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</si>
  <si>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</si>
  <si>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</si>
  <si>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</si>
  <si>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</si>
  <si>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</si>
  <si>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</si>
  <si>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</si>
  <si>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</si>
  <si>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</si>
  <si>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</si>
  <si>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</si>
  <si>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</si>
  <si>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</si>
  <si>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</si>
  <si>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</si>
  <si>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</si>
  <si>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</si>
  <si>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</si>
  <si>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</si>
  <si>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</si>
  <si>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</si>
  <si>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</si>
  <si>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</si>
  <si>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</si>
  <si>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</si>
  <si>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</si>
  <si>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</si>
  <si>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</si>
  <si>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</si>
  <si>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</si>
  <si>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</si>
  <si>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</si>
  <si>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</si>
  <si>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</si>
  <si>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</si>
  <si>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</si>
  <si>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</si>
  <si>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</si>
  <si>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</si>
  <si>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</si>
  <si>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</si>
  <si>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</si>
  <si>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</si>
  <si>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</si>
  <si>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</si>
  <si>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</si>
  <si>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</si>
  <si>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</si>
  <si>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</si>
  <si>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</si>
  <si>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</si>
  <si>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</si>
  <si>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</si>
  <si>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</si>
  <si>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</si>
  <si>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</si>
  <si>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</si>
  <si>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</si>
  <si>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</si>
  <si>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</si>
  <si>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</si>
  <si>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</si>
  <si>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</si>
  <si>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</si>
  <si>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</si>
  <si>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</si>
  <si>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</si>
  <si>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</si>
  <si>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</si>
  <si>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</si>
  <si>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</si>
  <si>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</si>
  <si>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</si>
  <si>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</si>
  <si>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</si>
  <si>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</si>
  <si>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</si>
  <si>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</si>
  <si>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</si>
  <si>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</si>
  <si>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</si>
  <si>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</si>
  <si>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</si>
  <si>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</si>
  <si>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</si>
  <si>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</si>
  <si>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</si>
  <si>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</si>
  <si>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</si>
  <si>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</si>
  <si>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</si>
  <si>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</si>
  <si>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</si>
  <si>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</si>
  <si>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</si>
  <si>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</si>
  <si>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</si>
  <si>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</si>
  <si>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</si>
  <si>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</si>
  <si>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</si>
  <si>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</si>
  <si>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</si>
  <si>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</si>
  <si>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</si>
  <si>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</si>
  <si>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</si>
  <si>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</si>
  <si>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</si>
  <si>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</si>
  <si>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</si>
  <si>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</si>
  <si>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</si>
  <si>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</si>
  <si>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</si>
  <si>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</si>
  <si>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</si>
  <si>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</si>
  <si>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</si>
  <si>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</si>
  <si>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</si>
  <si>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</si>
  <si>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</si>
  <si>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</si>
  <si>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</si>
  <si>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</si>
  <si>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</si>
  <si>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</si>
  <si>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</si>
  <si>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</si>
  <si>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</si>
  <si>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</si>
  <si>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</si>
  <si>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</si>
  <si>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</si>
  <si>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</si>
  <si>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</si>
  <si>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</si>
  <si>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</si>
  <si>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</si>
  <si>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</si>
  <si>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</si>
  <si>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</si>
  <si>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</si>
  <si>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</si>
  <si>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</si>
  <si>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IL</t>
  </si>
  <si>
    <t>FL</t>
  </si>
  <si>
    <t>NY</t>
  </si>
  <si>
    <t>TX</t>
  </si>
  <si>
    <t>CA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</si>
  <si>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</si>
  <si>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</si>
  <si>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</si>
  <si>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</si>
  <si>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</si>
  <si>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</si>
  <si>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</si>
  <si>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</si>
  <si>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NE</t>
  </si>
  <si>
    <t>Product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</si>
  <si>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</si>
  <si>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</si>
  <si>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</si>
  <si>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</si>
  <si>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</si>
  <si>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</si>
  <si>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</si>
  <si>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</si>
  <si>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</si>
  <si>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</si>
  <si>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</si>
  <si>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Chameleon Couch</t>
  </si>
  <si>
    <t>Bamboo End Table</t>
  </si>
  <si>
    <t>Media Armoire</t>
  </si>
  <si>
    <t>Name</t>
  </si>
  <si>
    <t>SS #</t>
  </si>
  <si>
    <t>Boesky, Alvin</t>
  </si>
  <si>
    <t>Accounting</t>
  </si>
  <si>
    <t>Driftwood, Otis P.</t>
  </si>
  <si>
    <t>Hackenbush, Hugo</t>
  </si>
  <si>
    <t>Hollerith, Herman</t>
  </si>
  <si>
    <t>Babbitt, George</t>
  </si>
  <si>
    <t>Administration</t>
  </si>
  <si>
    <t>Martinet, Jean</t>
  </si>
  <si>
    <t>Portnoy, Harold</t>
  </si>
  <si>
    <t>Audit Services</t>
  </si>
  <si>
    <t>Compliance</t>
  </si>
  <si>
    <t>Engineering/Maintenance</t>
  </si>
  <si>
    <t>Engineering/Operations</t>
  </si>
  <si>
    <t>Holloway, Christopher</t>
  </si>
  <si>
    <t>Executive Education</t>
  </si>
  <si>
    <t>International Clinical Safety</t>
  </si>
  <si>
    <t>Chauvin, Nicolas</t>
  </si>
  <si>
    <t>Firefly, Rufus T.</t>
  </si>
  <si>
    <t>Melish, Fielding</t>
  </si>
  <si>
    <t>Watson, Thomas</t>
  </si>
  <si>
    <t>Logistics</t>
  </si>
  <si>
    <t>Bates, Norman</t>
  </si>
  <si>
    <t>Bickle, Travis</t>
  </si>
  <si>
    <t>Kane, Charles F.</t>
  </si>
  <si>
    <t>Kimble, Richard</t>
  </si>
  <si>
    <t>Lecter, Hannibal</t>
  </si>
  <si>
    <t>Malloy, Terry</t>
  </si>
  <si>
    <t>Mantee, Duke</t>
  </si>
  <si>
    <t>Woodward, Timothy</t>
  </si>
  <si>
    <t>Bailey, Nancy</t>
  </si>
  <si>
    <t>Muscari, Pat</t>
  </si>
  <si>
    <t>Quigley, Cherie</t>
  </si>
  <si>
    <t>Riley, Deborah</t>
  </si>
  <si>
    <t>Rodgers, Diana</t>
  </si>
  <si>
    <t>Tetrazzini, Louisa</t>
  </si>
  <si>
    <t>Thompson, Sara</t>
  </si>
  <si>
    <t>Operations</t>
  </si>
  <si>
    <t>Stephenson, Matthew</t>
  </si>
  <si>
    <t>Elliot, Tony</t>
  </si>
  <si>
    <t>Kobus, Melissa</t>
  </si>
  <si>
    <t>Loman, Willy</t>
  </si>
  <si>
    <t>McMahon, Ed</t>
  </si>
  <si>
    <t>Singer, Alvy</t>
  </si>
  <si>
    <t>AMC</t>
  </si>
  <si>
    <t>Williamson, Sam</t>
  </si>
  <si>
    <t>LA</t>
  </si>
  <si>
    <t>Darlington</t>
  </si>
  <si>
    <t>P.O. Box 999, 5282 Sem Rd.</t>
  </si>
  <si>
    <t>indigo</t>
  </si>
  <si>
    <t>Solar Desk Lamp</t>
  </si>
  <si>
    <t>Emerald Home</t>
  </si>
  <si>
    <t>KY</t>
  </si>
  <si>
    <t>Ventura</t>
  </si>
  <si>
    <t>P.O. Box 956, 1563 Amet, Rd.</t>
  </si>
  <si>
    <t>green</t>
  </si>
  <si>
    <t>Solar Floor Lamp</t>
  </si>
  <si>
    <t>Ellington MacKenzie Corp</t>
  </si>
  <si>
    <t>KS</t>
  </si>
  <si>
    <t>Centennial</t>
  </si>
  <si>
    <t>P.O. Box 918, 9948 Id St.</t>
  </si>
  <si>
    <t>red</t>
  </si>
  <si>
    <t>IA</t>
  </si>
  <si>
    <t>Farmer City</t>
  </si>
  <si>
    <t>P.O. Box 902, 5519 Cursus Avenue</t>
  </si>
  <si>
    <t>blue</t>
  </si>
  <si>
    <t>Bamboo Flatware</t>
  </si>
  <si>
    <t>Fab Home Designs</t>
  </si>
  <si>
    <t>IN</t>
  </si>
  <si>
    <t>Eureka</t>
  </si>
  <si>
    <t>P.O. Box 893, 1839 Enim Avenue</t>
  </si>
  <si>
    <t>Recycled Wood Coffee Table</t>
  </si>
  <si>
    <t>Furniture Depot</t>
  </si>
  <si>
    <t>Saint Joseph</t>
  </si>
  <si>
    <t>P.O. Box 841, 1522 Aliquam Street</t>
  </si>
  <si>
    <t>black</t>
  </si>
  <si>
    <t>Eco Glass Mirror</t>
  </si>
  <si>
    <t>At Home</t>
  </si>
  <si>
    <t>ID</t>
  </si>
  <si>
    <t>Chino Hills</t>
  </si>
  <si>
    <t>P.O. Box 840, 6639 Lectus Ave</t>
  </si>
  <si>
    <t>orange</t>
  </si>
  <si>
    <t>Academy Reading Lamp</t>
  </si>
  <si>
    <t>Layton</t>
  </si>
  <si>
    <t>P.O. Box 827, 5497 Adipiscing Rd.</t>
  </si>
  <si>
    <t>Eco Home Fashions</t>
  </si>
  <si>
    <t>AR</t>
  </si>
  <si>
    <t>West Hollywood</t>
  </si>
  <si>
    <t>P.O. Box 800, 5759 Turpis Street</t>
  </si>
  <si>
    <t>yellow</t>
  </si>
  <si>
    <t>Eco Glass Tumblers</t>
  </si>
  <si>
    <t>Wilton &amp; Wilton</t>
  </si>
  <si>
    <t>AZ</t>
  </si>
  <si>
    <t>Bloomington</t>
  </si>
  <si>
    <t>P.O. Box 787, 4433 Nibh Street</t>
  </si>
  <si>
    <t>AK</t>
  </si>
  <si>
    <t>Rocky Mount</t>
  </si>
  <si>
    <t>P.O. Box 785, 3863 Consectetuer, Rd.</t>
  </si>
  <si>
    <t>brown</t>
  </si>
  <si>
    <t>Bamboo Dining Set</t>
  </si>
  <si>
    <t>AL</t>
  </si>
  <si>
    <t>P.O. Box 782, 2320 Congue Avenue</t>
  </si>
  <si>
    <t>Recycled Wood Bar Stools</t>
  </si>
  <si>
    <t>WY</t>
  </si>
  <si>
    <t>Springdale</t>
  </si>
  <si>
    <t>P.O. Box 746, 1097 Tristique Ave</t>
  </si>
  <si>
    <t>WI</t>
  </si>
  <si>
    <t>Carson</t>
  </si>
  <si>
    <t>P.O. Box 740, 240 Velit Av.</t>
  </si>
  <si>
    <t>WV</t>
  </si>
  <si>
    <t>West Lafayette</t>
  </si>
  <si>
    <t>P.O. Box 731, 9119 Accumsan St.</t>
  </si>
  <si>
    <t>violet</t>
  </si>
  <si>
    <t>WA</t>
  </si>
  <si>
    <t>Ada</t>
  </si>
  <si>
    <t>P.O. Box 677, 6539 Ipsum Road</t>
  </si>
  <si>
    <t>ND</t>
  </si>
  <si>
    <t>P.O. Box 660, 8181 Fringilla. Ave</t>
  </si>
  <si>
    <t>NC</t>
  </si>
  <si>
    <t>Austin</t>
  </si>
  <si>
    <t>P.O. Box 649, 5979 Amet St.</t>
  </si>
  <si>
    <t>red/black</t>
  </si>
  <si>
    <t>Chestnut Square</t>
  </si>
  <si>
    <t>Haverhill</t>
  </si>
  <si>
    <t>P.O. Box 622, 5753 Vivamus Road</t>
  </si>
  <si>
    <t>orange/gold</t>
  </si>
  <si>
    <t>Phoenix</t>
  </si>
  <si>
    <t>P.O. Box 584, 85th Ave</t>
  </si>
  <si>
    <t>MN</t>
  </si>
  <si>
    <t>Durant</t>
  </si>
  <si>
    <t>P.O. Box 565, 700 Ornare, Street</t>
  </si>
  <si>
    <t>P.O. Box 555, 9304 Porta Rd.</t>
  </si>
  <si>
    <t>P.O. Box 531, 1880 Diam St.</t>
  </si>
  <si>
    <t>brown/yellow</t>
  </si>
  <si>
    <t>P.O. Box 512, 4380 Ac Avenue</t>
  </si>
  <si>
    <t>P.O. Box 507, 2243 Metus Rd.</t>
  </si>
  <si>
    <t>MA</t>
  </si>
  <si>
    <t>Carbondale</t>
  </si>
  <si>
    <t>P.O. Box 504, 6485 Egestas. Rd.</t>
  </si>
  <si>
    <t>MD</t>
  </si>
  <si>
    <t>Kansas City</t>
  </si>
  <si>
    <t>P.O. Box 497, 2338 Non, Road</t>
  </si>
  <si>
    <t>ME</t>
  </si>
  <si>
    <t>Duarte</t>
  </si>
  <si>
    <t>P.O. Box 485, 677 Suspendisse Ave</t>
  </si>
  <si>
    <t>Brookfield</t>
  </si>
  <si>
    <t>P.O. Box 459, 2895 Malesuada St.</t>
  </si>
  <si>
    <t>Meriden</t>
  </si>
  <si>
    <t>P.O. Box 454, 1960 Vivamus Road</t>
  </si>
  <si>
    <t>La Palma</t>
  </si>
  <si>
    <t>P.O. Box 439, 6220 Pede Rd.</t>
  </si>
  <si>
    <t>Pascagoula</t>
  </si>
  <si>
    <t>P.O. Box 384, 1418 Sit St.</t>
  </si>
  <si>
    <t>Nevada City</t>
  </si>
  <si>
    <t>P.O. Box 375, 5014 Luctus. Rd.</t>
  </si>
  <si>
    <t>Thiensville</t>
  </si>
  <si>
    <t>P.O. Box 345, 2050 Aenean Rd.</t>
  </si>
  <si>
    <t>Klamath Falls</t>
  </si>
  <si>
    <t>P.O. Box 343, 1502 Cum Ave</t>
  </si>
  <si>
    <t>HI</t>
  </si>
  <si>
    <t>Greenfield</t>
  </si>
  <si>
    <t>P.O. Box 340, 1604 Lorem Av.</t>
  </si>
  <si>
    <t>GA</t>
  </si>
  <si>
    <t>West Jordan</t>
  </si>
  <si>
    <t>P.O. Box 320, 593 Malesuada Rd.</t>
  </si>
  <si>
    <t>Eau Claire</t>
  </si>
  <si>
    <t>P.O. Box 316, 6124 Libero. Rd.</t>
  </si>
  <si>
    <t>VA</t>
  </si>
  <si>
    <t>Alexandria</t>
  </si>
  <si>
    <t>P.O. Box 291, 8816 Lectus Rd.</t>
  </si>
  <si>
    <t>VT</t>
  </si>
  <si>
    <t>Portsmouth</t>
  </si>
  <si>
    <t>P.O. Box 287, 6180 Egestas, Av.</t>
  </si>
  <si>
    <t>Recycled Plastic Tablecloth</t>
  </si>
  <si>
    <t>UT</t>
  </si>
  <si>
    <t>Stockton</t>
  </si>
  <si>
    <t>P.O. Box 280, 9870 Vitae, Road</t>
  </si>
  <si>
    <t>Sandpoint</t>
  </si>
  <si>
    <t>P.O. Box 253, 1640 Arcu Rd.</t>
  </si>
  <si>
    <t>TN</t>
  </si>
  <si>
    <t>San Mateo</t>
  </si>
  <si>
    <t>P.O. Box 250, 7888 Tempor, Road</t>
  </si>
  <si>
    <t>SD</t>
  </si>
  <si>
    <t>Bell Gardens</t>
  </si>
  <si>
    <t>P.O. Box 207, 5228 Augue Rd.</t>
  </si>
  <si>
    <t>SC</t>
  </si>
  <si>
    <t>Blacksburg</t>
  </si>
  <si>
    <t>P.O. Box 159, 7572 Justo. Street</t>
  </si>
  <si>
    <t>OR</t>
  </si>
  <si>
    <t>Greensboro</t>
  </si>
  <si>
    <t>P.O. Box 157, 2632 Mattis Ave</t>
  </si>
  <si>
    <t>white</t>
  </si>
  <si>
    <t>natural</t>
  </si>
  <si>
    <t>P.O. Box 138, 4523 Vivamus St.</t>
  </si>
  <si>
    <t>P.O. Box 109, 9753 Euismod Avenue</t>
  </si>
  <si>
    <t>indigo/purple</t>
  </si>
  <si>
    <t>P.O. Box 100, 5389 Tristique Street</t>
  </si>
  <si>
    <t>NM</t>
  </si>
  <si>
    <t>Muskegon</t>
  </si>
  <si>
    <t>Ap #992-8159 Vestibulum Avenue</t>
  </si>
  <si>
    <t>Basin</t>
  </si>
  <si>
    <t>Ap #991-772 Faucibus Rd.</t>
  </si>
  <si>
    <t>Ap #988-9523 Turpis. St.</t>
  </si>
  <si>
    <t>Bamboo Bed</t>
  </si>
  <si>
    <t>cream</t>
  </si>
  <si>
    <t>Ap #965-1484 Proin Rd.</t>
  </si>
  <si>
    <t>Ap #944-1326 Urna St.</t>
  </si>
  <si>
    <t>Ap #926-3993 Lorem Ave</t>
  </si>
  <si>
    <t>Ap #919-7259 Blandit Road</t>
  </si>
  <si>
    <t>Ap #912-3838 Et Avenue</t>
  </si>
  <si>
    <t>Divine Dresser</t>
  </si>
  <si>
    <t>Ap #884-3949 Penatibus Rd.</t>
  </si>
  <si>
    <t>Ap #862-5348 Sem St.</t>
  </si>
  <si>
    <t>Ap #851-1971 Non Rd.</t>
  </si>
  <si>
    <t>Ap #842-5209 Integer Road</t>
  </si>
  <si>
    <t>Ap #837-8731 Arcu. Ave</t>
  </si>
  <si>
    <t>Ap #836-7270 Nunc Ave</t>
  </si>
  <si>
    <t>flat</t>
  </si>
  <si>
    <t>Ap #813-2804 Erat, Av.</t>
  </si>
  <si>
    <t>Ap #799-2266 Nibh Ave</t>
  </si>
  <si>
    <t>DC</t>
  </si>
  <si>
    <t>Moline</t>
  </si>
  <si>
    <t>Ap #784-458 Placerat Road</t>
  </si>
  <si>
    <t>DE</t>
  </si>
  <si>
    <t>Durham</t>
  </si>
  <si>
    <t>Ap #775-4926 Euismod Street</t>
  </si>
  <si>
    <t>CT</t>
  </si>
  <si>
    <t>Cohoes</t>
  </si>
  <si>
    <t>Ap #762-4328 Tincidunt Rd.</t>
  </si>
  <si>
    <t>CO</t>
  </si>
  <si>
    <t>Warner Robins</t>
  </si>
  <si>
    <t>Ap #732-5880 Ac Avenue</t>
  </si>
  <si>
    <t>North Pole</t>
  </si>
  <si>
    <t>Ap #729-2011 Ipsum St.</t>
  </si>
  <si>
    <t>Altoona</t>
  </si>
  <si>
    <t>Ap #694-3579 Ullamcorper Road</t>
  </si>
  <si>
    <t>natural/green</t>
  </si>
  <si>
    <t>San Marino</t>
  </si>
  <si>
    <t>Ap #685-4051 Nullam Av.</t>
  </si>
  <si>
    <t>Norman</t>
  </si>
  <si>
    <t>Ap #682-1108 Ligula. Rd.</t>
  </si>
  <si>
    <t>Berlin</t>
  </si>
  <si>
    <t>Ap #678-3625 Arcu. Street</t>
  </si>
  <si>
    <t>Scranton</t>
  </si>
  <si>
    <t>Ap #665-6635 Sagittis St.</t>
  </si>
  <si>
    <t>blue/gray</t>
  </si>
  <si>
    <t>East Lansing</t>
  </si>
  <si>
    <t>Ap #609-3779 Non, St.</t>
  </si>
  <si>
    <t>Sugar Land</t>
  </si>
  <si>
    <t>Ap #607-8139 In Av.</t>
  </si>
  <si>
    <t>Ap #607-1256 Torquent Avenue</t>
  </si>
  <si>
    <t>Columbus</t>
  </si>
  <si>
    <t>Ap #600-4564 Tincidunt. Av.</t>
  </si>
  <si>
    <t>RI</t>
  </si>
  <si>
    <t>Yukon</t>
  </si>
  <si>
    <t>Ap #588-2854 Ipsum Street</t>
  </si>
  <si>
    <t>PA</t>
  </si>
  <si>
    <t>Springfield</t>
  </si>
  <si>
    <t>Ap #579-9875 Ultrices. Av.</t>
  </si>
  <si>
    <t>Peabody</t>
  </si>
  <si>
    <t>Ap #558-823 Lectus. Avenue</t>
  </si>
  <si>
    <t>OK</t>
  </si>
  <si>
    <t>Elizabeth City</t>
  </si>
  <si>
    <t>Ap #541-3300 Non, Ave</t>
  </si>
  <si>
    <t>OH</t>
  </si>
  <si>
    <t>Gardner</t>
  </si>
  <si>
    <t>Ap #536-2042 Lorem St.</t>
  </si>
  <si>
    <t>Amazing Convertible Desk</t>
  </si>
  <si>
    <t>Daly City</t>
  </si>
  <si>
    <t>Ap #508-2879 Phasellus St.</t>
  </si>
  <si>
    <t>Bamboo Dinnerware</t>
  </si>
  <si>
    <t>Saint Cloud</t>
  </si>
  <si>
    <t>Ap #468-3193 In Ave</t>
  </si>
  <si>
    <t>White Plains</t>
  </si>
  <si>
    <t>Ap #448-7169 Nulla. Rd.</t>
  </si>
  <si>
    <t>Ap #425-6272 Sagittis Street</t>
  </si>
  <si>
    <t>NJ</t>
  </si>
  <si>
    <t>Bozeman</t>
  </si>
  <si>
    <t>Ap #424-6648 Sed Street</t>
  </si>
  <si>
    <t>MT</t>
  </si>
  <si>
    <t>Des Moines</t>
  </si>
  <si>
    <t>Ap #417-6948 Non St.</t>
  </si>
  <si>
    <t>MO</t>
  </si>
  <si>
    <t>Cerritos</t>
  </si>
  <si>
    <t>Ap #336-6293 Ac Street</t>
  </si>
  <si>
    <t>MS</t>
  </si>
  <si>
    <t>Hopkinsville</t>
  </si>
  <si>
    <t>Ap #333-5448 Ad Road</t>
  </si>
  <si>
    <t>Denver</t>
  </si>
  <si>
    <t>Ap #332-8479 Quam, St.</t>
  </si>
  <si>
    <t>MI</t>
  </si>
  <si>
    <t>Beloit</t>
  </si>
  <si>
    <t>Ap #317-2129 Sed Rd.</t>
  </si>
  <si>
    <t>Melrose</t>
  </si>
  <si>
    <t>Ap #303-2338 Donec Road</t>
  </si>
  <si>
    <t>Las Cruces</t>
  </si>
  <si>
    <t>Ap #302-3362 Ultrices Ave</t>
  </si>
  <si>
    <t>Kemmerer</t>
  </si>
  <si>
    <t>Ap #299-3141 Mauris Rd.</t>
  </si>
  <si>
    <t>San Diego</t>
  </si>
  <si>
    <t>Ap #289-1363 Proin Street</t>
  </si>
  <si>
    <t>Cumberland</t>
  </si>
  <si>
    <t>Ap #269-6311 Magnis Rd.</t>
  </si>
  <si>
    <t>Oak Ridge</t>
  </si>
  <si>
    <t>Ap #250-7336 Vitae, Rd.</t>
  </si>
  <si>
    <t>Staunton</t>
  </si>
  <si>
    <t>Ap #247-1738 Quam St.</t>
  </si>
  <si>
    <t>brown/yello</t>
  </si>
  <si>
    <t>Sandy</t>
  </si>
  <si>
    <t>Ap #215-3026 Dui, St.</t>
  </si>
  <si>
    <t>Yuma</t>
  </si>
  <si>
    <t>Ap #143-2653 Consectetuer St.</t>
  </si>
  <si>
    <t>Temple City</t>
  </si>
  <si>
    <t>Ap #137-941 Rutrum St.</t>
  </si>
  <si>
    <t>Reno</t>
  </si>
  <si>
    <t>999-6887 In, Rd.</t>
  </si>
  <si>
    <t>Grand Rapids</t>
  </si>
  <si>
    <t>972-4589 Sed Av.</t>
  </si>
  <si>
    <t>West Allis</t>
  </si>
  <si>
    <t>9541 Proin Avenue</t>
  </si>
  <si>
    <t>Glen Cove</t>
  </si>
  <si>
    <t>952-9657 Tempus St.</t>
  </si>
  <si>
    <t>Modesto</t>
  </si>
  <si>
    <t>9458 Sapien Av.</t>
  </si>
  <si>
    <t>Longview</t>
  </si>
  <si>
    <t>918-2769 Arcu. Avenue</t>
  </si>
  <si>
    <t>9133 Sit Av.</t>
  </si>
  <si>
    <t>Two Rivers</t>
  </si>
  <si>
    <t>908-6301 Dictum Rd.</t>
  </si>
  <si>
    <t>9056 Vel, Av.</t>
  </si>
  <si>
    <t>Vineland</t>
  </si>
  <si>
    <t>889-3614 Curabitur Avenue</t>
  </si>
  <si>
    <t>Clearwater</t>
  </si>
  <si>
    <t>887-2504 Ac Avenue</t>
  </si>
  <si>
    <t>875-8056 Nullam Avenue</t>
  </si>
  <si>
    <t>North Tonawanda</t>
  </si>
  <si>
    <t>865-3079 Nec, Ave</t>
  </si>
  <si>
    <t>Binghamton</t>
  </si>
  <si>
    <t>8589 Est, Rd.</t>
  </si>
  <si>
    <t>846-7289 Curabitur Rd.</t>
  </si>
  <si>
    <t>Juneau</t>
  </si>
  <si>
    <t>8201 Egestas Av.</t>
  </si>
  <si>
    <t>Gallup</t>
  </si>
  <si>
    <t>792-2554 Erat Rd.</t>
  </si>
  <si>
    <t>Camden</t>
  </si>
  <si>
    <t>785-9113 Class Av.</t>
  </si>
  <si>
    <t>Providence</t>
  </si>
  <si>
    <t>768-4504 Egestas Rd.</t>
  </si>
  <si>
    <t>Waterbury</t>
  </si>
  <si>
    <t>757-5548 Volutpat. Av.</t>
  </si>
  <si>
    <t>Port Huron</t>
  </si>
  <si>
    <t>748-3026 A Avenue</t>
  </si>
  <si>
    <t>Caguas</t>
  </si>
  <si>
    <t>7477 Massa St.</t>
  </si>
  <si>
    <t>Portland</t>
  </si>
  <si>
    <t>7453 Phasellus Street</t>
  </si>
  <si>
    <t>Annapolis</t>
  </si>
  <si>
    <t>738-1132 Tempus Road</t>
  </si>
  <si>
    <t>Jacksonville</t>
  </si>
  <si>
    <t>7243 Quis Avenue</t>
  </si>
  <si>
    <t>683-358 Egestas Road</t>
  </si>
  <si>
    <t>678-6511 Magna. St.</t>
  </si>
  <si>
    <t>Geneva</t>
  </si>
  <si>
    <t>675-3722 Magna. Av.</t>
  </si>
  <si>
    <t>Gaithersburg</t>
  </si>
  <si>
    <t>6603 Phasellus Rd.</t>
  </si>
  <si>
    <t>NH</t>
  </si>
  <si>
    <t>Christiansted</t>
  </si>
  <si>
    <t>6458 Adipiscing Road</t>
  </si>
  <si>
    <t>NV</t>
  </si>
  <si>
    <t>Fernley</t>
  </si>
  <si>
    <t>633-8099 Egestas Avenue</t>
  </si>
  <si>
    <t>Toledo</t>
  </si>
  <si>
    <t>6273 Pellentesque Road</t>
  </si>
  <si>
    <t>Ardmore</t>
  </si>
  <si>
    <t>6251 Vivamus St.</t>
  </si>
  <si>
    <t>Plantation</t>
  </si>
  <si>
    <t>6193 Nisl Street</t>
  </si>
  <si>
    <t>Methuen</t>
  </si>
  <si>
    <t>6106 In Rd.</t>
  </si>
  <si>
    <t>Miami Gardens</t>
  </si>
  <si>
    <t>610-5699 Lorem St.</t>
  </si>
  <si>
    <t>El Segundo</t>
  </si>
  <si>
    <t>6024 Integer Av.</t>
  </si>
  <si>
    <t>Bessemer</t>
  </si>
  <si>
    <t>5882 Curae Rd.</t>
  </si>
  <si>
    <t>Santa Barbara</t>
  </si>
  <si>
    <t>5877 Proin Avenue</t>
  </si>
  <si>
    <t>Lynn</t>
  </si>
  <si>
    <t>582-6762 Lectus Rd.</t>
  </si>
  <si>
    <t>Greenville</t>
  </si>
  <si>
    <t>5787 Volutpat Road</t>
  </si>
  <si>
    <t>Monterey Park</t>
  </si>
  <si>
    <t>5698 Risus. Street</t>
  </si>
  <si>
    <t>San Gabriel</t>
  </si>
  <si>
    <t>5563 Ante Rd.</t>
  </si>
  <si>
    <t>Schaumburg</t>
  </si>
  <si>
    <t>552-6670 Mauris. Avenue</t>
  </si>
  <si>
    <t>Ruston</t>
  </si>
  <si>
    <t>552-493 Fermentum Av.</t>
  </si>
  <si>
    <t>Maywood</t>
  </si>
  <si>
    <t>528-2078 Dui, St.</t>
  </si>
  <si>
    <t>Hattiesburg</t>
  </si>
  <si>
    <t>5224 Dolor. Av.</t>
  </si>
  <si>
    <t>5107 Ipsum Road</t>
  </si>
  <si>
    <t>5068 Facilisis St.</t>
  </si>
  <si>
    <t>502-2017 Vitae Street</t>
  </si>
  <si>
    <t>500-614 Nullam Road</t>
  </si>
  <si>
    <t>493-8212 Sit Avenue</t>
  </si>
  <si>
    <t>491-8486 Risus. Rd.</t>
  </si>
  <si>
    <t>4896 Sit Rd.</t>
  </si>
  <si>
    <t>4802 Arcu Ave</t>
  </si>
  <si>
    <t>468-3550 Nec Ave</t>
  </si>
  <si>
    <t>468-2924 Purus Ave</t>
  </si>
  <si>
    <t>4653 A, St.</t>
  </si>
  <si>
    <t>Zanesville</t>
  </si>
  <si>
    <t>4576 Augue Road</t>
  </si>
  <si>
    <t>Schenectady</t>
  </si>
  <si>
    <t>4476 Odio. Rd.</t>
  </si>
  <si>
    <t>Oil City</t>
  </si>
  <si>
    <t>431-9282 Sed Av.</t>
  </si>
  <si>
    <t>Dana Point</t>
  </si>
  <si>
    <t>4168 Maecenas Rd.</t>
  </si>
  <si>
    <t>Wilson</t>
  </si>
  <si>
    <t>408-5555 Libero. Av.</t>
  </si>
  <si>
    <t>LaGrange</t>
  </si>
  <si>
    <t>4078 Sit Street</t>
  </si>
  <si>
    <t>Rock Island</t>
  </si>
  <si>
    <t>3760 Amet Road</t>
  </si>
  <si>
    <t>375-4967 Magnis Rd.</t>
  </si>
  <si>
    <t>Rolling Hills Estates</t>
  </si>
  <si>
    <t>3629 Lorem St.</t>
  </si>
  <si>
    <t>Superior</t>
  </si>
  <si>
    <t>3506 Amet St.</t>
  </si>
  <si>
    <t>Provo</t>
  </si>
  <si>
    <t>342-9890 Ante St.</t>
  </si>
  <si>
    <t>Corry</t>
  </si>
  <si>
    <t>324-5426 Nullam Ave</t>
  </si>
  <si>
    <t>La Verne</t>
  </si>
  <si>
    <t>3233 Sit Av.</t>
  </si>
  <si>
    <t>3189 Sed Street</t>
  </si>
  <si>
    <t>Hackensack</t>
  </si>
  <si>
    <t>3087 Morbi Street</t>
  </si>
  <si>
    <t>Keene</t>
  </si>
  <si>
    <t>3047 Vel Ave</t>
  </si>
  <si>
    <t>2981 Tincidunt Rd.</t>
  </si>
  <si>
    <t>La Cañada Flintridge</t>
  </si>
  <si>
    <t>283-5501 Semper St.</t>
  </si>
  <si>
    <t>Carolina</t>
  </si>
  <si>
    <t>279-7401 Varius Rd.</t>
  </si>
  <si>
    <t>2737 Quisque Street</t>
  </si>
  <si>
    <t>Morgan City</t>
  </si>
  <si>
    <t>270-104 Non St.</t>
  </si>
  <si>
    <t>Garland</t>
  </si>
  <si>
    <t>266-5323 Ut Avenue</t>
  </si>
  <si>
    <t>Gatlinburg</t>
  </si>
  <si>
    <t>228-5155 Magna. Street</t>
  </si>
  <si>
    <t>La Crosse</t>
  </si>
  <si>
    <t>2150 Dis Street</t>
  </si>
  <si>
    <t>194-1606 Lorem St.</t>
  </si>
  <si>
    <t>188-6151 Sed Av.</t>
  </si>
  <si>
    <t>1843 Ullamcorper Avenue</t>
  </si>
  <si>
    <t>183-9319 Nunc Ave</t>
  </si>
  <si>
    <t>156-7654 Quis Rd.</t>
  </si>
  <si>
    <t>154-2811 Lobortis Road</t>
  </si>
  <si>
    <t>142-9241 Magna, Ave</t>
  </si>
  <si>
    <t>Torrington</t>
  </si>
  <si>
    <t>1365 Ut Road</t>
  </si>
  <si>
    <t>Huntington Beach</t>
  </si>
  <si>
    <t>1334 Et Street</t>
  </si>
  <si>
    <t>Casper</t>
  </si>
  <si>
    <t>1216 Dui St.</t>
  </si>
  <si>
    <t>Ogden</t>
  </si>
  <si>
    <t>1099 In St.</t>
  </si>
  <si>
    <t>Bellingham</t>
  </si>
  <si>
    <t>104-7954 Nec, Road</t>
  </si>
  <si>
    <t>Woodruff</t>
  </si>
  <si>
    <t>1026 Consectetuer Avenue</t>
  </si>
  <si>
    <t>Zipcode</t>
  </si>
  <si>
    <t>State</t>
  </si>
  <si>
    <t>City</t>
  </si>
  <si>
    <t>Address</t>
  </si>
  <si>
    <t>Quantity</t>
  </si>
  <si>
    <t>Variety</t>
  </si>
  <si>
    <t>Purchase Date</t>
  </si>
  <si>
    <t>Vendor</t>
  </si>
  <si>
    <t>Cabe, Max</t>
  </si>
  <si>
    <t>TaxTable</t>
  </si>
  <si>
    <t>TaxRate</t>
  </si>
  <si>
    <t>Anderson, Terry</t>
  </si>
  <si>
    <t>O'Connor, Kent</t>
  </si>
  <si>
    <t>2022 HOME Product Vendors  (US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</si>
</sst>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General_)"/>
    <numFmt numFmtId="168" formatCode="000\-00\-0000"/>
    <numFmt numFmtId="169" formatCode="0.00_)"/>
    <numFmt numFmtId="170" formatCode="0_);\(0\)"/>
    <numFmt numFmtId="171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name val="Courier"/>
      <family val="3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33CCFF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22"/>
      </bottom>
      <diagonal/>
    </border>
  </borders>
  <cellStyleXfs count="138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" fillId="3" borderId="2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4" borderId="3" applyNumberFormat="0" applyAlignment="0" applyProtection="0"/>
    <xf numFmtId="0" fontId="14" fillId="6" borderId="0" applyNumberFormat="0" applyBorder="0" applyAlignment="0" applyProtection="0"/>
    <xf numFmtId="167" fontId="16" fillId="0" borderId="0"/>
    <xf numFmtId="0" fontId="17" fillId="0" borderId="0"/>
    <xf numFmtId="9" fontId="2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11" fillId="0" borderId="0" xfId="1" applyFont="1"/>
    <xf numFmtId="166" fontId="11" fillId="0" borderId="0" xfId="3" applyNumberFormat="1" applyFont="1" applyFill="1" applyProtection="1"/>
    <xf numFmtId="166" fontId="11" fillId="0" borderId="0" xfId="3" applyNumberFormat="1" applyFont="1" applyProtection="1"/>
    <xf numFmtId="166" fontId="11" fillId="0" borderId="0" xfId="3" applyNumberFormat="1" applyFont="1" applyAlignment="1" applyProtection="1"/>
    <xf numFmtId="166" fontId="11" fillId="0" borderId="0" xfId="3" applyNumberFormat="1" applyFont="1" applyFill="1" applyBorder="1" applyProtection="1"/>
    <xf numFmtId="0" fontId="11" fillId="0" borderId="0" xfId="1" applyFont="1" applyAlignment="1">
      <alignment horizontal="center"/>
    </xf>
    <xf numFmtId="166" fontId="11" fillId="0" borderId="0" xfId="3" applyNumberFormat="1" applyFont="1" applyFill="1" applyAlignment="1" applyProtection="1"/>
    <xf numFmtId="166" fontId="11" fillId="0" borderId="0" xfId="3" applyNumberFormat="1" applyFont="1" applyBorder="1" applyProtection="1"/>
    <xf numFmtId="0" fontId="5" fillId="0" borderId="0" xfId="0" applyFont="1" applyAlignment="1">
      <alignment horizontal="center"/>
    </xf>
    <xf numFmtId="167" fontId="4" fillId="0" borderId="0" xfId="134" applyFont="1" applyAlignment="1">
      <alignment horizontal="left"/>
    </xf>
    <xf numFmtId="0" fontId="4" fillId="0" borderId="0" xfId="0" applyFont="1"/>
    <xf numFmtId="168" fontId="4" fillId="0" borderId="0" xfId="3" applyNumberFormat="1" applyFont="1" applyBorder="1"/>
    <xf numFmtId="168" fontId="4" fillId="0" borderId="0" xfId="0" applyNumberFormat="1" applyFont="1"/>
    <xf numFmtId="169" fontId="4" fillId="0" borderId="0" xfId="134" applyNumberFormat="1" applyFont="1" applyAlignment="1">
      <alignment horizontal="left"/>
    </xf>
    <xf numFmtId="168" fontId="11" fillId="0" borderId="0" xfId="1" applyNumberFormat="1" applyFont="1" applyAlignment="1">
      <alignment horizontal="right"/>
    </xf>
    <xf numFmtId="0" fontId="1" fillId="0" borderId="0" xfId="135" applyFont="1" applyAlignment="1">
      <alignment horizontal="left" vertical="top"/>
    </xf>
    <xf numFmtId="0" fontId="15" fillId="0" borderId="0" xfId="135" applyFont="1" applyAlignment="1">
      <alignment horizontal="left" vertical="top"/>
    </xf>
    <xf numFmtId="14" fontId="1" fillId="0" borderId="0" xfId="135" applyNumberFormat="1" applyFont="1" applyAlignment="1">
      <alignment horizontal="left" vertical="top"/>
    </xf>
    <xf numFmtId="0" fontId="10" fillId="0" borderId="4" xfId="137" applyFont="1" applyBorder="1" applyAlignment="1" applyProtection="1">
      <alignment vertical="center"/>
      <protection locked="0"/>
    </xf>
    <xf numFmtId="170" fontId="11" fillId="7" borderId="1" xfId="3" applyNumberFormat="1" applyFont="1" applyFill="1" applyBorder="1" applyProtection="1">
      <protection locked="0"/>
    </xf>
    <xf numFmtId="166" fontId="11" fillId="7" borderId="1" xfId="3" applyNumberFormat="1" applyFont="1" applyFill="1" applyBorder="1" applyProtection="1">
      <protection locked="0"/>
    </xf>
    <xf numFmtId="166" fontId="10" fillId="2" borderId="1" xfId="3" applyNumberFormat="1" applyFont="1" applyFill="1" applyBorder="1" applyAlignment="1" applyProtection="1">
      <alignment horizontal="right" vertical="top"/>
    </xf>
    <xf numFmtId="171" fontId="11" fillId="0" borderId="0" xfId="136" applyNumberFormat="1" applyFont="1" applyProtection="1"/>
    <xf numFmtId="14" fontId="15" fillId="0" borderId="0" xfId="135" applyNumberFormat="1" applyFont="1" applyAlignment="1">
      <alignment horizontal="left" vertical="top"/>
    </xf>
    <xf numFmtId="0" fontId="15" fillId="0" borderId="0" xfId="135" applyFont="1" applyAlignment="1">
      <alignment horizontal="center" vertical="top"/>
    </xf>
    <xf numFmtId="0" fontId="1" fillId="0" borderId="0" xfId="135" applyFont="1" applyAlignment="1">
      <alignment horizontal="center" vertical="top"/>
    </xf>
    <xf numFmtId="171" fontId="11" fillId="7" borderId="1" xfId="136" applyNumberFormat="1" applyFont="1" applyFill="1" applyBorder="1" applyProtection="1">
      <protection locked="0"/>
    </xf>
    <xf numFmtId="0" fontId="10" fillId="2" borderId="1" xfId="1" applyFont="1" applyFill="1" applyBorder="1" applyAlignment="1">
      <alignment horizontal="right" vertical="top"/>
    </xf>
    <xf numFmtId="0" fontId="10" fillId="2" borderId="1" xfId="1" applyFont="1" applyFill="1" applyBorder="1" applyAlignment="1">
      <alignment horizontal="left" vertical="top"/>
    </xf>
    <xf numFmtId="0" fontId="10" fillId="2" borderId="1" xfId="1" applyFont="1" applyFill="1" applyBorder="1" applyAlignment="1">
      <alignment horizontal="center" vertical="top"/>
    </xf>
    <xf numFmtId="0" fontId="10" fillId="2" borderId="1" xfId="1" applyFont="1" applyFill="1" applyBorder="1" applyAlignment="1">
      <alignment vertical="top"/>
    </xf>
    <xf numFmtId="14" fontId="10" fillId="2" borderId="1" xfId="1" applyNumberFormat="1" applyFont="1" applyFill="1" applyBorder="1" applyAlignment="1">
      <alignment horizontal="right" vertical="top"/>
    </xf>
    <xf numFmtId="14" fontId="11" fillId="0" borderId="0" xfId="1" applyNumberFormat="1" applyFont="1"/>
    <xf numFmtId="0" fontId="18" fillId="8" borderId="0" xfId="135" applyFont="1" applyFill="1" applyAlignment="1">
      <alignment horizontal="center" vertical="top"/>
    </xf>
  </cellXfs>
  <cellStyles count="138">
    <cellStyle name="40% - Accent1 2" xfId="131" xr:uid="{00000000-0005-0000-0000-000000000000}"/>
    <cellStyle name="60% - Accent4 2" xfId="133" xr:uid="{00000000-0005-0000-0000-000001000000}"/>
    <cellStyle name="Check Cell 2" xfId="132" xr:uid="{00000000-0005-0000-0000-000002000000}"/>
    <cellStyle name="Comma 2" xfId="3" xr:uid="{00000000-0005-0000-0000-000003000000}"/>
    <cellStyle name="Currency 2" xfId="130" xr:uid="{00000000-0005-0000-0000-000004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MyBlue" xfId="4" xr:uid="{00000000-0005-0000-0000-000081000000}"/>
    <cellStyle name="Normal" xfId="0" builtinId="0"/>
    <cellStyle name="Normal 2" xfId="1" xr:uid="{00000000-0005-0000-0000-000083000000}"/>
    <cellStyle name="Normal 2 2" xfId="137" xr:uid="{00000000-0005-0000-0000-000084000000}"/>
    <cellStyle name="Normal 3" xfId="5" xr:uid="{00000000-0005-0000-0000-000085000000}"/>
    <cellStyle name="Normal 4" xfId="135" xr:uid="{00000000-0005-0000-0000-000086000000}"/>
    <cellStyle name="Normal_EMPLOYEE_FunctionPractice" xfId="134" xr:uid="{00000000-0005-0000-0000-000087000000}"/>
    <cellStyle name="Percent" xfId="136" builtinId="5"/>
    <cellStyle name="Percent 2" xfId="2" xr:uid="{00000000-0005-0000-0000-000089000000}"/>
  </cellStyles>
  <dxfs count="0"/>
  <tableStyles count="0" defaultTableStyle="TableStyleMedium2" defaultPivotStyle="PivotStyleLight16"/>
  <colors>
    <mruColors>
      <color rgb="FF66FFFF"/>
      <color rgb="FF66FF66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  <pageSetUpPr autoPageBreaks="0"/>
  </sheetPr>
  <dimension ref="A1:I742"/>
  <sheetViews>
    <sheetView tabSelected="1" zoomScale="145" zoomScaleNormal="145" zoomScaleSheetLayoutView="100" zoomScalePageLayoutView="115" workbookViewId="0"/>
  </sheetViews>
  <sheetFormatPr defaultColWidth="19.88671875" defaultRowHeight="14.4" x14ac:dyDescent="0.3"/>
  <cols>
    <col min="1" max="1" width="15.88671875" style="1" customWidth="1"/>
    <col min="2" max="2" width="8.21875" style="6" bestFit="1" customWidth="1"/>
    <col min="3" max="3" width="11.21875" style="1" customWidth="1"/>
    <col min="4" max="4" width="10.33203125" style="33" bestFit="1" customWidth="1"/>
    <col min="5" max="5" width="5.33203125" style="1" bestFit="1" customWidth="1"/>
    <col min="6" max="6" width="7.6640625" style="1" bestFit="1" customWidth="1"/>
    <col min="7" max="7" width="8.5546875" style="4" bestFit="1" customWidth="1"/>
    <col min="8" max="8" width="9.44140625" style="1" bestFit="1" customWidth="1"/>
    <col min="9" max="9" width="7.6640625" style="1" bestFit="1" customWidth="1"/>
    <col min="10" max="10" width="19.88671875" style="1"/>
    <col min="11" max="11" width="8.5546875" style="1" bestFit="1" customWidth="1"/>
    <col min="12" max="12" width="4.88671875" style="1" bestFit="1" customWidth="1"/>
    <col min="13" max="16384" width="19.88671875" style="1"/>
  </cols>
  <sheetData>
    <row r="1" spans="1:9" x14ac:dyDescent="0.3">
      <c r="A1" s="29" t="s">
        <v>774</v>
      </c>
      <c r="B1" s="30" t="s">
        <v>773</v>
      </c>
      <c r="C1" s="31" t="s">
        <v>772</v>
      </c>
      <c r="D1" s="32" t="s">
        <v>771</v>
      </c>
      <c r="E1" s="28" t="s">
        <v>770</v>
      </c>
      <c r="F1" s="31" t="s">
        <v>769</v>
      </c>
      <c r="G1" s="22" t="s">
        <v>768</v>
      </c>
      <c r="H1" s="28" t="s">
        <v>767</v>
      </c>
      <c r="I1" s="28" t="s">
        <v>1280</v>
      </c>
    </row>
    <row r="2" spans="1:9" x14ac:dyDescent="0.3">
      <c r="A2" s="1" t="s">
        <v>720</v>
      </c>
      <c r="B2" s="6" t="s">
        <v>28</v>
      </c>
      <c r="C2" s="1" t="s">
        <v>20</v>
      </c>
      <c r="D2" s="33">
        <v>41547</v>
      </c>
      <c r="E2" s="2">
        <f t="shared" ref="E2:E33" ca="1" si="0">DATEDIF(D2,TODAY(),"Y")</f>
        <v>10</v>
      </c>
      <c r="F2" s="3" t="s">
        <v>22</v>
      </c>
      <c r="G2" s="7">
        <v>74643</v>
      </c>
      <c r="H2" s="6">
        <v>3</v>
      </c>
      <c r="I2" s="23">
        <f>_xlfn.XLOOKUP(G2,TaxTable!A:A,TaxTable!B:B,,-1)</f>
        <v>0.03</v>
      </c>
    </row>
    <row r="3" spans="1:9" x14ac:dyDescent="0.3">
      <c r="A3" s="1" t="s">
        <v>681</v>
      </c>
      <c r="B3" s="6" t="s">
        <v>28</v>
      </c>
      <c r="C3" s="1" t="s">
        <v>20</v>
      </c>
      <c r="D3" s="33">
        <v>42688</v>
      </c>
      <c r="E3" s="2">
        <f t="shared" ca="1" si="0"/>
        <v>7</v>
      </c>
      <c r="F3" s="3" t="s">
        <v>24</v>
      </c>
      <c r="G3" s="7">
        <v>36173</v>
      </c>
      <c r="H3" s="6">
        <v>4</v>
      </c>
      <c r="I3" s="23">
        <f>_xlfn.XLOOKUP(G3,TaxTable!A:A,TaxTable!B:B,,-1)</f>
        <v>1.4999999999999999E-2</v>
      </c>
    </row>
    <row r="4" spans="1:9" x14ac:dyDescent="0.3">
      <c r="A4" s="1" t="s">
        <v>566</v>
      </c>
      <c r="B4" s="6" t="s">
        <v>28</v>
      </c>
      <c r="C4" s="1" t="s">
        <v>20</v>
      </c>
      <c r="D4" s="33">
        <v>41240</v>
      </c>
      <c r="E4" s="2">
        <f t="shared" ca="1" si="0"/>
        <v>11</v>
      </c>
      <c r="F4" s="3"/>
      <c r="G4" s="7">
        <v>57429</v>
      </c>
      <c r="H4" s="6">
        <v>5</v>
      </c>
      <c r="I4" s="23">
        <f>_xlfn.XLOOKUP(G4,TaxTable!A:A,TaxTable!B:B,,-1)</f>
        <v>2.5000000000000001E-2</v>
      </c>
    </row>
    <row r="5" spans="1:9" x14ac:dyDescent="0.3">
      <c r="A5" s="1" t="s">
        <v>290</v>
      </c>
      <c r="B5" s="6" t="s">
        <v>44</v>
      </c>
      <c r="C5" s="1" t="s">
        <v>20</v>
      </c>
      <c r="D5" s="33">
        <v>43244</v>
      </c>
      <c r="E5" s="2">
        <f t="shared" ca="1" si="0"/>
        <v>5</v>
      </c>
      <c r="F5" s="3"/>
      <c r="G5" s="7">
        <v>48168</v>
      </c>
      <c r="H5" s="6">
        <v>2</v>
      </c>
      <c r="I5" s="23">
        <f>_xlfn.XLOOKUP(G5,TaxTable!A:A,TaxTable!B:B,,-1)</f>
        <v>0.02</v>
      </c>
    </row>
    <row r="6" spans="1:9" x14ac:dyDescent="0.3">
      <c r="A6" s="1" t="s">
        <v>21</v>
      </c>
      <c r="B6" s="6" t="s">
        <v>1</v>
      </c>
      <c r="C6" s="1" t="s">
        <v>20</v>
      </c>
      <c r="D6" s="33">
        <v>41540</v>
      </c>
      <c r="E6" s="2">
        <f t="shared" ca="1" si="0"/>
        <v>10</v>
      </c>
      <c r="F6" s="3" t="s">
        <v>14</v>
      </c>
      <c r="G6" s="7">
        <v>98321</v>
      </c>
      <c r="H6" s="6">
        <v>3</v>
      </c>
      <c r="I6" s="23">
        <f>_xlfn.XLOOKUP(G6,TaxTable!A:A,TaxTable!B:B,,-1)</f>
        <v>4.4999999999999998E-2</v>
      </c>
    </row>
    <row r="7" spans="1:9" x14ac:dyDescent="0.3">
      <c r="A7" s="1" t="s">
        <v>664</v>
      </c>
      <c r="B7" s="6" t="s">
        <v>9</v>
      </c>
      <c r="C7" s="1" t="s">
        <v>777</v>
      </c>
      <c r="D7" s="33">
        <v>40844</v>
      </c>
      <c r="E7" s="2">
        <f t="shared" ca="1" si="0"/>
        <v>12</v>
      </c>
      <c r="F7" s="3" t="s">
        <v>22</v>
      </c>
      <c r="G7" s="7">
        <v>82121</v>
      </c>
      <c r="H7" s="6">
        <v>2</v>
      </c>
      <c r="I7" s="23">
        <f>_xlfn.XLOOKUP(G7,TaxTable!A:A,TaxTable!B:B,,-1)</f>
        <v>3.5000000000000003E-2</v>
      </c>
    </row>
    <row r="8" spans="1:9" x14ac:dyDescent="0.3">
      <c r="A8" s="1" t="s">
        <v>1282</v>
      </c>
      <c r="B8" s="6" t="s">
        <v>44</v>
      </c>
      <c r="C8" s="1" t="s">
        <v>777</v>
      </c>
      <c r="D8" s="33">
        <v>38310</v>
      </c>
      <c r="E8" s="2">
        <f t="shared" ca="1" si="0"/>
        <v>19</v>
      </c>
      <c r="F8" s="3" t="s">
        <v>22</v>
      </c>
      <c r="G8" s="7">
        <v>20574</v>
      </c>
      <c r="H8" s="6">
        <v>1</v>
      </c>
      <c r="I8" s="23">
        <f>_xlfn.XLOOKUP(G8,TaxTable!A:A,TaxTable!B:B,,-1)</f>
        <v>5.0000000000000001E-3</v>
      </c>
    </row>
    <row r="9" spans="1:9" x14ac:dyDescent="0.3">
      <c r="A9" s="1" t="s">
        <v>537</v>
      </c>
      <c r="B9" s="6" t="s">
        <v>12</v>
      </c>
      <c r="C9" s="1" t="s">
        <v>777</v>
      </c>
      <c r="D9" s="33">
        <v>41282</v>
      </c>
      <c r="E9" s="2">
        <f t="shared" ca="1" si="0"/>
        <v>10</v>
      </c>
      <c r="F9" s="3"/>
      <c r="G9" s="7">
        <v>89883</v>
      </c>
      <c r="H9" s="6">
        <v>5</v>
      </c>
      <c r="I9" s="23">
        <f>_xlfn.XLOOKUP(G9,TaxTable!A:A,TaxTable!B:B,,-1)</f>
        <v>0.04</v>
      </c>
    </row>
    <row r="10" spans="1:9" x14ac:dyDescent="0.3">
      <c r="A10" s="1" t="s">
        <v>518</v>
      </c>
      <c r="B10" s="6" t="s">
        <v>9</v>
      </c>
      <c r="C10" s="1" t="s">
        <v>777</v>
      </c>
      <c r="D10" s="33">
        <v>38353</v>
      </c>
      <c r="E10" s="2">
        <f t="shared" ca="1" si="0"/>
        <v>18</v>
      </c>
      <c r="F10" s="3" t="s">
        <v>22</v>
      </c>
      <c r="G10" s="7">
        <v>101453</v>
      </c>
      <c r="H10" s="6">
        <v>1</v>
      </c>
      <c r="I10" s="23">
        <f>_xlfn.XLOOKUP(G10,TaxTable!A:A,TaxTable!B:B,,-1)</f>
        <v>4.4999999999999998E-2</v>
      </c>
    </row>
    <row r="11" spans="1:9" x14ac:dyDescent="0.3">
      <c r="A11" s="1" t="s">
        <v>445</v>
      </c>
      <c r="B11" s="6" t="s">
        <v>44</v>
      </c>
      <c r="C11" s="1" t="s">
        <v>777</v>
      </c>
      <c r="D11" s="33">
        <v>39497</v>
      </c>
      <c r="E11" s="2">
        <f t="shared" ca="1" si="0"/>
        <v>15</v>
      </c>
      <c r="F11" s="3" t="s">
        <v>22</v>
      </c>
      <c r="G11" s="7">
        <v>41553</v>
      </c>
      <c r="H11" s="6">
        <v>4</v>
      </c>
      <c r="I11" s="23">
        <f>_xlfn.XLOOKUP(G11,TaxTable!A:A,TaxTable!B:B,,-1)</f>
        <v>1.4999999999999999E-2</v>
      </c>
    </row>
    <row r="12" spans="1:9" x14ac:dyDescent="0.3">
      <c r="A12" s="1" t="s">
        <v>391</v>
      </c>
      <c r="B12" s="6" t="s">
        <v>12</v>
      </c>
      <c r="C12" s="1" t="s">
        <v>777</v>
      </c>
      <c r="D12" s="33">
        <v>39875</v>
      </c>
      <c r="E12" s="2">
        <f t="shared" ca="1" si="0"/>
        <v>14</v>
      </c>
      <c r="F12" s="3" t="s">
        <v>6</v>
      </c>
      <c r="G12" s="7">
        <v>23942</v>
      </c>
      <c r="H12" s="6">
        <v>3</v>
      </c>
      <c r="I12" s="23">
        <f>_xlfn.XLOOKUP(G12,TaxTable!A:A,TaxTable!B:B,,-1)</f>
        <v>5.0000000000000001E-3</v>
      </c>
    </row>
    <row r="13" spans="1:9" x14ac:dyDescent="0.3">
      <c r="A13" s="1" t="s">
        <v>388</v>
      </c>
      <c r="B13" s="6" t="s">
        <v>12</v>
      </c>
      <c r="C13" s="1" t="s">
        <v>777</v>
      </c>
      <c r="D13" s="33">
        <v>40235</v>
      </c>
      <c r="E13" s="2">
        <f t="shared" ca="1" si="0"/>
        <v>13</v>
      </c>
      <c r="F13" s="3" t="s">
        <v>22</v>
      </c>
      <c r="G13" s="7">
        <v>66623</v>
      </c>
      <c r="H13" s="6">
        <v>4</v>
      </c>
      <c r="I13" s="23">
        <f>_xlfn.XLOOKUP(G13,TaxTable!A:A,TaxTable!B:B,,-1)</f>
        <v>0.03</v>
      </c>
    </row>
    <row r="14" spans="1:9" x14ac:dyDescent="0.3">
      <c r="A14" s="1" t="s">
        <v>296</v>
      </c>
      <c r="B14" s="6" t="s">
        <v>12</v>
      </c>
      <c r="C14" s="1" t="s">
        <v>777</v>
      </c>
      <c r="D14" s="33">
        <v>42872</v>
      </c>
      <c r="E14" s="2">
        <f t="shared" ca="1" si="0"/>
        <v>6</v>
      </c>
      <c r="F14" s="3" t="s">
        <v>24</v>
      </c>
      <c r="G14" s="7">
        <v>41101</v>
      </c>
      <c r="H14" s="6">
        <v>1</v>
      </c>
      <c r="I14" s="23">
        <f>_xlfn.XLOOKUP(G14,TaxTable!A:A,TaxTable!B:B,,-1)</f>
        <v>1.4999999999999999E-2</v>
      </c>
    </row>
    <row r="15" spans="1:9" x14ac:dyDescent="0.3">
      <c r="A15" s="1" t="s">
        <v>292</v>
      </c>
      <c r="B15" s="6" t="s">
        <v>9</v>
      </c>
      <c r="C15" s="1" t="s">
        <v>777</v>
      </c>
      <c r="D15" s="33">
        <v>43229</v>
      </c>
      <c r="E15" s="2">
        <f t="shared" ca="1" si="0"/>
        <v>5</v>
      </c>
      <c r="F15" s="3" t="s">
        <v>22</v>
      </c>
      <c r="G15" s="7">
        <v>107676</v>
      </c>
      <c r="H15" s="6">
        <v>5</v>
      </c>
      <c r="I15" s="23">
        <f>_xlfn.XLOOKUP(G15,TaxTable!A:A,TaxTable!B:B,,-1)</f>
        <v>0.05</v>
      </c>
    </row>
    <row r="16" spans="1:9" x14ac:dyDescent="0.3">
      <c r="A16" s="1" t="s">
        <v>268</v>
      </c>
      <c r="B16" s="6" t="s">
        <v>1</v>
      </c>
      <c r="C16" s="1" t="s">
        <v>777</v>
      </c>
      <c r="D16" s="33">
        <v>38857</v>
      </c>
      <c r="E16" s="2">
        <f t="shared" ca="1" si="0"/>
        <v>17</v>
      </c>
      <c r="F16" s="3" t="s">
        <v>6</v>
      </c>
      <c r="G16" s="7">
        <v>101034</v>
      </c>
      <c r="H16" s="6">
        <v>4</v>
      </c>
      <c r="I16" s="23">
        <f>_xlfn.XLOOKUP(G16,TaxTable!A:A,TaxTable!B:B,,-1)</f>
        <v>4.4999999999999998E-2</v>
      </c>
    </row>
    <row r="17" spans="1:9" x14ac:dyDescent="0.3">
      <c r="A17" s="1" t="s">
        <v>245</v>
      </c>
      <c r="B17" s="6" t="s">
        <v>7</v>
      </c>
      <c r="C17" s="1" t="s">
        <v>777</v>
      </c>
      <c r="D17" s="33">
        <v>42880</v>
      </c>
      <c r="E17" s="2">
        <f t="shared" ca="1" si="0"/>
        <v>6</v>
      </c>
      <c r="F17" s="3" t="s">
        <v>22</v>
      </c>
      <c r="G17" s="7">
        <v>39245</v>
      </c>
      <c r="H17" s="6">
        <v>3</v>
      </c>
      <c r="I17" s="23">
        <f>_xlfn.XLOOKUP(G17,TaxTable!A:A,TaxTable!B:B,,-1)</f>
        <v>1.4999999999999999E-2</v>
      </c>
    </row>
    <row r="18" spans="1:9" x14ac:dyDescent="0.3">
      <c r="A18" s="1" t="s">
        <v>211</v>
      </c>
      <c r="B18" s="6" t="s">
        <v>28</v>
      </c>
      <c r="C18" s="1" t="s">
        <v>777</v>
      </c>
      <c r="D18" s="33">
        <v>38870</v>
      </c>
      <c r="E18" s="2">
        <f t="shared" ca="1" si="0"/>
        <v>17</v>
      </c>
      <c r="F18" s="3"/>
      <c r="G18" s="7">
        <v>103532</v>
      </c>
      <c r="H18" s="6">
        <v>3</v>
      </c>
      <c r="I18" s="23">
        <f>_xlfn.XLOOKUP(G18,TaxTable!A:A,TaxTable!B:B,,-1)</f>
        <v>4.4999999999999998E-2</v>
      </c>
    </row>
    <row r="19" spans="1:9" x14ac:dyDescent="0.3">
      <c r="A19" s="1" t="s">
        <v>196</v>
      </c>
      <c r="B19" s="6" t="s">
        <v>28</v>
      </c>
      <c r="C19" s="1" t="s">
        <v>777</v>
      </c>
      <c r="D19" s="33">
        <v>41797</v>
      </c>
      <c r="E19" s="2">
        <f t="shared" ca="1" si="0"/>
        <v>9</v>
      </c>
      <c r="F19" s="3" t="s">
        <v>6</v>
      </c>
      <c r="G19" s="7">
        <v>78692</v>
      </c>
      <c r="H19" s="6">
        <v>5</v>
      </c>
      <c r="I19" s="23">
        <f>_xlfn.XLOOKUP(G19,TaxTable!A:A,TaxTable!B:B,,-1)</f>
        <v>3.5000000000000003E-2</v>
      </c>
    </row>
    <row r="20" spans="1:9" x14ac:dyDescent="0.3">
      <c r="A20" s="1" t="s">
        <v>99</v>
      </c>
      <c r="B20" s="6" t="s">
        <v>7</v>
      </c>
      <c r="C20" s="1" t="s">
        <v>777</v>
      </c>
      <c r="D20" s="33">
        <v>41122</v>
      </c>
      <c r="E20" s="2">
        <f t="shared" ca="1" si="0"/>
        <v>11</v>
      </c>
      <c r="F20" s="3" t="s">
        <v>3</v>
      </c>
      <c r="G20" s="7">
        <v>115155</v>
      </c>
      <c r="H20" s="6">
        <v>2</v>
      </c>
      <c r="I20" s="23">
        <f>_xlfn.XLOOKUP(G20,TaxTable!A:A,TaxTable!B:B,,-1)</f>
        <v>5.5E-2</v>
      </c>
    </row>
    <row r="21" spans="1:9" x14ac:dyDescent="0.3">
      <c r="A21" s="1" t="s">
        <v>73</v>
      </c>
      <c r="B21" s="6" t="s">
        <v>28</v>
      </c>
      <c r="C21" s="1" t="s">
        <v>777</v>
      </c>
      <c r="D21" s="33">
        <v>42219</v>
      </c>
      <c r="E21" s="2">
        <f t="shared" ca="1" si="0"/>
        <v>8</v>
      </c>
      <c r="F21" s="3"/>
      <c r="G21" s="7">
        <v>14359</v>
      </c>
      <c r="H21" s="6">
        <v>4</v>
      </c>
      <c r="I21" s="23">
        <f>_xlfn.XLOOKUP(G21,TaxTable!A:A,TaxTable!B:B,,-1)</f>
        <v>5.0000000000000001E-3</v>
      </c>
    </row>
    <row r="22" spans="1:9" x14ac:dyDescent="0.3">
      <c r="A22" s="1" t="s">
        <v>45</v>
      </c>
      <c r="B22" s="6" t="s">
        <v>44</v>
      </c>
      <c r="C22" s="1" t="s">
        <v>777</v>
      </c>
      <c r="D22" s="33">
        <v>38236</v>
      </c>
      <c r="E22" s="2">
        <f t="shared" ca="1" si="0"/>
        <v>19</v>
      </c>
      <c r="F22" s="3" t="s">
        <v>3</v>
      </c>
      <c r="G22" s="7">
        <v>97322</v>
      </c>
      <c r="H22" s="6">
        <v>5</v>
      </c>
      <c r="I22" s="23">
        <f>_xlfn.XLOOKUP(G22,TaxTable!A:A,TaxTable!B:B,,-1)</f>
        <v>4.4999999999999998E-2</v>
      </c>
    </row>
    <row r="23" spans="1:9" x14ac:dyDescent="0.3">
      <c r="A23" s="1" t="s">
        <v>27</v>
      </c>
      <c r="B23" s="6" t="s">
        <v>1</v>
      </c>
      <c r="C23" s="1" t="s">
        <v>777</v>
      </c>
      <c r="D23" s="33">
        <v>41162</v>
      </c>
      <c r="E23" s="2">
        <f t="shared" ca="1" si="0"/>
        <v>11</v>
      </c>
      <c r="F23" s="3" t="s">
        <v>14</v>
      </c>
      <c r="G23" s="7">
        <v>50855</v>
      </c>
      <c r="H23" s="6">
        <v>3</v>
      </c>
      <c r="I23" s="23">
        <f>_xlfn.XLOOKUP(G23,TaxTable!A:A,TaxTable!B:B,,-1)</f>
        <v>0.02</v>
      </c>
    </row>
    <row r="24" spans="1:9" x14ac:dyDescent="0.3">
      <c r="A24" s="1" t="s">
        <v>727</v>
      </c>
      <c r="B24" s="6" t="s">
        <v>12</v>
      </c>
      <c r="C24" s="1" t="s">
        <v>778</v>
      </c>
      <c r="D24" s="33">
        <v>40839</v>
      </c>
      <c r="E24" s="2">
        <f t="shared" ca="1" si="0"/>
        <v>12</v>
      </c>
      <c r="F24" s="3" t="s">
        <v>3</v>
      </c>
      <c r="G24" s="7">
        <v>66636</v>
      </c>
      <c r="H24" s="6">
        <v>2</v>
      </c>
      <c r="I24" s="23">
        <f>_xlfn.XLOOKUP(G24,TaxTable!A:A,TaxTable!B:B,,-1)</f>
        <v>0.03</v>
      </c>
    </row>
    <row r="25" spans="1:9" x14ac:dyDescent="0.3">
      <c r="A25" s="1" t="s">
        <v>710</v>
      </c>
      <c r="B25" s="6" t="s">
        <v>28</v>
      </c>
      <c r="C25" s="1" t="s">
        <v>778</v>
      </c>
      <c r="D25" s="33">
        <v>38986</v>
      </c>
      <c r="E25" s="2">
        <f t="shared" ca="1" si="0"/>
        <v>17</v>
      </c>
      <c r="F25" s="3" t="s">
        <v>3</v>
      </c>
      <c r="G25" s="7">
        <v>45414</v>
      </c>
      <c r="H25" s="6">
        <v>3</v>
      </c>
      <c r="I25" s="23">
        <f>_xlfn.XLOOKUP(G25,TaxTable!A:A,TaxTable!B:B,,-1)</f>
        <v>0.02</v>
      </c>
    </row>
    <row r="26" spans="1:9" x14ac:dyDescent="0.3">
      <c r="A26" s="1" t="s">
        <v>649</v>
      </c>
      <c r="B26" s="6" t="s">
        <v>9</v>
      </c>
      <c r="C26" s="1" t="s">
        <v>778</v>
      </c>
      <c r="D26" s="33">
        <v>38307</v>
      </c>
      <c r="E26" s="2">
        <f t="shared" ca="1" si="0"/>
        <v>19</v>
      </c>
      <c r="F26" s="3" t="s">
        <v>6</v>
      </c>
      <c r="G26" s="7">
        <v>64598</v>
      </c>
      <c r="H26" s="6">
        <v>1</v>
      </c>
      <c r="I26" s="23">
        <f>_xlfn.XLOOKUP(G26,TaxTable!A:A,TaxTable!B:B,,-1)</f>
        <v>2.5000000000000001E-2</v>
      </c>
    </row>
    <row r="27" spans="1:9" x14ac:dyDescent="0.3">
      <c r="A27" s="1" t="s">
        <v>573</v>
      </c>
      <c r="B27" s="6" t="s">
        <v>44</v>
      </c>
      <c r="C27" s="1" t="s">
        <v>778</v>
      </c>
      <c r="D27" s="33">
        <v>40144</v>
      </c>
      <c r="E27" s="2">
        <f t="shared" ca="1" si="0"/>
        <v>14</v>
      </c>
      <c r="F27" s="3" t="s">
        <v>22</v>
      </c>
      <c r="G27" s="7">
        <v>40973</v>
      </c>
      <c r="H27" s="6">
        <v>1</v>
      </c>
      <c r="I27" s="23">
        <f>_xlfn.XLOOKUP(G27,TaxTable!A:A,TaxTable!B:B,,-1)</f>
        <v>1.4999999999999999E-2</v>
      </c>
    </row>
    <row r="28" spans="1:9" x14ac:dyDescent="0.3">
      <c r="A28" s="1" t="s">
        <v>513</v>
      </c>
      <c r="B28" s="6" t="s">
        <v>28</v>
      </c>
      <c r="C28" s="1" t="s">
        <v>778</v>
      </c>
      <c r="D28" s="33">
        <v>38712</v>
      </c>
      <c r="E28" s="2">
        <f t="shared" ca="1" si="0"/>
        <v>17</v>
      </c>
      <c r="F28" s="3" t="s">
        <v>14</v>
      </c>
      <c r="G28" s="7">
        <v>76194</v>
      </c>
      <c r="H28" s="6">
        <v>1</v>
      </c>
      <c r="I28" s="23">
        <f>_xlfn.XLOOKUP(G28,TaxTable!A:A,TaxTable!B:B,,-1)</f>
        <v>3.5000000000000003E-2</v>
      </c>
    </row>
    <row r="29" spans="1:9" x14ac:dyDescent="0.3">
      <c r="A29" s="1" t="s">
        <v>469</v>
      </c>
      <c r="B29" s="6" t="s">
        <v>28</v>
      </c>
      <c r="C29" s="1" t="s">
        <v>778</v>
      </c>
      <c r="D29" s="33">
        <v>40944</v>
      </c>
      <c r="E29" s="2">
        <f t="shared" ca="1" si="0"/>
        <v>11</v>
      </c>
      <c r="F29" s="3" t="s">
        <v>22</v>
      </c>
      <c r="G29" s="7">
        <v>14884</v>
      </c>
      <c r="H29" s="6">
        <v>1</v>
      </c>
      <c r="I29" s="23">
        <f>_xlfn.XLOOKUP(G29,TaxTable!A:A,TaxTable!B:B,,-1)</f>
        <v>5.0000000000000001E-3</v>
      </c>
    </row>
    <row r="30" spans="1:9" x14ac:dyDescent="0.3">
      <c r="A30" s="1" t="s">
        <v>229</v>
      </c>
      <c r="B30" s="6" t="s">
        <v>12</v>
      </c>
      <c r="C30" s="1" t="s">
        <v>778</v>
      </c>
      <c r="D30" s="33">
        <v>41054</v>
      </c>
      <c r="E30" s="2">
        <f t="shared" ca="1" si="0"/>
        <v>11</v>
      </c>
      <c r="F30" s="3"/>
      <c r="G30" s="7">
        <v>27038</v>
      </c>
      <c r="H30" s="6">
        <v>4</v>
      </c>
      <c r="I30" s="23">
        <f>_xlfn.XLOOKUP(G30,TaxTable!A:A,TaxTable!B:B,,-1)</f>
        <v>0.01</v>
      </c>
    </row>
    <row r="31" spans="1:9" x14ac:dyDescent="0.3">
      <c r="A31" s="1" t="s">
        <v>129</v>
      </c>
      <c r="B31" s="6" t="s">
        <v>28</v>
      </c>
      <c r="C31" s="1" t="s">
        <v>778</v>
      </c>
      <c r="D31" s="33">
        <v>42199</v>
      </c>
      <c r="E31" s="2">
        <f t="shared" ca="1" si="0"/>
        <v>8</v>
      </c>
      <c r="F31" s="3" t="s">
        <v>24</v>
      </c>
      <c r="G31" s="7">
        <v>69093</v>
      </c>
      <c r="H31" s="6">
        <v>3</v>
      </c>
      <c r="I31" s="23">
        <f>_xlfn.XLOOKUP(G31,TaxTable!A:A,TaxTable!B:B,,-1)</f>
        <v>0.03</v>
      </c>
    </row>
    <row r="32" spans="1:9" x14ac:dyDescent="0.3">
      <c r="A32" s="1" t="s">
        <v>118</v>
      </c>
      <c r="B32" s="6" t="s">
        <v>28</v>
      </c>
      <c r="C32" s="1" t="s">
        <v>778</v>
      </c>
      <c r="D32" s="33">
        <v>42949</v>
      </c>
      <c r="E32" s="2">
        <f t="shared" ca="1" si="0"/>
        <v>6</v>
      </c>
      <c r="F32" s="3" t="s">
        <v>24</v>
      </c>
      <c r="G32" s="7">
        <v>55823</v>
      </c>
      <c r="H32" s="6">
        <v>2</v>
      </c>
      <c r="I32" s="23">
        <f>_xlfn.XLOOKUP(G32,TaxTable!A:A,TaxTable!B:B,,-1)</f>
        <v>2.5000000000000001E-2</v>
      </c>
    </row>
    <row r="33" spans="1:9" x14ac:dyDescent="0.3">
      <c r="A33" s="1" t="s">
        <v>110</v>
      </c>
      <c r="B33" s="6" t="s">
        <v>9</v>
      </c>
      <c r="C33" s="1" t="s">
        <v>778</v>
      </c>
      <c r="D33" s="33">
        <v>41507</v>
      </c>
      <c r="E33" s="2">
        <f t="shared" ca="1" si="0"/>
        <v>10</v>
      </c>
      <c r="F33" s="3" t="s">
        <v>22</v>
      </c>
      <c r="G33" s="7">
        <v>99144</v>
      </c>
      <c r="H33" s="6">
        <v>1</v>
      </c>
      <c r="I33" s="23">
        <f>_xlfn.XLOOKUP(G33,TaxTable!A:A,TaxTable!B:B,,-1)</f>
        <v>4.4999999999999998E-2</v>
      </c>
    </row>
    <row r="34" spans="1:9" x14ac:dyDescent="0.3">
      <c r="A34" s="1" t="s">
        <v>543</v>
      </c>
      <c r="B34" s="6" t="s">
        <v>9</v>
      </c>
      <c r="C34" s="1" t="s">
        <v>778</v>
      </c>
      <c r="D34" s="33">
        <v>43111</v>
      </c>
      <c r="E34" s="2">
        <f t="shared" ref="E34:E65" ca="1" si="1">DATEDIF(D34,TODAY(),"Y")</f>
        <v>5</v>
      </c>
      <c r="F34" s="3" t="s">
        <v>22</v>
      </c>
      <c r="G34" s="7">
        <v>62397</v>
      </c>
      <c r="H34" s="6">
        <v>3</v>
      </c>
      <c r="I34" s="23">
        <f>_xlfn.XLOOKUP(G34,TaxTable!A:A,TaxTable!B:B,,-1)</f>
        <v>2.5000000000000001E-2</v>
      </c>
    </row>
    <row r="35" spans="1:9" x14ac:dyDescent="0.3">
      <c r="A35" s="1" t="s">
        <v>101</v>
      </c>
      <c r="B35" s="6" t="s">
        <v>7</v>
      </c>
      <c r="C35" s="1" t="s">
        <v>778</v>
      </c>
      <c r="D35" s="33">
        <v>42601</v>
      </c>
      <c r="E35" s="2">
        <f t="shared" ca="1" si="1"/>
        <v>7</v>
      </c>
      <c r="F35" s="3"/>
      <c r="G35" s="7">
        <v>78476</v>
      </c>
      <c r="H35" s="6">
        <v>2</v>
      </c>
      <c r="I35" s="23">
        <f>_xlfn.XLOOKUP(G35,TaxTable!A:A,TaxTable!B:B,,-1)</f>
        <v>3.5000000000000003E-2</v>
      </c>
    </row>
    <row r="36" spans="1:9" x14ac:dyDescent="0.3">
      <c r="A36" s="1" t="s">
        <v>26</v>
      </c>
      <c r="B36" s="6" t="s">
        <v>9</v>
      </c>
      <c r="C36" s="1" t="s">
        <v>778</v>
      </c>
      <c r="D36" s="33">
        <v>41510</v>
      </c>
      <c r="E36" s="2">
        <f t="shared" ca="1" si="1"/>
        <v>10</v>
      </c>
      <c r="F36" s="3" t="s">
        <v>14</v>
      </c>
      <c r="G36" s="7">
        <v>62228</v>
      </c>
      <c r="H36" s="6">
        <v>3</v>
      </c>
      <c r="I36" s="23">
        <f>_xlfn.XLOOKUP(G36,TaxTable!A:A,TaxTable!B:B,,-1)</f>
        <v>2.5000000000000001E-2</v>
      </c>
    </row>
    <row r="37" spans="1:9" x14ac:dyDescent="0.3">
      <c r="A37" s="1" t="s">
        <v>17</v>
      </c>
      <c r="B37" s="6" t="s">
        <v>12</v>
      </c>
      <c r="C37" s="1" t="s">
        <v>778</v>
      </c>
      <c r="D37" s="33">
        <v>42245</v>
      </c>
      <c r="E37" s="2">
        <f t="shared" ca="1" si="1"/>
        <v>8</v>
      </c>
      <c r="F37" s="3" t="s">
        <v>3</v>
      </c>
      <c r="G37" s="7">
        <v>38718</v>
      </c>
      <c r="H37" s="6">
        <v>1</v>
      </c>
      <c r="I37" s="23">
        <f>_xlfn.XLOOKUP(G37,TaxTable!A:A,TaxTable!B:B,,-1)</f>
        <v>1.4999999999999999E-2</v>
      </c>
    </row>
    <row r="38" spans="1:9" x14ac:dyDescent="0.3">
      <c r="A38" s="1" t="s">
        <v>750</v>
      </c>
      <c r="B38" s="6" t="s">
        <v>9</v>
      </c>
      <c r="C38" s="1" t="s">
        <v>779</v>
      </c>
      <c r="D38" s="33">
        <v>43018</v>
      </c>
      <c r="E38" s="2">
        <f t="shared" ca="1" si="1"/>
        <v>6</v>
      </c>
      <c r="F38" s="3"/>
      <c r="G38" s="7">
        <v>19667</v>
      </c>
      <c r="H38" s="6">
        <v>3</v>
      </c>
      <c r="I38" s="23">
        <f>_xlfn.XLOOKUP(G38,TaxTable!A:A,TaxTable!B:B,,-1)</f>
        <v>5.0000000000000001E-3</v>
      </c>
    </row>
    <row r="39" spans="1:9" x14ac:dyDescent="0.3">
      <c r="A39" s="1" t="s">
        <v>743</v>
      </c>
      <c r="B39" s="6" t="s">
        <v>28</v>
      </c>
      <c r="C39" s="1" t="s">
        <v>779</v>
      </c>
      <c r="D39" s="33">
        <v>41187</v>
      </c>
      <c r="E39" s="2">
        <f t="shared" ca="1" si="1"/>
        <v>11</v>
      </c>
      <c r="F39" s="3"/>
      <c r="G39" s="7">
        <v>112077</v>
      </c>
      <c r="H39" s="6">
        <v>4</v>
      </c>
      <c r="I39" s="23">
        <f>_xlfn.XLOOKUP(G39,TaxTable!A:A,TaxTable!B:B,,-1)</f>
        <v>0.05</v>
      </c>
    </row>
    <row r="40" spans="1:9" x14ac:dyDescent="0.3">
      <c r="A40" s="1" t="s">
        <v>734</v>
      </c>
      <c r="B40" s="6" t="s">
        <v>12</v>
      </c>
      <c r="C40" s="1" t="s">
        <v>779</v>
      </c>
      <c r="D40" s="33">
        <v>42293</v>
      </c>
      <c r="E40" s="2">
        <f t="shared" ca="1" si="1"/>
        <v>8</v>
      </c>
      <c r="F40" s="3" t="s">
        <v>14</v>
      </c>
      <c r="G40" s="7">
        <v>104423</v>
      </c>
      <c r="H40" s="6">
        <v>5</v>
      </c>
      <c r="I40" s="23">
        <f>_xlfn.XLOOKUP(G40,TaxTable!A:A,TaxTable!B:B,,-1)</f>
        <v>4.4999999999999998E-2</v>
      </c>
    </row>
    <row r="41" spans="1:9" x14ac:dyDescent="0.3">
      <c r="A41" s="1" t="s">
        <v>709</v>
      </c>
      <c r="B41" s="6" t="s">
        <v>1</v>
      </c>
      <c r="C41" s="1" t="s">
        <v>779</v>
      </c>
      <c r="D41" s="33">
        <v>38989</v>
      </c>
      <c r="E41" s="2">
        <f t="shared" ca="1" si="1"/>
        <v>17</v>
      </c>
      <c r="F41" s="3" t="s">
        <v>22</v>
      </c>
      <c r="G41" s="7">
        <v>47628</v>
      </c>
      <c r="H41" s="6">
        <v>3</v>
      </c>
      <c r="I41" s="23">
        <f>_xlfn.XLOOKUP(G41,TaxTable!A:A,TaxTable!B:B,,-1)</f>
        <v>0.02</v>
      </c>
    </row>
    <row r="42" spans="1:9" x14ac:dyDescent="0.3">
      <c r="A42" s="1" t="s">
        <v>666</v>
      </c>
      <c r="B42" s="6" t="s">
        <v>7</v>
      </c>
      <c r="C42" s="1" t="s">
        <v>779</v>
      </c>
      <c r="D42" s="33">
        <v>42326</v>
      </c>
      <c r="E42" s="2">
        <f t="shared" ca="1" si="1"/>
        <v>8</v>
      </c>
      <c r="F42" s="3"/>
      <c r="G42" s="7">
        <v>86927</v>
      </c>
      <c r="H42" s="6">
        <v>2</v>
      </c>
      <c r="I42" s="23">
        <f>_xlfn.XLOOKUP(G42,TaxTable!A:A,TaxTable!B:B,,-1)</f>
        <v>0.04</v>
      </c>
    </row>
    <row r="43" spans="1:9" x14ac:dyDescent="0.3">
      <c r="A43" s="1" t="s">
        <v>661</v>
      </c>
      <c r="B43" s="6" t="s">
        <v>9</v>
      </c>
      <c r="C43" s="1" t="s">
        <v>779</v>
      </c>
      <c r="D43" s="33">
        <v>37922</v>
      </c>
      <c r="E43" s="2">
        <f t="shared" ca="1" si="1"/>
        <v>20</v>
      </c>
      <c r="F43" s="3" t="s">
        <v>22</v>
      </c>
      <c r="G43" s="7">
        <v>82391</v>
      </c>
      <c r="H43" s="6">
        <v>3</v>
      </c>
      <c r="I43" s="23">
        <f>_xlfn.XLOOKUP(G43,TaxTable!A:A,TaxTable!B:B,,-1)</f>
        <v>3.5000000000000003E-2</v>
      </c>
    </row>
    <row r="44" spans="1:9" x14ac:dyDescent="0.3">
      <c r="A44" s="1" t="s">
        <v>658</v>
      </c>
      <c r="B44" s="6" t="s">
        <v>12</v>
      </c>
      <c r="C44" s="1" t="s">
        <v>779</v>
      </c>
      <c r="D44" s="33">
        <v>37935</v>
      </c>
      <c r="E44" s="2">
        <f t="shared" ca="1" si="1"/>
        <v>20</v>
      </c>
      <c r="F44" s="3" t="s">
        <v>6</v>
      </c>
      <c r="G44" s="7">
        <v>31563</v>
      </c>
      <c r="H44" s="6">
        <v>4</v>
      </c>
      <c r="I44" s="23">
        <f>_xlfn.XLOOKUP(G44,TaxTable!A:A,TaxTable!B:B,,-1)</f>
        <v>0.01</v>
      </c>
    </row>
    <row r="45" spans="1:9" x14ac:dyDescent="0.3">
      <c r="A45" s="1" t="s">
        <v>656</v>
      </c>
      <c r="B45" s="6" t="s">
        <v>12</v>
      </c>
      <c r="C45" s="1" t="s">
        <v>779</v>
      </c>
      <c r="D45" s="33">
        <v>37941</v>
      </c>
      <c r="E45" s="2">
        <f t="shared" ca="1" si="1"/>
        <v>20</v>
      </c>
      <c r="F45" s="3"/>
      <c r="G45" s="7">
        <v>115398</v>
      </c>
      <c r="H45" s="6">
        <v>5</v>
      </c>
      <c r="I45" s="23">
        <f>_xlfn.XLOOKUP(G45,TaxTable!A:A,TaxTable!B:B,,-1)</f>
        <v>5.5E-2</v>
      </c>
    </row>
    <row r="46" spans="1:9" x14ac:dyDescent="0.3">
      <c r="A46" s="1" t="s">
        <v>629</v>
      </c>
      <c r="B46" s="6" t="s">
        <v>44</v>
      </c>
      <c r="C46" s="1" t="s">
        <v>779</v>
      </c>
      <c r="D46" s="33">
        <v>42668</v>
      </c>
      <c r="E46" s="2">
        <f t="shared" ca="1" si="1"/>
        <v>7</v>
      </c>
      <c r="F46" s="3" t="s">
        <v>6</v>
      </c>
      <c r="G46" s="7">
        <v>100859</v>
      </c>
      <c r="H46" s="6">
        <v>2</v>
      </c>
      <c r="I46" s="23">
        <f>_xlfn.XLOOKUP(G46,TaxTable!A:A,TaxTable!B:B,,-1)</f>
        <v>4.4999999999999998E-2</v>
      </c>
    </row>
    <row r="47" spans="1:9" x14ac:dyDescent="0.3">
      <c r="A47" s="1" t="s">
        <v>626</v>
      </c>
      <c r="B47" s="6" t="s">
        <v>9</v>
      </c>
      <c r="C47" s="1" t="s">
        <v>779</v>
      </c>
      <c r="D47" s="33">
        <v>42689</v>
      </c>
      <c r="E47" s="2">
        <f t="shared" ca="1" si="1"/>
        <v>7</v>
      </c>
      <c r="F47" s="3" t="s">
        <v>14</v>
      </c>
      <c r="G47" s="7">
        <v>93029</v>
      </c>
      <c r="H47" s="6">
        <v>5</v>
      </c>
      <c r="I47" s="23">
        <f>_xlfn.XLOOKUP(G47,TaxTable!A:A,TaxTable!B:B,,-1)</f>
        <v>0.04</v>
      </c>
    </row>
    <row r="48" spans="1:9" x14ac:dyDescent="0.3">
      <c r="A48" s="1" t="s">
        <v>621</v>
      </c>
      <c r="B48" s="6" t="s">
        <v>44</v>
      </c>
      <c r="C48" s="1" t="s">
        <v>779</v>
      </c>
      <c r="D48" s="33">
        <v>43076</v>
      </c>
      <c r="E48" s="2">
        <f t="shared" ca="1" si="1"/>
        <v>5</v>
      </c>
      <c r="F48" s="3"/>
      <c r="G48" s="7">
        <v>87021</v>
      </c>
      <c r="H48" s="6">
        <v>1</v>
      </c>
      <c r="I48" s="23">
        <f>_xlfn.XLOOKUP(G48,TaxTable!A:A,TaxTable!B:B,,-1)</f>
        <v>0.04</v>
      </c>
    </row>
    <row r="49" spans="1:9" x14ac:dyDescent="0.3">
      <c r="A49" s="1" t="s">
        <v>598</v>
      </c>
      <c r="B49" s="6" t="s">
        <v>12</v>
      </c>
      <c r="C49" s="1" t="s">
        <v>779</v>
      </c>
      <c r="D49" s="33">
        <v>40885</v>
      </c>
      <c r="E49" s="2">
        <f t="shared" ca="1" si="1"/>
        <v>11</v>
      </c>
      <c r="F49" s="3"/>
      <c r="G49" s="7">
        <v>100899</v>
      </c>
      <c r="H49" s="6">
        <v>5</v>
      </c>
      <c r="I49" s="23">
        <f>_xlfn.XLOOKUP(G49,TaxTable!A:A,TaxTable!B:B,,-1)</f>
        <v>4.4999999999999998E-2</v>
      </c>
    </row>
    <row r="50" spans="1:9" x14ac:dyDescent="0.3">
      <c r="A50" s="1" t="s">
        <v>595</v>
      </c>
      <c r="B50" s="6" t="s">
        <v>28</v>
      </c>
      <c r="C50" s="1" t="s">
        <v>779</v>
      </c>
      <c r="D50" s="33">
        <v>40897</v>
      </c>
      <c r="E50" s="2">
        <f t="shared" ca="1" si="1"/>
        <v>11</v>
      </c>
      <c r="F50" s="3" t="s">
        <v>14</v>
      </c>
      <c r="G50" s="7">
        <v>65360</v>
      </c>
      <c r="H50" s="6">
        <v>4</v>
      </c>
      <c r="I50" s="23">
        <f>_xlfn.XLOOKUP(G50,TaxTable!A:A,TaxTable!B:B,,-1)</f>
        <v>0.03</v>
      </c>
    </row>
    <row r="51" spans="1:9" x14ac:dyDescent="0.3">
      <c r="A51" s="1" t="s">
        <v>583</v>
      </c>
      <c r="B51" s="6" t="s">
        <v>9</v>
      </c>
      <c r="C51" s="1" t="s">
        <v>779</v>
      </c>
      <c r="D51" s="33">
        <v>38695</v>
      </c>
      <c r="E51" s="2">
        <f t="shared" ca="1" si="1"/>
        <v>17</v>
      </c>
      <c r="F51" s="3"/>
      <c r="G51" s="7">
        <v>40608</v>
      </c>
      <c r="H51" s="6">
        <v>3</v>
      </c>
      <c r="I51" s="23">
        <f>_xlfn.XLOOKUP(G51,TaxTable!A:A,TaxTable!B:B,,-1)</f>
        <v>1.4999999999999999E-2</v>
      </c>
    </row>
    <row r="52" spans="1:9" x14ac:dyDescent="0.3">
      <c r="A52" s="1" t="s">
        <v>549</v>
      </c>
      <c r="B52" s="6" t="s">
        <v>28</v>
      </c>
      <c r="C52" s="1" t="s">
        <v>779</v>
      </c>
      <c r="D52" s="33">
        <v>42746</v>
      </c>
      <c r="E52" s="2">
        <f t="shared" ca="1" si="1"/>
        <v>6</v>
      </c>
      <c r="F52" s="3" t="s">
        <v>6</v>
      </c>
      <c r="G52" s="7">
        <v>67244</v>
      </c>
      <c r="H52" s="6">
        <v>2</v>
      </c>
      <c r="I52" s="23">
        <f>_xlfn.XLOOKUP(G52,TaxTable!A:A,TaxTable!B:B,,-1)</f>
        <v>0.03</v>
      </c>
    </row>
    <row r="53" spans="1:9" x14ac:dyDescent="0.3">
      <c r="A53" s="1" t="s">
        <v>529</v>
      </c>
      <c r="B53" s="6" t="s">
        <v>28</v>
      </c>
      <c r="C53" s="1" t="s">
        <v>779</v>
      </c>
      <c r="D53" s="33">
        <v>42366</v>
      </c>
      <c r="E53" s="2">
        <f t="shared" ca="1" si="1"/>
        <v>7</v>
      </c>
      <c r="F53" s="3"/>
      <c r="G53" s="7">
        <v>68243</v>
      </c>
      <c r="H53" s="6">
        <v>2</v>
      </c>
      <c r="I53" s="23">
        <f>_xlfn.XLOOKUP(G53,TaxTable!A:A,TaxTable!B:B,,-1)</f>
        <v>0.03</v>
      </c>
    </row>
    <row r="54" spans="1:9" x14ac:dyDescent="0.3">
      <c r="A54" s="1" t="s">
        <v>520</v>
      </c>
      <c r="B54" s="6" t="s">
        <v>12</v>
      </c>
      <c r="C54" s="1" t="s">
        <v>779</v>
      </c>
      <c r="D54" s="33">
        <v>37995</v>
      </c>
      <c r="E54" s="2">
        <f t="shared" ca="1" si="1"/>
        <v>19</v>
      </c>
      <c r="F54" s="3"/>
      <c r="G54" s="7">
        <v>85509</v>
      </c>
      <c r="H54" s="6">
        <v>3</v>
      </c>
      <c r="I54" s="23">
        <f>_xlfn.XLOOKUP(G54,TaxTable!A:A,TaxTable!B:B,,-1)</f>
        <v>0.04</v>
      </c>
    </row>
    <row r="55" spans="1:9" x14ac:dyDescent="0.3">
      <c r="A55" s="1" t="s">
        <v>506</v>
      </c>
      <c r="B55" s="6" t="s">
        <v>9</v>
      </c>
      <c r="C55" s="1" t="s">
        <v>779</v>
      </c>
      <c r="D55" s="33">
        <v>39101</v>
      </c>
      <c r="E55" s="2">
        <f t="shared" ca="1" si="1"/>
        <v>16</v>
      </c>
      <c r="F55" s="3" t="s">
        <v>22</v>
      </c>
      <c r="G55" s="7">
        <v>36693</v>
      </c>
      <c r="H55" s="6">
        <v>4</v>
      </c>
      <c r="I55" s="23">
        <f>_xlfn.XLOOKUP(G55,TaxTable!A:A,TaxTable!B:B,,-1)</f>
        <v>1.4999999999999999E-2</v>
      </c>
    </row>
    <row r="56" spans="1:9" x14ac:dyDescent="0.3">
      <c r="A56" s="1" t="s">
        <v>504</v>
      </c>
      <c r="B56" s="6" t="s">
        <v>9</v>
      </c>
      <c r="C56" s="1" t="s">
        <v>779</v>
      </c>
      <c r="D56" s="33">
        <v>39441</v>
      </c>
      <c r="E56" s="2">
        <f t="shared" ca="1" si="1"/>
        <v>15</v>
      </c>
      <c r="F56" s="3" t="s">
        <v>24</v>
      </c>
      <c r="G56" s="7">
        <v>115938</v>
      </c>
      <c r="H56" s="6">
        <v>3</v>
      </c>
      <c r="I56" s="23">
        <f>_xlfn.XLOOKUP(G56,TaxTable!A:A,TaxTable!B:B,,-1)</f>
        <v>5.5E-2</v>
      </c>
    </row>
    <row r="57" spans="1:9" x14ac:dyDescent="0.3">
      <c r="A57" s="1" t="s">
        <v>497</v>
      </c>
      <c r="B57" s="6" t="s">
        <v>7</v>
      </c>
      <c r="C57" s="1" t="s">
        <v>779</v>
      </c>
      <c r="D57" s="33">
        <v>42015</v>
      </c>
      <c r="E57" s="2">
        <f t="shared" ca="1" si="1"/>
        <v>8</v>
      </c>
      <c r="F57" s="3"/>
      <c r="G57" s="7">
        <v>34817</v>
      </c>
      <c r="H57" s="6">
        <v>3</v>
      </c>
      <c r="I57" s="23">
        <f>_xlfn.XLOOKUP(G57,TaxTable!A:A,TaxTable!B:B,,-1)</f>
        <v>0.01</v>
      </c>
    </row>
    <row r="58" spans="1:9" x14ac:dyDescent="0.3">
      <c r="A58" s="1" t="s">
        <v>494</v>
      </c>
      <c r="B58" s="6" t="s">
        <v>12</v>
      </c>
      <c r="C58" s="1" t="s">
        <v>779</v>
      </c>
      <c r="D58" s="33">
        <v>42367</v>
      </c>
      <c r="E58" s="2">
        <f t="shared" ca="1" si="1"/>
        <v>7</v>
      </c>
      <c r="F58" s="3" t="s">
        <v>24</v>
      </c>
      <c r="G58" s="7">
        <v>52286</v>
      </c>
      <c r="H58" s="6">
        <v>1</v>
      </c>
      <c r="I58" s="23">
        <f>_xlfn.XLOOKUP(G58,TaxTable!A:A,TaxTable!B:B,,-1)</f>
        <v>0.02</v>
      </c>
    </row>
    <row r="59" spans="1:9" x14ac:dyDescent="0.3">
      <c r="A59" s="1" t="s">
        <v>493</v>
      </c>
      <c r="B59" s="6" t="s">
        <v>28</v>
      </c>
      <c r="C59" s="1" t="s">
        <v>779</v>
      </c>
      <c r="D59" s="33">
        <v>42385</v>
      </c>
      <c r="E59" s="2">
        <f t="shared" ca="1" si="1"/>
        <v>7</v>
      </c>
      <c r="F59" s="3" t="s">
        <v>22</v>
      </c>
      <c r="G59" s="7">
        <v>31428</v>
      </c>
      <c r="H59" s="6">
        <v>1</v>
      </c>
      <c r="I59" s="23">
        <f>_xlfn.XLOOKUP(G59,TaxTable!A:A,TaxTable!B:B,,-1)</f>
        <v>0.01</v>
      </c>
    </row>
    <row r="60" spans="1:9" x14ac:dyDescent="0.3">
      <c r="A60" s="1" t="s">
        <v>483</v>
      </c>
      <c r="B60" s="6" t="s">
        <v>9</v>
      </c>
      <c r="C60" s="1" t="s">
        <v>779</v>
      </c>
      <c r="D60" s="33">
        <v>43144</v>
      </c>
      <c r="E60" s="2">
        <f t="shared" ca="1" si="1"/>
        <v>5</v>
      </c>
      <c r="F60" s="3" t="s">
        <v>24</v>
      </c>
      <c r="G60" s="7">
        <v>42971</v>
      </c>
      <c r="H60" s="6">
        <v>3</v>
      </c>
      <c r="I60" s="23">
        <f>_xlfn.XLOOKUP(G60,TaxTable!A:A,TaxTable!B:B,,-1)</f>
        <v>1.4999999999999999E-2</v>
      </c>
    </row>
    <row r="61" spans="1:9" x14ac:dyDescent="0.3">
      <c r="A61" s="1" t="s">
        <v>480</v>
      </c>
      <c r="B61" s="6" t="s">
        <v>9</v>
      </c>
      <c r="C61" s="1" t="s">
        <v>779</v>
      </c>
      <c r="D61" s="33">
        <v>41681</v>
      </c>
      <c r="E61" s="2">
        <f t="shared" ca="1" si="1"/>
        <v>9</v>
      </c>
      <c r="F61" s="3" t="s">
        <v>24</v>
      </c>
      <c r="G61" s="7">
        <v>100805</v>
      </c>
      <c r="H61" s="6">
        <v>5</v>
      </c>
      <c r="I61" s="23">
        <f>_xlfn.XLOOKUP(G61,TaxTable!A:A,TaxTable!B:B,,-1)</f>
        <v>4.4999999999999998E-2</v>
      </c>
    </row>
    <row r="62" spans="1:9" x14ac:dyDescent="0.3">
      <c r="A62" s="1" t="s">
        <v>476</v>
      </c>
      <c r="B62" s="6" t="s">
        <v>12</v>
      </c>
      <c r="C62" s="1" t="s">
        <v>779</v>
      </c>
      <c r="D62" s="33">
        <v>41308</v>
      </c>
      <c r="E62" s="2">
        <f t="shared" ca="1" si="1"/>
        <v>10</v>
      </c>
      <c r="F62" s="3" t="s">
        <v>22</v>
      </c>
      <c r="G62" s="7">
        <v>43079</v>
      </c>
      <c r="H62" s="6">
        <v>5</v>
      </c>
      <c r="I62" s="23">
        <f>_xlfn.XLOOKUP(G62,TaxTable!A:A,TaxTable!B:B,,-1)</f>
        <v>1.4999999999999999E-2</v>
      </c>
    </row>
    <row r="63" spans="1:9" x14ac:dyDescent="0.3">
      <c r="A63" s="1" t="s">
        <v>472</v>
      </c>
      <c r="B63" s="6" t="s">
        <v>44</v>
      </c>
      <c r="C63" s="1" t="s">
        <v>779</v>
      </c>
      <c r="D63" s="33">
        <v>42403</v>
      </c>
      <c r="E63" s="2">
        <f t="shared" ca="1" si="1"/>
        <v>7</v>
      </c>
      <c r="F63" s="3" t="s">
        <v>6</v>
      </c>
      <c r="G63" s="7">
        <v>110862</v>
      </c>
      <c r="H63" s="6">
        <v>5</v>
      </c>
      <c r="I63" s="23">
        <f>_xlfn.XLOOKUP(G63,TaxTable!A:A,TaxTable!B:B,,-1)</f>
        <v>0.05</v>
      </c>
    </row>
    <row r="64" spans="1:9" x14ac:dyDescent="0.3">
      <c r="A64" s="1" t="s">
        <v>470</v>
      </c>
      <c r="B64" s="6" t="s">
        <v>9</v>
      </c>
      <c r="C64" s="1" t="s">
        <v>779</v>
      </c>
      <c r="D64" s="33">
        <v>42413</v>
      </c>
      <c r="E64" s="2">
        <f t="shared" ca="1" si="1"/>
        <v>7</v>
      </c>
      <c r="F64" s="3" t="s">
        <v>14</v>
      </c>
      <c r="G64" s="7">
        <v>104733</v>
      </c>
      <c r="H64" s="6">
        <v>3</v>
      </c>
      <c r="I64" s="23">
        <f>_xlfn.XLOOKUP(G64,TaxTable!A:A,TaxTable!B:B,,-1)</f>
        <v>4.4999999999999998E-2</v>
      </c>
    </row>
    <row r="65" spans="1:9" x14ac:dyDescent="0.3">
      <c r="A65" s="1" t="s">
        <v>467</v>
      </c>
      <c r="B65" s="6" t="s">
        <v>9</v>
      </c>
      <c r="C65" s="1" t="s">
        <v>779</v>
      </c>
      <c r="D65" s="33">
        <v>40949</v>
      </c>
      <c r="E65" s="2">
        <f t="shared" ca="1" si="1"/>
        <v>11</v>
      </c>
      <c r="F65" s="3"/>
      <c r="G65" s="7">
        <v>113670</v>
      </c>
      <c r="H65" s="6">
        <v>2</v>
      </c>
      <c r="I65" s="23">
        <f>_xlfn.XLOOKUP(G65,TaxTable!A:A,TaxTable!B:B,,-1)</f>
        <v>0.05</v>
      </c>
    </row>
    <row r="66" spans="1:9" x14ac:dyDescent="0.3">
      <c r="A66" s="1" t="s">
        <v>458</v>
      </c>
      <c r="B66" s="6" t="s">
        <v>1</v>
      </c>
      <c r="C66" s="1" t="s">
        <v>779</v>
      </c>
      <c r="D66" s="33">
        <v>38033</v>
      </c>
      <c r="E66" s="2">
        <f t="shared" ref="E66:E129" ca="1" si="2">DATEDIF(D66,TODAY(),"Y")</f>
        <v>19</v>
      </c>
      <c r="F66" s="3"/>
      <c r="G66" s="7">
        <v>118800</v>
      </c>
      <c r="H66" s="6">
        <v>5</v>
      </c>
      <c r="I66" s="23">
        <f>_xlfn.XLOOKUP(G66,TaxTable!A:A,TaxTable!B:B,,-1)</f>
        <v>5.5E-2</v>
      </c>
    </row>
    <row r="67" spans="1:9" x14ac:dyDescent="0.3">
      <c r="A67" s="1" t="s">
        <v>447</v>
      </c>
      <c r="B67" s="6" t="s">
        <v>9</v>
      </c>
      <c r="C67" s="1" t="s">
        <v>779</v>
      </c>
      <c r="D67" s="33">
        <v>39111</v>
      </c>
      <c r="E67" s="2">
        <f t="shared" ca="1" si="2"/>
        <v>16</v>
      </c>
      <c r="F67" s="3" t="s">
        <v>3</v>
      </c>
      <c r="G67" s="7">
        <v>38678</v>
      </c>
      <c r="H67" s="6">
        <v>4</v>
      </c>
      <c r="I67" s="23">
        <f>_xlfn.XLOOKUP(G67,TaxTable!A:A,TaxTable!B:B,,-1)</f>
        <v>1.4999999999999999E-2</v>
      </c>
    </row>
    <row r="68" spans="1:9" x14ac:dyDescent="0.3">
      <c r="A68" s="1" t="s">
        <v>439</v>
      </c>
      <c r="B68" s="6" t="s">
        <v>9</v>
      </c>
      <c r="C68" s="1" t="s">
        <v>779</v>
      </c>
      <c r="D68" s="33">
        <v>42052</v>
      </c>
      <c r="E68" s="2">
        <f t="shared" ca="1" si="2"/>
        <v>8</v>
      </c>
      <c r="F68" s="3"/>
      <c r="G68" s="7">
        <v>107271</v>
      </c>
      <c r="H68" s="6">
        <v>5</v>
      </c>
      <c r="I68" s="23">
        <f>_xlfn.XLOOKUP(G68,TaxTable!A:A,TaxTable!B:B,,-1)</f>
        <v>0.05</v>
      </c>
    </row>
    <row r="69" spans="1:9" x14ac:dyDescent="0.3">
      <c r="A69" s="1" t="s">
        <v>410</v>
      </c>
      <c r="B69" s="6" t="s">
        <v>28</v>
      </c>
      <c r="C69" s="1" t="s">
        <v>779</v>
      </c>
      <c r="D69" s="33">
        <v>38058</v>
      </c>
      <c r="E69" s="5">
        <f t="shared" ca="1" si="2"/>
        <v>19</v>
      </c>
      <c r="F69" s="8" t="s">
        <v>14</v>
      </c>
      <c r="G69" s="7">
        <v>46953</v>
      </c>
      <c r="H69" s="6">
        <v>4</v>
      </c>
      <c r="I69" s="23">
        <f>_xlfn.XLOOKUP(G69,TaxTable!A:A,TaxTable!B:B,,-1)</f>
        <v>0.02</v>
      </c>
    </row>
    <row r="70" spans="1:9" x14ac:dyDescent="0.3">
      <c r="A70" s="1" t="s">
        <v>390</v>
      </c>
      <c r="B70" s="6" t="s">
        <v>9</v>
      </c>
      <c r="C70" s="1" t="s">
        <v>779</v>
      </c>
      <c r="D70" s="33">
        <v>39878</v>
      </c>
      <c r="E70" s="2">
        <f t="shared" ca="1" si="2"/>
        <v>14</v>
      </c>
      <c r="F70" s="3" t="s">
        <v>3</v>
      </c>
      <c r="G70" s="7">
        <v>117828</v>
      </c>
      <c r="H70" s="6">
        <v>4</v>
      </c>
      <c r="I70" s="23">
        <f>_xlfn.XLOOKUP(G70,TaxTable!A:A,TaxTable!B:B,,-1)</f>
        <v>5.5E-2</v>
      </c>
    </row>
    <row r="71" spans="1:9" x14ac:dyDescent="0.3">
      <c r="A71" s="1" t="s">
        <v>369</v>
      </c>
      <c r="B71" s="6" t="s">
        <v>28</v>
      </c>
      <c r="C71" s="1" t="s">
        <v>779</v>
      </c>
      <c r="D71" s="33">
        <v>43184</v>
      </c>
      <c r="E71" s="2">
        <f t="shared" ca="1" si="2"/>
        <v>5</v>
      </c>
      <c r="F71" s="3" t="s">
        <v>22</v>
      </c>
      <c r="G71" s="7">
        <v>96053</v>
      </c>
      <c r="H71" s="6">
        <v>2</v>
      </c>
      <c r="I71" s="23">
        <f>_xlfn.XLOOKUP(G71,TaxTable!A:A,TaxTable!B:B,,-1)</f>
        <v>4.4999999999999998E-2</v>
      </c>
    </row>
    <row r="72" spans="1:9" x14ac:dyDescent="0.3">
      <c r="A72" s="1" t="s">
        <v>358</v>
      </c>
      <c r="B72" s="6" t="s">
        <v>12</v>
      </c>
      <c r="C72" s="1" t="s">
        <v>779</v>
      </c>
      <c r="D72" s="33">
        <v>41372</v>
      </c>
      <c r="E72" s="2">
        <f t="shared" ca="1" si="2"/>
        <v>10</v>
      </c>
      <c r="F72" s="3" t="s">
        <v>22</v>
      </c>
      <c r="G72" s="7">
        <v>36302</v>
      </c>
      <c r="H72" s="6">
        <v>3</v>
      </c>
      <c r="I72" s="23">
        <f>_xlfn.XLOOKUP(G72,TaxTable!A:A,TaxTable!B:B,,-1)</f>
        <v>1.4999999999999999E-2</v>
      </c>
    </row>
    <row r="73" spans="1:9" x14ac:dyDescent="0.3">
      <c r="A73" s="1" t="s">
        <v>346</v>
      </c>
      <c r="B73" s="6" t="s">
        <v>9</v>
      </c>
      <c r="C73" s="1" t="s">
        <v>779</v>
      </c>
      <c r="D73" s="33">
        <v>42461</v>
      </c>
      <c r="E73" s="2">
        <f t="shared" ca="1" si="2"/>
        <v>7</v>
      </c>
      <c r="F73" s="3"/>
      <c r="G73" s="7">
        <v>120569</v>
      </c>
      <c r="H73" s="6">
        <v>5</v>
      </c>
      <c r="I73" s="23">
        <f>_xlfn.XLOOKUP(G73,TaxTable!A:A,TaxTable!B:B,,-1)</f>
        <v>5.5E-2</v>
      </c>
    </row>
    <row r="74" spans="1:9" x14ac:dyDescent="0.3">
      <c r="A74" s="1" t="s">
        <v>297</v>
      </c>
      <c r="B74" s="6" t="s">
        <v>9</v>
      </c>
      <c r="C74" s="1" t="s">
        <v>779</v>
      </c>
      <c r="D74" s="33">
        <v>42870</v>
      </c>
      <c r="E74" s="2">
        <f t="shared" ca="1" si="2"/>
        <v>6</v>
      </c>
      <c r="F74" s="3" t="s">
        <v>24</v>
      </c>
      <c r="G74" s="7">
        <v>18630</v>
      </c>
      <c r="H74" s="6">
        <v>3</v>
      </c>
      <c r="I74" s="23">
        <f>_xlfn.XLOOKUP(G74,TaxTable!A:A,TaxTable!B:B,,-1)</f>
        <v>5.0000000000000001E-3</v>
      </c>
    </row>
    <row r="75" spans="1:9" x14ac:dyDescent="0.3">
      <c r="A75" s="1" t="s">
        <v>289</v>
      </c>
      <c r="B75" s="6" t="s">
        <v>9</v>
      </c>
      <c r="C75" s="1" t="s">
        <v>779</v>
      </c>
      <c r="D75" s="33">
        <v>41755</v>
      </c>
      <c r="E75" s="2">
        <f t="shared" ca="1" si="2"/>
        <v>9</v>
      </c>
      <c r="F75" s="3" t="s">
        <v>6</v>
      </c>
      <c r="G75" s="7">
        <v>52542</v>
      </c>
      <c r="H75" s="6">
        <v>4</v>
      </c>
      <c r="I75" s="23">
        <f>_xlfn.XLOOKUP(G75,TaxTable!A:A,TaxTable!B:B,,-1)</f>
        <v>0.02</v>
      </c>
    </row>
    <row r="76" spans="1:9" x14ac:dyDescent="0.3">
      <c r="A76" s="1" t="s">
        <v>280</v>
      </c>
      <c r="B76" s="6" t="s">
        <v>28</v>
      </c>
      <c r="C76" s="1" t="s">
        <v>779</v>
      </c>
      <c r="D76" s="33">
        <v>41047</v>
      </c>
      <c r="E76" s="2">
        <f t="shared" ca="1" si="2"/>
        <v>11</v>
      </c>
      <c r="F76" s="3" t="s">
        <v>22</v>
      </c>
      <c r="G76" s="7">
        <v>55242</v>
      </c>
      <c r="H76" s="6">
        <v>4</v>
      </c>
      <c r="I76" s="23">
        <f>_xlfn.XLOOKUP(G76,TaxTable!A:A,TaxTable!B:B,,-1)</f>
        <v>2.5000000000000001E-2</v>
      </c>
    </row>
    <row r="77" spans="1:9" x14ac:dyDescent="0.3">
      <c r="A77" s="1" t="s">
        <v>273</v>
      </c>
      <c r="B77" s="6" t="s">
        <v>7</v>
      </c>
      <c r="C77" s="1" t="s">
        <v>779</v>
      </c>
      <c r="D77" s="33">
        <v>38131</v>
      </c>
      <c r="E77" s="2">
        <f t="shared" ca="1" si="2"/>
        <v>19</v>
      </c>
      <c r="F77" s="3"/>
      <c r="G77" s="7">
        <v>40959</v>
      </c>
      <c r="H77" s="6">
        <v>3</v>
      </c>
      <c r="I77" s="23">
        <f>_xlfn.XLOOKUP(G77,TaxTable!A:A,TaxTable!B:B,,-1)</f>
        <v>1.4999999999999999E-2</v>
      </c>
    </row>
    <row r="78" spans="1:9" x14ac:dyDescent="0.3">
      <c r="A78" s="1" t="s">
        <v>220</v>
      </c>
      <c r="B78" s="6" t="s">
        <v>28</v>
      </c>
      <c r="C78" s="1" t="s">
        <v>779</v>
      </c>
      <c r="D78" s="33">
        <v>38152</v>
      </c>
      <c r="E78" s="2">
        <f t="shared" ca="1" si="2"/>
        <v>19</v>
      </c>
      <c r="F78" s="3"/>
      <c r="G78" s="7">
        <v>24975</v>
      </c>
      <c r="H78" s="6">
        <v>5</v>
      </c>
      <c r="I78" s="23">
        <f>_xlfn.XLOOKUP(G78,TaxTable!A:A,TaxTable!B:B,,-1)</f>
        <v>5.0000000000000001E-3</v>
      </c>
    </row>
    <row r="79" spans="1:9" x14ac:dyDescent="0.3">
      <c r="A79" s="1" t="s">
        <v>199</v>
      </c>
      <c r="B79" s="6" t="s">
        <v>28</v>
      </c>
      <c r="C79" s="1" t="s">
        <v>779</v>
      </c>
      <c r="D79" s="33">
        <v>41063</v>
      </c>
      <c r="E79" s="2">
        <f t="shared" ca="1" si="2"/>
        <v>11</v>
      </c>
      <c r="F79" s="3"/>
      <c r="G79" s="7">
        <v>112145</v>
      </c>
      <c r="H79" s="6">
        <v>3</v>
      </c>
      <c r="I79" s="23">
        <f>_xlfn.XLOOKUP(G79,TaxTable!A:A,TaxTable!B:B,,-1)</f>
        <v>0.05</v>
      </c>
    </row>
    <row r="80" spans="1:9" x14ac:dyDescent="0.3">
      <c r="A80" s="1" t="s">
        <v>192</v>
      </c>
      <c r="B80" s="6" t="s">
        <v>12</v>
      </c>
      <c r="C80" s="1" t="s">
        <v>779</v>
      </c>
      <c r="D80" s="33">
        <v>42178</v>
      </c>
      <c r="E80" s="2">
        <f t="shared" ca="1" si="2"/>
        <v>8</v>
      </c>
      <c r="F80" s="3" t="s">
        <v>22</v>
      </c>
      <c r="G80" s="7">
        <v>56012</v>
      </c>
      <c r="H80" s="6">
        <v>5</v>
      </c>
      <c r="I80" s="23">
        <f>_xlfn.XLOOKUP(G80,TaxTable!A:A,TaxTable!B:B,,-1)</f>
        <v>2.5000000000000001E-2</v>
      </c>
    </row>
    <row r="81" spans="1:9" x14ac:dyDescent="0.3">
      <c r="A81" s="1" t="s">
        <v>182</v>
      </c>
      <c r="B81" s="6" t="s">
        <v>12</v>
      </c>
      <c r="C81" s="1" t="s">
        <v>779</v>
      </c>
      <c r="D81" s="33">
        <v>42925</v>
      </c>
      <c r="E81" s="2">
        <f t="shared" ca="1" si="2"/>
        <v>6</v>
      </c>
      <c r="F81" s="3" t="s">
        <v>3</v>
      </c>
      <c r="G81" s="7">
        <v>115992</v>
      </c>
      <c r="H81" s="6">
        <v>4</v>
      </c>
      <c r="I81" s="23">
        <f>_xlfn.XLOOKUP(G81,TaxTable!A:A,TaxTable!B:B,,-1)</f>
        <v>5.5E-2</v>
      </c>
    </row>
    <row r="82" spans="1:9" x14ac:dyDescent="0.3">
      <c r="A82" s="1" t="s">
        <v>177</v>
      </c>
      <c r="B82" s="6" t="s">
        <v>9</v>
      </c>
      <c r="C82" s="1" t="s">
        <v>779</v>
      </c>
      <c r="D82" s="33">
        <v>43293</v>
      </c>
      <c r="E82" s="2">
        <f t="shared" ca="1" si="2"/>
        <v>5</v>
      </c>
      <c r="F82" s="3" t="s">
        <v>3</v>
      </c>
      <c r="G82" s="7">
        <v>96755</v>
      </c>
      <c r="H82" s="6">
        <v>4</v>
      </c>
      <c r="I82" s="23">
        <f>_xlfn.XLOOKUP(G82,TaxTable!A:A,TaxTable!B:B,,-1)</f>
        <v>4.4999999999999998E-2</v>
      </c>
    </row>
    <row r="83" spans="1:9" x14ac:dyDescent="0.3">
      <c r="A83" s="1" t="s">
        <v>172</v>
      </c>
      <c r="B83" s="6" t="s">
        <v>1</v>
      </c>
      <c r="C83" s="1" t="s">
        <v>779</v>
      </c>
      <c r="D83" s="33">
        <v>41472</v>
      </c>
      <c r="E83" s="2">
        <f t="shared" ca="1" si="2"/>
        <v>10</v>
      </c>
      <c r="F83" s="3" t="s">
        <v>22</v>
      </c>
      <c r="G83" s="7">
        <v>91652</v>
      </c>
      <c r="H83" s="6">
        <v>5</v>
      </c>
      <c r="I83" s="23">
        <f>_xlfn.XLOOKUP(G83,TaxTable!A:A,TaxTable!B:B,,-1)</f>
        <v>0.04</v>
      </c>
    </row>
    <row r="84" spans="1:9" x14ac:dyDescent="0.3">
      <c r="A84" s="1" t="s">
        <v>150</v>
      </c>
      <c r="B84" s="6" t="s">
        <v>28</v>
      </c>
      <c r="C84" s="1" t="s">
        <v>779</v>
      </c>
      <c r="D84" s="33">
        <v>38180</v>
      </c>
      <c r="E84" s="2">
        <f t="shared" ca="1" si="2"/>
        <v>19</v>
      </c>
      <c r="F84" s="3"/>
      <c r="G84" s="7">
        <v>103856</v>
      </c>
      <c r="H84" s="6">
        <v>1</v>
      </c>
      <c r="I84" s="23">
        <f>_xlfn.XLOOKUP(G84,TaxTable!A:A,TaxTable!B:B,,-1)</f>
        <v>4.4999999999999998E-2</v>
      </c>
    </row>
    <row r="85" spans="1:9" x14ac:dyDescent="0.3">
      <c r="A85" s="1" t="s">
        <v>140</v>
      </c>
      <c r="B85" s="6" t="s">
        <v>12</v>
      </c>
      <c r="C85" s="1" t="s">
        <v>779</v>
      </c>
      <c r="D85" s="33">
        <v>39269</v>
      </c>
      <c r="E85" s="2">
        <f t="shared" ca="1" si="2"/>
        <v>16</v>
      </c>
      <c r="F85" s="3" t="s">
        <v>14</v>
      </c>
      <c r="G85" s="7">
        <v>84767</v>
      </c>
      <c r="H85" s="6">
        <v>2</v>
      </c>
      <c r="I85" s="23">
        <f>_xlfn.XLOOKUP(G85,TaxTable!A:A,TaxTable!B:B,,-1)</f>
        <v>3.5000000000000003E-2</v>
      </c>
    </row>
    <row r="86" spans="1:9" x14ac:dyDescent="0.3">
      <c r="A86" s="1" t="s">
        <v>109</v>
      </c>
      <c r="B86" s="6" t="s">
        <v>9</v>
      </c>
      <c r="C86" s="1" t="s">
        <v>779</v>
      </c>
      <c r="D86" s="33">
        <v>41858</v>
      </c>
      <c r="E86" s="2">
        <f t="shared" ca="1" si="2"/>
        <v>9</v>
      </c>
      <c r="F86" s="3"/>
      <c r="G86" s="7">
        <v>63005</v>
      </c>
      <c r="H86" s="6">
        <v>3</v>
      </c>
      <c r="I86" s="23">
        <f>_xlfn.XLOOKUP(G86,TaxTable!A:A,TaxTable!B:B,,-1)</f>
        <v>2.5000000000000001E-2</v>
      </c>
    </row>
    <row r="87" spans="1:9" x14ac:dyDescent="0.3">
      <c r="A87" s="1" t="s">
        <v>93</v>
      </c>
      <c r="B87" s="6" t="s">
        <v>28</v>
      </c>
      <c r="C87" s="1" t="s">
        <v>779</v>
      </c>
      <c r="D87" s="33">
        <v>38563</v>
      </c>
      <c r="E87" s="2">
        <f t="shared" ca="1" si="2"/>
        <v>18</v>
      </c>
      <c r="F87" s="3"/>
      <c r="G87" s="7">
        <v>31806</v>
      </c>
      <c r="H87" s="6">
        <v>3</v>
      </c>
      <c r="I87" s="23">
        <f>_xlfn.XLOOKUP(G87,TaxTable!A:A,TaxTable!B:B,,-1)</f>
        <v>0.01</v>
      </c>
    </row>
    <row r="88" spans="1:9" x14ac:dyDescent="0.3">
      <c r="A88" s="1" t="s">
        <v>91</v>
      </c>
      <c r="B88" s="6" t="s">
        <v>28</v>
      </c>
      <c r="C88" s="1" t="s">
        <v>779</v>
      </c>
      <c r="D88" s="33">
        <v>38580</v>
      </c>
      <c r="E88" s="2">
        <f t="shared" ca="1" si="2"/>
        <v>18</v>
      </c>
      <c r="F88" s="3"/>
      <c r="G88" s="7">
        <v>44626</v>
      </c>
      <c r="H88" s="6">
        <v>5</v>
      </c>
      <c r="I88" s="23">
        <f>_xlfn.XLOOKUP(G88,TaxTable!A:A,TaxTable!B:B,,-1)</f>
        <v>1.4999999999999999E-2</v>
      </c>
    </row>
    <row r="89" spans="1:9" x14ac:dyDescent="0.3">
      <c r="A89" s="1" t="s">
        <v>79</v>
      </c>
      <c r="B89" s="6" t="s">
        <v>28</v>
      </c>
      <c r="C89" s="1" t="s">
        <v>779</v>
      </c>
      <c r="D89" s="33">
        <v>41133</v>
      </c>
      <c r="E89" s="2">
        <f t="shared" ca="1" si="2"/>
        <v>11</v>
      </c>
      <c r="F89" s="3"/>
      <c r="G89" s="7">
        <v>83903</v>
      </c>
      <c r="H89" s="6">
        <v>4</v>
      </c>
      <c r="I89" s="23">
        <f>_xlfn.XLOOKUP(G89,TaxTable!A:A,TaxTable!B:B,,-1)</f>
        <v>3.5000000000000003E-2</v>
      </c>
    </row>
    <row r="90" spans="1:9" x14ac:dyDescent="0.3">
      <c r="A90" s="1" t="s">
        <v>71</v>
      </c>
      <c r="B90" s="6" t="s">
        <v>12</v>
      </c>
      <c r="C90" s="1" t="s">
        <v>779</v>
      </c>
      <c r="D90" s="33">
        <v>42594</v>
      </c>
      <c r="E90" s="2">
        <f t="shared" ca="1" si="2"/>
        <v>7</v>
      </c>
      <c r="F90" s="3" t="s">
        <v>14</v>
      </c>
      <c r="G90" s="7">
        <v>105057</v>
      </c>
      <c r="H90" s="6">
        <v>3</v>
      </c>
      <c r="I90" s="23">
        <f>_xlfn.XLOOKUP(G90,TaxTable!A:A,TaxTable!B:B,,-1)</f>
        <v>0.05</v>
      </c>
    </row>
    <row r="91" spans="1:9" x14ac:dyDescent="0.3">
      <c r="A91" s="1" t="s">
        <v>67</v>
      </c>
      <c r="B91" s="6" t="s">
        <v>12</v>
      </c>
      <c r="C91" s="1" t="s">
        <v>779</v>
      </c>
      <c r="D91" s="33">
        <v>41896</v>
      </c>
      <c r="E91" s="2">
        <f t="shared" ca="1" si="2"/>
        <v>9</v>
      </c>
      <c r="F91" s="3"/>
      <c r="G91" s="7">
        <v>57969</v>
      </c>
      <c r="H91" s="6">
        <v>1</v>
      </c>
      <c r="I91" s="23">
        <f>_xlfn.XLOOKUP(G91,TaxTable!A:A,TaxTable!B:B,,-1)</f>
        <v>2.5000000000000001E-2</v>
      </c>
    </row>
    <row r="92" spans="1:9" x14ac:dyDescent="0.3">
      <c r="A92" s="1" t="s">
        <v>64</v>
      </c>
      <c r="B92" s="6" t="s">
        <v>12</v>
      </c>
      <c r="C92" s="1" t="s">
        <v>779</v>
      </c>
      <c r="D92" s="33">
        <v>42973</v>
      </c>
      <c r="E92" s="2">
        <f t="shared" ca="1" si="2"/>
        <v>6</v>
      </c>
      <c r="F92" s="3" t="s">
        <v>24</v>
      </c>
      <c r="G92" s="7">
        <v>82890</v>
      </c>
      <c r="H92" s="6">
        <v>5</v>
      </c>
      <c r="I92" s="23">
        <f>_xlfn.XLOOKUP(G92,TaxTable!A:A,TaxTable!B:B,,-1)</f>
        <v>3.5000000000000003E-2</v>
      </c>
    </row>
    <row r="93" spans="1:9" x14ac:dyDescent="0.3">
      <c r="A93" s="1" t="s">
        <v>42</v>
      </c>
      <c r="B93" s="6" t="s">
        <v>9</v>
      </c>
      <c r="C93" s="1" t="s">
        <v>779</v>
      </c>
      <c r="D93" s="33">
        <v>38599</v>
      </c>
      <c r="E93" s="2">
        <f t="shared" ca="1" si="2"/>
        <v>18</v>
      </c>
      <c r="F93" s="3" t="s">
        <v>3</v>
      </c>
      <c r="G93" s="7">
        <v>43335</v>
      </c>
      <c r="H93" s="6">
        <v>1</v>
      </c>
      <c r="I93" s="23">
        <f>_xlfn.XLOOKUP(G93,TaxTable!A:A,TaxTable!B:B,,-1)</f>
        <v>1.4999999999999999E-2</v>
      </c>
    </row>
    <row r="94" spans="1:9" x14ac:dyDescent="0.3">
      <c r="A94" s="1" t="s">
        <v>35</v>
      </c>
      <c r="B94" s="6" t="s">
        <v>12</v>
      </c>
      <c r="C94" s="1" t="s">
        <v>779</v>
      </c>
      <c r="D94" s="33">
        <v>39334</v>
      </c>
      <c r="E94" s="2">
        <f t="shared" ca="1" si="2"/>
        <v>16</v>
      </c>
      <c r="F94" s="3" t="s">
        <v>22</v>
      </c>
      <c r="G94" s="7">
        <v>97133</v>
      </c>
      <c r="H94" s="6">
        <v>5</v>
      </c>
      <c r="I94" s="23">
        <f>_xlfn.XLOOKUP(G94,TaxTable!A:A,TaxTable!B:B,,-1)</f>
        <v>4.4999999999999998E-2</v>
      </c>
    </row>
    <row r="95" spans="1:9" x14ac:dyDescent="0.3">
      <c r="A95" s="1" t="s">
        <v>31</v>
      </c>
      <c r="B95" s="6" t="s">
        <v>28</v>
      </c>
      <c r="C95" s="1" t="s">
        <v>779</v>
      </c>
      <c r="D95" s="33">
        <v>40053</v>
      </c>
      <c r="E95" s="2">
        <f t="shared" ca="1" si="2"/>
        <v>14</v>
      </c>
      <c r="F95" s="3" t="s">
        <v>22</v>
      </c>
      <c r="G95" s="7">
        <v>90302</v>
      </c>
      <c r="H95" s="6">
        <v>5</v>
      </c>
      <c r="I95" s="23">
        <f>_xlfn.XLOOKUP(G95,TaxTable!A:A,TaxTable!B:B,,-1)</f>
        <v>0.04</v>
      </c>
    </row>
    <row r="96" spans="1:9" x14ac:dyDescent="0.3">
      <c r="A96" s="1" t="s">
        <v>18</v>
      </c>
      <c r="B96" s="6" t="s">
        <v>1</v>
      </c>
      <c r="C96" s="1" t="s">
        <v>779</v>
      </c>
      <c r="D96" s="33">
        <v>41895</v>
      </c>
      <c r="E96" s="2">
        <f t="shared" ca="1" si="2"/>
        <v>9</v>
      </c>
      <c r="F96" s="3" t="s">
        <v>6</v>
      </c>
      <c r="G96" s="7">
        <v>30422</v>
      </c>
      <c r="H96" s="6">
        <v>3</v>
      </c>
      <c r="I96" s="23">
        <f>_xlfn.XLOOKUP(G96,TaxTable!A:A,TaxTable!B:B,,-1)</f>
        <v>0.01</v>
      </c>
    </row>
    <row r="97" spans="1:9" x14ac:dyDescent="0.3">
      <c r="A97" s="1" t="s">
        <v>636</v>
      </c>
      <c r="B97" s="6" t="s">
        <v>12</v>
      </c>
      <c r="C97" s="1" t="s">
        <v>780</v>
      </c>
      <c r="D97" s="33">
        <v>41585</v>
      </c>
      <c r="E97" s="2">
        <f t="shared" ca="1" si="2"/>
        <v>10</v>
      </c>
      <c r="F97" s="3" t="s">
        <v>22</v>
      </c>
      <c r="G97" s="7">
        <v>49451</v>
      </c>
      <c r="H97" s="6">
        <v>4</v>
      </c>
      <c r="I97" s="23">
        <f>_xlfn.XLOOKUP(G97,TaxTable!A:A,TaxTable!B:B,,-1)</f>
        <v>0.02</v>
      </c>
    </row>
    <row r="98" spans="1:9" x14ac:dyDescent="0.3">
      <c r="A98" s="1" t="s">
        <v>634</v>
      </c>
      <c r="B98" s="6" t="s">
        <v>9</v>
      </c>
      <c r="C98" s="1" t="s">
        <v>780</v>
      </c>
      <c r="D98" s="33">
        <v>40848</v>
      </c>
      <c r="E98" s="2">
        <f t="shared" ca="1" si="2"/>
        <v>12</v>
      </c>
      <c r="F98" s="3"/>
      <c r="G98" s="7">
        <v>106461</v>
      </c>
      <c r="H98" s="6">
        <v>2</v>
      </c>
      <c r="I98" s="23">
        <f>_xlfn.XLOOKUP(G98,TaxTable!A:A,TaxTable!B:B,,-1)</f>
        <v>0.05</v>
      </c>
    </row>
    <row r="99" spans="1:9" x14ac:dyDescent="0.3">
      <c r="A99" s="1" t="s">
        <v>561</v>
      </c>
      <c r="B99" s="6" t="s">
        <v>12</v>
      </c>
      <c r="C99" s="1" t="s">
        <v>780</v>
      </c>
      <c r="D99" s="33">
        <v>41622</v>
      </c>
      <c r="E99" s="2">
        <f t="shared" ca="1" si="2"/>
        <v>9</v>
      </c>
      <c r="F99" s="3"/>
      <c r="G99" s="7">
        <v>48087</v>
      </c>
      <c r="H99" s="6">
        <v>4</v>
      </c>
      <c r="I99" s="23">
        <f>_xlfn.XLOOKUP(G99,TaxTable!A:A,TaxTable!B:B,,-1)</f>
        <v>0.02</v>
      </c>
    </row>
    <row r="100" spans="1:9" x14ac:dyDescent="0.3">
      <c r="A100" s="1" t="s">
        <v>556</v>
      </c>
      <c r="B100" s="6" t="s">
        <v>9</v>
      </c>
      <c r="C100" s="1" t="s">
        <v>780</v>
      </c>
      <c r="D100" s="33">
        <v>42346</v>
      </c>
      <c r="E100" s="2">
        <f t="shared" ca="1" si="2"/>
        <v>7</v>
      </c>
      <c r="F100" s="3"/>
      <c r="G100" s="7">
        <v>80123</v>
      </c>
      <c r="H100" s="6">
        <v>5</v>
      </c>
      <c r="I100" s="23">
        <f>_xlfn.XLOOKUP(G100,TaxTable!A:A,TaxTable!B:B,,-1)</f>
        <v>3.5000000000000003E-2</v>
      </c>
    </row>
    <row r="101" spans="1:9" x14ac:dyDescent="0.3">
      <c r="A101" s="1" t="s">
        <v>496</v>
      </c>
      <c r="B101" s="6" t="s">
        <v>9</v>
      </c>
      <c r="C101" s="1" t="s">
        <v>780</v>
      </c>
      <c r="D101" s="33">
        <v>42016</v>
      </c>
      <c r="E101" s="2">
        <f t="shared" ca="1" si="2"/>
        <v>8</v>
      </c>
      <c r="F101" s="3" t="s">
        <v>22</v>
      </c>
      <c r="G101" s="7">
        <v>103194</v>
      </c>
      <c r="H101" s="6">
        <v>3</v>
      </c>
      <c r="I101" s="23">
        <f>_xlfn.XLOOKUP(G101,TaxTable!A:A,TaxTable!B:B,,-1)</f>
        <v>4.4999999999999998E-2</v>
      </c>
    </row>
    <row r="102" spans="1:9" x14ac:dyDescent="0.3">
      <c r="A102" s="1" t="s">
        <v>201</v>
      </c>
      <c r="B102" s="6" t="s">
        <v>9</v>
      </c>
      <c r="C102" s="1" t="s">
        <v>780</v>
      </c>
      <c r="D102" s="33">
        <v>39976</v>
      </c>
      <c r="E102" s="2">
        <f t="shared" ca="1" si="2"/>
        <v>14</v>
      </c>
      <c r="F102" s="3" t="s">
        <v>22</v>
      </c>
      <c r="G102" s="7">
        <v>116816</v>
      </c>
      <c r="H102" s="6">
        <v>1</v>
      </c>
      <c r="I102" s="23">
        <f>_xlfn.XLOOKUP(G102,TaxTable!A:A,TaxTable!B:B,,-1)</f>
        <v>5.5E-2</v>
      </c>
    </row>
    <row r="103" spans="1:9" x14ac:dyDescent="0.3">
      <c r="A103" s="1" t="s">
        <v>77</v>
      </c>
      <c r="B103" s="6" t="s">
        <v>7</v>
      </c>
      <c r="C103" s="1" t="s">
        <v>780</v>
      </c>
      <c r="D103" s="33">
        <v>41481</v>
      </c>
      <c r="E103" s="2">
        <f t="shared" ca="1" si="2"/>
        <v>10</v>
      </c>
      <c r="F103" s="3" t="s">
        <v>22</v>
      </c>
      <c r="G103" s="7">
        <v>96012</v>
      </c>
      <c r="H103" s="6">
        <v>4</v>
      </c>
      <c r="I103" s="23">
        <f>_xlfn.XLOOKUP(G103,TaxTable!A:A,TaxTable!B:B,,-1)</f>
        <v>4.4999999999999998E-2</v>
      </c>
    </row>
    <row r="104" spans="1:9" x14ac:dyDescent="0.3">
      <c r="A104" s="1" t="s">
        <v>70</v>
      </c>
      <c r="B104" s="6" t="s">
        <v>44</v>
      </c>
      <c r="C104" s="1" t="s">
        <v>780</v>
      </c>
      <c r="D104" s="33">
        <v>42598</v>
      </c>
      <c r="E104" s="2">
        <f t="shared" ca="1" si="2"/>
        <v>7</v>
      </c>
      <c r="F104" s="3" t="s">
        <v>3</v>
      </c>
      <c r="G104" s="7">
        <v>62411</v>
      </c>
      <c r="H104" s="6">
        <v>2</v>
      </c>
      <c r="I104" s="23">
        <f>_xlfn.XLOOKUP(G104,TaxTable!A:A,TaxTable!B:B,,-1)</f>
        <v>2.5000000000000001E-2</v>
      </c>
    </row>
    <row r="105" spans="1:9" x14ac:dyDescent="0.3">
      <c r="A105" s="1" t="s">
        <v>731</v>
      </c>
      <c r="B105" s="6" t="s">
        <v>12</v>
      </c>
      <c r="C105" s="1" t="s">
        <v>11</v>
      </c>
      <c r="D105" s="33">
        <v>40829</v>
      </c>
      <c r="E105" s="2">
        <f t="shared" ca="1" si="2"/>
        <v>12</v>
      </c>
      <c r="F105" s="3" t="s">
        <v>3</v>
      </c>
      <c r="G105" s="7">
        <v>30942</v>
      </c>
      <c r="H105" s="6">
        <v>3</v>
      </c>
      <c r="I105" s="23">
        <f>_xlfn.XLOOKUP(G105,TaxTable!A:A,TaxTable!B:B,,-1)</f>
        <v>0.01</v>
      </c>
    </row>
    <row r="106" spans="1:9" x14ac:dyDescent="0.3">
      <c r="A106" s="1" t="s">
        <v>716</v>
      </c>
      <c r="B106" s="6" t="s">
        <v>7</v>
      </c>
      <c r="C106" s="1" t="s">
        <v>11</v>
      </c>
      <c r="D106" s="33">
        <v>38275</v>
      </c>
      <c r="E106" s="2">
        <f t="shared" ca="1" si="2"/>
        <v>19</v>
      </c>
      <c r="F106" s="3" t="s">
        <v>3</v>
      </c>
      <c r="G106" s="7">
        <v>92205</v>
      </c>
      <c r="H106" s="6">
        <v>5</v>
      </c>
      <c r="I106" s="23">
        <f>_xlfn.XLOOKUP(G106,TaxTable!A:A,TaxTable!B:B,,-1)</f>
        <v>0.04</v>
      </c>
    </row>
    <row r="107" spans="1:9" x14ac:dyDescent="0.3">
      <c r="A107" s="1" t="s">
        <v>687</v>
      </c>
      <c r="B107" s="6" t="s">
        <v>9</v>
      </c>
      <c r="C107" s="1" t="s">
        <v>11</v>
      </c>
      <c r="D107" s="33">
        <v>42665</v>
      </c>
      <c r="E107" s="2">
        <f t="shared" ca="1" si="2"/>
        <v>7</v>
      </c>
      <c r="F107" s="3" t="s">
        <v>3</v>
      </c>
      <c r="G107" s="7">
        <v>14202</v>
      </c>
      <c r="H107" s="6">
        <v>4</v>
      </c>
      <c r="I107" s="23">
        <f>_xlfn.XLOOKUP(G107,TaxTable!A:A,TaxTable!B:B,,-1)</f>
        <v>5.0000000000000001E-3</v>
      </c>
    </row>
    <row r="108" spans="1:9" x14ac:dyDescent="0.3">
      <c r="A108" s="1" t="s">
        <v>596</v>
      </c>
      <c r="B108" s="6" t="s">
        <v>1</v>
      </c>
      <c r="C108" s="1" t="s">
        <v>11</v>
      </c>
      <c r="D108" s="33">
        <v>40894</v>
      </c>
      <c r="E108" s="2">
        <f t="shared" ca="1" si="2"/>
        <v>11</v>
      </c>
      <c r="F108" s="3" t="s">
        <v>14</v>
      </c>
      <c r="G108" s="7">
        <v>35789</v>
      </c>
      <c r="H108" s="6">
        <v>1</v>
      </c>
      <c r="I108" s="23">
        <f>_xlfn.XLOOKUP(G108,TaxTable!A:A,TaxTable!B:B,,-1)</f>
        <v>1.4999999999999999E-2</v>
      </c>
    </row>
    <row r="109" spans="1:9" x14ac:dyDescent="0.3">
      <c r="A109" s="1" t="s">
        <v>585</v>
      </c>
      <c r="B109" s="6" t="s">
        <v>12</v>
      </c>
      <c r="C109" s="1" t="s">
        <v>11</v>
      </c>
      <c r="D109" s="33">
        <v>38342</v>
      </c>
      <c r="E109" s="2">
        <f t="shared" ca="1" si="2"/>
        <v>18</v>
      </c>
      <c r="F109" s="3" t="s">
        <v>22</v>
      </c>
      <c r="G109" s="7">
        <v>67311</v>
      </c>
      <c r="H109" s="6">
        <v>2</v>
      </c>
      <c r="I109" s="23">
        <f>_xlfn.XLOOKUP(G109,TaxTable!A:A,TaxTable!B:B,,-1)</f>
        <v>0.03</v>
      </c>
    </row>
    <row r="110" spans="1:9" x14ac:dyDescent="0.3">
      <c r="A110" s="1" t="s">
        <v>565</v>
      </c>
      <c r="B110" s="6" t="s">
        <v>9</v>
      </c>
      <c r="C110" s="1" t="s">
        <v>11</v>
      </c>
      <c r="D110" s="33">
        <v>41240</v>
      </c>
      <c r="E110" s="2">
        <f t="shared" ca="1" si="2"/>
        <v>11</v>
      </c>
      <c r="F110" s="3" t="s">
        <v>3</v>
      </c>
      <c r="G110" s="7">
        <v>58968</v>
      </c>
      <c r="H110" s="6">
        <v>5</v>
      </c>
      <c r="I110" s="23">
        <f>_xlfn.XLOOKUP(G110,TaxTable!A:A,TaxTable!B:B,,-1)</f>
        <v>2.5000000000000001E-2</v>
      </c>
    </row>
    <row r="111" spans="1:9" x14ac:dyDescent="0.3">
      <c r="A111" s="1" t="s">
        <v>438</v>
      </c>
      <c r="B111" s="6" t="s">
        <v>12</v>
      </c>
      <c r="C111" s="1" t="s">
        <v>11</v>
      </c>
      <c r="D111" s="33">
        <v>42406</v>
      </c>
      <c r="E111" s="2">
        <f t="shared" ca="1" si="2"/>
        <v>7</v>
      </c>
      <c r="F111" s="3"/>
      <c r="G111" s="7">
        <v>37103</v>
      </c>
      <c r="H111" s="6">
        <v>4</v>
      </c>
      <c r="I111" s="23">
        <f>_xlfn.XLOOKUP(G111,TaxTable!A:A,TaxTable!B:B,,-1)</f>
        <v>1.4999999999999999E-2</v>
      </c>
    </row>
    <row r="112" spans="1:9" x14ac:dyDescent="0.3">
      <c r="A112" s="1" t="s">
        <v>375</v>
      </c>
      <c r="B112" s="6" t="s">
        <v>9</v>
      </c>
      <c r="C112" s="1" t="s">
        <v>11</v>
      </c>
      <c r="D112" s="33">
        <v>41739</v>
      </c>
      <c r="E112" s="2">
        <f t="shared" ca="1" si="2"/>
        <v>9</v>
      </c>
      <c r="F112" s="3" t="s">
        <v>3</v>
      </c>
      <c r="G112" s="7">
        <v>93231</v>
      </c>
      <c r="H112" s="6">
        <v>1</v>
      </c>
      <c r="I112" s="23">
        <f>_xlfn.XLOOKUP(G112,TaxTable!A:A,TaxTable!B:B,,-1)</f>
        <v>0.04</v>
      </c>
    </row>
    <row r="113" spans="1:9" x14ac:dyDescent="0.3">
      <c r="A113" s="1" t="s">
        <v>13</v>
      </c>
      <c r="B113" s="6" t="s">
        <v>12</v>
      </c>
      <c r="C113" s="1" t="s">
        <v>11</v>
      </c>
      <c r="D113" s="33">
        <v>42609</v>
      </c>
      <c r="E113" s="2">
        <f t="shared" ca="1" si="2"/>
        <v>7</v>
      </c>
      <c r="F113" s="3" t="s">
        <v>3</v>
      </c>
      <c r="G113" s="7">
        <v>38644</v>
      </c>
      <c r="H113" s="6">
        <v>1</v>
      </c>
      <c r="I113" s="23">
        <f>_xlfn.XLOOKUP(G113,TaxTable!A:A,TaxTable!B:B,,-1)</f>
        <v>1.4999999999999999E-2</v>
      </c>
    </row>
    <row r="114" spans="1:9" x14ac:dyDescent="0.3">
      <c r="A114" s="1" t="s">
        <v>761</v>
      </c>
      <c r="B114" s="6" t="s">
        <v>44</v>
      </c>
      <c r="C114" s="1" t="s">
        <v>781</v>
      </c>
      <c r="D114" s="33">
        <v>42643</v>
      </c>
      <c r="E114" s="2">
        <f t="shared" ca="1" si="2"/>
        <v>7</v>
      </c>
      <c r="F114" s="3"/>
      <c r="G114" s="7">
        <v>108068</v>
      </c>
      <c r="H114" s="6">
        <v>2</v>
      </c>
      <c r="I114" s="23">
        <f>_xlfn.XLOOKUP(G114,TaxTable!A:A,TaxTable!B:B,,-1)</f>
        <v>0.05</v>
      </c>
    </row>
    <row r="115" spans="1:9" x14ac:dyDescent="0.3">
      <c r="A115" s="1" t="s">
        <v>754</v>
      </c>
      <c r="B115" s="6" t="s">
        <v>12</v>
      </c>
      <c r="C115" s="1" t="s">
        <v>781</v>
      </c>
      <c r="D115" s="33">
        <v>43011</v>
      </c>
      <c r="E115" s="2">
        <f t="shared" ca="1" si="2"/>
        <v>6</v>
      </c>
      <c r="F115" s="3" t="s">
        <v>14</v>
      </c>
      <c r="G115" s="7">
        <v>111375</v>
      </c>
      <c r="H115" s="6">
        <v>5</v>
      </c>
      <c r="I115" s="23">
        <f>_xlfn.XLOOKUP(G115,TaxTable!A:A,TaxTable!B:B,,-1)</f>
        <v>0.05</v>
      </c>
    </row>
    <row r="116" spans="1:9" x14ac:dyDescent="0.3">
      <c r="A116" s="1" t="s">
        <v>741</v>
      </c>
      <c r="B116" s="6" t="s">
        <v>9</v>
      </c>
      <c r="C116" s="1" t="s">
        <v>781</v>
      </c>
      <c r="D116" s="33">
        <v>41200</v>
      </c>
      <c r="E116" s="2">
        <f t="shared" ca="1" si="2"/>
        <v>11</v>
      </c>
      <c r="F116" s="3" t="s">
        <v>6</v>
      </c>
      <c r="G116" s="7">
        <v>25184</v>
      </c>
      <c r="H116" s="6">
        <v>4</v>
      </c>
      <c r="I116" s="23">
        <f>_xlfn.XLOOKUP(G116,TaxTable!A:A,TaxTable!B:B,,-1)</f>
        <v>0.01</v>
      </c>
    </row>
    <row r="117" spans="1:9" x14ac:dyDescent="0.3">
      <c r="A117" s="1" t="s">
        <v>718</v>
      </c>
      <c r="B117" s="6" t="s">
        <v>44</v>
      </c>
      <c r="C117" s="1" t="s">
        <v>781</v>
      </c>
      <c r="D117" s="33">
        <v>38269</v>
      </c>
      <c r="E117" s="2">
        <f t="shared" ca="1" si="2"/>
        <v>19</v>
      </c>
      <c r="F117" s="3"/>
      <c r="G117" s="7">
        <v>44469</v>
      </c>
      <c r="H117" s="6">
        <v>5</v>
      </c>
      <c r="I117" s="23">
        <f>_xlfn.XLOOKUP(G117,TaxTable!A:A,TaxTable!B:B,,-1)</f>
        <v>1.4999999999999999E-2</v>
      </c>
    </row>
    <row r="118" spans="1:9" x14ac:dyDescent="0.3">
      <c r="A118" s="1" t="s">
        <v>662</v>
      </c>
      <c r="B118" s="6" t="s">
        <v>1</v>
      </c>
      <c r="C118" s="1" t="s">
        <v>781</v>
      </c>
      <c r="D118" s="33">
        <v>40867</v>
      </c>
      <c r="E118" s="2">
        <f t="shared" ca="1" si="2"/>
        <v>12</v>
      </c>
      <c r="F118" s="3" t="s">
        <v>22</v>
      </c>
      <c r="G118" s="7">
        <v>108162</v>
      </c>
      <c r="H118" s="6">
        <v>4</v>
      </c>
      <c r="I118" s="23">
        <f>_xlfn.XLOOKUP(G118,TaxTable!A:A,TaxTable!B:B,,-1)</f>
        <v>0.05</v>
      </c>
    </row>
    <row r="119" spans="1:9" x14ac:dyDescent="0.3">
      <c r="A119" s="1" t="s">
        <v>639</v>
      </c>
      <c r="B119" s="6" t="s">
        <v>7</v>
      </c>
      <c r="C119" s="1" t="s">
        <v>781</v>
      </c>
      <c r="D119" s="33">
        <v>39760</v>
      </c>
      <c r="E119" s="2">
        <f t="shared" ca="1" si="2"/>
        <v>15</v>
      </c>
      <c r="F119" s="3"/>
      <c r="G119" s="7">
        <v>99077</v>
      </c>
      <c r="H119" s="6">
        <v>2</v>
      </c>
      <c r="I119" s="23">
        <f>_xlfn.XLOOKUP(G119,TaxTable!A:A,TaxTable!B:B,,-1)</f>
        <v>4.4999999999999998E-2</v>
      </c>
    </row>
    <row r="120" spans="1:9" x14ac:dyDescent="0.3">
      <c r="A120" s="1" t="s">
        <v>604</v>
      </c>
      <c r="B120" s="6" t="s">
        <v>28</v>
      </c>
      <c r="C120" s="1" t="s">
        <v>781</v>
      </c>
      <c r="D120" s="33">
        <v>42356</v>
      </c>
      <c r="E120" s="2">
        <f t="shared" ca="1" si="2"/>
        <v>7</v>
      </c>
      <c r="F120" s="3"/>
      <c r="G120" s="7">
        <v>47601</v>
      </c>
      <c r="H120" s="6">
        <v>2</v>
      </c>
      <c r="I120" s="23">
        <f>_xlfn.XLOOKUP(G120,TaxTable!A:A,TaxTable!B:B,,-1)</f>
        <v>0.02</v>
      </c>
    </row>
    <row r="121" spans="1:9" x14ac:dyDescent="0.3">
      <c r="A121" s="1" t="s">
        <v>516</v>
      </c>
      <c r="B121" s="6" t="s">
        <v>9</v>
      </c>
      <c r="C121" s="1" t="s">
        <v>781</v>
      </c>
      <c r="D121" s="33">
        <v>38362</v>
      </c>
      <c r="E121" s="2">
        <f t="shared" ca="1" si="2"/>
        <v>18</v>
      </c>
      <c r="F121" s="3" t="s">
        <v>3</v>
      </c>
      <c r="G121" s="7">
        <v>82796</v>
      </c>
      <c r="H121" s="6">
        <v>1</v>
      </c>
      <c r="I121" s="23">
        <f>_xlfn.XLOOKUP(G121,TaxTable!A:A,TaxTable!B:B,,-1)</f>
        <v>3.5000000000000003E-2</v>
      </c>
    </row>
    <row r="122" spans="1:9" x14ac:dyDescent="0.3">
      <c r="A122" s="1" t="s">
        <v>412</v>
      </c>
      <c r="B122" s="6" t="s">
        <v>12</v>
      </c>
      <c r="C122" s="1" t="s">
        <v>781</v>
      </c>
      <c r="D122" s="33">
        <v>38052</v>
      </c>
      <c r="E122" s="2">
        <f t="shared" ca="1" si="2"/>
        <v>19</v>
      </c>
      <c r="F122" s="3"/>
      <c r="G122" s="7">
        <v>87035</v>
      </c>
      <c r="H122" s="6">
        <v>3</v>
      </c>
      <c r="I122" s="23">
        <f>_xlfn.XLOOKUP(G122,TaxTable!A:A,TaxTable!B:B,,-1)</f>
        <v>0.04</v>
      </c>
    </row>
    <row r="123" spans="1:9" x14ac:dyDescent="0.3">
      <c r="A123" s="1" t="s">
        <v>370</v>
      </c>
      <c r="B123" s="6" t="s">
        <v>28</v>
      </c>
      <c r="C123" s="1" t="s">
        <v>781</v>
      </c>
      <c r="D123" s="33">
        <v>42845</v>
      </c>
      <c r="E123" s="2">
        <f t="shared" ca="1" si="2"/>
        <v>6</v>
      </c>
      <c r="F123" s="3" t="s">
        <v>3</v>
      </c>
      <c r="G123" s="7">
        <v>50787</v>
      </c>
      <c r="H123" s="6">
        <v>5</v>
      </c>
      <c r="I123" s="23">
        <f>_xlfn.XLOOKUP(G123,TaxTable!A:A,TaxTable!B:B,,-1)</f>
        <v>0.02</v>
      </c>
    </row>
    <row r="124" spans="1:9" x14ac:dyDescent="0.3">
      <c r="A124" s="1" t="s">
        <v>336</v>
      </c>
      <c r="B124" s="6" t="s">
        <v>1</v>
      </c>
      <c r="C124" s="1" t="s">
        <v>781</v>
      </c>
      <c r="D124" s="33">
        <v>38435</v>
      </c>
      <c r="E124" s="2">
        <f t="shared" ca="1" si="2"/>
        <v>18</v>
      </c>
      <c r="F124" s="3"/>
      <c r="G124" s="7">
        <v>117410</v>
      </c>
      <c r="H124" s="6">
        <v>4</v>
      </c>
      <c r="I124" s="23">
        <f>_xlfn.XLOOKUP(G124,TaxTable!A:A,TaxTable!B:B,,-1)</f>
        <v>5.5E-2</v>
      </c>
    </row>
    <row r="125" spans="1:9" x14ac:dyDescent="0.3">
      <c r="A125" s="1" t="s">
        <v>334</v>
      </c>
      <c r="B125" s="6" t="s">
        <v>12</v>
      </c>
      <c r="C125" s="1" t="s">
        <v>781</v>
      </c>
      <c r="D125" s="33">
        <v>38450</v>
      </c>
      <c r="E125" s="2">
        <f t="shared" ca="1" si="2"/>
        <v>18</v>
      </c>
      <c r="F125" s="3" t="s">
        <v>6</v>
      </c>
      <c r="G125" s="7">
        <v>57922</v>
      </c>
      <c r="H125" s="6">
        <v>1</v>
      </c>
      <c r="I125" s="23">
        <f>_xlfn.XLOOKUP(G125,TaxTable!A:A,TaxTable!B:B,,-1)</f>
        <v>2.5000000000000001E-2</v>
      </c>
    </row>
    <row r="126" spans="1:9" x14ac:dyDescent="0.3">
      <c r="A126" s="1" t="s">
        <v>293</v>
      </c>
      <c r="B126" s="6" t="s">
        <v>9</v>
      </c>
      <c r="C126" s="1" t="s">
        <v>781</v>
      </c>
      <c r="D126" s="33">
        <v>43221</v>
      </c>
      <c r="E126" s="2">
        <f t="shared" ca="1" si="2"/>
        <v>5</v>
      </c>
      <c r="F126" s="3" t="s">
        <v>3</v>
      </c>
      <c r="G126" s="7">
        <v>111726</v>
      </c>
      <c r="H126" s="6">
        <v>4</v>
      </c>
      <c r="I126" s="23">
        <f>_xlfn.XLOOKUP(G126,TaxTable!A:A,TaxTable!B:B,,-1)</f>
        <v>0.05</v>
      </c>
    </row>
    <row r="127" spans="1:9" x14ac:dyDescent="0.3">
      <c r="A127" s="1" t="s">
        <v>279</v>
      </c>
      <c r="B127" s="6" t="s">
        <v>9</v>
      </c>
      <c r="C127" s="1" t="s">
        <v>781</v>
      </c>
      <c r="D127" s="33">
        <v>41053</v>
      </c>
      <c r="E127" s="2">
        <f t="shared" ca="1" si="2"/>
        <v>11</v>
      </c>
      <c r="F127" s="3"/>
      <c r="G127" s="7">
        <v>17113</v>
      </c>
      <c r="H127" s="6">
        <v>2</v>
      </c>
      <c r="I127" s="23">
        <f>_xlfn.XLOOKUP(G127,TaxTable!A:A,TaxTable!B:B,,-1)</f>
        <v>5.0000000000000001E-3</v>
      </c>
    </row>
    <row r="128" spans="1:9" x14ac:dyDescent="0.3">
      <c r="A128" s="1" t="s">
        <v>266</v>
      </c>
      <c r="B128" s="6" t="s">
        <v>12</v>
      </c>
      <c r="C128" s="1" t="s">
        <v>781</v>
      </c>
      <c r="D128" s="33">
        <v>39206</v>
      </c>
      <c r="E128" s="2">
        <f t="shared" ca="1" si="2"/>
        <v>16</v>
      </c>
      <c r="F128" s="3" t="s">
        <v>14</v>
      </c>
      <c r="G128" s="7">
        <v>82553</v>
      </c>
      <c r="H128" s="6">
        <v>4</v>
      </c>
      <c r="I128" s="23">
        <f>_xlfn.XLOOKUP(G128,TaxTable!A:A,TaxTable!B:B,,-1)</f>
        <v>3.5000000000000003E-2</v>
      </c>
    </row>
    <row r="129" spans="1:9" x14ac:dyDescent="0.3">
      <c r="A129" s="1" t="s">
        <v>159</v>
      </c>
      <c r="B129" s="6" t="s">
        <v>12</v>
      </c>
      <c r="C129" s="1" t="s">
        <v>781</v>
      </c>
      <c r="D129" s="33">
        <v>38170</v>
      </c>
      <c r="E129" s="2">
        <f t="shared" ca="1" si="2"/>
        <v>19</v>
      </c>
      <c r="F129" s="3" t="s">
        <v>3</v>
      </c>
      <c r="G129" s="7">
        <v>67649</v>
      </c>
      <c r="H129" s="6">
        <v>1</v>
      </c>
      <c r="I129" s="23">
        <f>_xlfn.XLOOKUP(G129,TaxTable!A:A,TaxTable!B:B,,-1)</f>
        <v>0.03</v>
      </c>
    </row>
    <row r="130" spans="1:9" x14ac:dyDescent="0.3">
      <c r="A130" s="1" t="s">
        <v>122</v>
      </c>
      <c r="B130" s="6" t="s">
        <v>9</v>
      </c>
      <c r="C130" s="1" t="s">
        <v>781</v>
      </c>
      <c r="D130" s="33">
        <v>41851</v>
      </c>
      <c r="E130" s="2">
        <f t="shared" ref="E130:E193" ca="1" si="3">DATEDIF(D130,TODAY(),"Y")</f>
        <v>9</v>
      </c>
      <c r="F130" s="3"/>
      <c r="G130" s="7">
        <v>19861</v>
      </c>
      <c r="H130" s="6">
        <v>5</v>
      </c>
      <c r="I130" s="23">
        <f>_xlfn.XLOOKUP(G130,TaxTable!A:A,TaxTable!B:B,,-1)</f>
        <v>5.0000000000000001E-3</v>
      </c>
    </row>
    <row r="131" spans="1:9" x14ac:dyDescent="0.3">
      <c r="A131" s="1" t="s">
        <v>100</v>
      </c>
      <c r="B131" s="6" t="s">
        <v>12</v>
      </c>
      <c r="C131" s="1" t="s">
        <v>781</v>
      </c>
      <c r="D131" s="33">
        <v>41117</v>
      </c>
      <c r="E131" s="2">
        <f t="shared" ca="1" si="3"/>
        <v>11</v>
      </c>
      <c r="F131" s="3"/>
      <c r="G131" s="7">
        <v>102627</v>
      </c>
      <c r="H131" s="6">
        <v>1</v>
      </c>
      <c r="I131" s="23">
        <f>_xlfn.XLOOKUP(G131,TaxTable!A:A,TaxTable!B:B,,-1)</f>
        <v>4.4999999999999998E-2</v>
      </c>
    </row>
    <row r="132" spans="1:9" x14ac:dyDescent="0.3">
      <c r="A132" s="1" t="s">
        <v>33</v>
      </c>
      <c r="B132" s="6" t="s">
        <v>1</v>
      </c>
      <c r="C132" s="1" t="s">
        <v>781</v>
      </c>
      <c r="D132" s="33">
        <v>39705</v>
      </c>
      <c r="E132" s="2">
        <f t="shared" ca="1" si="3"/>
        <v>15</v>
      </c>
      <c r="F132" s="3" t="s">
        <v>14</v>
      </c>
      <c r="G132" s="7">
        <v>53649</v>
      </c>
      <c r="H132" s="6">
        <v>1</v>
      </c>
      <c r="I132" s="23">
        <f>_xlfn.XLOOKUP(G132,TaxTable!A:A,TaxTable!B:B,,-1)</f>
        <v>0.02</v>
      </c>
    </row>
    <row r="133" spans="1:9" x14ac:dyDescent="0.3">
      <c r="A133" s="1" t="s">
        <v>642</v>
      </c>
      <c r="B133" s="6" t="s">
        <v>28</v>
      </c>
      <c r="C133" s="1" t="s">
        <v>783</v>
      </c>
      <c r="D133" s="33">
        <v>38662</v>
      </c>
      <c r="E133" s="2">
        <f t="shared" ca="1" si="3"/>
        <v>18</v>
      </c>
      <c r="F133" s="3" t="s">
        <v>3</v>
      </c>
      <c r="G133" s="7">
        <v>101331</v>
      </c>
      <c r="H133" s="6">
        <v>5</v>
      </c>
      <c r="I133" s="23">
        <f>_xlfn.XLOOKUP(G133,TaxTable!A:A,TaxTable!B:B,,-1)</f>
        <v>4.4999999999999998E-2</v>
      </c>
    </row>
    <row r="134" spans="1:9" x14ac:dyDescent="0.3">
      <c r="A134" s="1" t="s">
        <v>384</v>
      </c>
      <c r="B134" s="6" t="s">
        <v>9</v>
      </c>
      <c r="C134" s="1" t="s">
        <v>783</v>
      </c>
      <c r="D134" s="33">
        <v>41716</v>
      </c>
      <c r="E134" s="2">
        <f t="shared" ca="1" si="3"/>
        <v>9</v>
      </c>
      <c r="F134" s="3"/>
      <c r="G134" s="7">
        <v>81081</v>
      </c>
      <c r="H134" s="6">
        <v>2</v>
      </c>
      <c r="I134" s="23">
        <f>_xlfn.XLOOKUP(G134,TaxTable!A:A,TaxTable!B:B,,-1)</f>
        <v>3.5000000000000003E-2</v>
      </c>
    </row>
    <row r="135" spans="1:9" x14ac:dyDescent="0.3">
      <c r="A135" s="1" t="s">
        <v>261</v>
      </c>
      <c r="B135" s="6" t="s">
        <v>9</v>
      </c>
      <c r="C135" s="1" t="s">
        <v>783</v>
      </c>
      <c r="D135" s="33">
        <v>41776</v>
      </c>
      <c r="E135" s="2">
        <f t="shared" ca="1" si="3"/>
        <v>9</v>
      </c>
      <c r="F135" s="3" t="s">
        <v>22</v>
      </c>
      <c r="G135" s="7">
        <v>63923</v>
      </c>
      <c r="H135" s="6">
        <v>5</v>
      </c>
      <c r="I135" s="23">
        <f>_xlfn.XLOOKUP(G135,TaxTable!A:A,TaxTable!B:B,,-1)</f>
        <v>2.5000000000000001E-2</v>
      </c>
    </row>
    <row r="136" spans="1:9" x14ac:dyDescent="0.3">
      <c r="A136" s="1" t="s">
        <v>253</v>
      </c>
      <c r="B136" s="6" t="s">
        <v>28</v>
      </c>
      <c r="C136" s="1" t="s">
        <v>783</v>
      </c>
      <c r="D136" s="33">
        <v>42493</v>
      </c>
      <c r="E136" s="2">
        <f t="shared" ca="1" si="3"/>
        <v>7</v>
      </c>
      <c r="F136" s="3" t="s">
        <v>3</v>
      </c>
      <c r="G136" s="7">
        <v>106853</v>
      </c>
      <c r="H136" s="6">
        <v>2</v>
      </c>
      <c r="I136" s="23">
        <f>_xlfn.XLOOKUP(G136,TaxTable!A:A,TaxTable!B:B,,-1)</f>
        <v>0.05</v>
      </c>
    </row>
    <row r="137" spans="1:9" x14ac:dyDescent="0.3">
      <c r="A137" s="1" t="s">
        <v>231</v>
      </c>
      <c r="B137" s="6" t="s">
        <v>12</v>
      </c>
      <c r="C137" s="1" t="s">
        <v>783</v>
      </c>
      <c r="D137" s="33">
        <v>42535</v>
      </c>
      <c r="E137" s="2">
        <f t="shared" ca="1" si="3"/>
        <v>7</v>
      </c>
      <c r="F137" s="3" t="s">
        <v>22</v>
      </c>
      <c r="G137" s="7">
        <v>90099</v>
      </c>
      <c r="H137" s="6">
        <v>2</v>
      </c>
      <c r="I137" s="23">
        <f>_xlfn.XLOOKUP(G137,TaxTable!A:A,TaxTable!B:B,,-1)</f>
        <v>0.04</v>
      </c>
    </row>
    <row r="138" spans="1:9" x14ac:dyDescent="0.3">
      <c r="A138" s="1" t="s">
        <v>736</v>
      </c>
      <c r="B138" s="6" t="s">
        <v>9</v>
      </c>
      <c r="C138" s="1" t="s">
        <v>782</v>
      </c>
      <c r="D138" s="33">
        <v>42277</v>
      </c>
      <c r="E138" s="2">
        <f t="shared" ca="1" si="3"/>
        <v>8</v>
      </c>
      <c r="F138" s="3" t="s">
        <v>6</v>
      </c>
      <c r="G138" s="7">
        <v>28647</v>
      </c>
      <c r="H138" s="6">
        <v>3</v>
      </c>
      <c r="I138" s="23">
        <f>_xlfn.XLOOKUP(G138,TaxTable!A:A,TaxTable!B:B,,-1)</f>
        <v>0.01</v>
      </c>
    </row>
    <row r="139" spans="1:9" x14ac:dyDescent="0.3">
      <c r="A139" s="1" t="s">
        <v>735</v>
      </c>
      <c r="B139" s="6" t="s">
        <v>12</v>
      </c>
      <c r="C139" s="1" t="s">
        <v>782</v>
      </c>
      <c r="D139" s="33">
        <v>42291</v>
      </c>
      <c r="E139" s="2">
        <f t="shared" ca="1" si="3"/>
        <v>8</v>
      </c>
      <c r="F139" s="3" t="s">
        <v>6</v>
      </c>
      <c r="G139" s="7">
        <v>66501</v>
      </c>
      <c r="H139" s="6">
        <v>3</v>
      </c>
      <c r="I139" s="23">
        <f>_xlfn.XLOOKUP(G139,TaxTable!A:A,TaxTable!B:B,,-1)</f>
        <v>0.03</v>
      </c>
    </row>
    <row r="140" spans="1:9" x14ac:dyDescent="0.3">
      <c r="A140" s="1" t="s">
        <v>704</v>
      </c>
      <c r="B140" s="6" t="s">
        <v>9</v>
      </c>
      <c r="C140" s="1" t="s">
        <v>782</v>
      </c>
      <c r="D140" s="33">
        <v>39734</v>
      </c>
      <c r="E140" s="2">
        <f t="shared" ca="1" si="3"/>
        <v>15</v>
      </c>
      <c r="F140" s="3"/>
      <c r="G140" s="7">
        <v>43160</v>
      </c>
      <c r="H140" s="6">
        <v>5</v>
      </c>
      <c r="I140" s="23">
        <f>_xlfn.XLOOKUP(G140,TaxTable!A:A,TaxTable!B:B,,-1)</f>
        <v>1.4999999999999999E-2</v>
      </c>
    </row>
    <row r="141" spans="1:9" x14ac:dyDescent="0.3">
      <c r="A141" s="1" t="s">
        <v>667</v>
      </c>
      <c r="B141" s="6" t="s">
        <v>9</v>
      </c>
      <c r="C141" s="1" t="s">
        <v>782</v>
      </c>
      <c r="D141" s="33">
        <v>41231</v>
      </c>
      <c r="E141" s="2">
        <f t="shared" ca="1" si="3"/>
        <v>11</v>
      </c>
      <c r="F141" s="3" t="s">
        <v>14</v>
      </c>
      <c r="G141" s="7">
        <v>20257</v>
      </c>
      <c r="H141" s="6">
        <v>4</v>
      </c>
      <c r="I141" s="23">
        <f>_xlfn.XLOOKUP(G141,TaxTable!A:A,TaxTable!B:B,,-1)</f>
        <v>5.0000000000000001E-3</v>
      </c>
    </row>
    <row r="142" spans="1:9" x14ac:dyDescent="0.3">
      <c r="A142" s="1" t="s">
        <v>640</v>
      </c>
      <c r="B142" s="6" t="s">
        <v>12</v>
      </c>
      <c r="C142" s="1" t="s">
        <v>782</v>
      </c>
      <c r="D142" s="33">
        <v>39381</v>
      </c>
      <c r="E142" s="2">
        <f t="shared" ca="1" si="3"/>
        <v>16</v>
      </c>
      <c r="F142" s="3" t="s">
        <v>22</v>
      </c>
      <c r="G142" s="7">
        <v>57348</v>
      </c>
      <c r="H142" s="6">
        <v>3</v>
      </c>
      <c r="I142" s="23">
        <f>_xlfn.XLOOKUP(G142,TaxTable!A:A,TaxTable!B:B,,-1)</f>
        <v>2.5000000000000001E-2</v>
      </c>
    </row>
    <row r="143" spans="1:9" x14ac:dyDescent="0.3">
      <c r="A143" s="1" t="s">
        <v>635</v>
      </c>
      <c r="B143" s="6" t="s">
        <v>9</v>
      </c>
      <c r="C143" s="1" t="s">
        <v>782</v>
      </c>
      <c r="D143" s="33">
        <v>40846</v>
      </c>
      <c r="E143" s="2">
        <f t="shared" ca="1" si="3"/>
        <v>12</v>
      </c>
      <c r="F143" s="3" t="s">
        <v>22</v>
      </c>
      <c r="G143" s="7">
        <v>30254</v>
      </c>
      <c r="H143" s="6">
        <v>4</v>
      </c>
      <c r="I143" s="23">
        <f>_xlfn.XLOOKUP(G143,TaxTable!A:A,TaxTable!B:B,,-1)</f>
        <v>0.01</v>
      </c>
    </row>
    <row r="144" spans="1:9" x14ac:dyDescent="0.3">
      <c r="A144" s="1" t="s">
        <v>630</v>
      </c>
      <c r="B144" s="6" t="s">
        <v>12</v>
      </c>
      <c r="C144" s="1" t="s">
        <v>782</v>
      </c>
      <c r="D144" s="33">
        <v>42329</v>
      </c>
      <c r="E144" s="2">
        <f t="shared" ca="1" si="3"/>
        <v>8</v>
      </c>
      <c r="F144" s="3"/>
      <c r="G144" s="7">
        <v>61871</v>
      </c>
      <c r="H144" s="6">
        <v>4</v>
      </c>
      <c r="I144" s="23">
        <f>_xlfn.XLOOKUP(G144,TaxTable!A:A,TaxTable!B:B,,-1)</f>
        <v>2.5000000000000001E-2</v>
      </c>
    </row>
    <row r="145" spans="1:9" x14ac:dyDescent="0.3">
      <c r="A145" s="1" t="s">
        <v>610</v>
      </c>
      <c r="B145" s="6" t="s">
        <v>28</v>
      </c>
      <c r="C145" s="1" t="s">
        <v>782</v>
      </c>
      <c r="D145" s="33">
        <v>41237</v>
      </c>
      <c r="E145" s="2">
        <f t="shared" ca="1" si="3"/>
        <v>11</v>
      </c>
      <c r="F145" s="3"/>
      <c r="G145" s="7">
        <v>60804</v>
      </c>
      <c r="H145" s="6">
        <v>5</v>
      </c>
      <c r="I145" s="23">
        <f>_xlfn.XLOOKUP(G145,TaxTable!A:A,TaxTable!B:B,,-1)</f>
        <v>2.5000000000000001E-2</v>
      </c>
    </row>
    <row r="146" spans="1:9" x14ac:dyDescent="0.3">
      <c r="A146" s="1" t="s">
        <v>609</v>
      </c>
      <c r="B146" s="6" t="s">
        <v>12</v>
      </c>
      <c r="C146" s="1" t="s">
        <v>782</v>
      </c>
      <c r="D146" s="33">
        <v>41247</v>
      </c>
      <c r="E146" s="2">
        <f t="shared" ca="1" si="3"/>
        <v>10</v>
      </c>
      <c r="F146" s="3"/>
      <c r="G146" s="7">
        <v>35586</v>
      </c>
      <c r="H146" s="6">
        <v>4</v>
      </c>
      <c r="I146" s="23">
        <f>_xlfn.XLOOKUP(G146,TaxTable!A:A,TaxTable!B:B,,-1)</f>
        <v>1.4999999999999999E-2</v>
      </c>
    </row>
    <row r="147" spans="1:9" x14ac:dyDescent="0.3">
      <c r="A147" s="1" t="s">
        <v>599</v>
      </c>
      <c r="B147" s="6" t="s">
        <v>9</v>
      </c>
      <c r="C147" s="1" t="s">
        <v>782</v>
      </c>
      <c r="D147" s="33">
        <v>40881</v>
      </c>
      <c r="E147" s="2">
        <f t="shared" ca="1" si="3"/>
        <v>11</v>
      </c>
      <c r="F147" s="3" t="s">
        <v>3</v>
      </c>
      <c r="G147" s="7">
        <v>50963</v>
      </c>
      <c r="H147" s="6">
        <v>5</v>
      </c>
      <c r="I147" s="23">
        <f>_xlfn.XLOOKUP(G147,TaxTable!A:A,TaxTable!B:B,,-1)</f>
        <v>0.02</v>
      </c>
    </row>
    <row r="148" spans="1:9" x14ac:dyDescent="0.3">
      <c r="A148" s="1" t="s">
        <v>558</v>
      </c>
      <c r="B148" s="6" t="s">
        <v>12</v>
      </c>
      <c r="C148" s="1" t="s">
        <v>782</v>
      </c>
      <c r="D148" s="33">
        <v>41986</v>
      </c>
      <c r="E148" s="2">
        <f t="shared" ca="1" si="3"/>
        <v>8</v>
      </c>
      <c r="F148" s="3"/>
      <c r="G148" s="7">
        <v>21254</v>
      </c>
      <c r="H148" s="6">
        <v>3</v>
      </c>
      <c r="I148" s="23">
        <f>_xlfn.XLOOKUP(G148,TaxTable!A:A,TaxTable!B:B,,-1)</f>
        <v>5.0000000000000001E-3</v>
      </c>
    </row>
    <row r="149" spans="1:9" x14ac:dyDescent="0.3">
      <c r="A149" s="1" t="s">
        <v>554</v>
      </c>
      <c r="B149" s="6" t="s">
        <v>1</v>
      </c>
      <c r="C149" s="1" t="s">
        <v>782</v>
      </c>
      <c r="D149" s="33">
        <v>42352</v>
      </c>
      <c r="E149" s="2">
        <f t="shared" ca="1" si="3"/>
        <v>7</v>
      </c>
      <c r="F149" s="3"/>
      <c r="G149" s="7">
        <v>61709</v>
      </c>
      <c r="H149" s="6">
        <v>3</v>
      </c>
      <c r="I149" s="23">
        <f>_xlfn.XLOOKUP(G149,TaxTable!A:A,TaxTable!B:B,,-1)</f>
        <v>2.5000000000000001E-2</v>
      </c>
    </row>
    <row r="150" spans="1:9" x14ac:dyDescent="0.3">
      <c r="A150" s="1" t="s">
        <v>545</v>
      </c>
      <c r="B150" s="6" t="s">
        <v>28</v>
      </c>
      <c r="C150" s="1" t="s">
        <v>782</v>
      </c>
      <c r="D150" s="33">
        <v>43107</v>
      </c>
      <c r="E150" s="2">
        <f t="shared" ca="1" si="3"/>
        <v>5</v>
      </c>
      <c r="F150" s="3" t="s">
        <v>22</v>
      </c>
      <c r="G150" s="7">
        <v>46049</v>
      </c>
      <c r="H150" s="6">
        <v>4</v>
      </c>
      <c r="I150" s="23">
        <f>_xlfn.XLOOKUP(G150,TaxTable!A:A,TaxTable!B:B,,-1)</f>
        <v>0.02</v>
      </c>
    </row>
    <row r="151" spans="1:9" x14ac:dyDescent="0.3">
      <c r="A151" s="1" t="s">
        <v>536</v>
      </c>
      <c r="B151" s="6" t="s">
        <v>9</v>
      </c>
      <c r="C151" s="1" t="s">
        <v>782</v>
      </c>
      <c r="D151" s="33">
        <v>41292</v>
      </c>
      <c r="E151" s="2">
        <f t="shared" ca="1" si="3"/>
        <v>10</v>
      </c>
      <c r="F151" s="3" t="s">
        <v>22</v>
      </c>
      <c r="G151" s="7">
        <v>42984</v>
      </c>
      <c r="H151" s="6">
        <v>1</v>
      </c>
      <c r="I151" s="23">
        <f>_xlfn.XLOOKUP(G151,TaxTable!A:A,TaxTable!B:B,,-1)</f>
        <v>1.4999999999999999E-2</v>
      </c>
    </row>
    <row r="152" spans="1:9" x14ac:dyDescent="0.3">
      <c r="A152" s="1" t="s">
        <v>517</v>
      </c>
      <c r="B152" s="6" t="s">
        <v>7</v>
      </c>
      <c r="C152" s="1" t="s">
        <v>782</v>
      </c>
      <c r="D152" s="33">
        <v>38356</v>
      </c>
      <c r="E152" s="2">
        <f t="shared" ca="1" si="3"/>
        <v>18</v>
      </c>
      <c r="F152" s="3"/>
      <c r="G152" s="7">
        <v>52337</v>
      </c>
      <c r="H152" s="6">
        <v>4</v>
      </c>
      <c r="I152" s="23">
        <f>_xlfn.XLOOKUP(G152,TaxTable!A:A,TaxTable!B:B,,-1)</f>
        <v>0.02</v>
      </c>
    </row>
    <row r="153" spans="1:9" x14ac:dyDescent="0.3">
      <c r="A153" s="1" t="s">
        <v>508</v>
      </c>
      <c r="B153" s="6" t="s">
        <v>28</v>
      </c>
      <c r="C153" s="1" t="s">
        <v>782</v>
      </c>
      <c r="D153" s="33">
        <v>38736</v>
      </c>
      <c r="E153" s="2">
        <f t="shared" ca="1" si="3"/>
        <v>17</v>
      </c>
      <c r="F153" s="3" t="s">
        <v>3</v>
      </c>
      <c r="G153" s="7">
        <v>96363</v>
      </c>
      <c r="H153" s="6">
        <v>2</v>
      </c>
      <c r="I153" s="23">
        <f>_xlfn.XLOOKUP(G153,TaxTable!A:A,TaxTable!B:B,,-1)</f>
        <v>4.4999999999999998E-2</v>
      </c>
    </row>
    <row r="154" spans="1:9" x14ac:dyDescent="0.3">
      <c r="A154" s="1" t="s">
        <v>475</v>
      </c>
      <c r="B154" s="6" t="s">
        <v>9</v>
      </c>
      <c r="C154" s="1" t="s">
        <v>782</v>
      </c>
      <c r="D154" s="33">
        <v>42392</v>
      </c>
      <c r="E154" s="2">
        <f t="shared" ca="1" si="3"/>
        <v>7</v>
      </c>
      <c r="F154" s="3" t="s">
        <v>6</v>
      </c>
      <c r="G154" s="7">
        <v>44327</v>
      </c>
      <c r="H154" s="6">
        <v>2</v>
      </c>
      <c r="I154" s="23">
        <f>_xlfn.XLOOKUP(G154,TaxTable!A:A,TaxTable!B:B,,-1)</f>
        <v>1.4999999999999999E-2</v>
      </c>
    </row>
    <row r="155" spans="1:9" x14ac:dyDescent="0.3">
      <c r="A155" s="1" t="s">
        <v>459</v>
      </c>
      <c r="B155" s="6" t="s">
        <v>12</v>
      </c>
      <c r="C155" s="1" t="s">
        <v>782</v>
      </c>
      <c r="D155" s="33">
        <v>38032</v>
      </c>
      <c r="E155" s="2">
        <f t="shared" ca="1" si="3"/>
        <v>19</v>
      </c>
      <c r="F155" s="3"/>
      <c r="G155" s="7">
        <v>33912</v>
      </c>
      <c r="H155" s="6">
        <v>5</v>
      </c>
      <c r="I155" s="23">
        <f>_xlfn.XLOOKUP(G155,TaxTable!A:A,TaxTable!B:B,,-1)</f>
        <v>0.01</v>
      </c>
    </row>
    <row r="156" spans="1:9" x14ac:dyDescent="0.3">
      <c r="A156" s="1" t="s">
        <v>442</v>
      </c>
      <c r="B156" s="6" t="s">
        <v>9</v>
      </c>
      <c r="C156" s="1" t="s">
        <v>782</v>
      </c>
      <c r="D156" s="33">
        <v>40228</v>
      </c>
      <c r="E156" s="2">
        <f t="shared" ca="1" si="3"/>
        <v>13</v>
      </c>
      <c r="F156" s="3" t="s">
        <v>14</v>
      </c>
      <c r="G156" s="7">
        <v>88506</v>
      </c>
      <c r="H156" s="6">
        <v>1</v>
      </c>
      <c r="I156" s="23">
        <f>_xlfn.XLOOKUP(G156,TaxTable!A:A,TaxTable!B:B,,-1)</f>
        <v>0.04</v>
      </c>
    </row>
    <row r="157" spans="1:9" x14ac:dyDescent="0.3">
      <c r="A157" s="1" t="s">
        <v>430</v>
      </c>
      <c r="B157" s="6" t="s">
        <v>12</v>
      </c>
      <c r="C157" s="1" t="s">
        <v>782</v>
      </c>
      <c r="D157" s="33">
        <v>42803</v>
      </c>
      <c r="E157" s="2">
        <f t="shared" ca="1" si="3"/>
        <v>6</v>
      </c>
      <c r="F157" s="3" t="s">
        <v>3</v>
      </c>
      <c r="G157" s="7">
        <v>43389</v>
      </c>
      <c r="H157" s="6">
        <v>2</v>
      </c>
      <c r="I157" s="23">
        <f>_xlfn.XLOOKUP(G157,TaxTable!A:A,TaxTable!B:B,,-1)</f>
        <v>1.4999999999999999E-2</v>
      </c>
    </row>
    <row r="158" spans="1:9" x14ac:dyDescent="0.3">
      <c r="A158" s="1" t="s">
        <v>414</v>
      </c>
      <c r="B158" s="6" t="s">
        <v>12</v>
      </c>
      <c r="C158" s="1" t="s">
        <v>782</v>
      </c>
      <c r="D158" s="33">
        <v>40985</v>
      </c>
      <c r="E158" s="2">
        <f t="shared" ca="1" si="3"/>
        <v>11</v>
      </c>
      <c r="F158" s="3" t="s">
        <v>3</v>
      </c>
      <c r="G158" s="7">
        <v>76775</v>
      </c>
      <c r="H158" s="6">
        <v>1</v>
      </c>
      <c r="I158" s="23">
        <f>_xlfn.XLOOKUP(G158,TaxTable!A:A,TaxTable!B:B,,-1)</f>
        <v>3.5000000000000003E-2</v>
      </c>
    </row>
    <row r="159" spans="1:9" x14ac:dyDescent="0.3">
      <c r="A159" s="1" t="s">
        <v>374</v>
      </c>
      <c r="B159" s="6" t="s">
        <v>7</v>
      </c>
      <c r="C159" s="1" t="s">
        <v>782</v>
      </c>
      <c r="D159" s="33">
        <v>41747</v>
      </c>
      <c r="E159" s="2">
        <f t="shared" ca="1" si="3"/>
        <v>9</v>
      </c>
      <c r="F159" s="3" t="s">
        <v>6</v>
      </c>
      <c r="G159" s="7">
        <v>43686</v>
      </c>
      <c r="H159" s="6">
        <v>4</v>
      </c>
      <c r="I159" s="23">
        <f>_xlfn.XLOOKUP(G159,TaxTable!A:A,TaxTable!B:B,,-1)</f>
        <v>1.4999999999999999E-2</v>
      </c>
    </row>
    <row r="160" spans="1:9" x14ac:dyDescent="0.3">
      <c r="A160" s="1" t="s">
        <v>372</v>
      </c>
      <c r="B160" s="6" t="s">
        <v>9</v>
      </c>
      <c r="C160" s="1" t="s">
        <v>782</v>
      </c>
      <c r="D160" s="33">
        <v>42822</v>
      </c>
      <c r="E160" s="2">
        <f t="shared" ca="1" si="3"/>
        <v>6</v>
      </c>
      <c r="F160" s="3"/>
      <c r="G160" s="7">
        <v>30132</v>
      </c>
      <c r="H160" s="6">
        <v>2</v>
      </c>
      <c r="I160" s="23">
        <f>_xlfn.XLOOKUP(G160,TaxTable!A:A,TaxTable!B:B,,-1)</f>
        <v>0.01</v>
      </c>
    </row>
    <row r="161" spans="1:9" x14ac:dyDescent="0.3">
      <c r="A161" s="1" t="s">
        <v>361</v>
      </c>
      <c r="B161" s="6" t="s">
        <v>28</v>
      </c>
      <c r="C161" s="1" t="s">
        <v>782</v>
      </c>
      <c r="D161" s="33">
        <v>41367</v>
      </c>
      <c r="E161" s="2">
        <f t="shared" ca="1" si="3"/>
        <v>10</v>
      </c>
      <c r="F161" s="3"/>
      <c r="G161" s="7">
        <v>86522</v>
      </c>
      <c r="H161" s="6">
        <v>2</v>
      </c>
      <c r="I161" s="23">
        <f>_xlfn.XLOOKUP(G161,TaxTable!A:A,TaxTable!B:B,,-1)</f>
        <v>0.04</v>
      </c>
    </row>
    <row r="162" spans="1:9" x14ac:dyDescent="0.3">
      <c r="A162" s="1" t="s">
        <v>348</v>
      </c>
      <c r="B162" s="6" t="s">
        <v>9</v>
      </c>
      <c r="C162" s="1" t="s">
        <v>782</v>
      </c>
      <c r="D162" s="33">
        <v>42459</v>
      </c>
      <c r="E162" s="2">
        <f t="shared" ca="1" si="3"/>
        <v>7</v>
      </c>
      <c r="F162" s="3" t="s">
        <v>22</v>
      </c>
      <c r="G162" s="7">
        <v>86103</v>
      </c>
      <c r="H162" s="6">
        <v>5</v>
      </c>
      <c r="I162" s="23">
        <f>_xlfn.XLOOKUP(G162,TaxTable!A:A,TaxTable!B:B,,-1)</f>
        <v>0.04</v>
      </c>
    </row>
    <row r="163" spans="1:9" x14ac:dyDescent="0.3">
      <c r="A163" s="1" t="s">
        <v>341</v>
      </c>
      <c r="B163" s="6" t="s">
        <v>44</v>
      </c>
      <c r="C163" s="1" t="s">
        <v>782</v>
      </c>
      <c r="D163" s="33">
        <v>38082</v>
      </c>
      <c r="E163" s="2">
        <f t="shared" ca="1" si="3"/>
        <v>19</v>
      </c>
      <c r="F163" s="3" t="s">
        <v>24</v>
      </c>
      <c r="G163" s="7">
        <v>95864</v>
      </c>
      <c r="H163" s="6">
        <v>5</v>
      </c>
      <c r="I163" s="23">
        <f>_xlfn.XLOOKUP(G163,TaxTable!A:A,TaxTable!B:B,,-1)</f>
        <v>4.4999999999999998E-2</v>
      </c>
    </row>
    <row r="164" spans="1:9" x14ac:dyDescent="0.3">
      <c r="A164" s="1" t="s">
        <v>288</v>
      </c>
      <c r="B164" s="6" t="s">
        <v>9</v>
      </c>
      <c r="C164" s="1" t="s">
        <v>782</v>
      </c>
      <c r="D164" s="33">
        <v>41388</v>
      </c>
      <c r="E164" s="2">
        <f t="shared" ca="1" si="3"/>
        <v>10</v>
      </c>
      <c r="F164" s="3"/>
      <c r="G164" s="7">
        <v>54756</v>
      </c>
      <c r="H164" s="6">
        <v>5</v>
      </c>
      <c r="I164" s="23">
        <f>_xlfn.XLOOKUP(G164,TaxTable!A:A,TaxTable!B:B,,-1)</f>
        <v>0.02</v>
      </c>
    </row>
    <row r="165" spans="1:9" x14ac:dyDescent="0.3">
      <c r="A165" s="1" t="s">
        <v>256</v>
      </c>
      <c r="B165" s="6" t="s">
        <v>44</v>
      </c>
      <c r="C165" s="1" t="s">
        <v>782</v>
      </c>
      <c r="D165" s="33">
        <v>42147</v>
      </c>
      <c r="E165" s="2">
        <f t="shared" ca="1" si="3"/>
        <v>8</v>
      </c>
      <c r="F165" s="3"/>
      <c r="G165" s="7">
        <v>76842</v>
      </c>
      <c r="H165" s="6">
        <v>4</v>
      </c>
      <c r="I165" s="23">
        <f>_xlfn.XLOOKUP(G165,TaxTable!A:A,TaxTable!B:B,,-1)</f>
        <v>3.5000000000000003E-2</v>
      </c>
    </row>
    <row r="166" spans="1:9" x14ac:dyDescent="0.3">
      <c r="A166" s="1" t="s">
        <v>254</v>
      </c>
      <c r="B166" s="6" t="s">
        <v>12</v>
      </c>
      <c r="C166" s="1" t="s">
        <v>782</v>
      </c>
      <c r="D166" s="33">
        <v>42492</v>
      </c>
      <c r="E166" s="2">
        <f t="shared" ca="1" si="3"/>
        <v>7</v>
      </c>
      <c r="F166" s="3" t="s">
        <v>14</v>
      </c>
      <c r="G166" s="7">
        <v>44064</v>
      </c>
      <c r="H166" s="6">
        <v>4</v>
      </c>
      <c r="I166" s="23">
        <f>_xlfn.XLOOKUP(G166,TaxTable!A:A,TaxTable!B:B,,-1)</f>
        <v>1.4999999999999999E-2</v>
      </c>
    </row>
    <row r="167" spans="1:9" x14ac:dyDescent="0.3">
      <c r="A167" s="1" t="s">
        <v>248</v>
      </c>
      <c r="B167" s="6" t="s">
        <v>12</v>
      </c>
      <c r="C167" s="1" t="s">
        <v>782</v>
      </c>
      <c r="D167" s="33">
        <v>41785</v>
      </c>
      <c r="E167" s="2">
        <f t="shared" ca="1" si="3"/>
        <v>9</v>
      </c>
      <c r="F167" s="3" t="s">
        <v>14</v>
      </c>
      <c r="G167" s="7">
        <v>47736</v>
      </c>
      <c r="H167" s="6">
        <v>5</v>
      </c>
      <c r="I167" s="23">
        <f>_xlfn.XLOOKUP(G167,TaxTable!A:A,TaxTable!B:B,,-1)</f>
        <v>0.02</v>
      </c>
    </row>
    <row r="168" spans="1:9" x14ac:dyDescent="0.3">
      <c r="A168" s="1" t="s">
        <v>239</v>
      </c>
      <c r="B168" s="6" t="s">
        <v>7</v>
      </c>
      <c r="C168" s="1" t="s">
        <v>782</v>
      </c>
      <c r="D168" s="33">
        <v>43270</v>
      </c>
      <c r="E168" s="2">
        <f t="shared" ca="1" si="3"/>
        <v>5</v>
      </c>
      <c r="F168" s="3" t="s">
        <v>22</v>
      </c>
      <c r="G168" s="7">
        <v>87089</v>
      </c>
      <c r="H168" s="6">
        <v>3</v>
      </c>
      <c r="I168" s="23">
        <f>_xlfn.XLOOKUP(G168,TaxTable!A:A,TaxTable!B:B,,-1)</f>
        <v>0.04</v>
      </c>
    </row>
    <row r="169" spans="1:9" x14ac:dyDescent="0.3">
      <c r="A169" s="1" t="s">
        <v>238</v>
      </c>
      <c r="B169" s="6" t="s">
        <v>12</v>
      </c>
      <c r="C169" s="1" t="s">
        <v>782</v>
      </c>
      <c r="D169" s="33">
        <v>41419</v>
      </c>
      <c r="E169" s="2">
        <f t="shared" ca="1" si="3"/>
        <v>10</v>
      </c>
      <c r="F169" s="3" t="s">
        <v>22</v>
      </c>
      <c r="G169" s="7">
        <v>98415</v>
      </c>
      <c r="H169" s="6">
        <v>3</v>
      </c>
      <c r="I169" s="23">
        <f>_xlfn.XLOOKUP(G169,TaxTable!A:A,TaxTable!B:B,,-1)</f>
        <v>4.4999999999999998E-2</v>
      </c>
    </row>
    <row r="170" spans="1:9" x14ac:dyDescent="0.3">
      <c r="A170" s="1" t="s">
        <v>215</v>
      </c>
      <c r="B170" s="6" t="s">
        <v>7</v>
      </c>
      <c r="C170" s="1" t="s">
        <v>782</v>
      </c>
      <c r="D170" s="33">
        <v>38507</v>
      </c>
      <c r="E170" s="2">
        <f t="shared" ca="1" si="3"/>
        <v>18</v>
      </c>
      <c r="F170" s="3" t="s">
        <v>6</v>
      </c>
      <c r="G170" s="7">
        <v>53568</v>
      </c>
      <c r="H170" s="6">
        <v>5</v>
      </c>
      <c r="I170" s="23">
        <f>_xlfn.XLOOKUP(G170,TaxTable!A:A,TaxTable!B:B,,-1)</f>
        <v>0.02</v>
      </c>
    </row>
    <row r="171" spans="1:9" x14ac:dyDescent="0.3">
      <c r="A171" s="1" t="s">
        <v>155</v>
      </c>
      <c r="B171" s="6" t="s">
        <v>44</v>
      </c>
      <c r="C171" s="1" t="s">
        <v>782</v>
      </c>
      <c r="D171" s="33">
        <v>38175</v>
      </c>
      <c r="E171" s="2">
        <f t="shared" ca="1" si="3"/>
        <v>19</v>
      </c>
      <c r="F171" s="3" t="s">
        <v>3</v>
      </c>
      <c r="G171" s="7">
        <v>111240</v>
      </c>
      <c r="H171" s="6">
        <v>2</v>
      </c>
      <c r="I171" s="23">
        <f>_xlfn.XLOOKUP(G171,TaxTable!A:A,TaxTable!B:B,,-1)</f>
        <v>0.05</v>
      </c>
    </row>
    <row r="172" spans="1:9" x14ac:dyDescent="0.3">
      <c r="A172" s="1" t="s">
        <v>126</v>
      </c>
      <c r="B172" s="6" t="s">
        <v>9</v>
      </c>
      <c r="C172" s="1" t="s">
        <v>782</v>
      </c>
      <c r="D172" s="33">
        <v>42563</v>
      </c>
      <c r="E172" s="2">
        <f t="shared" ca="1" si="3"/>
        <v>7</v>
      </c>
      <c r="F172" s="3" t="s">
        <v>3</v>
      </c>
      <c r="G172" s="7">
        <v>57537</v>
      </c>
      <c r="H172" s="6">
        <v>3</v>
      </c>
      <c r="I172" s="23">
        <f>_xlfn.XLOOKUP(G172,TaxTable!A:A,TaxTable!B:B,,-1)</f>
        <v>2.5000000000000001E-2</v>
      </c>
    </row>
    <row r="173" spans="1:9" x14ac:dyDescent="0.3">
      <c r="A173" s="1" t="s">
        <v>114</v>
      </c>
      <c r="B173" s="6" t="s">
        <v>44</v>
      </c>
      <c r="C173" s="1" t="s">
        <v>782</v>
      </c>
      <c r="D173" s="33">
        <v>43321</v>
      </c>
      <c r="E173" s="2">
        <f t="shared" ca="1" si="3"/>
        <v>5</v>
      </c>
      <c r="F173" s="3" t="s">
        <v>3</v>
      </c>
      <c r="G173" s="7">
        <v>62559</v>
      </c>
      <c r="H173" s="6">
        <v>5</v>
      </c>
      <c r="I173" s="23">
        <f>_xlfn.XLOOKUP(G173,TaxTable!A:A,TaxTable!B:B,,-1)</f>
        <v>2.5000000000000001E-2</v>
      </c>
    </row>
    <row r="174" spans="1:9" x14ac:dyDescent="0.3">
      <c r="A174" s="1" t="s">
        <v>74</v>
      </c>
      <c r="B174" s="6" t="s">
        <v>12</v>
      </c>
      <c r="C174" s="1" t="s">
        <v>782</v>
      </c>
      <c r="D174" s="33">
        <v>41861</v>
      </c>
      <c r="E174" s="2">
        <f t="shared" ca="1" si="3"/>
        <v>9</v>
      </c>
      <c r="F174" s="3" t="s">
        <v>22</v>
      </c>
      <c r="G174" s="7">
        <v>53345</v>
      </c>
      <c r="H174" s="6">
        <v>5</v>
      </c>
      <c r="I174" s="23">
        <f>_xlfn.XLOOKUP(G174,TaxTable!A:A,TaxTable!B:B,,-1)</f>
        <v>0.02</v>
      </c>
    </row>
    <row r="175" spans="1:9" x14ac:dyDescent="0.3">
      <c r="A175" s="1" t="s">
        <v>59</v>
      </c>
      <c r="B175" s="6" t="s">
        <v>12</v>
      </c>
      <c r="C175" s="1" t="s">
        <v>782</v>
      </c>
      <c r="D175" s="33">
        <v>43347</v>
      </c>
      <c r="E175" s="2">
        <f t="shared" ca="1" si="3"/>
        <v>5</v>
      </c>
      <c r="F175" s="3"/>
      <c r="G175" s="7">
        <v>109445</v>
      </c>
      <c r="H175" s="6">
        <v>5</v>
      </c>
      <c r="I175" s="23">
        <f>_xlfn.XLOOKUP(G175,TaxTable!A:A,TaxTable!B:B,,-1)</f>
        <v>0.05</v>
      </c>
    </row>
    <row r="176" spans="1:9" x14ac:dyDescent="0.3">
      <c r="A176" s="1" t="s">
        <v>613</v>
      </c>
      <c r="B176" s="6" t="s">
        <v>12</v>
      </c>
      <c r="C176" s="1" t="s">
        <v>38</v>
      </c>
      <c r="D176" s="33">
        <v>41608</v>
      </c>
      <c r="E176" s="2">
        <f t="shared" ca="1" si="3"/>
        <v>10</v>
      </c>
      <c r="F176" s="3" t="s">
        <v>14</v>
      </c>
      <c r="G176" s="7">
        <v>121203</v>
      </c>
      <c r="H176" s="6">
        <v>4</v>
      </c>
      <c r="I176" s="23">
        <f>_xlfn.XLOOKUP(G176,TaxTable!A:A,TaxTable!B:B,,-1)</f>
        <v>5.5E-2</v>
      </c>
    </row>
    <row r="177" spans="1:9" x14ac:dyDescent="0.3">
      <c r="A177" s="1" t="s">
        <v>553</v>
      </c>
      <c r="B177" s="6" t="s">
        <v>44</v>
      </c>
      <c r="C177" s="1" t="s">
        <v>38</v>
      </c>
      <c r="D177" s="33">
        <v>42356</v>
      </c>
      <c r="E177" s="2">
        <f t="shared" ca="1" si="3"/>
        <v>7</v>
      </c>
      <c r="F177" s="3" t="s">
        <v>14</v>
      </c>
      <c r="G177" s="7">
        <v>96107</v>
      </c>
      <c r="H177" s="6">
        <v>4</v>
      </c>
      <c r="I177" s="23">
        <f>_xlfn.XLOOKUP(G177,TaxTable!A:A,TaxTable!B:B,,-1)</f>
        <v>4.4999999999999998E-2</v>
      </c>
    </row>
    <row r="178" spans="1:9" x14ac:dyDescent="0.3">
      <c r="A178" s="1" t="s">
        <v>486</v>
      </c>
      <c r="B178" s="6" t="s">
        <v>12</v>
      </c>
      <c r="C178" s="1" t="s">
        <v>38</v>
      </c>
      <c r="D178" s="33">
        <v>42783</v>
      </c>
      <c r="E178" s="2">
        <f t="shared" ca="1" si="3"/>
        <v>6</v>
      </c>
      <c r="F178" s="3" t="s">
        <v>22</v>
      </c>
      <c r="G178" s="7">
        <v>120339</v>
      </c>
      <c r="H178" s="6">
        <v>1</v>
      </c>
      <c r="I178" s="23">
        <f>_xlfn.XLOOKUP(G178,TaxTable!A:A,TaxTable!B:B,,-1)</f>
        <v>5.5E-2</v>
      </c>
    </row>
    <row r="179" spans="1:9" x14ac:dyDescent="0.3">
      <c r="A179" s="1" t="s">
        <v>449</v>
      </c>
      <c r="B179" s="6" t="s">
        <v>7</v>
      </c>
      <c r="C179" s="1" t="s">
        <v>38</v>
      </c>
      <c r="D179" s="33">
        <v>38766</v>
      </c>
      <c r="E179" s="2">
        <f t="shared" ca="1" si="3"/>
        <v>17</v>
      </c>
      <c r="F179" s="3" t="s">
        <v>3</v>
      </c>
      <c r="G179" s="7">
        <v>93704</v>
      </c>
      <c r="H179" s="6">
        <v>4</v>
      </c>
      <c r="I179" s="23">
        <f>_xlfn.XLOOKUP(G179,TaxTable!A:A,TaxTable!B:B,,-1)</f>
        <v>0.04</v>
      </c>
    </row>
    <row r="180" spans="1:9" x14ac:dyDescent="0.3">
      <c r="A180" s="1" t="s">
        <v>396</v>
      </c>
      <c r="B180" s="6" t="s">
        <v>7</v>
      </c>
      <c r="C180" s="1" t="s">
        <v>38</v>
      </c>
      <c r="D180" s="33">
        <v>39136</v>
      </c>
      <c r="E180" s="2">
        <f t="shared" ca="1" si="3"/>
        <v>16</v>
      </c>
      <c r="F180" s="3" t="s">
        <v>24</v>
      </c>
      <c r="G180" s="7">
        <v>60953</v>
      </c>
      <c r="H180" s="6">
        <v>1</v>
      </c>
      <c r="I180" s="23">
        <f>_xlfn.XLOOKUP(G180,TaxTable!A:A,TaxTable!B:B,,-1)</f>
        <v>2.5000000000000001E-2</v>
      </c>
    </row>
    <row r="181" spans="1:9" x14ac:dyDescent="0.3">
      <c r="A181" s="1" t="s">
        <v>205</v>
      </c>
      <c r="B181" s="6" t="s">
        <v>9</v>
      </c>
      <c r="C181" s="1" t="s">
        <v>38</v>
      </c>
      <c r="D181" s="33">
        <v>39598</v>
      </c>
      <c r="E181" s="2">
        <f t="shared" ca="1" si="3"/>
        <v>15</v>
      </c>
      <c r="F181" s="3" t="s">
        <v>6</v>
      </c>
      <c r="G181" s="7">
        <v>69930</v>
      </c>
      <c r="H181" s="6">
        <v>1</v>
      </c>
      <c r="I181" s="23">
        <f>_xlfn.XLOOKUP(G181,TaxTable!A:A,TaxTable!B:B,,-1)</f>
        <v>0.03</v>
      </c>
    </row>
    <row r="182" spans="1:9" x14ac:dyDescent="0.3">
      <c r="A182" s="1" t="s">
        <v>85</v>
      </c>
      <c r="B182" s="6" t="s">
        <v>9</v>
      </c>
      <c r="C182" s="1" t="s">
        <v>38</v>
      </c>
      <c r="D182" s="33">
        <v>40039</v>
      </c>
      <c r="E182" s="2">
        <f t="shared" ca="1" si="3"/>
        <v>14</v>
      </c>
      <c r="F182" s="3" t="s">
        <v>22</v>
      </c>
      <c r="G182" s="7">
        <v>114926</v>
      </c>
      <c r="H182" s="6">
        <v>5</v>
      </c>
      <c r="I182" s="23">
        <f>_xlfn.XLOOKUP(G182,TaxTable!A:A,TaxTable!B:B,,-1)</f>
        <v>0.05</v>
      </c>
    </row>
    <row r="183" spans="1:9" x14ac:dyDescent="0.3">
      <c r="A183" s="1" t="s">
        <v>39</v>
      </c>
      <c r="B183" s="6" t="s">
        <v>12</v>
      </c>
      <c r="C183" s="1" t="s">
        <v>38</v>
      </c>
      <c r="D183" s="33">
        <v>38612</v>
      </c>
      <c r="E183" s="2">
        <f t="shared" ca="1" si="3"/>
        <v>18</v>
      </c>
      <c r="F183" s="3" t="s">
        <v>3</v>
      </c>
      <c r="G183" s="7">
        <v>83511</v>
      </c>
      <c r="H183" s="6">
        <v>5</v>
      </c>
      <c r="I183" s="23">
        <f>_xlfn.XLOOKUP(G183,TaxTable!A:A,TaxTable!B:B,,-1)</f>
        <v>3.5000000000000003E-2</v>
      </c>
    </row>
    <row r="184" spans="1:9" x14ac:dyDescent="0.3">
      <c r="A184" s="1" t="s">
        <v>753</v>
      </c>
      <c r="B184" s="6" t="s">
        <v>9</v>
      </c>
      <c r="C184" s="1" t="s">
        <v>15</v>
      </c>
      <c r="D184" s="33">
        <v>43011</v>
      </c>
      <c r="E184" s="2">
        <f t="shared" ca="1" si="3"/>
        <v>6</v>
      </c>
      <c r="F184" s="3" t="s">
        <v>752</v>
      </c>
      <c r="G184" s="7">
        <v>76815</v>
      </c>
      <c r="H184" s="6">
        <v>5</v>
      </c>
      <c r="I184" s="23">
        <f>_xlfn.XLOOKUP(G184,TaxTable!A:A,TaxTable!B:B,,-1)</f>
        <v>3.5000000000000003E-2</v>
      </c>
    </row>
    <row r="185" spans="1:9" x14ac:dyDescent="0.3">
      <c r="A185" s="1" t="s">
        <v>748</v>
      </c>
      <c r="B185" s="6" t="s">
        <v>12</v>
      </c>
      <c r="C185" s="1" t="s">
        <v>15</v>
      </c>
      <c r="D185" s="33">
        <v>43029</v>
      </c>
      <c r="E185" s="2">
        <f t="shared" ca="1" si="3"/>
        <v>6</v>
      </c>
      <c r="F185" s="3" t="s">
        <v>22</v>
      </c>
      <c r="G185" s="7">
        <v>71469</v>
      </c>
      <c r="H185" s="6">
        <v>4</v>
      </c>
      <c r="I185" s="23">
        <f>_xlfn.XLOOKUP(G185,TaxTable!A:A,TaxTable!B:B,,-1)</f>
        <v>0.03</v>
      </c>
    </row>
    <row r="186" spans="1:9" x14ac:dyDescent="0.3">
      <c r="A186" s="1" t="s">
        <v>744</v>
      </c>
      <c r="B186" s="6" t="s">
        <v>12</v>
      </c>
      <c r="C186" s="1" t="s">
        <v>15</v>
      </c>
      <c r="D186" s="33">
        <v>41185</v>
      </c>
      <c r="E186" s="2">
        <f t="shared" ca="1" si="3"/>
        <v>11</v>
      </c>
      <c r="F186" s="3"/>
      <c r="G186" s="7">
        <v>99887</v>
      </c>
      <c r="H186" s="6">
        <v>3</v>
      </c>
      <c r="I186" s="23">
        <f>_xlfn.XLOOKUP(G186,TaxTable!A:A,TaxTable!B:B,,-1)</f>
        <v>4.4999999999999998E-2</v>
      </c>
    </row>
    <row r="187" spans="1:9" x14ac:dyDescent="0.3">
      <c r="A187" s="1" t="s">
        <v>742</v>
      </c>
      <c r="B187" s="6" t="s">
        <v>12</v>
      </c>
      <c r="C187" s="1" t="s">
        <v>15</v>
      </c>
      <c r="D187" s="33">
        <v>41199</v>
      </c>
      <c r="E187" s="2">
        <f t="shared" ca="1" si="3"/>
        <v>11</v>
      </c>
      <c r="F187" s="3" t="s">
        <v>3</v>
      </c>
      <c r="G187" s="7">
        <v>61425</v>
      </c>
      <c r="H187" s="6">
        <v>3</v>
      </c>
      <c r="I187" s="23">
        <f>_xlfn.XLOOKUP(G187,TaxTable!A:A,TaxTable!B:B,,-1)</f>
        <v>2.5000000000000001E-2</v>
      </c>
    </row>
    <row r="188" spans="1:9" x14ac:dyDescent="0.3">
      <c r="A188" s="1" t="s">
        <v>730</v>
      </c>
      <c r="B188" s="6" t="s">
        <v>12</v>
      </c>
      <c r="C188" s="1" t="s">
        <v>15</v>
      </c>
      <c r="D188" s="33">
        <v>40831</v>
      </c>
      <c r="E188" s="2">
        <f t="shared" ca="1" si="3"/>
        <v>12</v>
      </c>
      <c r="F188" s="3"/>
      <c r="G188" s="7">
        <v>56903</v>
      </c>
      <c r="H188" s="6">
        <v>5</v>
      </c>
      <c r="I188" s="23">
        <f>_xlfn.XLOOKUP(G188,TaxTable!A:A,TaxTable!B:B,,-1)</f>
        <v>2.5000000000000001E-2</v>
      </c>
    </row>
    <row r="189" spans="1:9" x14ac:dyDescent="0.3">
      <c r="A189" s="1" t="s">
        <v>726</v>
      </c>
      <c r="B189" s="6" t="s">
        <v>44</v>
      </c>
      <c r="C189" s="1" t="s">
        <v>15</v>
      </c>
      <c r="D189" s="33">
        <v>37894</v>
      </c>
      <c r="E189" s="2">
        <f t="shared" ca="1" si="3"/>
        <v>20</v>
      </c>
      <c r="F189" s="3" t="s">
        <v>22</v>
      </c>
      <c r="G189" s="7">
        <v>106070</v>
      </c>
      <c r="H189" s="6">
        <v>1</v>
      </c>
      <c r="I189" s="23">
        <f>_xlfn.XLOOKUP(G189,TaxTable!A:A,TaxTable!B:B,,-1)</f>
        <v>0.05</v>
      </c>
    </row>
    <row r="190" spans="1:9" x14ac:dyDescent="0.3">
      <c r="A190" s="1" t="s">
        <v>724</v>
      </c>
      <c r="B190" s="6" t="s">
        <v>44</v>
      </c>
      <c r="C190" s="1" t="s">
        <v>15</v>
      </c>
      <c r="D190" s="33">
        <v>37900</v>
      </c>
      <c r="E190" s="2">
        <f t="shared" ca="1" si="3"/>
        <v>20</v>
      </c>
      <c r="F190" s="3" t="s">
        <v>22</v>
      </c>
      <c r="G190" s="7">
        <v>65927</v>
      </c>
      <c r="H190" s="6">
        <v>5</v>
      </c>
      <c r="I190" s="23">
        <f>_xlfn.XLOOKUP(G190,TaxTable!A:A,TaxTable!B:B,,-1)</f>
        <v>0.03</v>
      </c>
    </row>
    <row r="191" spans="1:9" x14ac:dyDescent="0.3">
      <c r="A191" s="1" t="s">
        <v>717</v>
      </c>
      <c r="B191" s="6" t="s">
        <v>12</v>
      </c>
      <c r="C191" s="1" t="s">
        <v>15</v>
      </c>
      <c r="D191" s="33">
        <v>38270</v>
      </c>
      <c r="E191" s="2">
        <f t="shared" ca="1" si="3"/>
        <v>19</v>
      </c>
      <c r="F191" s="3" t="s">
        <v>14</v>
      </c>
      <c r="G191" s="7">
        <v>29255</v>
      </c>
      <c r="H191" s="6">
        <v>2</v>
      </c>
      <c r="I191" s="23">
        <f>_xlfn.XLOOKUP(G191,TaxTable!A:A,TaxTable!B:B,,-1)</f>
        <v>0.01</v>
      </c>
    </row>
    <row r="192" spans="1:9" x14ac:dyDescent="0.3">
      <c r="A192" s="1" t="s">
        <v>713</v>
      </c>
      <c r="B192" s="6" t="s">
        <v>12</v>
      </c>
      <c r="C192" s="1" t="s">
        <v>15</v>
      </c>
      <c r="D192" s="33">
        <v>38628</v>
      </c>
      <c r="E192" s="2">
        <f t="shared" ca="1" si="3"/>
        <v>18</v>
      </c>
      <c r="F192" s="3" t="s">
        <v>22</v>
      </c>
      <c r="G192" s="7">
        <v>102859</v>
      </c>
      <c r="H192" s="6">
        <v>4</v>
      </c>
      <c r="I192" s="23">
        <f>_xlfn.XLOOKUP(G192,TaxTable!A:A,TaxTable!B:B,,-1)</f>
        <v>4.4999999999999998E-2</v>
      </c>
    </row>
    <row r="193" spans="1:9" x14ac:dyDescent="0.3">
      <c r="A193" s="1" t="s">
        <v>705</v>
      </c>
      <c r="B193" s="6" t="s">
        <v>9</v>
      </c>
      <c r="C193" s="1" t="s">
        <v>15</v>
      </c>
      <c r="D193" s="33">
        <v>39727</v>
      </c>
      <c r="E193" s="2">
        <f t="shared" ca="1" si="3"/>
        <v>15</v>
      </c>
      <c r="F193" s="3"/>
      <c r="G193" s="7">
        <v>82850</v>
      </c>
      <c r="H193" s="6">
        <v>3</v>
      </c>
      <c r="I193" s="23">
        <f>_xlfn.XLOOKUP(G193,TaxTable!A:A,TaxTable!B:B,,-1)</f>
        <v>3.5000000000000003E-2</v>
      </c>
    </row>
    <row r="194" spans="1:9" x14ac:dyDescent="0.3">
      <c r="A194" s="1" t="s">
        <v>701</v>
      </c>
      <c r="B194" s="6" t="s">
        <v>7</v>
      </c>
      <c r="C194" s="1" t="s">
        <v>15</v>
      </c>
      <c r="D194" s="33">
        <v>41565</v>
      </c>
      <c r="E194" s="2">
        <f t="shared" ref="E194:E257" ca="1" si="4">DATEDIF(D194,TODAY(),"Y")</f>
        <v>10</v>
      </c>
      <c r="F194" s="3" t="s">
        <v>22</v>
      </c>
      <c r="G194" s="7">
        <v>55431</v>
      </c>
      <c r="H194" s="6">
        <v>3</v>
      </c>
      <c r="I194" s="23">
        <f>_xlfn.XLOOKUP(G194,TaxTable!A:A,TaxTable!B:B,,-1)</f>
        <v>2.5000000000000001E-2</v>
      </c>
    </row>
    <row r="195" spans="1:9" x14ac:dyDescent="0.3">
      <c r="A195" s="1" t="s">
        <v>700</v>
      </c>
      <c r="B195" s="6" t="s">
        <v>9</v>
      </c>
      <c r="C195" s="1" t="s">
        <v>15</v>
      </c>
      <c r="D195" s="33">
        <v>41565</v>
      </c>
      <c r="E195" s="2">
        <f t="shared" ca="1" si="4"/>
        <v>10</v>
      </c>
      <c r="F195" s="3" t="s">
        <v>22</v>
      </c>
      <c r="G195" s="7">
        <v>118476</v>
      </c>
      <c r="H195" s="6">
        <v>1</v>
      </c>
      <c r="I195" s="23">
        <f>_xlfn.XLOOKUP(G195,TaxTable!A:A,TaxTable!B:B,,-1)</f>
        <v>5.5E-2</v>
      </c>
    </row>
    <row r="196" spans="1:9" x14ac:dyDescent="0.3">
      <c r="A196" s="1" t="s">
        <v>698</v>
      </c>
      <c r="B196" s="6" t="s">
        <v>28</v>
      </c>
      <c r="C196" s="1" t="s">
        <v>15</v>
      </c>
      <c r="D196" s="33">
        <v>40826</v>
      </c>
      <c r="E196" s="2">
        <f t="shared" ca="1" si="4"/>
        <v>12</v>
      </c>
      <c r="F196" s="3" t="s">
        <v>6</v>
      </c>
      <c r="G196" s="7">
        <v>92759</v>
      </c>
      <c r="H196" s="6">
        <v>4</v>
      </c>
      <c r="I196" s="23">
        <f>_xlfn.XLOOKUP(G196,TaxTable!A:A,TaxTable!B:B,,-1)</f>
        <v>0.04</v>
      </c>
    </row>
    <row r="197" spans="1:9" x14ac:dyDescent="0.3">
      <c r="A197" s="1" t="s">
        <v>697</v>
      </c>
      <c r="B197" s="6" t="s">
        <v>28</v>
      </c>
      <c r="C197" s="1" t="s">
        <v>15</v>
      </c>
      <c r="D197" s="33">
        <v>41180</v>
      </c>
      <c r="E197" s="2">
        <f t="shared" ca="1" si="4"/>
        <v>11</v>
      </c>
      <c r="F197" s="3"/>
      <c r="G197" s="7">
        <v>19462</v>
      </c>
      <c r="H197" s="6">
        <v>4</v>
      </c>
      <c r="I197" s="23">
        <f>_xlfn.XLOOKUP(G197,TaxTable!A:A,TaxTable!B:B,,-1)</f>
        <v>5.0000000000000001E-3</v>
      </c>
    </row>
    <row r="198" spans="1:9" x14ac:dyDescent="0.3">
      <c r="A198" s="1" t="s">
        <v>695</v>
      </c>
      <c r="B198" s="6" t="s">
        <v>1</v>
      </c>
      <c r="C198" s="1" t="s">
        <v>15</v>
      </c>
      <c r="D198" s="33">
        <v>41548</v>
      </c>
      <c r="E198" s="2">
        <f t="shared" ca="1" si="4"/>
        <v>10</v>
      </c>
      <c r="F198" s="3" t="s">
        <v>3</v>
      </c>
      <c r="G198" s="7">
        <v>80217</v>
      </c>
      <c r="H198" s="6">
        <v>4</v>
      </c>
      <c r="I198" s="23">
        <f>_xlfn.XLOOKUP(G198,TaxTable!A:A,TaxTable!B:B,,-1)</f>
        <v>3.5000000000000003E-2</v>
      </c>
    </row>
    <row r="199" spans="1:9" x14ac:dyDescent="0.3">
      <c r="A199" s="1" t="s">
        <v>693</v>
      </c>
      <c r="B199" s="6" t="s">
        <v>28</v>
      </c>
      <c r="C199" s="1" t="s">
        <v>15</v>
      </c>
      <c r="D199" s="33">
        <v>41915</v>
      </c>
      <c r="E199" s="2">
        <f t="shared" ca="1" si="4"/>
        <v>9</v>
      </c>
      <c r="F199" s="3"/>
      <c r="G199" s="7">
        <v>81054</v>
      </c>
      <c r="H199" s="6">
        <v>5</v>
      </c>
      <c r="I199" s="23">
        <f>_xlfn.XLOOKUP(G199,TaxTable!A:A,TaxTable!B:B,,-1)</f>
        <v>3.5000000000000003E-2</v>
      </c>
    </row>
    <row r="200" spans="1:9" x14ac:dyDescent="0.3">
      <c r="A200" s="1" t="s">
        <v>692</v>
      </c>
      <c r="B200" s="6" t="s">
        <v>28</v>
      </c>
      <c r="C200" s="1" t="s">
        <v>15</v>
      </c>
      <c r="D200" s="33">
        <v>41923</v>
      </c>
      <c r="E200" s="2">
        <f t="shared" ca="1" si="4"/>
        <v>9</v>
      </c>
      <c r="F200" s="3"/>
      <c r="G200" s="7">
        <v>106002</v>
      </c>
      <c r="H200" s="6">
        <v>4</v>
      </c>
      <c r="I200" s="23">
        <f>_xlfn.XLOOKUP(G200,TaxTable!A:A,TaxTable!B:B,,-1)</f>
        <v>0.05</v>
      </c>
    </row>
    <row r="201" spans="1:9" x14ac:dyDescent="0.3">
      <c r="A201" s="1" t="s">
        <v>691</v>
      </c>
      <c r="B201" s="6" t="s">
        <v>9</v>
      </c>
      <c r="C201" s="1" t="s">
        <v>15</v>
      </c>
      <c r="D201" s="33">
        <v>42296</v>
      </c>
      <c r="E201" s="2">
        <f t="shared" ca="1" si="4"/>
        <v>8</v>
      </c>
      <c r="F201" s="3" t="s">
        <v>22</v>
      </c>
      <c r="G201" s="7">
        <v>48060</v>
      </c>
      <c r="H201" s="6">
        <v>5</v>
      </c>
      <c r="I201" s="23">
        <f>_xlfn.XLOOKUP(G201,TaxTable!A:A,TaxTable!B:B,,-1)</f>
        <v>0.02</v>
      </c>
    </row>
    <row r="202" spans="1:9" x14ac:dyDescent="0.3">
      <c r="A202" s="1" t="s">
        <v>686</v>
      </c>
      <c r="B202" s="6" t="s">
        <v>12</v>
      </c>
      <c r="C202" s="1" t="s">
        <v>15</v>
      </c>
      <c r="D202" s="33">
        <v>42667</v>
      </c>
      <c r="E202" s="2">
        <f t="shared" ca="1" si="4"/>
        <v>7</v>
      </c>
      <c r="F202" s="3"/>
      <c r="G202" s="7">
        <v>38372</v>
      </c>
      <c r="H202" s="6">
        <v>4</v>
      </c>
      <c r="I202" s="23">
        <f>_xlfn.XLOOKUP(G202,TaxTable!A:A,TaxTable!B:B,,-1)</f>
        <v>1.4999999999999999E-2</v>
      </c>
    </row>
    <row r="203" spans="1:9" x14ac:dyDescent="0.3">
      <c r="A203" s="1" t="s">
        <v>677</v>
      </c>
      <c r="B203" s="6" t="s">
        <v>12</v>
      </c>
      <c r="C203" s="1" t="s">
        <v>15</v>
      </c>
      <c r="D203" s="33">
        <v>43046</v>
      </c>
      <c r="E203" s="2">
        <f t="shared" ca="1" si="4"/>
        <v>6</v>
      </c>
      <c r="F203" s="3" t="s">
        <v>6</v>
      </c>
      <c r="G203" s="7">
        <v>81513</v>
      </c>
      <c r="H203" s="6">
        <v>4</v>
      </c>
      <c r="I203" s="23">
        <f>_xlfn.XLOOKUP(G203,TaxTable!A:A,TaxTable!B:B,,-1)</f>
        <v>3.5000000000000003E-2</v>
      </c>
    </row>
    <row r="204" spans="1:9" x14ac:dyDescent="0.3">
      <c r="A204" s="1" t="s">
        <v>660</v>
      </c>
      <c r="B204" s="6" t="s">
        <v>28</v>
      </c>
      <c r="C204" s="1" t="s">
        <v>15</v>
      </c>
      <c r="D204" s="33">
        <v>37922</v>
      </c>
      <c r="E204" s="2">
        <f t="shared" ca="1" si="4"/>
        <v>20</v>
      </c>
      <c r="F204" s="3"/>
      <c r="G204" s="7">
        <v>39388</v>
      </c>
      <c r="H204" s="6">
        <v>3</v>
      </c>
      <c r="I204" s="23">
        <f>_xlfn.XLOOKUP(G204,TaxTable!A:A,TaxTable!B:B,,-1)</f>
        <v>1.4999999999999999E-2</v>
      </c>
    </row>
    <row r="205" spans="1:9" x14ac:dyDescent="0.3">
      <c r="A205" s="1" t="s">
        <v>659</v>
      </c>
      <c r="B205" s="6" t="s">
        <v>1</v>
      </c>
      <c r="C205" s="1" t="s">
        <v>15</v>
      </c>
      <c r="D205" s="33">
        <v>37923</v>
      </c>
      <c r="E205" s="2">
        <f t="shared" ca="1" si="4"/>
        <v>20</v>
      </c>
      <c r="F205" s="3" t="s">
        <v>14</v>
      </c>
      <c r="G205" s="7">
        <v>47871</v>
      </c>
      <c r="H205" s="6">
        <v>5</v>
      </c>
      <c r="I205" s="23">
        <f>_xlfn.XLOOKUP(G205,TaxTable!A:A,TaxTable!B:B,,-1)</f>
        <v>0.02</v>
      </c>
    </row>
    <row r="206" spans="1:9" x14ac:dyDescent="0.3">
      <c r="A206" s="1" t="s">
        <v>651</v>
      </c>
      <c r="B206" s="6" t="s">
        <v>44</v>
      </c>
      <c r="C206" s="1" t="s">
        <v>15</v>
      </c>
      <c r="D206" s="33">
        <v>38291</v>
      </c>
      <c r="E206" s="2">
        <f t="shared" ca="1" si="4"/>
        <v>19</v>
      </c>
      <c r="F206" s="3" t="s">
        <v>6</v>
      </c>
      <c r="G206" s="7">
        <v>109890</v>
      </c>
      <c r="H206" s="6">
        <v>2</v>
      </c>
      <c r="I206" s="23">
        <f>_xlfn.XLOOKUP(G206,TaxTable!A:A,TaxTable!B:B,,-1)</f>
        <v>0.05</v>
      </c>
    </row>
    <row r="207" spans="1:9" x14ac:dyDescent="0.3">
      <c r="A207" s="1" t="s">
        <v>637</v>
      </c>
      <c r="B207" s="6" t="s">
        <v>9</v>
      </c>
      <c r="C207" s="1" t="s">
        <v>15</v>
      </c>
      <c r="D207" s="33">
        <v>40137</v>
      </c>
      <c r="E207" s="2">
        <f t="shared" ca="1" si="4"/>
        <v>14</v>
      </c>
      <c r="F207" s="3"/>
      <c r="G207" s="7">
        <v>77504</v>
      </c>
      <c r="H207" s="6">
        <v>2</v>
      </c>
      <c r="I207" s="23">
        <f>_xlfn.XLOOKUP(G207,TaxTable!A:A,TaxTable!B:B,,-1)</f>
        <v>3.5000000000000003E-2</v>
      </c>
    </row>
    <row r="208" spans="1:9" x14ac:dyDescent="0.3">
      <c r="A208" s="1" t="s">
        <v>628</v>
      </c>
      <c r="B208" s="6" t="s">
        <v>28</v>
      </c>
      <c r="C208" s="1" t="s">
        <v>15</v>
      </c>
      <c r="D208" s="33">
        <v>42671</v>
      </c>
      <c r="E208" s="2">
        <f t="shared" ca="1" si="4"/>
        <v>7</v>
      </c>
      <c r="F208" s="3" t="s">
        <v>22</v>
      </c>
      <c r="G208" s="7">
        <v>59157</v>
      </c>
      <c r="H208" s="6">
        <v>2</v>
      </c>
      <c r="I208" s="23">
        <f>_xlfn.XLOOKUP(G208,TaxTable!A:A,TaxTable!B:B,,-1)</f>
        <v>2.5000000000000001E-2</v>
      </c>
    </row>
    <row r="209" spans="1:9" x14ac:dyDescent="0.3">
      <c r="A209" s="1" t="s">
        <v>618</v>
      </c>
      <c r="B209" s="6" t="s">
        <v>44</v>
      </c>
      <c r="C209" s="1" t="s">
        <v>15</v>
      </c>
      <c r="D209" s="33">
        <v>41237</v>
      </c>
      <c r="E209" s="2">
        <f t="shared" ca="1" si="4"/>
        <v>11</v>
      </c>
      <c r="F209" s="3"/>
      <c r="G209" s="7">
        <v>86981</v>
      </c>
      <c r="H209" s="6">
        <v>4</v>
      </c>
      <c r="I209" s="23">
        <f>_xlfn.XLOOKUP(G209,TaxTable!A:A,TaxTable!B:B,,-1)</f>
        <v>0.04</v>
      </c>
    </row>
    <row r="210" spans="1:9" x14ac:dyDescent="0.3">
      <c r="A210" s="1" t="s">
        <v>615</v>
      </c>
      <c r="B210" s="6" t="s">
        <v>28</v>
      </c>
      <c r="C210" s="1" t="s">
        <v>15</v>
      </c>
      <c r="D210" s="33">
        <v>41259</v>
      </c>
      <c r="E210" s="2">
        <f t="shared" ca="1" si="4"/>
        <v>10</v>
      </c>
      <c r="F210" s="3"/>
      <c r="G210" s="7">
        <v>106947</v>
      </c>
      <c r="H210" s="6">
        <v>4</v>
      </c>
      <c r="I210" s="23">
        <f>_xlfn.XLOOKUP(G210,TaxTable!A:A,TaxTable!B:B,,-1)</f>
        <v>0.05</v>
      </c>
    </row>
    <row r="211" spans="1:9" x14ac:dyDescent="0.3">
      <c r="A211" s="1" t="s">
        <v>612</v>
      </c>
      <c r="B211" s="6" t="s">
        <v>12</v>
      </c>
      <c r="C211" s="1" t="s">
        <v>15</v>
      </c>
      <c r="D211" s="33">
        <v>41611</v>
      </c>
      <c r="E211" s="2">
        <f t="shared" ca="1" si="4"/>
        <v>9</v>
      </c>
      <c r="F211" s="3" t="s">
        <v>3</v>
      </c>
      <c r="G211" s="7">
        <v>33359</v>
      </c>
      <c r="H211" s="6">
        <v>2</v>
      </c>
      <c r="I211" s="23">
        <f>_xlfn.XLOOKUP(G211,TaxTable!A:A,TaxTable!B:B,,-1)</f>
        <v>0.01</v>
      </c>
    </row>
    <row r="212" spans="1:9" x14ac:dyDescent="0.3">
      <c r="A212" s="1" t="s">
        <v>608</v>
      </c>
      <c r="B212" s="6" t="s">
        <v>44</v>
      </c>
      <c r="C212" s="1" t="s">
        <v>15</v>
      </c>
      <c r="D212" s="33">
        <v>41261</v>
      </c>
      <c r="E212" s="2">
        <f t="shared" ca="1" si="4"/>
        <v>10</v>
      </c>
      <c r="F212" s="3" t="s">
        <v>22</v>
      </c>
      <c r="G212" s="7">
        <v>32805</v>
      </c>
      <c r="H212" s="6">
        <v>3</v>
      </c>
      <c r="I212" s="23">
        <f>_xlfn.XLOOKUP(G212,TaxTable!A:A,TaxTable!B:B,,-1)</f>
        <v>0.01</v>
      </c>
    </row>
    <row r="213" spans="1:9" x14ac:dyDescent="0.3">
      <c r="A213" s="1" t="s">
        <v>601</v>
      </c>
      <c r="B213" s="6" t="s">
        <v>28</v>
      </c>
      <c r="C213" s="1" t="s">
        <v>15</v>
      </c>
      <c r="D213" s="33">
        <v>40870</v>
      </c>
      <c r="E213" s="2">
        <f t="shared" ca="1" si="4"/>
        <v>12</v>
      </c>
      <c r="F213" s="3"/>
      <c r="G213" s="7">
        <v>30337</v>
      </c>
      <c r="H213" s="6">
        <v>1</v>
      </c>
      <c r="I213" s="23">
        <f>_xlfn.XLOOKUP(G213,TaxTable!A:A,TaxTable!B:B,,-1)</f>
        <v>0.01</v>
      </c>
    </row>
    <row r="214" spans="1:9" x14ac:dyDescent="0.3">
      <c r="A214" s="1" t="s">
        <v>597</v>
      </c>
      <c r="B214" s="6" t="s">
        <v>28</v>
      </c>
      <c r="C214" s="1" t="s">
        <v>15</v>
      </c>
      <c r="D214" s="33">
        <v>40891</v>
      </c>
      <c r="E214" s="2">
        <f t="shared" ca="1" si="4"/>
        <v>11</v>
      </c>
      <c r="F214" s="3" t="s">
        <v>3</v>
      </c>
      <c r="G214" s="7">
        <v>98744</v>
      </c>
      <c r="H214" s="6">
        <v>5</v>
      </c>
      <c r="I214" s="23">
        <f>_xlfn.XLOOKUP(G214,TaxTable!A:A,TaxTable!B:B,,-1)</f>
        <v>4.4999999999999998E-2</v>
      </c>
    </row>
    <row r="215" spans="1:9" x14ac:dyDescent="0.3">
      <c r="A215" s="1" t="s">
        <v>592</v>
      </c>
      <c r="B215" s="6" t="s">
        <v>12</v>
      </c>
      <c r="C215" s="1" t="s">
        <v>15</v>
      </c>
      <c r="D215" s="33">
        <v>40900</v>
      </c>
      <c r="E215" s="2">
        <f t="shared" ca="1" si="4"/>
        <v>11</v>
      </c>
      <c r="F215" s="3" t="s">
        <v>22</v>
      </c>
      <c r="G215" s="7">
        <v>107636</v>
      </c>
      <c r="H215" s="6">
        <v>2</v>
      </c>
      <c r="I215" s="23">
        <f>_xlfn.XLOOKUP(G215,TaxTable!A:A,TaxTable!B:B,,-1)</f>
        <v>0.05</v>
      </c>
    </row>
    <row r="216" spans="1:9" x14ac:dyDescent="0.3">
      <c r="A216" s="1" t="s">
        <v>584</v>
      </c>
      <c r="B216" s="6" t="s">
        <v>7</v>
      </c>
      <c r="C216" s="1" t="s">
        <v>15</v>
      </c>
      <c r="D216" s="33">
        <v>38693</v>
      </c>
      <c r="E216" s="2">
        <f t="shared" ca="1" si="4"/>
        <v>17</v>
      </c>
      <c r="F216" s="3"/>
      <c r="G216" s="7">
        <v>56484</v>
      </c>
      <c r="H216" s="6">
        <v>2</v>
      </c>
      <c r="I216" s="23">
        <f>_xlfn.XLOOKUP(G216,TaxTable!A:A,TaxTable!B:B,,-1)</f>
        <v>2.5000000000000001E-2</v>
      </c>
    </row>
    <row r="217" spans="1:9" x14ac:dyDescent="0.3">
      <c r="A217" s="1" t="s">
        <v>582</v>
      </c>
      <c r="B217" s="6" t="s">
        <v>9</v>
      </c>
      <c r="C217" s="1" t="s">
        <v>15</v>
      </c>
      <c r="D217" s="33">
        <v>38697</v>
      </c>
      <c r="E217" s="2">
        <f t="shared" ca="1" si="4"/>
        <v>17</v>
      </c>
      <c r="F217" s="3" t="s">
        <v>3</v>
      </c>
      <c r="G217" s="7">
        <v>63059</v>
      </c>
      <c r="H217" s="6">
        <v>3</v>
      </c>
      <c r="I217" s="23">
        <f>_xlfn.XLOOKUP(G217,TaxTable!A:A,TaxTable!B:B,,-1)</f>
        <v>2.5000000000000001E-2</v>
      </c>
    </row>
    <row r="218" spans="1:9" x14ac:dyDescent="0.3">
      <c r="A218" s="1" t="s">
        <v>579</v>
      </c>
      <c r="B218" s="6" t="s">
        <v>9</v>
      </c>
      <c r="C218" s="1" t="s">
        <v>15</v>
      </c>
      <c r="D218" s="33">
        <v>39070</v>
      </c>
      <c r="E218" s="2">
        <f t="shared" ca="1" si="4"/>
        <v>16</v>
      </c>
      <c r="F218" s="3"/>
      <c r="G218" s="7">
        <v>92489</v>
      </c>
      <c r="H218" s="6">
        <v>5</v>
      </c>
      <c r="I218" s="23">
        <f>_xlfn.XLOOKUP(G218,TaxTable!A:A,TaxTable!B:B,,-1)</f>
        <v>0.04</v>
      </c>
    </row>
    <row r="219" spans="1:9" x14ac:dyDescent="0.3">
      <c r="A219" s="1" t="s">
        <v>578</v>
      </c>
      <c r="B219" s="6" t="s">
        <v>44</v>
      </c>
      <c r="C219" s="1" t="s">
        <v>15</v>
      </c>
      <c r="D219" s="33">
        <v>39419</v>
      </c>
      <c r="E219" s="2">
        <f t="shared" ca="1" si="4"/>
        <v>15</v>
      </c>
      <c r="F219" s="3"/>
      <c r="G219" s="7">
        <v>71240</v>
      </c>
      <c r="H219" s="6">
        <v>2</v>
      </c>
      <c r="I219" s="23">
        <f>_xlfn.XLOOKUP(G219,TaxTable!A:A,TaxTable!B:B,,-1)</f>
        <v>0.03</v>
      </c>
    </row>
    <row r="220" spans="1:9" x14ac:dyDescent="0.3">
      <c r="A220" s="1" t="s">
        <v>577</v>
      </c>
      <c r="B220" s="6" t="s">
        <v>12</v>
      </c>
      <c r="C220" s="1" t="s">
        <v>15</v>
      </c>
      <c r="D220" s="33">
        <v>39424</v>
      </c>
      <c r="E220" s="2">
        <f t="shared" ca="1" si="4"/>
        <v>15</v>
      </c>
      <c r="F220" s="3" t="s">
        <v>3</v>
      </c>
      <c r="G220" s="7">
        <v>84713</v>
      </c>
      <c r="H220" s="6">
        <v>3</v>
      </c>
      <c r="I220" s="23">
        <f>_xlfn.XLOOKUP(G220,TaxTable!A:A,TaxTable!B:B,,-1)</f>
        <v>3.5000000000000003E-2</v>
      </c>
    </row>
    <row r="221" spans="1:9" x14ac:dyDescent="0.3">
      <c r="A221" s="1" t="s">
        <v>572</v>
      </c>
      <c r="B221" s="6" t="s">
        <v>9</v>
      </c>
      <c r="C221" s="1" t="s">
        <v>15</v>
      </c>
      <c r="D221" s="33">
        <v>40166</v>
      </c>
      <c r="E221" s="2">
        <f t="shared" ca="1" si="4"/>
        <v>13</v>
      </c>
      <c r="F221" s="3"/>
      <c r="G221" s="7">
        <v>53055</v>
      </c>
      <c r="H221" s="6">
        <v>2</v>
      </c>
      <c r="I221" s="23">
        <f>_xlfn.XLOOKUP(G221,TaxTable!A:A,TaxTable!B:B,,-1)</f>
        <v>0.02</v>
      </c>
    </row>
    <row r="222" spans="1:9" x14ac:dyDescent="0.3">
      <c r="A222" s="1" t="s">
        <v>559</v>
      </c>
      <c r="B222" s="6" t="s">
        <v>28</v>
      </c>
      <c r="C222" s="1" t="s">
        <v>15</v>
      </c>
      <c r="D222" s="33">
        <v>41631</v>
      </c>
      <c r="E222" s="2">
        <f t="shared" ca="1" si="4"/>
        <v>9</v>
      </c>
      <c r="F222" s="3"/>
      <c r="G222" s="7">
        <v>84753</v>
      </c>
      <c r="H222" s="6">
        <v>4</v>
      </c>
      <c r="I222" s="23">
        <f>_xlfn.XLOOKUP(G222,TaxTable!A:A,TaxTable!B:B,,-1)</f>
        <v>3.5000000000000003E-2</v>
      </c>
    </row>
    <row r="223" spans="1:9" x14ac:dyDescent="0.3">
      <c r="A223" s="1" t="s">
        <v>552</v>
      </c>
      <c r="B223" s="6" t="s">
        <v>9</v>
      </c>
      <c r="C223" s="1" t="s">
        <v>15</v>
      </c>
      <c r="D223" s="33">
        <v>42696</v>
      </c>
      <c r="E223" s="2">
        <f t="shared" ca="1" si="4"/>
        <v>7</v>
      </c>
      <c r="F223" s="3" t="s">
        <v>14</v>
      </c>
      <c r="G223" s="7">
        <v>59751</v>
      </c>
      <c r="H223" s="6">
        <v>1</v>
      </c>
      <c r="I223" s="23">
        <f>_xlfn.XLOOKUP(G223,TaxTable!A:A,TaxTable!B:B,,-1)</f>
        <v>2.5000000000000001E-2</v>
      </c>
    </row>
    <row r="224" spans="1:9" x14ac:dyDescent="0.3">
      <c r="A224" s="1" t="s">
        <v>542</v>
      </c>
      <c r="B224" s="6" t="s">
        <v>28</v>
      </c>
      <c r="C224" s="1" t="s">
        <v>15</v>
      </c>
      <c r="D224" s="33">
        <v>43118</v>
      </c>
      <c r="E224" s="2">
        <f t="shared" ca="1" si="4"/>
        <v>5</v>
      </c>
      <c r="F224" s="3" t="s">
        <v>3</v>
      </c>
      <c r="G224" s="7">
        <v>79529</v>
      </c>
      <c r="H224" s="6">
        <v>1</v>
      </c>
      <c r="I224" s="23">
        <f>_xlfn.XLOOKUP(G224,TaxTable!A:A,TaxTable!B:B,,-1)</f>
        <v>3.5000000000000003E-2</v>
      </c>
    </row>
    <row r="225" spans="1:9" x14ac:dyDescent="0.3">
      <c r="A225" s="1" t="s">
        <v>541</v>
      </c>
      <c r="B225" s="6" t="s">
        <v>12</v>
      </c>
      <c r="C225" s="1" t="s">
        <v>15</v>
      </c>
      <c r="D225" s="33">
        <v>43119</v>
      </c>
      <c r="E225" s="2">
        <f t="shared" ca="1" si="4"/>
        <v>5</v>
      </c>
      <c r="F225" s="3" t="s">
        <v>3</v>
      </c>
      <c r="G225" s="7">
        <v>35357</v>
      </c>
      <c r="H225" s="6">
        <v>5</v>
      </c>
      <c r="I225" s="23">
        <f>_xlfn.XLOOKUP(G225,TaxTable!A:A,TaxTable!B:B,,-1)</f>
        <v>1.4999999999999999E-2</v>
      </c>
    </row>
    <row r="226" spans="1:9" x14ac:dyDescent="0.3">
      <c r="A226" s="1" t="s">
        <v>538</v>
      </c>
      <c r="B226" s="6" t="s">
        <v>7</v>
      </c>
      <c r="C226" s="1" t="s">
        <v>15</v>
      </c>
      <c r="D226" s="33">
        <v>41274</v>
      </c>
      <c r="E226" s="2">
        <f t="shared" ca="1" si="4"/>
        <v>10</v>
      </c>
      <c r="F226" s="3" t="s">
        <v>3</v>
      </c>
      <c r="G226" s="7">
        <v>31496</v>
      </c>
      <c r="H226" s="6">
        <v>4</v>
      </c>
      <c r="I226" s="23">
        <f>_xlfn.XLOOKUP(G226,TaxTable!A:A,TaxTable!B:B,,-1)</f>
        <v>0.01</v>
      </c>
    </row>
    <row r="227" spans="1:9" x14ac:dyDescent="0.3">
      <c r="A227" s="1" t="s">
        <v>535</v>
      </c>
      <c r="B227" s="6" t="s">
        <v>12</v>
      </c>
      <c r="C227" s="1" t="s">
        <v>15</v>
      </c>
      <c r="D227" s="33">
        <v>41632</v>
      </c>
      <c r="E227" s="2">
        <f t="shared" ca="1" si="4"/>
        <v>9</v>
      </c>
      <c r="F227" s="3"/>
      <c r="G227" s="7">
        <v>85469</v>
      </c>
      <c r="H227" s="6">
        <v>3</v>
      </c>
      <c r="I227" s="23">
        <f>_xlfn.XLOOKUP(G227,TaxTable!A:A,TaxTable!B:B,,-1)</f>
        <v>0.04</v>
      </c>
    </row>
    <row r="228" spans="1:9" x14ac:dyDescent="0.3">
      <c r="A228" s="1" t="s">
        <v>530</v>
      </c>
      <c r="B228" s="6" t="s">
        <v>12</v>
      </c>
      <c r="C228" s="1" t="s">
        <v>15</v>
      </c>
      <c r="D228" s="33">
        <v>42362</v>
      </c>
      <c r="E228" s="2">
        <f t="shared" ca="1" si="4"/>
        <v>7</v>
      </c>
      <c r="F228" s="3" t="s">
        <v>3</v>
      </c>
      <c r="G228" s="7">
        <v>116451</v>
      </c>
      <c r="H228" s="6">
        <v>3</v>
      </c>
      <c r="I228" s="23">
        <f>_xlfn.XLOOKUP(G228,TaxTable!A:A,TaxTable!B:B,,-1)</f>
        <v>5.5E-2</v>
      </c>
    </row>
    <row r="229" spans="1:9" x14ac:dyDescent="0.3">
      <c r="A229" s="1" t="s">
        <v>527</v>
      </c>
      <c r="B229" s="6" t="s">
        <v>9</v>
      </c>
      <c r="C229" s="1" t="s">
        <v>15</v>
      </c>
      <c r="D229" s="33">
        <v>42391</v>
      </c>
      <c r="E229" s="2">
        <f t="shared" ca="1" si="4"/>
        <v>7</v>
      </c>
      <c r="F229" s="3"/>
      <c r="G229" s="7">
        <v>32954</v>
      </c>
      <c r="H229" s="6">
        <v>3</v>
      </c>
      <c r="I229" s="23">
        <f>_xlfn.XLOOKUP(G229,TaxTable!A:A,TaxTable!B:B,,-1)</f>
        <v>0.01</v>
      </c>
    </row>
    <row r="230" spans="1:9" x14ac:dyDescent="0.3">
      <c r="A230" s="1" t="s">
        <v>526</v>
      </c>
      <c r="B230" s="6" t="s">
        <v>9</v>
      </c>
      <c r="C230" s="1" t="s">
        <v>15</v>
      </c>
      <c r="D230" s="33">
        <v>40906</v>
      </c>
      <c r="E230" s="2">
        <f t="shared" ca="1" si="4"/>
        <v>11</v>
      </c>
      <c r="F230" s="3" t="s">
        <v>3</v>
      </c>
      <c r="G230" s="7">
        <v>43727</v>
      </c>
      <c r="H230" s="6">
        <v>2</v>
      </c>
      <c r="I230" s="23">
        <f>_xlfn.XLOOKUP(G230,TaxTable!A:A,TaxTable!B:B,,-1)</f>
        <v>1.4999999999999999E-2</v>
      </c>
    </row>
    <row r="231" spans="1:9" x14ac:dyDescent="0.3">
      <c r="A231" s="1" t="s">
        <v>524</v>
      </c>
      <c r="B231" s="6" t="s">
        <v>7</v>
      </c>
      <c r="C231" s="1" t="s">
        <v>15</v>
      </c>
      <c r="D231" s="33">
        <v>40909</v>
      </c>
      <c r="E231" s="2">
        <f t="shared" ca="1" si="4"/>
        <v>11</v>
      </c>
      <c r="F231" s="3" t="s">
        <v>14</v>
      </c>
      <c r="G231" s="7">
        <v>60642</v>
      </c>
      <c r="H231" s="6">
        <v>1</v>
      </c>
      <c r="I231" s="23">
        <f>_xlfn.XLOOKUP(G231,TaxTable!A:A,TaxTable!B:B,,-1)</f>
        <v>2.5000000000000001E-2</v>
      </c>
    </row>
    <row r="232" spans="1:9" x14ac:dyDescent="0.3">
      <c r="A232" s="1" t="s">
        <v>515</v>
      </c>
      <c r="B232" s="6" t="s">
        <v>12</v>
      </c>
      <c r="C232" s="1" t="s">
        <v>15</v>
      </c>
      <c r="D232" s="33">
        <v>38362</v>
      </c>
      <c r="E232" s="2">
        <f t="shared" ca="1" si="4"/>
        <v>18</v>
      </c>
      <c r="F232" s="3" t="s">
        <v>3</v>
      </c>
      <c r="G232" s="7">
        <v>65057</v>
      </c>
      <c r="H232" s="6">
        <v>1</v>
      </c>
      <c r="I232" s="23">
        <f>_xlfn.XLOOKUP(G232,TaxTable!A:A,TaxTable!B:B,,-1)</f>
        <v>0.03</v>
      </c>
    </row>
    <row r="233" spans="1:9" x14ac:dyDescent="0.3">
      <c r="A233" s="1" t="s">
        <v>514</v>
      </c>
      <c r="B233" s="6" t="s">
        <v>12</v>
      </c>
      <c r="C233" s="1" t="s">
        <v>15</v>
      </c>
      <c r="D233" s="33">
        <v>38366</v>
      </c>
      <c r="E233" s="2">
        <f t="shared" ca="1" si="4"/>
        <v>18</v>
      </c>
      <c r="F233" s="3" t="s">
        <v>3</v>
      </c>
      <c r="G233" s="7">
        <v>82796</v>
      </c>
      <c r="H233" s="6">
        <v>4</v>
      </c>
      <c r="I233" s="23">
        <f>_xlfn.XLOOKUP(G233,TaxTable!A:A,TaxTable!B:B,,-1)</f>
        <v>3.5000000000000003E-2</v>
      </c>
    </row>
    <row r="234" spans="1:9" x14ac:dyDescent="0.3">
      <c r="A234" s="1" t="s">
        <v>510</v>
      </c>
      <c r="B234" s="6" t="s">
        <v>12</v>
      </c>
      <c r="C234" s="1" t="s">
        <v>15</v>
      </c>
      <c r="D234" s="33">
        <v>38730</v>
      </c>
      <c r="E234" s="2">
        <f t="shared" ca="1" si="4"/>
        <v>17</v>
      </c>
      <c r="F234" s="3"/>
      <c r="G234" s="7">
        <v>77760</v>
      </c>
      <c r="H234" s="6">
        <v>3</v>
      </c>
      <c r="I234" s="23">
        <f>_xlfn.XLOOKUP(G234,TaxTable!A:A,TaxTable!B:B,,-1)</f>
        <v>3.5000000000000003E-2</v>
      </c>
    </row>
    <row r="235" spans="1:9" x14ac:dyDescent="0.3">
      <c r="A235" s="1" t="s">
        <v>503</v>
      </c>
      <c r="B235" s="6" t="s">
        <v>9</v>
      </c>
      <c r="C235" s="1" t="s">
        <v>15</v>
      </c>
      <c r="D235" s="33">
        <v>39823</v>
      </c>
      <c r="E235" s="2">
        <f t="shared" ca="1" si="4"/>
        <v>14</v>
      </c>
      <c r="F235" s="3"/>
      <c r="G235" s="7">
        <v>12004</v>
      </c>
      <c r="H235" s="6">
        <v>1</v>
      </c>
      <c r="I235" s="23">
        <f>_xlfn.XLOOKUP(G235,TaxTable!A:A,TaxTable!B:B,,-1)</f>
        <v>5.0000000000000001E-3</v>
      </c>
    </row>
    <row r="236" spans="1:9" x14ac:dyDescent="0.3">
      <c r="A236" s="1" t="s">
        <v>502</v>
      </c>
      <c r="B236" s="6" t="s">
        <v>28</v>
      </c>
      <c r="C236" s="1" t="s">
        <v>15</v>
      </c>
      <c r="D236" s="33">
        <v>40902</v>
      </c>
      <c r="E236" s="2">
        <f t="shared" ca="1" si="4"/>
        <v>11</v>
      </c>
      <c r="F236" s="3" t="s">
        <v>24</v>
      </c>
      <c r="G236" s="7">
        <v>103388</v>
      </c>
      <c r="H236" s="6">
        <v>1</v>
      </c>
      <c r="I236" s="23">
        <f>_xlfn.XLOOKUP(G236,TaxTable!A:A,TaxTable!B:B,,-1)</f>
        <v>4.4999999999999998E-2</v>
      </c>
    </row>
    <row r="237" spans="1:9" x14ac:dyDescent="0.3">
      <c r="A237" s="1" t="s">
        <v>501</v>
      </c>
      <c r="B237" s="6" t="s">
        <v>9</v>
      </c>
      <c r="C237" s="1" t="s">
        <v>15</v>
      </c>
      <c r="D237" s="33">
        <v>40914</v>
      </c>
      <c r="E237" s="2">
        <f t="shared" ca="1" si="4"/>
        <v>11</v>
      </c>
      <c r="F237" s="3" t="s">
        <v>3</v>
      </c>
      <c r="G237" s="7">
        <v>88722</v>
      </c>
      <c r="H237" s="6">
        <v>1</v>
      </c>
      <c r="I237" s="23">
        <f>_xlfn.XLOOKUP(G237,TaxTable!A:A,TaxTable!B:B,,-1)</f>
        <v>0.04</v>
      </c>
    </row>
    <row r="238" spans="1:9" x14ac:dyDescent="0.3">
      <c r="A238" s="1" t="s">
        <v>500</v>
      </c>
      <c r="B238" s="6" t="s">
        <v>9</v>
      </c>
      <c r="C238" s="1" t="s">
        <v>15</v>
      </c>
      <c r="D238" s="33">
        <v>40925</v>
      </c>
      <c r="E238" s="2">
        <f t="shared" ca="1" si="4"/>
        <v>11</v>
      </c>
      <c r="F238" s="3" t="s">
        <v>6</v>
      </c>
      <c r="G238" s="7">
        <v>39717</v>
      </c>
      <c r="H238" s="6">
        <v>5</v>
      </c>
      <c r="I238" s="23">
        <f>_xlfn.XLOOKUP(G238,TaxTable!A:A,TaxTable!B:B,,-1)</f>
        <v>1.4999999999999999E-2</v>
      </c>
    </row>
    <row r="239" spans="1:9" x14ac:dyDescent="0.3">
      <c r="A239" s="1" t="s">
        <v>499</v>
      </c>
      <c r="B239" s="6" t="s">
        <v>9</v>
      </c>
      <c r="C239" s="1" t="s">
        <v>15</v>
      </c>
      <c r="D239" s="33">
        <v>41282</v>
      </c>
      <c r="E239" s="2">
        <f t="shared" ca="1" si="4"/>
        <v>10</v>
      </c>
      <c r="F239" s="3"/>
      <c r="G239" s="7">
        <v>86198</v>
      </c>
      <c r="H239" s="6">
        <v>2</v>
      </c>
      <c r="I239" s="23">
        <f>_xlfn.XLOOKUP(G239,TaxTable!A:A,TaxTable!B:B,,-1)</f>
        <v>0.04</v>
      </c>
    </row>
    <row r="240" spans="1:9" x14ac:dyDescent="0.3">
      <c r="A240" s="1" t="s">
        <v>498</v>
      </c>
      <c r="B240" s="6" t="s">
        <v>12</v>
      </c>
      <c r="C240" s="1" t="s">
        <v>15</v>
      </c>
      <c r="D240" s="33">
        <v>41638</v>
      </c>
      <c r="E240" s="2">
        <f t="shared" ca="1" si="4"/>
        <v>9</v>
      </c>
      <c r="F240" s="3"/>
      <c r="G240" s="7">
        <v>113630</v>
      </c>
      <c r="H240" s="6">
        <v>2</v>
      </c>
      <c r="I240" s="23">
        <f>_xlfn.XLOOKUP(G240,TaxTable!A:A,TaxTable!B:B,,-1)</f>
        <v>0.05</v>
      </c>
    </row>
    <row r="241" spans="1:9" x14ac:dyDescent="0.3">
      <c r="A241" s="1" t="s">
        <v>495</v>
      </c>
      <c r="B241" s="6" t="s">
        <v>12</v>
      </c>
      <c r="C241" s="1" t="s">
        <v>15</v>
      </c>
      <c r="D241" s="33">
        <v>42363</v>
      </c>
      <c r="E241" s="2">
        <f t="shared" ca="1" si="4"/>
        <v>7</v>
      </c>
      <c r="F241" s="3" t="s">
        <v>3</v>
      </c>
      <c r="G241" s="7">
        <v>47655</v>
      </c>
      <c r="H241" s="6">
        <v>5</v>
      </c>
      <c r="I241" s="23">
        <f>_xlfn.XLOOKUP(G241,TaxTable!A:A,TaxTable!B:B,,-1)</f>
        <v>0.02</v>
      </c>
    </row>
    <row r="242" spans="1:9" x14ac:dyDescent="0.3">
      <c r="A242" s="1" t="s">
        <v>490</v>
      </c>
      <c r="B242" s="6" t="s">
        <v>12</v>
      </c>
      <c r="C242" s="1" t="s">
        <v>15</v>
      </c>
      <c r="D242" s="33">
        <v>42727</v>
      </c>
      <c r="E242" s="2">
        <f t="shared" ca="1" si="4"/>
        <v>6</v>
      </c>
      <c r="F242" s="3" t="s">
        <v>22</v>
      </c>
      <c r="G242" s="7">
        <v>64044</v>
      </c>
      <c r="H242" s="6">
        <v>3</v>
      </c>
      <c r="I242" s="23">
        <f>_xlfn.XLOOKUP(G242,TaxTable!A:A,TaxTable!B:B,,-1)</f>
        <v>2.5000000000000001E-2</v>
      </c>
    </row>
    <row r="243" spans="1:9" x14ac:dyDescent="0.3">
      <c r="A243" s="1" t="s">
        <v>482</v>
      </c>
      <c r="B243" s="6" t="s">
        <v>7</v>
      </c>
      <c r="C243" s="1" t="s">
        <v>15</v>
      </c>
      <c r="D243" s="33">
        <v>43149</v>
      </c>
      <c r="E243" s="2">
        <f t="shared" ca="1" si="4"/>
        <v>5</v>
      </c>
      <c r="F243" s="3"/>
      <c r="G243" s="7">
        <v>30164</v>
      </c>
      <c r="H243" s="6">
        <v>4</v>
      </c>
      <c r="I243" s="23">
        <f>_xlfn.XLOOKUP(G243,TaxTable!A:A,TaxTable!B:B,,-1)</f>
        <v>0.01</v>
      </c>
    </row>
    <row r="244" spans="1:9" x14ac:dyDescent="0.3">
      <c r="A244" s="1" t="s">
        <v>478</v>
      </c>
      <c r="B244" s="6" t="s">
        <v>44</v>
      </c>
      <c r="C244" s="1" t="s">
        <v>15</v>
      </c>
      <c r="D244" s="33">
        <v>41690</v>
      </c>
      <c r="E244" s="2">
        <f t="shared" ca="1" si="4"/>
        <v>9</v>
      </c>
      <c r="F244" s="3" t="s">
        <v>22</v>
      </c>
      <c r="G244" s="7">
        <v>109364</v>
      </c>
      <c r="H244" s="6">
        <v>4</v>
      </c>
      <c r="I244" s="23">
        <f>_xlfn.XLOOKUP(G244,TaxTable!A:A,TaxTable!B:B,,-1)</f>
        <v>0.05</v>
      </c>
    </row>
    <row r="245" spans="1:9" x14ac:dyDescent="0.3">
      <c r="A245" s="1" t="s">
        <v>474</v>
      </c>
      <c r="B245" s="6" t="s">
        <v>12</v>
      </c>
      <c r="C245" s="1" t="s">
        <v>15</v>
      </c>
      <c r="D245" s="33">
        <v>42394</v>
      </c>
      <c r="E245" s="2">
        <f t="shared" ca="1" si="4"/>
        <v>7</v>
      </c>
      <c r="F245" s="3" t="s">
        <v>3</v>
      </c>
      <c r="G245" s="7">
        <v>59765</v>
      </c>
      <c r="H245" s="6">
        <v>2</v>
      </c>
      <c r="I245" s="23">
        <f>_xlfn.XLOOKUP(G245,TaxTable!A:A,TaxTable!B:B,,-1)</f>
        <v>2.5000000000000001E-2</v>
      </c>
    </row>
    <row r="246" spans="1:9" x14ac:dyDescent="0.3">
      <c r="A246" s="1" t="s">
        <v>473</v>
      </c>
      <c r="B246" s="6" t="s">
        <v>9</v>
      </c>
      <c r="C246" s="1" t="s">
        <v>15</v>
      </c>
      <c r="D246" s="33">
        <v>42395</v>
      </c>
      <c r="E246" s="2">
        <f t="shared" ca="1" si="4"/>
        <v>7</v>
      </c>
      <c r="F246" s="3" t="s">
        <v>22</v>
      </c>
      <c r="G246" s="7">
        <v>62485</v>
      </c>
      <c r="H246" s="6">
        <v>5</v>
      </c>
      <c r="I246" s="23">
        <f>_xlfn.XLOOKUP(G246,TaxTable!A:A,TaxTable!B:B,,-1)</f>
        <v>2.5000000000000001E-2</v>
      </c>
    </row>
    <row r="247" spans="1:9" x14ac:dyDescent="0.3">
      <c r="A247" s="1" t="s">
        <v>471</v>
      </c>
      <c r="B247" s="6" t="s">
        <v>9</v>
      </c>
      <c r="C247" s="1" t="s">
        <v>15</v>
      </c>
      <c r="D247" s="33">
        <v>42405</v>
      </c>
      <c r="E247" s="2">
        <f t="shared" ca="1" si="4"/>
        <v>7</v>
      </c>
      <c r="F247" s="3" t="s">
        <v>22</v>
      </c>
      <c r="G247" s="7">
        <v>99158</v>
      </c>
      <c r="H247" s="6">
        <v>3</v>
      </c>
      <c r="I247" s="23">
        <f>_xlfn.XLOOKUP(G247,TaxTable!A:A,TaxTable!B:B,,-1)</f>
        <v>4.4999999999999998E-2</v>
      </c>
    </row>
    <row r="248" spans="1:9" x14ac:dyDescent="0.3">
      <c r="A248" s="1" t="s">
        <v>462</v>
      </c>
      <c r="B248" s="6" t="s">
        <v>44</v>
      </c>
      <c r="C248" s="1" t="s">
        <v>15</v>
      </c>
      <c r="D248" s="33">
        <v>38020</v>
      </c>
      <c r="E248" s="2">
        <f t="shared" ca="1" si="4"/>
        <v>19</v>
      </c>
      <c r="F248" s="3"/>
      <c r="G248" s="7">
        <v>103829</v>
      </c>
      <c r="H248" s="6">
        <v>1</v>
      </c>
      <c r="I248" s="23">
        <f>_xlfn.XLOOKUP(G248,TaxTable!A:A,TaxTable!B:B,,-1)</f>
        <v>4.4999999999999998E-2</v>
      </c>
    </row>
    <row r="249" spans="1:9" x14ac:dyDescent="0.3">
      <c r="A249" s="1" t="s">
        <v>461</v>
      </c>
      <c r="B249" s="6" t="s">
        <v>9</v>
      </c>
      <c r="C249" s="1" t="s">
        <v>15</v>
      </c>
      <c r="D249" s="33">
        <v>38025</v>
      </c>
      <c r="E249" s="2">
        <f t="shared" ca="1" si="4"/>
        <v>19</v>
      </c>
      <c r="F249" s="3" t="s">
        <v>3</v>
      </c>
      <c r="G249" s="7">
        <v>121149</v>
      </c>
      <c r="H249" s="6">
        <v>5</v>
      </c>
      <c r="I249" s="23">
        <f>_xlfn.XLOOKUP(G249,TaxTable!A:A,TaxTable!B:B,,-1)</f>
        <v>5.5E-2</v>
      </c>
    </row>
    <row r="250" spans="1:9" x14ac:dyDescent="0.3">
      <c r="A250" s="1" t="s">
        <v>460</v>
      </c>
      <c r="B250" s="6" t="s">
        <v>28</v>
      </c>
      <c r="C250" s="1" t="s">
        <v>15</v>
      </c>
      <c r="D250" s="33">
        <v>38031</v>
      </c>
      <c r="E250" s="2">
        <f t="shared" ca="1" si="4"/>
        <v>19</v>
      </c>
      <c r="F250" s="3" t="s">
        <v>14</v>
      </c>
      <c r="G250" s="7">
        <v>74858</v>
      </c>
      <c r="H250" s="6">
        <v>5</v>
      </c>
      <c r="I250" s="23">
        <f>_xlfn.XLOOKUP(G250,TaxTable!A:A,TaxTable!B:B,,-1)</f>
        <v>0.03</v>
      </c>
    </row>
    <row r="251" spans="1:9" x14ac:dyDescent="0.3">
      <c r="A251" s="1" t="s">
        <v>456</v>
      </c>
      <c r="B251" s="6" t="s">
        <v>7</v>
      </c>
      <c r="C251" s="1" t="s">
        <v>15</v>
      </c>
      <c r="D251" s="33">
        <v>38376</v>
      </c>
      <c r="E251" s="2">
        <f t="shared" ca="1" si="4"/>
        <v>18</v>
      </c>
      <c r="F251" s="3"/>
      <c r="G251" s="7">
        <v>33926</v>
      </c>
      <c r="H251" s="6">
        <v>5</v>
      </c>
      <c r="I251" s="23">
        <f>_xlfn.XLOOKUP(G251,TaxTable!A:A,TaxTable!B:B,,-1)</f>
        <v>0.01</v>
      </c>
    </row>
    <row r="252" spans="1:9" x14ac:dyDescent="0.3">
      <c r="A252" s="1" t="s">
        <v>452</v>
      </c>
      <c r="B252" s="6" t="s">
        <v>12</v>
      </c>
      <c r="C252" s="1" t="s">
        <v>15</v>
      </c>
      <c r="D252" s="33">
        <v>38398</v>
      </c>
      <c r="E252" s="2">
        <f t="shared" ca="1" si="4"/>
        <v>18</v>
      </c>
      <c r="F252" s="3"/>
      <c r="G252" s="7">
        <v>12722</v>
      </c>
      <c r="H252" s="6">
        <v>4</v>
      </c>
      <c r="I252" s="23">
        <f>_xlfn.XLOOKUP(G252,TaxTable!A:A,TaxTable!B:B,,-1)</f>
        <v>5.0000000000000001E-3</v>
      </c>
    </row>
    <row r="253" spans="1:9" x14ac:dyDescent="0.3">
      <c r="A253" s="1" t="s">
        <v>446</v>
      </c>
      <c r="B253" s="6" t="s">
        <v>9</v>
      </c>
      <c r="C253" s="1" t="s">
        <v>15</v>
      </c>
      <c r="D253" s="33">
        <v>39487</v>
      </c>
      <c r="E253" s="2">
        <f t="shared" ca="1" si="4"/>
        <v>15</v>
      </c>
      <c r="F253" s="3" t="s">
        <v>22</v>
      </c>
      <c r="G253" s="7">
        <v>39110</v>
      </c>
      <c r="H253" s="6">
        <v>3</v>
      </c>
      <c r="I253" s="23">
        <f>_xlfn.XLOOKUP(G253,TaxTable!A:A,TaxTable!B:B,,-1)</f>
        <v>1.4999999999999999E-2</v>
      </c>
    </row>
    <row r="254" spans="1:9" x14ac:dyDescent="0.3">
      <c r="A254" s="1" t="s">
        <v>436</v>
      </c>
      <c r="B254" s="6" t="s">
        <v>12</v>
      </c>
      <c r="C254" s="1" t="s">
        <v>15</v>
      </c>
      <c r="D254" s="33">
        <v>42773</v>
      </c>
      <c r="E254" s="2">
        <f t="shared" ca="1" si="4"/>
        <v>6</v>
      </c>
      <c r="F254" s="3"/>
      <c r="G254" s="7">
        <v>77099</v>
      </c>
      <c r="H254" s="6">
        <v>3</v>
      </c>
      <c r="I254" s="23">
        <f>_xlfn.XLOOKUP(G254,TaxTable!A:A,TaxTable!B:B,,-1)</f>
        <v>3.5000000000000003E-2</v>
      </c>
    </row>
    <row r="255" spans="1:9" x14ac:dyDescent="0.3">
      <c r="A255" s="1" t="s">
        <v>426</v>
      </c>
      <c r="B255" s="6" t="s">
        <v>9</v>
      </c>
      <c r="C255" s="1" t="s">
        <v>15</v>
      </c>
      <c r="D255" s="33">
        <v>43172</v>
      </c>
      <c r="E255" s="2">
        <f t="shared" ca="1" si="4"/>
        <v>5</v>
      </c>
      <c r="F255" s="3"/>
      <c r="G255" s="7">
        <v>43457</v>
      </c>
      <c r="H255" s="6">
        <v>3</v>
      </c>
      <c r="I255" s="23">
        <f>_xlfn.XLOOKUP(G255,TaxTable!A:A,TaxTable!B:B,,-1)</f>
        <v>1.4999999999999999E-2</v>
      </c>
    </row>
    <row r="256" spans="1:9" x14ac:dyDescent="0.3">
      <c r="A256" s="1" t="s">
        <v>422</v>
      </c>
      <c r="B256" s="6" t="s">
        <v>12</v>
      </c>
      <c r="C256" s="1" t="s">
        <v>15</v>
      </c>
      <c r="D256" s="33">
        <v>41355</v>
      </c>
      <c r="E256" s="2">
        <f t="shared" ca="1" si="4"/>
        <v>10</v>
      </c>
      <c r="F256" s="3"/>
      <c r="G256" s="7">
        <v>61790</v>
      </c>
      <c r="H256" s="6">
        <v>5</v>
      </c>
      <c r="I256" s="23">
        <f>_xlfn.XLOOKUP(G256,TaxTable!A:A,TaxTable!B:B,,-1)</f>
        <v>2.5000000000000001E-2</v>
      </c>
    </row>
    <row r="257" spans="1:9" x14ac:dyDescent="0.3">
      <c r="A257" s="1" t="s">
        <v>416</v>
      </c>
      <c r="B257" s="6" t="s">
        <v>12</v>
      </c>
      <c r="C257" s="1" t="s">
        <v>15</v>
      </c>
      <c r="D257" s="33">
        <v>40969</v>
      </c>
      <c r="E257" s="2">
        <f t="shared" ca="1" si="4"/>
        <v>11</v>
      </c>
      <c r="F257" s="3" t="s">
        <v>22</v>
      </c>
      <c r="G257" s="7">
        <v>81378</v>
      </c>
      <c r="H257" s="6">
        <v>1</v>
      </c>
      <c r="I257" s="23">
        <f>_xlfn.XLOOKUP(G257,TaxTable!A:A,TaxTable!B:B,,-1)</f>
        <v>3.5000000000000003E-2</v>
      </c>
    </row>
    <row r="258" spans="1:9" x14ac:dyDescent="0.3">
      <c r="A258" s="1" t="s">
        <v>415</v>
      </c>
      <c r="B258" s="6" t="s">
        <v>44</v>
      </c>
      <c r="C258" s="1" t="s">
        <v>15</v>
      </c>
      <c r="D258" s="33">
        <v>40971</v>
      </c>
      <c r="E258" s="2">
        <f t="shared" ref="E258:E321" ca="1" si="5">DATEDIF(D258,TODAY(),"Y")</f>
        <v>11</v>
      </c>
      <c r="F258" s="3" t="s">
        <v>3</v>
      </c>
      <c r="G258" s="7">
        <v>82553</v>
      </c>
      <c r="H258" s="6">
        <v>2</v>
      </c>
      <c r="I258" s="23">
        <f>_xlfn.XLOOKUP(G258,TaxTable!A:A,TaxTable!B:B,,-1)</f>
        <v>3.5000000000000003E-2</v>
      </c>
    </row>
    <row r="259" spans="1:9" x14ac:dyDescent="0.3">
      <c r="A259" s="1" t="s">
        <v>408</v>
      </c>
      <c r="B259" s="6" t="s">
        <v>9</v>
      </c>
      <c r="C259" s="1" t="s">
        <v>15</v>
      </c>
      <c r="D259" s="33">
        <v>38065</v>
      </c>
      <c r="E259" s="2">
        <f t="shared" ca="1" si="5"/>
        <v>19</v>
      </c>
      <c r="F259" s="3"/>
      <c r="G259" s="7">
        <v>96809</v>
      </c>
      <c r="H259" s="6">
        <v>5</v>
      </c>
      <c r="I259" s="23">
        <f>_xlfn.XLOOKUP(G259,TaxTable!A:A,TaxTable!B:B,,-1)</f>
        <v>4.4999999999999998E-2</v>
      </c>
    </row>
    <row r="260" spans="1:9" x14ac:dyDescent="0.3">
      <c r="A260" s="1" t="s">
        <v>406</v>
      </c>
      <c r="B260" s="6" t="s">
        <v>9</v>
      </c>
      <c r="C260" s="1" t="s">
        <v>15</v>
      </c>
      <c r="D260" s="33">
        <v>38411</v>
      </c>
      <c r="E260" s="2">
        <f t="shared" ca="1" si="5"/>
        <v>18</v>
      </c>
      <c r="F260" s="3" t="s">
        <v>3</v>
      </c>
      <c r="G260" s="7">
        <v>92813</v>
      </c>
      <c r="H260" s="6">
        <v>1</v>
      </c>
      <c r="I260" s="23">
        <f>_xlfn.XLOOKUP(G260,TaxTable!A:A,TaxTable!B:B,,-1)</f>
        <v>0.04</v>
      </c>
    </row>
    <row r="261" spans="1:9" x14ac:dyDescent="0.3">
      <c r="A261" s="1" t="s">
        <v>403</v>
      </c>
      <c r="B261" s="6" t="s">
        <v>9</v>
      </c>
      <c r="C261" s="1" t="s">
        <v>15</v>
      </c>
      <c r="D261" s="33">
        <v>38425</v>
      </c>
      <c r="E261" s="2">
        <f t="shared" ca="1" si="5"/>
        <v>18</v>
      </c>
      <c r="F261" s="3" t="s">
        <v>14</v>
      </c>
      <c r="G261" s="7">
        <v>50976</v>
      </c>
      <c r="H261" s="6">
        <v>2</v>
      </c>
      <c r="I261" s="23">
        <f>_xlfn.XLOOKUP(G261,TaxTable!A:A,TaxTable!B:B,,-1)</f>
        <v>0.02</v>
      </c>
    </row>
    <row r="262" spans="1:9" x14ac:dyDescent="0.3">
      <c r="A262" s="1" t="s">
        <v>400</v>
      </c>
      <c r="B262" s="6" t="s">
        <v>28</v>
      </c>
      <c r="C262" s="1" t="s">
        <v>15</v>
      </c>
      <c r="D262" s="33">
        <v>38791</v>
      </c>
      <c r="E262" s="2">
        <f t="shared" ca="1" si="5"/>
        <v>17</v>
      </c>
      <c r="F262" s="3" t="s">
        <v>14</v>
      </c>
      <c r="G262" s="7">
        <v>31928</v>
      </c>
      <c r="H262" s="6">
        <v>1</v>
      </c>
      <c r="I262" s="23">
        <f>_xlfn.XLOOKUP(G262,TaxTable!A:A,TaxTable!B:B,,-1)</f>
        <v>0.01</v>
      </c>
    </row>
    <row r="263" spans="1:9" x14ac:dyDescent="0.3">
      <c r="A263" s="1" t="s">
        <v>398</v>
      </c>
      <c r="B263" s="6" t="s">
        <v>7</v>
      </c>
      <c r="C263" s="1" t="s">
        <v>15</v>
      </c>
      <c r="D263" s="33">
        <v>38797</v>
      </c>
      <c r="E263" s="2">
        <f t="shared" ca="1" si="5"/>
        <v>17</v>
      </c>
      <c r="F263" s="3"/>
      <c r="G263" s="7">
        <v>77976</v>
      </c>
      <c r="H263" s="6">
        <v>3</v>
      </c>
      <c r="I263" s="23">
        <f>_xlfn.XLOOKUP(G263,TaxTable!A:A,TaxTable!B:B,,-1)</f>
        <v>3.5000000000000003E-2</v>
      </c>
    </row>
    <row r="264" spans="1:9" x14ac:dyDescent="0.3">
      <c r="A264" s="1" t="s">
        <v>397</v>
      </c>
      <c r="B264" s="6" t="s">
        <v>9</v>
      </c>
      <c r="C264" s="1" t="s">
        <v>15</v>
      </c>
      <c r="D264" s="33">
        <v>38800</v>
      </c>
      <c r="E264" s="2">
        <f t="shared" ca="1" si="5"/>
        <v>17</v>
      </c>
      <c r="F264" s="3" t="s">
        <v>6</v>
      </c>
      <c r="G264" s="7">
        <v>52475</v>
      </c>
      <c r="H264" s="6">
        <v>2</v>
      </c>
      <c r="I264" s="23">
        <f>_xlfn.XLOOKUP(G264,TaxTable!A:A,TaxTable!B:B,,-1)</f>
        <v>0.02</v>
      </c>
    </row>
    <row r="265" spans="1:9" x14ac:dyDescent="0.3">
      <c r="A265" s="1" t="s">
        <v>394</v>
      </c>
      <c r="B265" s="6" t="s">
        <v>9</v>
      </c>
      <c r="C265" s="1" t="s">
        <v>15</v>
      </c>
      <c r="D265" s="33">
        <v>39161</v>
      </c>
      <c r="E265" s="2">
        <f t="shared" ca="1" si="5"/>
        <v>16</v>
      </c>
      <c r="F265" s="3" t="s">
        <v>24</v>
      </c>
      <c r="G265" s="7">
        <v>89114</v>
      </c>
      <c r="H265" s="6">
        <v>5</v>
      </c>
      <c r="I265" s="23">
        <f>_xlfn.XLOOKUP(G265,TaxTable!A:A,TaxTable!B:B,,-1)</f>
        <v>0.04</v>
      </c>
    </row>
    <row r="266" spans="1:9" x14ac:dyDescent="0.3">
      <c r="A266" s="1" t="s">
        <v>393</v>
      </c>
      <c r="B266" s="6" t="s">
        <v>12</v>
      </c>
      <c r="C266" s="1" t="s">
        <v>15</v>
      </c>
      <c r="D266" s="33">
        <v>39529</v>
      </c>
      <c r="E266" s="2">
        <f t="shared" ca="1" si="5"/>
        <v>15</v>
      </c>
      <c r="F266" s="3" t="s">
        <v>14</v>
      </c>
      <c r="G266" s="7">
        <v>86576</v>
      </c>
      <c r="H266" s="6">
        <v>1</v>
      </c>
      <c r="I266" s="23">
        <f>_xlfn.XLOOKUP(G266,TaxTable!A:A,TaxTable!B:B,,-1)</f>
        <v>0.04</v>
      </c>
    </row>
    <row r="267" spans="1:9" x14ac:dyDescent="0.3">
      <c r="A267" s="1" t="s">
        <v>386</v>
      </c>
      <c r="B267" s="6" t="s">
        <v>28</v>
      </c>
      <c r="C267" s="1" t="s">
        <v>15</v>
      </c>
      <c r="D267" s="33">
        <v>40239</v>
      </c>
      <c r="E267" s="2">
        <f t="shared" ca="1" si="5"/>
        <v>13</v>
      </c>
      <c r="F267" s="3" t="s">
        <v>22</v>
      </c>
      <c r="G267" s="7">
        <v>63909</v>
      </c>
      <c r="H267" s="6">
        <v>2</v>
      </c>
      <c r="I267" s="23">
        <f>_xlfn.XLOOKUP(G267,TaxTable!A:A,TaxTable!B:B,,-1)</f>
        <v>2.5000000000000001E-2</v>
      </c>
    </row>
    <row r="268" spans="1:9" x14ac:dyDescent="0.3">
      <c r="A268" s="1" t="s">
        <v>385</v>
      </c>
      <c r="B268" s="6" t="s">
        <v>9</v>
      </c>
      <c r="C268" s="1" t="s">
        <v>15</v>
      </c>
      <c r="D268" s="33">
        <v>41696</v>
      </c>
      <c r="E268" s="2">
        <f t="shared" ca="1" si="5"/>
        <v>9</v>
      </c>
      <c r="F268" s="3"/>
      <c r="G268" s="7">
        <v>55269</v>
      </c>
      <c r="H268" s="6">
        <v>2</v>
      </c>
      <c r="I268" s="23">
        <f>_xlfn.XLOOKUP(G268,TaxTable!A:A,TaxTable!B:B,,-1)</f>
        <v>2.5000000000000001E-2</v>
      </c>
    </row>
    <row r="269" spans="1:9" x14ac:dyDescent="0.3">
      <c r="A269" s="1" t="s">
        <v>383</v>
      </c>
      <c r="B269" s="6" t="s">
        <v>7</v>
      </c>
      <c r="C269" s="1" t="s">
        <v>15</v>
      </c>
      <c r="D269" s="33">
        <v>40967</v>
      </c>
      <c r="E269" s="2">
        <f t="shared" ca="1" si="5"/>
        <v>11</v>
      </c>
      <c r="F269" s="3"/>
      <c r="G269" s="7">
        <v>80096</v>
      </c>
      <c r="H269" s="6">
        <v>4</v>
      </c>
      <c r="I269" s="23">
        <f>_xlfn.XLOOKUP(G269,TaxTable!A:A,TaxTable!B:B,,-1)</f>
        <v>3.5000000000000003E-2</v>
      </c>
    </row>
    <row r="270" spans="1:9" x14ac:dyDescent="0.3">
      <c r="A270" s="1" t="s">
        <v>381</v>
      </c>
      <c r="B270" s="6" t="s">
        <v>7</v>
      </c>
      <c r="C270" s="1" t="s">
        <v>15</v>
      </c>
      <c r="D270" s="33">
        <v>42065</v>
      </c>
      <c r="E270" s="2">
        <f t="shared" ca="1" si="5"/>
        <v>8</v>
      </c>
      <c r="F270" s="3" t="s">
        <v>22</v>
      </c>
      <c r="G270" s="7">
        <v>105530</v>
      </c>
      <c r="H270" s="6">
        <v>5</v>
      </c>
      <c r="I270" s="23">
        <f>_xlfn.XLOOKUP(G270,TaxTable!A:A,TaxTable!B:B,,-1)</f>
        <v>0.05</v>
      </c>
    </row>
    <row r="271" spans="1:9" x14ac:dyDescent="0.3">
      <c r="A271" s="1" t="s">
        <v>365</v>
      </c>
      <c r="B271" s="6" t="s">
        <v>12</v>
      </c>
      <c r="C271" s="1" t="s">
        <v>15</v>
      </c>
      <c r="D271" s="33">
        <v>41357</v>
      </c>
      <c r="E271" s="2">
        <f t="shared" ca="1" si="5"/>
        <v>10</v>
      </c>
      <c r="F271" s="3" t="s">
        <v>3</v>
      </c>
      <c r="G271" s="7">
        <v>110673</v>
      </c>
      <c r="H271" s="6">
        <v>2</v>
      </c>
      <c r="I271" s="23">
        <f>_xlfn.XLOOKUP(G271,TaxTable!A:A,TaxTable!B:B,,-1)</f>
        <v>0.05</v>
      </c>
    </row>
    <row r="272" spans="1:9" x14ac:dyDescent="0.3">
      <c r="A272" s="1" t="s">
        <v>360</v>
      </c>
      <c r="B272" s="6" t="s">
        <v>28</v>
      </c>
      <c r="C272" s="1" t="s">
        <v>15</v>
      </c>
      <c r="D272" s="33">
        <v>41369</v>
      </c>
      <c r="E272" s="2">
        <f t="shared" ca="1" si="5"/>
        <v>10</v>
      </c>
      <c r="F272" s="3" t="s">
        <v>24</v>
      </c>
      <c r="G272" s="7">
        <v>25508</v>
      </c>
      <c r="H272" s="6">
        <v>4</v>
      </c>
      <c r="I272" s="23">
        <f>_xlfn.XLOOKUP(G272,TaxTable!A:A,TaxTable!B:B,,-1)</f>
        <v>0.01</v>
      </c>
    </row>
    <row r="273" spans="1:9" x14ac:dyDescent="0.3">
      <c r="A273" s="1" t="s">
        <v>359</v>
      </c>
      <c r="B273" s="6" t="s">
        <v>7</v>
      </c>
      <c r="C273" s="1" t="s">
        <v>15</v>
      </c>
      <c r="D273" s="33">
        <v>41371</v>
      </c>
      <c r="E273" s="2">
        <f t="shared" ca="1" si="5"/>
        <v>10</v>
      </c>
      <c r="F273" s="3"/>
      <c r="G273" s="7">
        <v>41062</v>
      </c>
      <c r="H273" s="6">
        <v>1</v>
      </c>
      <c r="I273" s="23">
        <f>_xlfn.XLOOKUP(G273,TaxTable!A:A,TaxTable!B:B,,-1)</f>
        <v>1.4999999999999999E-2</v>
      </c>
    </row>
    <row r="274" spans="1:9" x14ac:dyDescent="0.3">
      <c r="A274" s="1" t="s">
        <v>352</v>
      </c>
      <c r="B274" s="6" t="s">
        <v>28</v>
      </c>
      <c r="C274" s="1" t="s">
        <v>15</v>
      </c>
      <c r="D274" s="33">
        <v>41748</v>
      </c>
      <c r="E274" s="2">
        <f t="shared" ca="1" si="5"/>
        <v>9</v>
      </c>
      <c r="F274" s="3" t="s">
        <v>6</v>
      </c>
      <c r="G274" s="7">
        <v>46548</v>
      </c>
      <c r="H274" s="6">
        <v>3</v>
      </c>
      <c r="I274" s="23">
        <f>_xlfn.XLOOKUP(G274,TaxTable!A:A,TaxTable!B:B,,-1)</f>
        <v>0.02</v>
      </c>
    </row>
    <row r="275" spans="1:9" x14ac:dyDescent="0.3">
      <c r="A275" s="1" t="s">
        <v>351</v>
      </c>
      <c r="B275" s="6" t="s">
        <v>9</v>
      </c>
      <c r="C275" s="1" t="s">
        <v>15</v>
      </c>
      <c r="D275" s="33">
        <v>41357</v>
      </c>
      <c r="E275" s="2">
        <f t="shared" ca="1" si="5"/>
        <v>10</v>
      </c>
      <c r="F275" s="3" t="s">
        <v>24</v>
      </c>
      <c r="G275" s="7">
        <v>85145</v>
      </c>
      <c r="H275" s="6">
        <v>1</v>
      </c>
      <c r="I275" s="23">
        <f>_xlfn.XLOOKUP(G275,TaxTable!A:A,TaxTable!B:B,,-1)</f>
        <v>0.04</v>
      </c>
    </row>
    <row r="276" spans="1:9" x14ac:dyDescent="0.3">
      <c r="A276" s="1" t="s">
        <v>342</v>
      </c>
      <c r="B276" s="6" t="s">
        <v>9</v>
      </c>
      <c r="C276" s="1" t="s">
        <v>15</v>
      </c>
      <c r="D276" s="33">
        <v>38075</v>
      </c>
      <c r="E276" s="2">
        <f t="shared" ca="1" si="5"/>
        <v>19</v>
      </c>
      <c r="F276" s="3"/>
      <c r="G276" s="7">
        <v>12020</v>
      </c>
      <c r="H276" s="6">
        <v>3</v>
      </c>
      <c r="I276" s="23">
        <f>_xlfn.XLOOKUP(G276,TaxTable!A:A,TaxTable!B:B,,-1)</f>
        <v>5.0000000000000001E-3</v>
      </c>
    </row>
    <row r="277" spans="1:9" x14ac:dyDescent="0.3">
      <c r="A277" s="1" t="s">
        <v>339</v>
      </c>
      <c r="B277" s="6" t="s">
        <v>12</v>
      </c>
      <c r="C277" s="1" t="s">
        <v>15</v>
      </c>
      <c r="D277" s="33">
        <v>38085</v>
      </c>
      <c r="E277" s="2">
        <f t="shared" ca="1" si="5"/>
        <v>19</v>
      </c>
      <c r="F277" s="3"/>
      <c r="G277" s="7">
        <v>92151</v>
      </c>
      <c r="H277" s="6">
        <v>5</v>
      </c>
      <c r="I277" s="23">
        <f>_xlfn.XLOOKUP(G277,TaxTable!A:A,TaxTable!B:B,,-1)</f>
        <v>0.04</v>
      </c>
    </row>
    <row r="278" spans="1:9" x14ac:dyDescent="0.3">
      <c r="A278" s="1" t="s">
        <v>338</v>
      </c>
      <c r="B278" s="6" t="s">
        <v>12</v>
      </c>
      <c r="C278" s="1" t="s">
        <v>15</v>
      </c>
      <c r="D278" s="33">
        <v>38089</v>
      </c>
      <c r="E278" s="2">
        <f t="shared" ca="1" si="5"/>
        <v>19</v>
      </c>
      <c r="F278" s="3" t="s">
        <v>22</v>
      </c>
      <c r="G278" s="7">
        <v>54459</v>
      </c>
      <c r="H278" s="6">
        <v>2</v>
      </c>
      <c r="I278" s="23">
        <f>_xlfn.XLOOKUP(G278,TaxTable!A:A,TaxTable!B:B,,-1)</f>
        <v>0.02</v>
      </c>
    </row>
    <row r="279" spans="1:9" x14ac:dyDescent="0.3">
      <c r="A279" s="1" t="s">
        <v>337</v>
      </c>
      <c r="B279" s="6" t="s">
        <v>9</v>
      </c>
      <c r="C279" s="1" t="s">
        <v>15</v>
      </c>
      <c r="D279" s="33">
        <v>38090</v>
      </c>
      <c r="E279" s="2">
        <f t="shared" ca="1" si="5"/>
        <v>19</v>
      </c>
      <c r="F279" s="3"/>
      <c r="G279" s="7">
        <v>97902</v>
      </c>
      <c r="H279" s="6">
        <v>3</v>
      </c>
      <c r="I279" s="23">
        <f>_xlfn.XLOOKUP(G279,TaxTable!A:A,TaxTable!B:B,,-1)</f>
        <v>4.4999999999999998E-2</v>
      </c>
    </row>
    <row r="280" spans="1:9" x14ac:dyDescent="0.3">
      <c r="A280" s="1" t="s">
        <v>335</v>
      </c>
      <c r="B280" s="6" t="s">
        <v>1</v>
      </c>
      <c r="C280" s="1" t="s">
        <v>15</v>
      </c>
      <c r="D280" s="33">
        <v>38443</v>
      </c>
      <c r="E280" s="2">
        <f t="shared" ca="1" si="5"/>
        <v>18</v>
      </c>
      <c r="F280" s="3"/>
      <c r="G280" s="7">
        <v>36963</v>
      </c>
      <c r="H280" s="6">
        <v>3</v>
      </c>
      <c r="I280" s="23">
        <f>_xlfn.XLOOKUP(G280,TaxTable!A:A,TaxTable!B:B,,-1)</f>
        <v>1.4999999999999999E-2</v>
      </c>
    </row>
    <row r="281" spans="1:9" x14ac:dyDescent="0.3">
      <c r="A281" s="1" t="s">
        <v>333</v>
      </c>
      <c r="B281" s="6" t="s">
        <v>9</v>
      </c>
      <c r="C281" s="1" t="s">
        <v>15</v>
      </c>
      <c r="D281" s="33">
        <v>38453</v>
      </c>
      <c r="E281" s="2">
        <f t="shared" ca="1" si="5"/>
        <v>18</v>
      </c>
      <c r="F281" s="3" t="s">
        <v>3</v>
      </c>
      <c r="G281" s="7">
        <v>14938</v>
      </c>
      <c r="H281" s="6">
        <v>1</v>
      </c>
      <c r="I281" s="23">
        <f>_xlfn.XLOOKUP(G281,TaxTable!A:A,TaxTable!B:B,,-1)</f>
        <v>5.0000000000000001E-3</v>
      </c>
    </row>
    <row r="282" spans="1:9" x14ac:dyDescent="0.3">
      <c r="A282" s="1" t="s">
        <v>329</v>
      </c>
      <c r="B282" s="6" t="s">
        <v>9</v>
      </c>
      <c r="C282" s="1" t="s">
        <v>15</v>
      </c>
      <c r="D282" s="33">
        <v>38811</v>
      </c>
      <c r="E282" s="2">
        <f t="shared" ca="1" si="5"/>
        <v>17</v>
      </c>
      <c r="F282" s="3"/>
      <c r="G282" s="7">
        <v>120852</v>
      </c>
      <c r="H282" s="6">
        <v>5</v>
      </c>
      <c r="I282" s="23">
        <f>_xlfn.XLOOKUP(G282,TaxTable!A:A,TaxTable!B:B,,-1)</f>
        <v>5.5E-2</v>
      </c>
    </row>
    <row r="283" spans="1:9" x14ac:dyDescent="0.3">
      <c r="A283" s="1" t="s">
        <v>328</v>
      </c>
      <c r="B283" s="6" t="s">
        <v>9</v>
      </c>
      <c r="C283" s="1" t="s">
        <v>15</v>
      </c>
      <c r="D283" s="33">
        <v>38822</v>
      </c>
      <c r="E283" s="2">
        <f t="shared" ca="1" si="5"/>
        <v>17</v>
      </c>
      <c r="F283" s="3"/>
      <c r="G283" s="7">
        <v>61317</v>
      </c>
      <c r="H283" s="6">
        <v>1</v>
      </c>
      <c r="I283" s="23">
        <f>_xlfn.XLOOKUP(G283,TaxTable!A:A,TaxTable!B:B,,-1)</f>
        <v>2.5000000000000001E-2</v>
      </c>
    </row>
    <row r="284" spans="1:9" x14ac:dyDescent="0.3">
      <c r="A284" s="1" t="s">
        <v>319</v>
      </c>
      <c r="B284" s="6" t="s">
        <v>1</v>
      </c>
      <c r="C284" s="1" t="s">
        <v>15</v>
      </c>
      <c r="D284" s="33">
        <v>39913</v>
      </c>
      <c r="E284" s="2">
        <f t="shared" ca="1" si="5"/>
        <v>14</v>
      </c>
      <c r="F284" s="3"/>
      <c r="G284" s="7">
        <v>101817</v>
      </c>
      <c r="H284" s="6">
        <v>1</v>
      </c>
      <c r="I284" s="23">
        <f>_xlfn.XLOOKUP(G284,TaxTable!A:A,TaxTable!B:B,,-1)</f>
        <v>4.4999999999999998E-2</v>
      </c>
    </row>
    <row r="285" spans="1:9" x14ac:dyDescent="0.3">
      <c r="A285" s="1" t="s">
        <v>316</v>
      </c>
      <c r="B285" s="6" t="s">
        <v>28</v>
      </c>
      <c r="C285" s="1" t="s">
        <v>15</v>
      </c>
      <c r="D285" s="33">
        <v>41726</v>
      </c>
      <c r="E285" s="2">
        <f t="shared" ca="1" si="5"/>
        <v>9</v>
      </c>
      <c r="F285" s="3"/>
      <c r="G285" s="7">
        <v>53568</v>
      </c>
      <c r="H285" s="6">
        <v>1</v>
      </c>
      <c r="I285" s="23">
        <f>_xlfn.XLOOKUP(G285,TaxTable!A:A,TaxTable!B:B,,-1)</f>
        <v>0.02</v>
      </c>
    </row>
    <row r="286" spans="1:9" x14ac:dyDescent="0.3">
      <c r="A286" s="1" t="s">
        <v>314</v>
      </c>
      <c r="B286" s="6" t="s">
        <v>44</v>
      </c>
      <c r="C286" s="1" t="s">
        <v>15</v>
      </c>
      <c r="D286" s="33">
        <v>41005</v>
      </c>
      <c r="E286" s="2">
        <f t="shared" ca="1" si="5"/>
        <v>11</v>
      </c>
      <c r="F286" s="3"/>
      <c r="G286" s="7">
        <v>108446</v>
      </c>
      <c r="H286" s="6">
        <v>4</v>
      </c>
      <c r="I286" s="23">
        <f>_xlfn.XLOOKUP(G286,TaxTable!A:A,TaxTable!B:B,,-1)</f>
        <v>0.05</v>
      </c>
    </row>
    <row r="287" spans="1:9" x14ac:dyDescent="0.3">
      <c r="A287" s="1" t="s">
        <v>295</v>
      </c>
      <c r="B287" s="6" t="s">
        <v>12</v>
      </c>
      <c r="C287" s="1" t="s">
        <v>15</v>
      </c>
      <c r="D287" s="33">
        <v>43217</v>
      </c>
      <c r="E287" s="2">
        <f t="shared" ca="1" si="5"/>
        <v>5</v>
      </c>
      <c r="F287" s="3"/>
      <c r="G287" s="7">
        <v>66866</v>
      </c>
      <c r="H287" s="6">
        <v>2</v>
      </c>
      <c r="I287" s="23">
        <f>_xlfn.XLOOKUP(G287,TaxTable!A:A,TaxTable!B:B,,-1)</f>
        <v>0.03</v>
      </c>
    </row>
    <row r="288" spans="1:9" x14ac:dyDescent="0.3">
      <c r="A288" s="1" t="s">
        <v>278</v>
      </c>
      <c r="B288" s="6" t="s">
        <v>12</v>
      </c>
      <c r="C288" s="1" t="s">
        <v>15</v>
      </c>
      <c r="D288" s="33">
        <v>38102</v>
      </c>
      <c r="E288" s="2">
        <f t="shared" ca="1" si="5"/>
        <v>19</v>
      </c>
      <c r="F288" s="3" t="s">
        <v>22</v>
      </c>
      <c r="G288" s="7">
        <v>101412</v>
      </c>
      <c r="H288" s="6">
        <v>5</v>
      </c>
      <c r="I288" s="23">
        <f>_xlfn.XLOOKUP(G288,TaxTable!A:A,TaxTable!B:B,,-1)</f>
        <v>4.4999999999999998E-2</v>
      </c>
    </row>
    <row r="289" spans="1:9" x14ac:dyDescent="0.3">
      <c r="A289" s="1" t="s">
        <v>277</v>
      </c>
      <c r="B289" s="6" t="s">
        <v>7</v>
      </c>
      <c r="C289" s="1" t="s">
        <v>15</v>
      </c>
      <c r="D289" s="33">
        <v>38104</v>
      </c>
      <c r="E289" s="2">
        <f t="shared" ca="1" si="5"/>
        <v>19</v>
      </c>
      <c r="F289" s="3"/>
      <c r="G289" s="7">
        <v>60818</v>
      </c>
      <c r="H289" s="6">
        <v>1</v>
      </c>
      <c r="I289" s="23">
        <f>_xlfn.XLOOKUP(G289,TaxTable!A:A,TaxTable!B:B,,-1)</f>
        <v>2.5000000000000001E-2</v>
      </c>
    </row>
    <row r="290" spans="1:9" x14ac:dyDescent="0.3">
      <c r="A290" s="1" t="s">
        <v>259</v>
      </c>
      <c r="B290" s="6" t="s">
        <v>1</v>
      </c>
      <c r="C290" s="1" t="s">
        <v>15</v>
      </c>
      <c r="D290" s="33">
        <v>41405</v>
      </c>
      <c r="E290" s="2">
        <f t="shared" ca="1" si="5"/>
        <v>10</v>
      </c>
      <c r="F290" s="3" t="s">
        <v>24</v>
      </c>
      <c r="G290" s="7">
        <v>95891</v>
      </c>
      <c r="H290" s="6">
        <v>3</v>
      </c>
      <c r="I290" s="23">
        <f>_xlfn.XLOOKUP(G290,TaxTable!A:A,TaxTable!B:B,,-1)</f>
        <v>4.4999999999999998E-2</v>
      </c>
    </row>
    <row r="291" spans="1:9" x14ac:dyDescent="0.3">
      <c r="A291" s="1" t="s">
        <v>236</v>
      </c>
      <c r="B291" s="6" t="s">
        <v>44</v>
      </c>
      <c r="C291" s="1" t="s">
        <v>15</v>
      </c>
      <c r="D291" s="33">
        <v>41790</v>
      </c>
      <c r="E291" s="2">
        <f t="shared" ca="1" si="5"/>
        <v>9</v>
      </c>
      <c r="F291" s="3" t="s">
        <v>24</v>
      </c>
      <c r="G291" s="7">
        <v>20601</v>
      </c>
      <c r="H291" s="6">
        <v>2</v>
      </c>
      <c r="I291" s="23">
        <f>_xlfn.XLOOKUP(G291,TaxTable!A:A,TaxTable!B:B,,-1)</f>
        <v>5.0000000000000001E-3</v>
      </c>
    </row>
    <row r="292" spans="1:9" x14ac:dyDescent="0.3">
      <c r="A292" s="1" t="s">
        <v>233</v>
      </c>
      <c r="B292" s="6" t="s">
        <v>9</v>
      </c>
      <c r="C292" s="1" t="s">
        <v>15</v>
      </c>
      <c r="D292" s="33">
        <v>41447</v>
      </c>
      <c r="E292" s="2">
        <f t="shared" ca="1" si="5"/>
        <v>10</v>
      </c>
      <c r="F292" s="3" t="s">
        <v>3</v>
      </c>
      <c r="G292" s="7">
        <v>90518</v>
      </c>
      <c r="H292" s="6">
        <v>4</v>
      </c>
      <c r="I292" s="23">
        <f>_xlfn.XLOOKUP(G292,TaxTable!A:A,TaxTable!B:B,,-1)</f>
        <v>0.04</v>
      </c>
    </row>
    <row r="293" spans="1:9" x14ac:dyDescent="0.3">
      <c r="A293" s="1" t="s">
        <v>232</v>
      </c>
      <c r="B293" s="6" t="s">
        <v>44</v>
      </c>
      <c r="C293" s="1" t="s">
        <v>15</v>
      </c>
      <c r="D293" s="33">
        <v>42517</v>
      </c>
      <c r="E293" s="2">
        <f t="shared" ca="1" si="5"/>
        <v>7</v>
      </c>
      <c r="F293" s="3" t="s">
        <v>14</v>
      </c>
      <c r="G293" s="7">
        <v>53352</v>
      </c>
      <c r="H293" s="6">
        <v>5</v>
      </c>
      <c r="I293" s="23">
        <f>_xlfn.XLOOKUP(G293,TaxTable!A:A,TaxTable!B:B,,-1)</f>
        <v>0.02</v>
      </c>
    </row>
    <row r="294" spans="1:9" x14ac:dyDescent="0.3">
      <c r="A294" s="1" t="s">
        <v>225</v>
      </c>
      <c r="B294" s="6" t="s">
        <v>12</v>
      </c>
      <c r="C294" s="1" t="s">
        <v>15</v>
      </c>
      <c r="D294" s="33">
        <v>41075</v>
      </c>
      <c r="E294" s="2">
        <f t="shared" ca="1" si="5"/>
        <v>11</v>
      </c>
      <c r="F294" s="3" t="s">
        <v>22</v>
      </c>
      <c r="G294" s="7">
        <v>81135</v>
      </c>
      <c r="H294" s="6">
        <v>1</v>
      </c>
      <c r="I294" s="23">
        <f>_xlfn.XLOOKUP(G294,TaxTable!A:A,TaxTable!B:B,,-1)</f>
        <v>3.5000000000000003E-2</v>
      </c>
    </row>
    <row r="295" spans="1:9" x14ac:dyDescent="0.3">
      <c r="A295" s="1" t="s">
        <v>223</v>
      </c>
      <c r="B295" s="6" t="s">
        <v>9</v>
      </c>
      <c r="C295" s="1" t="s">
        <v>15</v>
      </c>
      <c r="D295" s="33">
        <v>41083</v>
      </c>
      <c r="E295" s="2">
        <f t="shared" ca="1" si="5"/>
        <v>11</v>
      </c>
      <c r="F295" s="3" t="s">
        <v>24</v>
      </c>
      <c r="G295" s="7">
        <v>89681</v>
      </c>
      <c r="H295" s="6">
        <v>2</v>
      </c>
      <c r="I295" s="23">
        <f>_xlfn.XLOOKUP(G295,TaxTable!A:A,TaxTable!B:B,,-1)</f>
        <v>0.04</v>
      </c>
    </row>
    <row r="296" spans="1:9" x14ac:dyDescent="0.3">
      <c r="A296" s="1" t="s">
        <v>219</v>
      </c>
      <c r="B296" s="6" t="s">
        <v>7</v>
      </c>
      <c r="C296" s="1" t="s">
        <v>15</v>
      </c>
      <c r="D296" s="33">
        <v>38160</v>
      </c>
      <c r="E296" s="2">
        <f t="shared" ca="1" si="5"/>
        <v>19</v>
      </c>
      <c r="F296" s="3"/>
      <c r="G296" s="7">
        <v>50776</v>
      </c>
      <c r="H296" s="6">
        <v>4</v>
      </c>
      <c r="I296" s="23">
        <f>_xlfn.XLOOKUP(G296,TaxTable!A:A,TaxTable!B:B,,-1)</f>
        <v>0.02</v>
      </c>
    </row>
    <row r="297" spans="1:9" x14ac:dyDescent="0.3">
      <c r="A297" s="1" t="s">
        <v>216</v>
      </c>
      <c r="B297" s="6" t="s">
        <v>7</v>
      </c>
      <c r="C297" s="1" t="s">
        <v>15</v>
      </c>
      <c r="D297" s="33">
        <v>38506</v>
      </c>
      <c r="E297" s="2">
        <f t="shared" ca="1" si="5"/>
        <v>18</v>
      </c>
      <c r="F297" s="3" t="s">
        <v>22</v>
      </c>
      <c r="G297" s="7">
        <v>54081</v>
      </c>
      <c r="H297" s="6">
        <v>3</v>
      </c>
      <c r="I297" s="23">
        <f>_xlfn.XLOOKUP(G297,TaxTable!A:A,TaxTable!B:B,,-1)</f>
        <v>0.02</v>
      </c>
    </row>
    <row r="298" spans="1:9" x14ac:dyDescent="0.3">
      <c r="A298" s="1" t="s">
        <v>214</v>
      </c>
      <c r="B298" s="6" t="s">
        <v>9</v>
      </c>
      <c r="C298" s="1" t="s">
        <v>15</v>
      </c>
      <c r="D298" s="33">
        <v>38515</v>
      </c>
      <c r="E298" s="2">
        <f t="shared" ca="1" si="5"/>
        <v>18</v>
      </c>
      <c r="F298" s="3" t="s">
        <v>3</v>
      </c>
      <c r="G298" s="7">
        <v>23315</v>
      </c>
      <c r="H298" s="6">
        <v>5</v>
      </c>
      <c r="I298" s="23">
        <f>_xlfn.XLOOKUP(G298,TaxTable!A:A,TaxTable!B:B,,-1)</f>
        <v>5.0000000000000001E-3</v>
      </c>
    </row>
    <row r="299" spans="1:9" x14ac:dyDescent="0.3">
      <c r="A299" s="1" t="s">
        <v>212</v>
      </c>
      <c r="B299" s="6" t="s">
        <v>9</v>
      </c>
      <c r="C299" s="1" t="s">
        <v>15</v>
      </c>
      <c r="D299" s="33">
        <v>38524</v>
      </c>
      <c r="E299" s="2">
        <f t="shared" ca="1" si="5"/>
        <v>18</v>
      </c>
      <c r="F299" s="3" t="s">
        <v>22</v>
      </c>
      <c r="G299" s="7">
        <v>48357</v>
      </c>
      <c r="H299" s="6">
        <v>2</v>
      </c>
      <c r="I299" s="23">
        <f>_xlfn.XLOOKUP(G299,TaxTable!A:A,TaxTable!B:B,,-1)</f>
        <v>0.02</v>
      </c>
    </row>
    <row r="300" spans="1:9" x14ac:dyDescent="0.3">
      <c r="A300" s="1" t="s">
        <v>204</v>
      </c>
      <c r="B300" s="6" t="s">
        <v>12</v>
      </c>
      <c r="C300" s="1" t="s">
        <v>15</v>
      </c>
      <c r="D300" s="33">
        <v>39602</v>
      </c>
      <c r="E300" s="2">
        <f t="shared" ca="1" si="5"/>
        <v>15</v>
      </c>
      <c r="F300" s="3" t="s">
        <v>3</v>
      </c>
      <c r="G300" s="7">
        <v>93258</v>
      </c>
      <c r="H300" s="6">
        <v>3</v>
      </c>
      <c r="I300" s="23">
        <f>_xlfn.XLOOKUP(G300,TaxTable!A:A,TaxTable!B:B,,-1)</f>
        <v>0.04</v>
      </c>
    </row>
    <row r="301" spans="1:9" x14ac:dyDescent="0.3">
      <c r="A301" s="1" t="s">
        <v>202</v>
      </c>
      <c r="B301" s="6" t="s">
        <v>9</v>
      </c>
      <c r="C301" s="1" t="s">
        <v>15</v>
      </c>
      <c r="D301" s="33">
        <v>39959</v>
      </c>
      <c r="E301" s="2">
        <f t="shared" ca="1" si="5"/>
        <v>14</v>
      </c>
      <c r="F301" s="3" t="s">
        <v>24</v>
      </c>
      <c r="G301" s="7">
        <v>73211</v>
      </c>
      <c r="H301" s="6">
        <v>5</v>
      </c>
      <c r="I301" s="23">
        <f>_xlfn.XLOOKUP(G301,TaxTable!A:A,TaxTable!B:B,,-1)</f>
        <v>0.03</v>
      </c>
    </row>
    <row r="302" spans="1:9" x14ac:dyDescent="0.3">
      <c r="A302" s="1" t="s">
        <v>198</v>
      </c>
      <c r="B302" s="6" t="s">
        <v>7</v>
      </c>
      <c r="C302" s="1" t="s">
        <v>15</v>
      </c>
      <c r="D302" s="33">
        <v>41441</v>
      </c>
      <c r="E302" s="2">
        <f t="shared" ca="1" si="5"/>
        <v>10</v>
      </c>
      <c r="F302" s="3" t="s">
        <v>22</v>
      </c>
      <c r="G302" s="7">
        <v>62397</v>
      </c>
      <c r="H302" s="6">
        <v>2</v>
      </c>
      <c r="I302" s="23">
        <f>_xlfn.XLOOKUP(G302,TaxTable!A:A,TaxTable!B:B,,-1)</f>
        <v>2.5000000000000001E-2</v>
      </c>
    </row>
    <row r="303" spans="1:9" x14ac:dyDescent="0.3">
      <c r="A303" s="1" t="s">
        <v>197</v>
      </c>
      <c r="B303" s="6" t="s">
        <v>12</v>
      </c>
      <c r="C303" s="1" t="s">
        <v>15</v>
      </c>
      <c r="D303" s="33">
        <v>41789</v>
      </c>
      <c r="E303" s="2">
        <f t="shared" ca="1" si="5"/>
        <v>9</v>
      </c>
      <c r="F303" s="3" t="s">
        <v>22</v>
      </c>
      <c r="G303" s="7">
        <v>93582</v>
      </c>
      <c r="H303" s="6">
        <v>3</v>
      </c>
      <c r="I303" s="23">
        <f>_xlfn.XLOOKUP(G303,TaxTable!A:A,TaxTable!B:B,,-1)</f>
        <v>0.04</v>
      </c>
    </row>
    <row r="304" spans="1:9" x14ac:dyDescent="0.3">
      <c r="A304" s="1" t="s">
        <v>189</v>
      </c>
      <c r="B304" s="6" t="s">
        <v>9</v>
      </c>
      <c r="C304" s="1" t="s">
        <v>15</v>
      </c>
      <c r="D304" s="33">
        <v>42542</v>
      </c>
      <c r="E304" s="2">
        <f t="shared" ca="1" si="5"/>
        <v>7</v>
      </c>
      <c r="F304" s="3"/>
      <c r="G304" s="7">
        <v>119934</v>
      </c>
      <c r="H304" s="6">
        <v>5</v>
      </c>
      <c r="I304" s="23">
        <f>_xlfn.XLOOKUP(G304,TaxTable!A:A,TaxTable!B:B,,-1)</f>
        <v>5.5E-2</v>
      </c>
    </row>
    <row r="305" spans="1:9" x14ac:dyDescent="0.3">
      <c r="A305" s="1" t="s">
        <v>175</v>
      </c>
      <c r="B305" s="6" t="s">
        <v>7</v>
      </c>
      <c r="C305" s="1" t="s">
        <v>15</v>
      </c>
      <c r="D305" s="33">
        <v>41471</v>
      </c>
      <c r="E305" s="2">
        <f t="shared" ca="1" si="5"/>
        <v>10</v>
      </c>
      <c r="F305" s="3"/>
      <c r="G305" s="7">
        <v>47871</v>
      </c>
      <c r="H305" s="6">
        <v>3</v>
      </c>
      <c r="I305" s="23">
        <f>_xlfn.XLOOKUP(G305,TaxTable!A:A,TaxTable!B:B,,-1)</f>
        <v>0.02</v>
      </c>
    </row>
    <row r="306" spans="1:9" x14ac:dyDescent="0.3">
      <c r="A306" s="1" t="s">
        <v>170</v>
      </c>
      <c r="B306" s="6" t="s">
        <v>44</v>
      </c>
      <c r="C306" s="1" t="s">
        <v>15</v>
      </c>
      <c r="D306" s="33">
        <v>42549</v>
      </c>
      <c r="E306" s="2">
        <f t="shared" ca="1" si="5"/>
        <v>7</v>
      </c>
      <c r="F306" s="3" t="s">
        <v>22</v>
      </c>
      <c r="G306" s="7">
        <v>62971</v>
      </c>
      <c r="H306" s="6">
        <v>5</v>
      </c>
      <c r="I306" s="23">
        <f>_xlfn.XLOOKUP(G306,TaxTable!A:A,TaxTable!B:B,,-1)</f>
        <v>2.5000000000000001E-2</v>
      </c>
    </row>
    <row r="307" spans="1:9" x14ac:dyDescent="0.3">
      <c r="A307" s="1" t="s">
        <v>169</v>
      </c>
      <c r="B307" s="6" t="s">
        <v>12</v>
      </c>
      <c r="C307" s="1" t="s">
        <v>15</v>
      </c>
      <c r="D307" s="33">
        <v>42555</v>
      </c>
      <c r="E307" s="2">
        <f t="shared" ca="1" si="5"/>
        <v>7</v>
      </c>
      <c r="F307" s="3"/>
      <c r="G307" s="7">
        <v>71469</v>
      </c>
      <c r="H307" s="6">
        <v>4</v>
      </c>
      <c r="I307" s="23">
        <f>_xlfn.XLOOKUP(G307,TaxTable!A:A,TaxTable!B:B,,-1)</f>
        <v>0.03</v>
      </c>
    </row>
    <row r="308" spans="1:9" x14ac:dyDescent="0.3">
      <c r="A308" s="1" t="s">
        <v>168</v>
      </c>
      <c r="B308" s="6" t="s">
        <v>12</v>
      </c>
      <c r="C308" s="1" t="s">
        <v>15</v>
      </c>
      <c r="D308" s="33">
        <v>42562</v>
      </c>
      <c r="E308" s="2">
        <f t="shared" ca="1" si="5"/>
        <v>7</v>
      </c>
      <c r="F308" s="3" t="s">
        <v>24</v>
      </c>
      <c r="G308" s="7">
        <v>61398</v>
      </c>
      <c r="H308" s="6">
        <v>4</v>
      </c>
      <c r="I308" s="23">
        <f>_xlfn.XLOOKUP(G308,TaxTable!A:A,TaxTable!B:B,,-1)</f>
        <v>2.5000000000000001E-2</v>
      </c>
    </row>
    <row r="309" spans="1:9" x14ac:dyDescent="0.3">
      <c r="A309" s="1" t="s">
        <v>166</v>
      </c>
      <c r="B309" s="6" t="s">
        <v>1</v>
      </c>
      <c r="C309" s="1" t="s">
        <v>15</v>
      </c>
      <c r="D309" s="33">
        <v>42566</v>
      </c>
      <c r="E309" s="2">
        <f t="shared" ca="1" si="5"/>
        <v>7</v>
      </c>
      <c r="F309" s="3"/>
      <c r="G309" s="7">
        <v>38151</v>
      </c>
      <c r="H309" s="6">
        <v>5</v>
      </c>
      <c r="I309" s="23">
        <f>_xlfn.XLOOKUP(G309,TaxTable!A:A,TaxTable!B:B,,-1)</f>
        <v>1.4999999999999999E-2</v>
      </c>
    </row>
    <row r="310" spans="1:9" x14ac:dyDescent="0.3">
      <c r="A310" s="1" t="s">
        <v>165</v>
      </c>
      <c r="B310" s="6" t="s">
        <v>1</v>
      </c>
      <c r="C310" s="1" t="s">
        <v>15</v>
      </c>
      <c r="D310" s="33">
        <v>42567</v>
      </c>
      <c r="E310" s="2">
        <f t="shared" ca="1" si="5"/>
        <v>7</v>
      </c>
      <c r="F310" s="3" t="s">
        <v>22</v>
      </c>
      <c r="G310" s="7">
        <v>80082</v>
      </c>
      <c r="H310" s="6">
        <v>4</v>
      </c>
      <c r="I310" s="23">
        <f>_xlfn.XLOOKUP(G310,TaxTable!A:A,TaxTable!B:B,,-1)</f>
        <v>3.5000000000000003E-2</v>
      </c>
    </row>
    <row r="311" spans="1:9" x14ac:dyDescent="0.3">
      <c r="A311" s="1" t="s">
        <v>163</v>
      </c>
      <c r="B311" s="6" t="s">
        <v>28</v>
      </c>
      <c r="C311" s="1" t="s">
        <v>15</v>
      </c>
      <c r="D311" s="33">
        <v>41094</v>
      </c>
      <c r="E311" s="2">
        <f t="shared" ca="1" si="5"/>
        <v>11</v>
      </c>
      <c r="F311" s="3" t="s">
        <v>24</v>
      </c>
      <c r="G311" s="7">
        <v>94527</v>
      </c>
      <c r="H311" s="6">
        <v>3</v>
      </c>
      <c r="I311" s="23">
        <f>_xlfn.XLOOKUP(G311,TaxTable!A:A,TaxTable!B:B,,-1)</f>
        <v>0.04</v>
      </c>
    </row>
    <row r="312" spans="1:9" x14ac:dyDescent="0.3">
      <c r="A312" s="1" t="s">
        <v>154</v>
      </c>
      <c r="B312" s="6" t="s">
        <v>7</v>
      </c>
      <c r="C312" s="1" t="s">
        <v>15</v>
      </c>
      <c r="D312" s="33">
        <v>38177</v>
      </c>
      <c r="E312" s="2">
        <f t="shared" ca="1" si="5"/>
        <v>19</v>
      </c>
      <c r="F312" s="3" t="s">
        <v>22</v>
      </c>
      <c r="G312" s="7">
        <v>44834</v>
      </c>
      <c r="H312" s="6">
        <v>4</v>
      </c>
      <c r="I312" s="23">
        <f>_xlfn.XLOOKUP(G312,TaxTable!A:A,TaxTable!B:B,,-1)</f>
        <v>1.4999999999999999E-2</v>
      </c>
    </row>
    <row r="313" spans="1:9" x14ac:dyDescent="0.3">
      <c r="A313" s="1" t="s">
        <v>147</v>
      </c>
      <c r="B313" s="6" t="s">
        <v>28</v>
      </c>
      <c r="C313" s="1" t="s">
        <v>15</v>
      </c>
      <c r="D313" s="33">
        <v>38537</v>
      </c>
      <c r="E313" s="2">
        <f t="shared" ca="1" si="5"/>
        <v>18</v>
      </c>
      <c r="F313" s="3" t="s">
        <v>22</v>
      </c>
      <c r="G313" s="7">
        <v>90828</v>
      </c>
      <c r="H313" s="6">
        <v>3</v>
      </c>
      <c r="I313" s="23">
        <f>_xlfn.XLOOKUP(G313,TaxTable!A:A,TaxTable!B:B,,-1)</f>
        <v>0.04</v>
      </c>
    </row>
    <row r="314" spans="1:9" x14ac:dyDescent="0.3">
      <c r="A314" s="1" t="s">
        <v>146</v>
      </c>
      <c r="B314" s="6" t="s">
        <v>12</v>
      </c>
      <c r="C314" s="1" t="s">
        <v>15</v>
      </c>
      <c r="D314" s="33">
        <v>38548</v>
      </c>
      <c r="E314" s="2">
        <f t="shared" ca="1" si="5"/>
        <v>18</v>
      </c>
      <c r="F314" s="3"/>
      <c r="G314" s="7">
        <v>32144</v>
      </c>
      <c r="H314" s="6">
        <v>4</v>
      </c>
      <c r="I314" s="23">
        <f>_xlfn.XLOOKUP(G314,TaxTable!A:A,TaxTable!B:B,,-1)</f>
        <v>0.01</v>
      </c>
    </row>
    <row r="315" spans="1:9" x14ac:dyDescent="0.3">
      <c r="A315" s="1" t="s">
        <v>139</v>
      </c>
      <c r="B315" s="6" t="s">
        <v>1</v>
      </c>
      <c r="C315" s="1" t="s">
        <v>15</v>
      </c>
      <c r="D315" s="33">
        <v>39992</v>
      </c>
      <c r="E315" s="2">
        <f t="shared" ca="1" si="5"/>
        <v>14</v>
      </c>
      <c r="F315" s="3"/>
      <c r="G315" s="7">
        <v>86697</v>
      </c>
      <c r="H315" s="6">
        <v>5</v>
      </c>
      <c r="I315" s="23">
        <f>_xlfn.XLOOKUP(G315,TaxTable!A:A,TaxTable!B:B,,-1)</f>
        <v>0.04</v>
      </c>
    </row>
    <row r="316" spans="1:9" x14ac:dyDescent="0.3">
      <c r="A316" s="1" t="s">
        <v>138</v>
      </c>
      <c r="B316" s="6" t="s">
        <v>28</v>
      </c>
      <c r="C316" s="1" t="s">
        <v>15</v>
      </c>
      <c r="D316" s="33">
        <v>40382</v>
      </c>
      <c r="E316" s="2">
        <f t="shared" ca="1" si="5"/>
        <v>13</v>
      </c>
      <c r="F316" s="3"/>
      <c r="G316" s="7">
        <v>96971</v>
      </c>
      <c r="H316" s="6">
        <v>3</v>
      </c>
      <c r="I316" s="23">
        <f>_xlfn.XLOOKUP(G316,TaxTable!A:A,TaxTable!B:B,,-1)</f>
        <v>4.4999999999999998E-2</v>
      </c>
    </row>
    <row r="317" spans="1:9" x14ac:dyDescent="0.3">
      <c r="A317" s="1" t="s">
        <v>130</v>
      </c>
      <c r="B317" s="6" t="s">
        <v>1</v>
      </c>
      <c r="C317" s="1" t="s">
        <v>15</v>
      </c>
      <c r="D317" s="33">
        <v>41840</v>
      </c>
      <c r="E317" s="2">
        <f t="shared" ca="1" si="5"/>
        <v>9</v>
      </c>
      <c r="F317" s="3"/>
      <c r="G317" s="7">
        <v>14272</v>
      </c>
      <c r="H317" s="6">
        <v>4</v>
      </c>
      <c r="I317" s="23">
        <f>_xlfn.XLOOKUP(G317,TaxTable!A:A,TaxTable!B:B,,-1)</f>
        <v>5.0000000000000001E-3</v>
      </c>
    </row>
    <row r="318" spans="1:9" x14ac:dyDescent="0.3">
      <c r="A318" s="1" t="s">
        <v>125</v>
      </c>
      <c r="B318" s="6" t="s">
        <v>12</v>
      </c>
      <c r="C318" s="1" t="s">
        <v>15</v>
      </c>
      <c r="D318" s="33">
        <v>42563</v>
      </c>
      <c r="E318" s="2">
        <f t="shared" ca="1" si="5"/>
        <v>7</v>
      </c>
      <c r="F318" s="3"/>
      <c r="G318" s="7">
        <v>51084</v>
      </c>
      <c r="H318" s="6">
        <v>1</v>
      </c>
      <c r="I318" s="23">
        <f>_xlfn.XLOOKUP(G318,TaxTable!A:A,TaxTable!B:B,,-1)</f>
        <v>0.02</v>
      </c>
    </row>
    <row r="319" spans="1:9" x14ac:dyDescent="0.3">
      <c r="A319" s="1" t="s">
        <v>107</v>
      </c>
      <c r="B319" s="6" t="s">
        <v>28</v>
      </c>
      <c r="C319" s="1" t="s">
        <v>15</v>
      </c>
      <c r="D319" s="33">
        <v>41496</v>
      </c>
      <c r="E319" s="2">
        <f t="shared" ca="1" si="5"/>
        <v>10</v>
      </c>
      <c r="F319" s="3" t="s">
        <v>24</v>
      </c>
      <c r="G319" s="7">
        <v>52569</v>
      </c>
      <c r="H319" s="6">
        <v>2</v>
      </c>
      <c r="I319" s="23">
        <f>_xlfn.XLOOKUP(G319,TaxTable!A:A,TaxTable!B:B,,-1)</f>
        <v>0.02</v>
      </c>
    </row>
    <row r="320" spans="1:9" x14ac:dyDescent="0.3">
      <c r="A320" s="1" t="s">
        <v>106</v>
      </c>
      <c r="B320" s="6" t="s">
        <v>9</v>
      </c>
      <c r="C320" s="1" t="s">
        <v>15</v>
      </c>
      <c r="D320" s="33">
        <v>41500</v>
      </c>
      <c r="E320" s="2">
        <f t="shared" ca="1" si="5"/>
        <v>10</v>
      </c>
      <c r="F320" s="3" t="s">
        <v>3</v>
      </c>
      <c r="G320" s="7">
        <v>98647</v>
      </c>
      <c r="H320" s="6">
        <v>5</v>
      </c>
      <c r="I320" s="23">
        <f>_xlfn.XLOOKUP(G320,TaxTable!A:A,TaxTable!B:B,,-1)</f>
        <v>4.4999999999999998E-2</v>
      </c>
    </row>
    <row r="321" spans="1:9" x14ac:dyDescent="0.3">
      <c r="A321" s="1" t="s">
        <v>104</v>
      </c>
      <c r="B321" s="6" t="s">
        <v>12</v>
      </c>
      <c r="C321" s="1" t="s">
        <v>15</v>
      </c>
      <c r="D321" s="33">
        <v>42585</v>
      </c>
      <c r="E321" s="2">
        <f t="shared" ca="1" si="5"/>
        <v>7</v>
      </c>
      <c r="F321" s="3"/>
      <c r="G321" s="7">
        <v>89114</v>
      </c>
      <c r="H321" s="6">
        <v>2</v>
      </c>
      <c r="I321" s="23">
        <f>_xlfn.XLOOKUP(G321,TaxTable!A:A,TaxTable!B:B,,-1)</f>
        <v>0.04</v>
      </c>
    </row>
    <row r="322" spans="1:9" x14ac:dyDescent="0.3">
      <c r="A322" s="1" t="s">
        <v>98</v>
      </c>
      <c r="B322" s="6" t="s">
        <v>12</v>
      </c>
      <c r="C322" s="1" t="s">
        <v>15</v>
      </c>
      <c r="D322" s="33">
        <v>38194</v>
      </c>
      <c r="E322" s="2">
        <f t="shared" ref="E322:E385" ca="1" si="6">DATEDIF(D322,TODAY(),"Y")</f>
        <v>19</v>
      </c>
      <c r="F322" s="3" t="s">
        <v>22</v>
      </c>
      <c r="G322" s="7">
        <v>119124</v>
      </c>
      <c r="H322" s="6">
        <v>5</v>
      </c>
      <c r="I322" s="23">
        <f>_xlfn.XLOOKUP(G322,TaxTable!A:A,TaxTable!B:B,,-1)</f>
        <v>5.5E-2</v>
      </c>
    </row>
    <row r="323" spans="1:9" x14ac:dyDescent="0.3">
      <c r="A323" s="1" t="s">
        <v>95</v>
      </c>
      <c r="B323" s="6" t="s">
        <v>28</v>
      </c>
      <c r="C323" s="1" t="s">
        <v>15</v>
      </c>
      <c r="D323" s="33">
        <v>38215</v>
      </c>
      <c r="E323" s="2">
        <f t="shared" ca="1" si="6"/>
        <v>19</v>
      </c>
      <c r="F323" s="3" t="s">
        <v>24</v>
      </c>
      <c r="G323" s="7">
        <v>30591</v>
      </c>
      <c r="H323" s="6">
        <v>2</v>
      </c>
      <c r="I323" s="23">
        <f>_xlfn.XLOOKUP(G323,TaxTable!A:A,TaxTable!B:B,,-1)</f>
        <v>0.01</v>
      </c>
    </row>
    <row r="324" spans="1:9" x14ac:dyDescent="0.3">
      <c r="A324" s="1" t="s">
        <v>88</v>
      </c>
      <c r="B324" s="6" t="s">
        <v>1</v>
      </c>
      <c r="C324" s="1" t="s">
        <v>15</v>
      </c>
      <c r="D324" s="33">
        <v>40029</v>
      </c>
      <c r="E324" s="2">
        <f t="shared" ca="1" si="6"/>
        <v>14</v>
      </c>
      <c r="F324" s="3" t="s">
        <v>3</v>
      </c>
      <c r="G324" s="7">
        <v>41742</v>
      </c>
      <c r="H324" s="6">
        <v>5</v>
      </c>
      <c r="I324" s="23">
        <f>_xlfn.XLOOKUP(G324,TaxTable!A:A,TaxTable!B:B,,-1)</f>
        <v>1.4999999999999999E-2</v>
      </c>
    </row>
    <row r="325" spans="1:9" x14ac:dyDescent="0.3">
      <c r="A325" s="1" t="s">
        <v>86</v>
      </c>
      <c r="B325" s="6" t="s">
        <v>12</v>
      </c>
      <c r="C325" s="1" t="s">
        <v>15</v>
      </c>
      <c r="D325" s="33">
        <v>40036</v>
      </c>
      <c r="E325" s="2">
        <f t="shared" ca="1" si="6"/>
        <v>14</v>
      </c>
      <c r="F325" s="3" t="s">
        <v>22</v>
      </c>
      <c r="G325" s="7">
        <v>101488</v>
      </c>
      <c r="H325" s="6">
        <v>3</v>
      </c>
      <c r="I325" s="23">
        <f>_xlfn.XLOOKUP(G325,TaxTable!A:A,TaxTable!B:B,,-1)</f>
        <v>4.4999999999999998E-2</v>
      </c>
    </row>
    <row r="326" spans="1:9" x14ac:dyDescent="0.3">
      <c r="A326" s="1" t="s">
        <v>84</v>
      </c>
      <c r="B326" s="6" t="s">
        <v>9</v>
      </c>
      <c r="C326" s="1" t="s">
        <v>15</v>
      </c>
      <c r="D326" s="33">
        <v>40414</v>
      </c>
      <c r="E326" s="2">
        <f t="shared" ca="1" si="6"/>
        <v>13</v>
      </c>
      <c r="F326" s="3"/>
      <c r="G326" s="7">
        <v>51273</v>
      </c>
      <c r="H326" s="6">
        <v>4</v>
      </c>
      <c r="I326" s="23">
        <f>_xlfn.XLOOKUP(G326,TaxTable!A:A,TaxTable!B:B,,-1)</f>
        <v>0.02</v>
      </c>
    </row>
    <row r="327" spans="1:9" x14ac:dyDescent="0.3">
      <c r="A327" s="1" t="s">
        <v>83</v>
      </c>
      <c r="B327" s="6" t="s">
        <v>1</v>
      </c>
      <c r="C327" s="1" t="s">
        <v>15</v>
      </c>
      <c r="D327" s="33">
        <v>40414</v>
      </c>
      <c r="E327" s="2">
        <f t="shared" ca="1" si="6"/>
        <v>13</v>
      </c>
      <c r="F327" s="3" t="s">
        <v>24</v>
      </c>
      <c r="G327" s="7">
        <v>95526</v>
      </c>
      <c r="H327" s="6">
        <v>1</v>
      </c>
      <c r="I327" s="23">
        <f>_xlfn.XLOOKUP(G327,TaxTable!A:A,TaxTable!B:B,,-1)</f>
        <v>4.4999999999999998E-2</v>
      </c>
    </row>
    <row r="328" spans="1:9" x14ac:dyDescent="0.3">
      <c r="A328" s="1" t="s">
        <v>82</v>
      </c>
      <c r="B328" s="6" t="s">
        <v>9</v>
      </c>
      <c r="C328" s="1" t="s">
        <v>15</v>
      </c>
      <c r="D328" s="33">
        <v>41853</v>
      </c>
      <c r="E328" s="2">
        <f t="shared" ca="1" si="6"/>
        <v>9</v>
      </c>
      <c r="F328" s="3" t="s">
        <v>22</v>
      </c>
      <c r="G328" s="7">
        <v>82431</v>
      </c>
      <c r="H328" s="6">
        <v>5</v>
      </c>
      <c r="I328" s="23">
        <f>_xlfn.XLOOKUP(G328,TaxTable!A:A,TaxTable!B:B,,-1)</f>
        <v>3.5000000000000003E-2</v>
      </c>
    </row>
    <row r="329" spans="1:9" x14ac:dyDescent="0.3">
      <c r="A329" s="1" t="s">
        <v>76</v>
      </c>
      <c r="B329" s="6" t="s">
        <v>12</v>
      </c>
      <c r="C329" s="1" t="s">
        <v>15</v>
      </c>
      <c r="D329" s="33">
        <v>41483</v>
      </c>
      <c r="E329" s="2">
        <f t="shared" ca="1" si="6"/>
        <v>10</v>
      </c>
      <c r="F329" s="3" t="s">
        <v>14</v>
      </c>
      <c r="G329" s="7">
        <v>96512</v>
      </c>
      <c r="H329" s="6">
        <v>5</v>
      </c>
      <c r="I329" s="23">
        <f>_xlfn.XLOOKUP(G329,TaxTable!A:A,TaxTable!B:B,,-1)</f>
        <v>4.4999999999999998E-2</v>
      </c>
    </row>
    <row r="330" spans="1:9" x14ac:dyDescent="0.3">
      <c r="A330" s="1" t="s">
        <v>55</v>
      </c>
      <c r="B330" s="6" t="s">
        <v>1</v>
      </c>
      <c r="C330" s="1" t="s">
        <v>15</v>
      </c>
      <c r="D330" s="33">
        <v>41878</v>
      </c>
      <c r="E330" s="2">
        <f t="shared" ca="1" si="6"/>
        <v>9</v>
      </c>
      <c r="F330" s="3"/>
      <c r="G330" s="7">
        <v>108932</v>
      </c>
      <c r="H330" s="6">
        <v>3</v>
      </c>
      <c r="I330" s="23">
        <f>_xlfn.XLOOKUP(G330,TaxTable!A:A,TaxTable!B:B,,-1)</f>
        <v>0.05</v>
      </c>
    </row>
    <row r="331" spans="1:9" x14ac:dyDescent="0.3">
      <c r="A331" s="1" t="s">
        <v>43</v>
      </c>
      <c r="B331" s="6" t="s">
        <v>12</v>
      </c>
      <c r="C331" s="1" t="s">
        <v>15</v>
      </c>
      <c r="D331" s="33">
        <v>38596</v>
      </c>
      <c r="E331" s="2">
        <f t="shared" ca="1" si="6"/>
        <v>18</v>
      </c>
      <c r="F331" s="3" t="s">
        <v>14</v>
      </c>
      <c r="G331" s="7">
        <v>56180</v>
      </c>
      <c r="H331" s="6">
        <v>1</v>
      </c>
      <c r="I331" s="23">
        <f>_xlfn.XLOOKUP(G331,TaxTable!A:A,TaxTable!B:B,,-1)</f>
        <v>2.5000000000000001E-2</v>
      </c>
    </row>
    <row r="332" spans="1:9" x14ac:dyDescent="0.3">
      <c r="A332" s="1" t="s">
        <v>37</v>
      </c>
      <c r="B332" s="6" t="s">
        <v>7</v>
      </c>
      <c r="C332" s="1" t="s">
        <v>15</v>
      </c>
      <c r="D332" s="33">
        <v>39322</v>
      </c>
      <c r="E332" s="2">
        <f t="shared" ca="1" si="6"/>
        <v>16</v>
      </c>
      <c r="F332" s="3" t="s">
        <v>3</v>
      </c>
      <c r="G332" s="7">
        <v>34169</v>
      </c>
      <c r="H332" s="6">
        <v>4</v>
      </c>
      <c r="I332" s="23">
        <f>_xlfn.XLOOKUP(G332,TaxTable!A:A,TaxTable!B:B,,-1)</f>
        <v>0.01</v>
      </c>
    </row>
    <row r="333" spans="1:9" x14ac:dyDescent="0.3">
      <c r="A333" s="1" t="s">
        <v>32</v>
      </c>
      <c r="B333" s="6" t="s">
        <v>28</v>
      </c>
      <c r="C333" s="1" t="s">
        <v>15</v>
      </c>
      <c r="D333" s="33">
        <v>39713</v>
      </c>
      <c r="E333" s="2">
        <f t="shared" ca="1" si="6"/>
        <v>15</v>
      </c>
      <c r="F333" s="3" t="s">
        <v>22</v>
      </c>
      <c r="G333" s="7">
        <v>33021</v>
      </c>
      <c r="H333" s="6">
        <v>1</v>
      </c>
      <c r="I333" s="23">
        <f>_xlfn.XLOOKUP(G333,TaxTable!A:A,TaxTable!B:B,,-1)</f>
        <v>0.01</v>
      </c>
    </row>
    <row r="334" spans="1:9" x14ac:dyDescent="0.3">
      <c r="A334" s="1" t="s">
        <v>16</v>
      </c>
      <c r="B334" s="6" t="s">
        <v>1</v>
      </c>
      <c r="C334" s="1" t="s">
        <v>15</v>
      </c>
      <c r="D334" s="33">
        <v>42268</v>
      </c>
      <c r="E334" s="2">
        <f t="shared" ca="1" si="6"/>
        <v>8</v>
      </c>
      <c r="F334" s="3" t="s">
        <v>14</v>
      </c>
      <c r="G334" s="7">
        <v>46832</v>
      </c>
      <c r="H334" s="6">
        <v>2</v>
      </c>
      <c r="I334" s="23">
        <f>_xlfn.XLOOKUP(G334,TaxTable!A:A,TaxTable!B:B,,-1)</f>
        <v>0.02</v>
      </c>
    </row>
    <row r="335" spans="1:9" x14ac:dyDescent="0.3">
      <c r="A335" s="1" t="s">
        <v>492</v>
      </c>
      <c r="B335" s="6" t="s">
        <v>1</v>
      </c>
      <c r="C335" s="1" t="s">
        <v>80</v>
      </c>
      <c r="D335" s="33">
        <v>42385</v>
      </c>
      <c r="E335" s="2">
        <f t="shared" ca="1" si="6"/>
        <v>7</v>
      </c>
      <c r="F335" s="3"/>
      <c r="G335" s="7">
        <v>83552</v>
      </c>
      <c r="H335" s="6">
        <v>2</v>
      </c>
      <c r="I335" s="23">
        <f>_xlfn.XLOOKUP(G335,TaxTable!A:A,TaxTable!B:B,,-1)</f>
        <v>3.5000000000000003E-2</v>
      </c>
    </row>
    <row r="336" spans="1:9" x14ac:dyDescent="0.3">
      <c r="A336" s="1" t="s">
        <v>443</v>
      </c>
      <c r="B336" s="6" t="s">
        <v>44</v>
      </c>
      <c r="C336" s="1" t="s">
        <v>80</v>
      </c>
      <c r="D336" s="33">
        <v>39500</v>
      </c>
      <c r="E336" s="2">
        <f t="shared" ca="1" si="6"/>
        <v>15</v>
      </c>
      <c r="F336" s="3" t="s">
        <v>22</v>
      </c>
      <c r="G336" s="7">
        <v>79839</v>
      </c>
      <c r="H336" s="6">
        <v>5</v>
      </c>
      <c r="I336" s="23">
        <f>_xlfn.XLOOKUP(G336,TaxTable!A:A,TaxTable!B:B,,-1)</f>
        <v>3.5000000000000003E-2</v>
      </c>
    </row>
    <row r="337" spans="1:9" x14ac:dyDescent="0.3">
      <c r="A337" s="1" t="s">
        <v>437</v>
      </c>
      <c r="B337" s="6" t="s">
        <v>1</v>
      </c>
      <c r="C337" s="1" t="s">
        <v>80</v>
      </c>
      <c r="D337" s="33">
        <v>42406</v>
      </c>
      <c r="E337" s="2">
        <f t="shared" ca="1" si="6"/>
        <v>7</v>
      </c>
      <c r="F337" s="3" t="s">
        <v>3</v>
      </c>
      <c r="G337" s="7">
        <v>36788</v>
      </c>
      <c r="H337" s="6">
        <v>5</v>
      </c>
      <c r="I337" s="23">
        <f>_xlfn.XLOOKUP(G337,TaxTable!A:A,TaxTable!B:B,,-1)</f>
        <v>1.4999999999999999E-2</v>
      </c>
    </row>
    <row r="338" spans="1:9" x14ac:dyDescent="0.3">
      <c r="A338" s="1" t="s">
        <v>291</v>
      </c>
      <c r="B338" s="6" t="s">
        <v>7</v>
      </c>
      <c r="C338" s="1" t="s">
        <v>80</v>
      </c>
      <c r="D338" s="33">
        <v>43230</v>
      </c>
      <c r="E338" s="2">
        <f t="shared" ca="1" si="6"/>
        <v>5</v>
      </c>
      <c r="F338" s="3" t="s">
        <v>22</v>
      </c>
      <c r="G338" s="7">
        <v>52866</v>
      </c>
      <c r="H338" s="6">
        <v>3</v>
      </c>
      <c r="I338" s="23">
        <f>_xlfn.XLOOKUP(G338,TaxTable!A:A,TaxTable!B:B,,-1)</f>
        <v>0.02</v>
      </c>
    </row>
    <row r="339" spans="1:9" x14ac:dyDescent="0.3">
      <c r="A339" s="1" t="s">
        <v>267</v>
      </c>
      <c r="B339" s="6" t="s">
        <v>28</v>
      </c>
      <c r="C339" s="1" t="s">
        <v>80</v>
      </c>
      <c r="D339" s="33">
        <v>38858</v>
      </c>
      <c r="E339" s="2">
        <f t="shared" ca="1" si="6"/>
        <v>17</v>
      </c>
      <c r="F339" s="3"/>
      <c r="G339" s="7">
        <v>100575</v>
      </c>
      <c r="H339" s="6">
        <v>4</v>
      </c>
      <c r="I339" s="23">
        <f>_xlfn.XLOOKUP(G339,TaxTable!A:A,TaxTable!B:B,,-1)</f>
        <v>4.4999999999999998E-2</v>
      </c>
    </row>
    <row r="340" spans="1:9" x14ac:dyDescent="0.3">
      <c r="A340" s="1" t="s">
        <v>87</v>
      </c>
      <c r="B340" s="6" t="s">
        <v>9</v>
      </c>
      <c r="C340" s="1" t="s">
        <v>80</v>
      </c>
      <c r="D340" s="33">
        <v>40029</v>
      </c>
      <c r="E340" s="2">
        <f t="shared" ca="1" si="6"/>
        <v>14</v>
      </c>
      <c r="F340" s="3" t="s">
        <v>3</v>
      </c>
      <c r="G340" s="7">
        <v>72725</v>
      </c>
      <c r="H340" s="6">
        <v>2</v>
      </c>
      <c r="I340" s="23">
        <f>_xlfn.XLOOKUP(G340,TaxTable!A:A,TaxTable!B:B,,-1)</f>
        <v>0.03</v>
      </c>
    </row>
    <row r="341" spans="1:9" x14ac:dyDescent="0.3">
      <c r="A341" s="1" t="s">
        <v>81</v>
      </c>
      <c r="B341" s="6" t="s">
        <v>28</v>
      </c>
      <c r="C341" s="1" t="s">
        <v>80</v>
      </c>
      <c r="D341" s="33">
        <v>41131</v>
      </c>
      <c r="E341" s="2">
        <f t="shared" ca="1" si="6"/>
        <v>11</v>
      </c>
      <c r="F341" s="3" t="s">
        <v>6</v>
      </c>
      <c r="G341" s="7">
        <v>96390</v>
      </c>
      <c r="H341" s="6">
        <v>4</v>
      </c>
      <c r="I341" s="23">
        <f>_xlfn.XLOOKUP(G341,TaxTable!A:A,TaxTable!B:B,,-1)</f>
        <v>4.4999999999999998E-2</v>
      </c>
    </row>
    <row r="342" spans="1:9" x14ac:dyDescent="0.3">
      <c r="A342" s="1" t="s">
        <v>759</v>
      </c>
      <c r="B342" s="6" t="s">
        <v>7</v>
      </c>
      <c r="C342" s="1" t="s">
        <v>784</v>
      </c>
      <c r="D342" s="33">
        <v>42645</v>
      </c>
      <c r="E342" s="2">
        <f t="shared" ca="1" si="6"/>
        <v>7</v>
      </c>
      <c r="F342" s="3" t="s">
        <v>22</v>
      </c>
      <c r="G342" s="7">
        <v>84699</v>
      </c>
      <c r="H342" s="6">
        <v>4</v>
      </c>
      <c r="I342" s="23">
        <f>_xlfn.XLOOKUP(G342,TaxTable!A:A,TaxTable!B:B,,-1)</f>
        <v>3.5000000000000003E-2</v>
      </c>
    </row>
    <row r="343" spans="1:9" x14ac:dyDescent="0.3">
      <c r="A343" s="1" t="s">
        <v>755</v>
      </c>
      <c r="B343" s="6" t="s">
        <v>9</v>
      </c>
      <c r="C343" s="1" t="s">
        <v>784</v>
      </c>
      <c r="D343" s="33">
        <v>43004</v>
      </c>
      <c r="E343" s="2">
        <f t="shared" ca="1" si="6"/>
        <v>6</v>
      </c>
      <c r="F343" s="3" t="s">
        <v>24</v>
      </c>
      <c r="G343" s="7">
        <v>117612</v>
      </c>
      <c r="H343" s="6">
        <v>3</v>
      </c>
      <c r="I343" s="23">
        <f>_xlfn.XLOOKUP(G343,TaxTable!A:A,TaxTable!B:B,,-1)</f>
        <v>5.5E-2</v>
      </c>
    </row>
    <row r="344" spans="1:9" x14ac:dyDescent="0.3">
      <c r="A344" s="1" t="s">
        <v>702</v>
      </c>
      <c r="B344" s="6" t="s">
        <v>9</v>
      </c>
      <c r="C344" s="1" t="s">
        <v>784</v>
      </c>
      <c r="D344" s="33">
        <v>41550</v>
      </c>
      <c r="E344" s="2">
        <f t="shared" ca="1" si="6"/>
        <v>10</v>
      </c>
      <c r="F344" s="3" t="s">
        <v>22</v>
      </c>
      <c r="G344" s="7">
        <v>42194</v>
      </c>
      <c r="H344" s="6">
        <v>5</v>
      </c>
      <c r="I344" s="23">
        <f>_xlfn.XLOOKUP(G344,TaxTable!A:A,TaxTable!B:B,,-1)</f>
        <v>1.4999999999999999E-2</v>
      </c>
    </row>
    <row r="345" spans="1:9" x14ac:dyDescent="0.3">
      <c r="A345" s="1" t="s">
        <v>696</v>
      </c>
      <c r="B345" s="6" t="s">
        <v>28</v>
      </c>
      <c r="C345" s="1" t="s">
        <v>784</v>
      </c>
      <c r="D345" s="33">
        <v>41191</v>
      </c>
      <c r="E345" s="2">
        <f t="shared" ca="1" si="6"/>
        <v>11</v>
      </c>
      <c r="F345" s="3" t="s">
        <v>3</v>
      </c>
      <c r="G345" s="7">
        <v>64402</v>
      </c>
      <c r="H345" s="6">
        <v>5</v>
      </c>
      <c r="I345" s="23">
        <f>_xlfn.XLOOKUP(G345,TaxTable!A:A,TaxTable!B:B,,-1)</f>
        <v>2.5000000000000001E-2</v>
      </c>
    </row>
    <row r="346" spans="1:9" x14ac:dyDescent="0.3">
      <c r="A346" s="1" t="s">
        <v>690</v>
      </c>
      <c r="B346" s="6" t="s">
        <v>12</v>
      </c>
      <c r="C346" s="1" t="s">
        <v>784</v>
      </c>
      <c r="D346" s="33">
        <v>42302</v>
      </c>
      <c r="E346" s="2">
        <f t="shared" ca="1" si="6"/>
        <v>8</v>
      </c>
      <c r="F346" s="3" t="s">
        <v>3</v>
      </c>
      <c r="G346" s="7">
        <v>61101</v>
      </c>
      <c r="H346" s="6">
        <v>4</v>
      </c>
      <c r="I346" s="23">
        <f>_xlfn.XLOOKUP(G346,TaxTable!A:A,TaxTable!B:B,,-1)</f>
        <v>2.5000000000000001E-2</v>
      </c>
    </row>
    <row r="347" spans="1:9" x14ac:dyDescent="0.3">
      <c r="A347" s="1" t="s">
        <v>655</v>
      </c>
      <c r="B347" s="6" t="s">
        <v>28</v>
      </c>
      <c r="C347" s="1" t="s">
        <v>784</v>
      </c>
      <c r="D347" s="33">
        <v>38285</v>
      </c>
      <c r="E347" s="2">
        <f t="shared" ca="1" si="6"/>
        <v>19</v>
      </c>
      <c r="F347" s="3"/>
      <c r="G347" s="7">
        <v>64287</v>
      </c>
      <c r="H347" s="6">
        <v>5</v>
      </c>
      <c r="I347" s="23">
        <f>_xlfn.XLOOKUP(G347,TaxTable!A:A,TaxTable!B:B,,-1)</f>
        <v>2.5000000000000001E-2</v>
      </c>
    </row>
    <row r="348" spans="1:9" x14ac:dyDescent="0.3">
      <c r="A348" s="1" t="s">
        <v>650</v>
      </c>
      <c r="B348" s="6" t="s">
        <v>44</v>
      </c>
      <c r="C348" s="1" t="s">
        <v>784</v>
      </c>
      <c r="D348" s="33">
        <v>38292</v>
      </c>
      <c r="E348" s="2">
        <f t="shared" ca="1" si="6"/>
        <v>19</v>
      </c>
      <c r="F348" s="3"/>
      <c r="G348" s="7">
        <v>42215</v>
      </c>
      <c r="H348" s="6">
        <v>5</v>
      </c>
      <c r="I348" s="23">
        <f>_xlfn.XLOOKUP(G348,TaxTable!A:A,TaxTable!B:B,,-1)</f>
        <v>1.4999999999999999E-2</v>
      </c>
    </row>
    <row r="349" spans="1:9" x14ac:dyDescent="0.3">
      <c r="A349" s="1" t="s">
        <v>641</v>
      </c>
      <c r="B349" s="6" t="s">
        <v>28</v>
      </c>
      <c r="C349" s="1" t="s">
        <v>784</v>
      </c>
      <c r="D349" s="33">
        <v>39033</v>
      </c>
      <c r="E349" s="2">
        <f t="shared" ca="1" si="6"/>
        <v>17</v>
      </c>
      <c r="F349" s="3" t="s">
        <v>22</v>
      </c>
      <c r="G349" s="7">
        <v>66137</v>
      </c>
      <c r="H349" s="6">
        <v>5</v>
      </c>
      <c r="I349" s="23">
        <f>_xlfn.XLOOKUP(G349,TaxTable!A:A,TaxTable!B:B,,-1)</f>
        <v>0.03</v>
      </c>
    </row>
    <row r="350" spans="1:9" x14ac:dyDescent="0.3">
      <c r="A350" s="1" t="s">
        <v>632</v>
      </c>
      <c r="B350" s="6" t="s">
        <v>28</v>
      </c>
      <c r="C350" s="1" t="s">
        <v>784</v>
      </c>
      <c r="D350" s="33">
        <v>41964</v>
      </c>
      <c r="E350" s="2">
        <f t="shared" ca="1" si="6"/>
        <v>9</v>
      </c>
      <c r="F350" s="3" t="s">
        <v>14</v>
      </c>
      <c r="G350" s="7">
        <v>52076</v>
      </c>
      <c r="H350" s="6">
        <v>2</v>
      </c>
      <c r="I350" s="23">
        <f>_xlfn.XLOOKUP(G350,TaxTable!A:A,TaxTable!B:B,,-1)</f>
        <v>0.02</v>
      </c>
    </row>
    <row r="351" spans="1:9" x14ac:dyDescent="0.3">
      <c r="A351" s="1" t="s">
        <v>625</v>
      </c>
      <c r="B351" s="6" t="s">
        <v>9</v>
      </c>
      <c r="C351" s="1" t="s">
        <v>784</v>
      </c>
      <c r="D351" s="33">
        <v>42703</v>
      </c>
      <c r="E351" s="2">
        <f t="shared" ca="1" si="6"/>
        <v>7</v>
      </c>
      <c r="F351" s="3"/>
      <c r="G351" s="7">
        <v>49739</v>
      </c>
      <c r="H351" s="6">
        <v>4</v>
      </c>
      <c r="I351" s="23">
        <f>_xlfn.XLOOKUP(G351,TaxTable!A:A,TaxTable!B:B,,-1)</f>
        <v>0.02</v>
      </c>
    </row>
    <row r="352" spans="1:9" x14ac:dyDescent="0.3">
      <c r="A352" s="1" t="s">
        <v>624</v>
      </c>
      <c r="B352" s="6" t="s">
        <v>12</v>
      </c>
      <c r="C352" s="1" t="s">
        <v>784</v>
      </c>
      <c r="D352" s="33">
        <v>42717</v>
      </c>
      <c r="E352" s="2">
        <f t="shared" ca="1" si="6"/>
        <v>6</v>
      </c>
      <c r="F352" s="3" t="s">
        <v>14</v>
      </c>
      <c r="G352" s="7">
        <v>17672</v>
      </c>
      <c r="H352" s="6">
        <v>4</v>
      </c>
      <c r="I352" s="23">
        <f>_xlfn.XLOOKUP(G352,TaxTable!A:A,TaxTable!B:B,,-1)</f>
        <v>5.0000000000000001E-3</v>
      </c>
    </row>
    <row r="353" spans="1:9" x14ac:dyDescent="0.3">
      <c r="A353" s="1" t="s">
        <v>617</v>
      </c>
      <c r="B353" s="6" t="s">
        <v>9</v>
      </c>
      <c r="C353" s="1" t="s">
        <v>784</v>
      </c>
      <c r="D353" s="33">
        <v>41240</v>
      </c>
      <c r="E353" s="2">
        <f t="shared" ca="1" si="6"/>
        <v>11</v>
      </c>
      <c r="F353" s="3" t="s">
        <v>14</v>
      </c>
      <c r="G353" s="7">
        <v>60993</v>
      </c>
      <c r="H353" s="6">
        <v>5</v>
      </c>
      <c r="I353" s="23">
        <f>_xlfn.XLOOKUP(G353,TaxTable!A:A,TaxTable!B:B,,-1)</f>
        <v>2.5000000000000001E-2</v>
      </c>
    </row>
    <row r="354" spans="1:9" x14ac:dyDescent="0.3">
      <c r="A354" s="1" t="s">
        <v>614</v>
      </c>
      <c r="B354" s="6" t="s">
        <v>1</v>
      </c>
      <c r="C354" s="1" t="s">
        <v>784</v>
      </c>
      <c r="D354" s="33">
        <v>41260</v>
      </c>
      <c r="E354" s="2">
        <f t="shared" ca="1" si="6"/>
        <v>10</v>
      </c>
      <c r="F354" s="3"/>
      <c r="G354" s="7">
        <v>39150</v>
      </c>
      <c r="H354" s="6">
        <v>5</v>
      </c>
      <c r="I354" s="23">
        <f>_xlfn.XLOOKUP(G354,TaxTable!A:A,TaxTable!B:B,,-1)</f>
        <v>1.4999999999999999E-2</v>
      </c>
    </row>
    <row r="355" spans="1:9" x14ac:dyDescent="0.3">
      <c r="A355" s="1" t="s">
        <v>594</v>
      </c>
      <c r="B355" s="6" t="s">
        <v>1</v>
      </c>
      <c r="C355" s="1" t="s">
        <v>784</v>
      </c>
      <c r="D355" s="33">
        <v>40898</v>
      </c>
      <c r="E355" s="2">
        <f t="shared" ca="1" si="6"/>
        <v>11</v>
      </c>
      <c r="F355" s="3"/>
      <c r="G355" s="7">
        <v>72725</v>
      </c>
      <c r="H355" s="6">
        <v>2</v>
      </c>
      <c r="I355" s="23">
        <f>_xlfn.XLOOKUP(G355,TaxTable!A:A,TaxTable!B:B,,-1)</f>
        <v>0.03</v>
      </c>
    </row>
    <row r="356" spans="1:9" x14ac:dyDescent="0.3">
      <c r="A356" s="1" t="s">
        <v>591</v>
      </c>
      <c r="B356" s="6" t="s">
        <v>28</v>
      </c>
      <c r="C356" s="1" t="s">
        <v>784</v>
      </c>
      <c r="D356" s="33">
        <v>37949</v>
      </c>
      <c r="E356" s="2">
        <f t="shared" ca="1" si="6"/>
        <v>20</v>
      </c>
      <c r="F356" s="3" t="s">
        <v>6</v>
      </c>
      <c r="G356" s="7">
        <v>117221</v>
      </c>
      <c r="H356" s="6">
        <v>3</v>
      </c>
      <c r="I356" s="23">
        <f>_xlfn.XLOOKUP(G356,TaxTable!A:A,TaxTable!B:B,,-1)</f>
        <v>5.5E-2</v>
      </c>
    </row>
    <row r="357" spans="1:9" x14ac:dyDescent="0.3">
      <c r="A357" s="1" t="s">
        <v>590</v>
      </c>
      <c r="B357" s="6" t="s">
        <v>12</v>
      </c>
      <c r="C357" s="1" t="s">
        <v>784</v>
      </c>
      <c r="D357" s="33">
        <v>37950</v>
      </c>
      <c r="E357" s="2">
        <f t="shared" ca="1" si="6"/>
        <v>20</v>
      </c>
      <c r="F357" s="3" t="s">
        <v>3</v>
      </c>
      <c r="G357" s="7">
        <v>110849</v>
      </c>
      <c r="H357" s="6">
        <v>3</v>
      </c>
      <c r="I357" s="23">
        <f>_xlfn.XLOOKUP(G357,TaxTable!A:A,TaxTable!B:B,,-1)</f>
        <v>0.05</v>
      </c>
    </row>
    <row r="358" spans="1:9" x14ac:dyDescent="0.3">
      <c r="A358" s="1" t="s">
        <v>563</v>
      </c>
      <c r="B358" s="6" t="s">
        <v>28</v>
      </c>
      <c r="C358" s="1" t="s">
        <v>784</v>
      </c>
      <c r="D358" s="33">
        <v>41250</v>
      </c>
      <c r="E358" s="2">
        <f t="shared" ca="1" si="6"/>
        <v>10</v>
      </c>
      <c r="F358" s="3" t="s">
        <v>3</v>
      </c>
      <c r="G358" s="7">
        <v>64274</v>
      </c>
      <c r="H358" s="6">
        <v>4</v>
      </c>
      <c r="I358" s="23">
        <f>_xlfn.XLOOKUP(G358,TaxTable!A:A,TaxTable!B:B,,-1)</f>
        <v>2.5000000000000001E-2</v>
      </c>
    </row>
    <row r="359" spans="1:9" x14ac:dyDescent="0.3">
      <c r="A359" s="1" t="s">
        <v>547</v>
      </c>
      <c r="B359" s="6" t="s">
        <v>9</v>
      </c>
      <c r="C359" s="1" t="s">
        <v>784</v>
      </c>
      <c r="D359" s="33">
        <v>43093</v>
      </c>
      <c r="E359" s="2">
        <f t="shared" ca="1" si="6"/>
        <v>5</v>
      </c>
      <c r="F359" s="3" t="s">
        <v>24</v>
      </c>
      <c r="G359" s="7">
        <v>81756</v>
      </c>
      <c r="H359" s="6">
        <v>4</v>
      </c>
      <c r="I359" s="23">
        <f>_xlfn.XLOOKUP(G359,TaxTable!A:A,TaxTable!B:B,,-1)</f>
        <v>3.5000000000000003E-2</v>
      </c>
    </row>
    <row r="360" spans="1:9" x14ac:dyDescent="0.3">
      <c r="A360" s="1" t="s">
        <v>546</v>
      </c>
      <c r="B360" s="6" t="s">
        <v>28</v>
      </c>
      <c r="C360" s="1" t="s">
        <v>784</v>
      </c>
      <c r="D360" s="33">
        <v>43100</v>
      </c>
      <c r="E360" s="2">
        <f t="shared" ca="1" si="6"/>
        <v>5</v>
      </c>
      <c r="F360" s="3" t="s">
        <v>22</v>
      </c>
      <c r="G360" s="7">
        <v>49977</v>
      </c>
      <c r="H360" s="6">
        <v>2</v>
      </c>
      <c r="I360" s="23">
        <f>_xlfn.XLOOKUP(G360,TaxTable!A:A,TaxTable!B:B,,-1)</f>
        <v>0.02</v>
      </c>
    </row>
    <row r="361" spans="1:9" x14ac:dyDescent="0.3">
      <c r="A361" s="1" t="s">
        <v>539</v>
      </c>
      <c r="B361" s="6" t="s">
        <v>9</v>
      </c>
      <c r="C361" s="1" t="s">
        <v>784</v>
      </c>
      <c r="D361" s="33">
        <v>41273</v>
      </c>
      <c r="E361" s="2">
        <f t="shared" ca="1" si="6"/>
        <v>10</v>
      </c>
      <c r="F361" s="3" t="s">
        <v>14</v>
      </c>
      <c r="G361" s="7">
        <v>116829</v>
      </c>
      <c r="H361" s="6">
        <v>4</v>
      </c>
      <c r="I361" s="23">
        <f>_xlfn.XLOOKUP(G361,TaxTable!A:A,TaxTable!B:B,,-1)</f>
        <v>5.5E-2</v>
      </c>
    </row>
    <row r="362" spans="1:9" x14ac:dyDescent="0.3">
      <c r="A362" s="1" t="s">
        <v>522</v>
      </c>
      <c r="B362" s="6" t="s">
        <v>9</v>
      </c>
      <c r="C362" s="1" t="s">
        <v>784</v>
      </c>
      <c r="D362" s="33">
        <v>40927</v>
      </c>
      <c r="E362" s="2">
        <f t="shared" ca="1" si="6"/>
        <v>11</v>
      </c>
      <c r="F362" s="3" t="s">
        <v>22</v>
      </c>
      <c r="G362" s="7">
        <v>110214</v>
      </c>
      <c r="H362" s="6">
        <v>4</v>
      </c>
      <c r="I362" s="23">
        <f>_xlfn.XLOOKUP(G362,TaxTable!A:A,TaxTable!B:B,,-1)</f>
        <v>0.05</v>
      </c>
    </row>
    <row r="363" spans="1:9" x14ac:dyDescent="0.3">
      <c r="A363" s="1" t="s">
        <v>454</v>
      </c>
      <c r="B363" s="6" t="s">
        <v>1</v>
      </c>
      <c r="C363" s="1" t="s">
        <v>784</v>
      </c>
      <c r="D363" s="33">
        <v>38390</v>
      </c>
      <c r="E363" s="2">
        <f t="shared" ca="1" si="6"/>
        <v>18</v>
      </c>
      <c r="F363" s="3" t="s">
        <v>22</v>
      </c>
      <c r="G363" s="7">
        <v>62141</v>
      </c>
      <c r="H363" s="6">
        <v>2</v>
      </c>
      <c r="I363" s="23">
        <f>_xlfn.XLOOKUP(G363,TaxTable!A:A,TaxTable!B:B,,-1)</f>
        <v>2.5000000000000001E-2</v>
      </c>
    </row>
    <row r="364" spans="1:9" x14ac:dyDescent="0.3">
      <c r="A364" s="1" t="s">
        <v>451</v>
      </c>
      <c r="B364" s="6" t="s">
        <v>28</v>
      </c>
      <c r="C364" s="1" t="s">
        <v>784</v>
      </c>
      <c r="D364" s="33">
        <v>38755</v>
      </c>
      <c r="E364" s="2">
        <f t="shared" ca="1" si="6"/>
        <v>17</v>
      </c>
      <c r="F364" s="3" t="s">
        <v>3</v>
      </c>
      <c r="G364" s="7">
        <v>70862</v>
      </c>
      <c r="H364" s="6">
        <v>4</v>
      </c>
      <c r="I364" s="23">
        <f>_xlfn.XLOOKUP(G364,TaxTable!A:A,TaxTable!B:B,,-1)</f>
        <v>0.03</v>
      </c>
    </row>
    <row r="365" spans="1:9" x14ac:dyDescent="0.3">
      <c r="A365" s="1" t="s">
        <v>441</v>
      </c>
      <c r="B365" s="6" t="s">
        <v>44</v>
      </c>
      <c r="C365" s="1" t="s">
        <v>784</v>
      </c>
      <c r="D365" s="33">
        <v>41685</v>
      </c>
      <c r="E365" s="2">
        <f t="shared" ca="1" si="6"/>
        <v>9</v>
      </c>
      <c r="F365" s="3"/>
      <c r="G365" s="7">
        <v>77652</v>
      </c>
      <c r="H365" s="6">
        <v>3</v>
      </c>
      <c r="I365" s="23">
        <f>_xlfn.XLOOKUP(G365,TaxTable!A:A,TaxTable!B:B,,-1)</f>
        <v>3.5000000000000003E-2</v>
      </c>
    </row>
    <row r="366" spans="1:9" x14ac:dyDescent="0.3">
      <c r="A366" s="1" t="s">
        <v>429</v>
      </c>
      <c r="B366" s="6" t="s">
        <v>44</v>
      </c>
      <c r="C366" s="1" t="s">
        <v>784</v>
      </c>
      <c r="D366" s="33">
        <v>42805</v>
      </c>
      <c r="E366" s="2">
        <f t="shared" ca="1" si="6"/>
        <v>6</v>
      </c>
      <c r="F366" s="3" t="s">
        <v>22</v>
      </c>
      <c r="G366" s="7">
        <v>30915</v>
      </c>
      <c r="H366" s="6">
        <v>1</v>
      </c>
      <c r="I366" s="23">
        <f>_xlfn.XLOOKUP(G366,TaxTable!A:A,TaxTable!B:B,,-1)</f>
        <v>0.01</v>
      </c>
    </row>
    <row r="367" spans="1:9" x14ac:dyDescent="0.3">
      <c r="A367" s="1" t="s">
        <v>427</v>
      </c>
      <c r="B367" s="6" t="s">
        <v>44</v>
      </c>
      <c r="C367" s="1" t="s">
        <v>784</v>
      </c>
      <c r="D367" s="33">
        <v>43163</v>
      </c>
      <c r="E367" s="2">
        <f t="shared" ca="1" si="6"/>
        <v>5</v>
      </c>
      <c r="F367" s="3" t="s">
        <v>24</v>
      </c>
      <c r="G367" s="7">
        <v>99806</v>
      </c>
      <c r="H367" s="6">
        <v>1</v>
      </c>
      <c r="I367" s="23">
        <f>_xlfn.XLOOKUP(G367,TaxTable!A:A,TaxTable!B:B,,-1)</f>
        <v>4.4999999999999998E-2</v>
      </c>
    </row>
    <row r="368" spans="1:9" x14ac:dyDescent="0.3">
      <c r="A368" s="1" t="s">
        <v>419</v>
      </c>
      <c r="B368" s="6" t="s">
        <v>9</v>
      </c>
      <c r="C368" s="1" t="s">
        <v>784</v>
      </c>
      <c r="D368" s="33">
        <v>41351</v>
      </c>
      <c r="E368" s="2">
        <f t="shared" ca="1" si="6"/>
        <v>10</v>
      </c>
      <c r="F368" s="3" t="s">
        <v>6</v>
      </c>
      <c r="G368" s="7">
        <v>90342</v>
      </c>
      <c r="H368" s="6">
        <v>2</v>
      </c>
      <c r="I368" s="23">
        <f>_xlfn.XLOOKUP(G368,TaxTable!A:A,TaxTable!B:B,,-1)</f>
        <v>0.04</v>
      </c>
    </row>
    <row r="369" spans="1:9" x14ac:dyDescent="0.3">
      <c r="A369" s="1" t="s">
        <v>417</v>
      </c>
      <c r="B369" s="6" t="s">
        <v>28</v>
      </c>
      <c r="C369" s="1" t="s">
        <v>784</v>
      </c>
      <c r="D369" s="33">
        <v>42426</v>
      </c>
      <c r="E369" s="2">
        <f t="shared" ca="1" si="6"/>
        <v>7</v>
      </c>
      <c r="F369" s="3" t="s">
        <v>14</v>
      </c>
      <c r="G369" s="7">
        <v>95148</v>
      </c>
      <c r="H369" s="6">
        <v>4</v>
      </c>
      <c r="I369" s="23">
        <f>_xlfn.XLOOKUP(G369,TaxTable!A:A,TaxTable!B:B,,-1)</f>
        <v>4.4999999999999998E-2</v>
      </c>
    </row>
    <row r="370" spans="1:9" x14ac:dyDescent="0.3">
      <c r="A370" s="1" t="s">
        <v>399</v>
      </c>
      <c r="B370" s="6" t="s">
        <v>9</v>
      </c>
      <c r="C370" s="1" t="s">
        <v>784</v>
      </c>
      <c r="D370" s="33">
        <v>38796</v>
      </c>
      <c r="E370" s="2">
        <f t="shared" ca="1" si="6"/>
        <v>17</v>
      </c>
      <c r="F370" s="3"/>
      <c r="G370" s="7">
        <v>67770</v>
      </c>
      <c r="H370" s="6">
        <v>4</v>
      </c>
      <c r="I370" s="23">
        <f>_xlfn.XLOOKUP(G370,TaxTable!A:A,TaxTable!B:B,,-1)</f>
        <v>0.03</v>
      </c>
    </row>
    <row r="371" spans="1:9" x14ac:dyDescent="0.3">
      <c r="A371" s="1" t="s">
        <v>377</v>
      </c>
      <c r="B371" s="6" t="s">
        <v>12</v>
      </c>
      <c r="C371" s="1" t="s">
        <v>784</v>
      </c>
      <c r="D371" s="33">
        <v>42444</v>
      </c>
      <c r="E371" s="2">
        <f t="shared" ca="1" si="6"/>
        <v>7</v>
      </c>
      <c r="F371" s="3" t="s">
        <v>3</v>
      </c>
      <c r="G371" s="7">
        <v>27054</v>
      </c>
      <c r="H371" s="6">
        <v>3</v>
      </c>
      <c r="I371" s="23">
        <f>_xlfn.XLOOKUP(G371,TaxTable!A:A,TaxTable!B:B,,-1)</f>
        <v>0.01</v>
      </c>
    </row>
    <row r="372" spans="1:9" x14ac:dyDescent="0.3">
      <c r="A372" s="1" t="s">
        <v>356</v>
      </c>
      <c r="B372" s="6" t="s">
        <v>9</v>
      </c>
      <c r="C372" s="1" t="s">
        <v>784</v>
      </c>
      <c r="D372" s="33">
        <v>41383</v>
      </c>
      <c r="E372" s="2">
        <f t="shared" ca="1" si="6"/>
        <v>10</v>
      </c>
      <c r="F372" s="3" t="s">
        <v>3</v>
      </c>
      <c r="G372" s="7">
        <v>88088</v>
      </c>
      <c r="H372" s="6">
        <v>2</v>
      </c>
      <c r="I372" s="23">
        <f>_xlfn.XLOOKUP(G372,TaxTable!A:A,TaxTable!B:B,,-1)</f>
        <v>0.04</v>
      </c>
    </row>
    <row r="373" spans="1:9" x14ac:dyDescent="0.3">
      <c r="A373" s="1" t="s">
        <v>347</v>
      </c>
      <c r="B373" s="6" t="s">
        <v>28</v>
      </c>
      <c r="C373" s="1" t="s">
        <v>784</v>
      </c>
      <c r="D373" s="33">
        <v>42460</v>
      </c>
      <c r="E373" s="2">
        <f t="shared" ca="1" si="6"/>
        <v>7</v>
      </c>
      <c r="F373" s="3" t="s">
        <v>22</v>
      </c>
      <c r="G373" s="7">
        <v>65880</v>
      </c>
      <c r="H373" s="6">
        <v>4</v>
      </c>
      <c r="I373" s="23">
        <f>_xlfn.XLOOKUP(G373,TaxTable!A:A,TaxTable!B:B,,-1)</f>
        <v>0.03</v>
      </c>
    </row>
    <row r="374" spans="1:9" x14ac:dyDescent="0.3">
      <c r="A374" s="1" t="s">
        <v>330</v>
      </c>
      <c r="B374" s="6" t="s">
        <v>7</v>
      </c>
      <c r="C374" s="1" t="s">
        <v>784</v>
      </c>
      <c r="D374" s="33">
        <v>38464</v>
      </c>
      <c r="E374" s="2">
        <f t="shared" ca="1" si="6"/>
        <v>18</v>
      </c>
      <c r="F374" s="3" t="s">
        <v>3</v>
      </c>
      <c r="G374" s="7">
        <v>36167</v>
      </c>
      <c r="H374" s="6">
        <v>2</v>
      </c>
      <c r="I374" s="23">
        <f>_xlfn.XLOOKUP(G374,TaxTable!A:A,TaxTable!B:B,,-1)</f>
        <v>1.4999999999999999E-2</v>
      </c>
    </row>
    <row r="375" spans="1:9" x14ac:dyDescent="0.3">
      <c r="A375" s="1" t="s">
        <v>312</v>
      </c>
      <c r="B375" s="6" t="s">
        <v>12</v>
      </c>
      <c r="C375" s="1" t="s">
        <v>784</v>
      </c>
      <c r="D375" s="33">
        <v>41376</v>
      </c>
      <c r="E375" s="2">
        <f t="shared" ca="1" si="6"/>
        <v>10</v>
      </c>
      <c r="F375" s="3"/>
      <c r="G375" s="7">
        <v>100535</v>
      </c>
      <c r="H375" s="6">
        <v>3</v>
      </c>
      <c r="I375" s="23">
        <f>_xlfn.XLOOKUP(G375,TaxTable!A:A,TaxTable!B:B,,-1)</f>
        <v>4.4999999999999998E-2</v>
      </c>
    </row>
    <row r="376" spans="1:9" x14ac:dyDescent="0.3">
      <c r="A376" s="1" t="s">
        <v>308</v>
      </c>
      <c r="B376" s="6" t="s">
        <v>12</v>
      </c>
      <c r="C376" s="1" t="s">
        <v>784</v>
      </c>
      <c r="D376" s="33">
        <v>42454</v>
      </c>
      <c r="E376" s="2">
        <f t="shared" ca="1" si="6"/>
        <v>7</v>
      </c>
      <c r="F376" s="3" t="s">
        <v>14</v>
      </c>
      <c r="G376" s="7">
        <v>102303</v>
      </c>
      <c r="H376" s="6">
        <v>2</v>
      </c>
      <c r="I376" s="23">
        <f>_xlfn.XLOOKUP(G376,TaxTable!A:A,TaxTable!B:B,,-1)</f>
        <v>4.4999999999999998E-2</v>
      </c>
    </row>
    <row r="377" spans="1:9" x14ac:dyDescent="0.3">
      <c r="A377" s="1" t="s">
        <v>285</v>
      </c>
      <c r="B377" s="6" t="s">
        <v>44</v>
      </c>
      <c r="C377" s="1" t="s">
        <v>784</v>
      </c>
      <c r="D377" s="33">
        <v>42488</v>
      </c>
      <c r="E377" s="2">
        <f t="shared" ca="1" si="6"/>
        <v>7</v>
      </c>
      <c r="F377" s="3" t="s">
        <v>22</v>
      </c>
      <c r="G377" s="7">
        <v>77706</v>
      </c>
      <c r="H377" s="6">
        <v>4</v>
      </c>
      <c r="I377" s="23">
        <f>_xlfn.XLOOKUP(G377,TaxTable!A:A,TaxTable!B:B,,-1)</f>
        <v>3.5000000000000003E-2</v>
      </c>
    </row>
    <row r="378" spans="1:9" x14ac:dyDescent="0.3">
      <c r="A378" s="1" t="s">
        <v>270</v>
      </c>
      <c r="B378" s="6" t="s">
        <v>44</v>
      </c>
      <c r="C378" s="1" t="s">
        <v>784</v>
      </c>
      <c r="D378" s="33">
        <v>38485</v>
      </c>
      <c r="E378" s="2">
        <f t="shared" ca="1" si="6"/>
        <v>18</v>
      </c>
      <c r="F378" s="3" t="s">
        <v>3</v>
      </c>
      <c r="G378" s="7">
        <v>69404</v>
      </c>
      <c r="H378" s="6">
        <v>4</v>
      </c>
      <c r="I378" s="23">
        <f>_xlfn.XLOOKUP(G378,TaxTable!A:A,TaxTable!B:B,,-1)</f>
        <v>0.03</v>
      </c>
    </row>
    <row r="379" spans="1:9" x14ac:dyDescent="0.3">
      <c r="A379" s="1" t="s">
        <v>235</v>
      </c>
      <c r="B379" s="6" t="s">
        <v>7</v>
      </c>
      <c r="C379" s="1" t="s">
        <v>784</v>
      </c>
      <c r="D379" s="33">
        <v>41423</v>
      </c>
      <c r="E379" s="2">
        <f t="shared" ca="1" si="6"/>
        <v>10</v>
      </c>
      <c r="F379" s="3"/>
      <c r="G379" s="7">
        <v>110606</v>
      </c>
      <c r="H379" s="6">
        <v>5</v>
      </c>
      <c r="I379" s="23">
        <f>_xlfn.XLOOKUP(G379,TaxTable!A:A,TaxTable!B:B,,-1)</f>
        <v>0.05</v>
      </c>
    </row>
    <row r="380" spans="1:9" x14ac:dyDescent="0.3">
      <c r="A380" s="1" t="s">
        <v>228</v>
      </c>
      <c r="B380" s="6" t="s">
        <v>9</v>
      </c>
      <c r="C380" s="1" t="s">
        <v>784</v>
      </c>
      <c r="D380" s="33">
        <v>41062</v>
      </c>
      <c r="E380" s="2">
        <f t="shared" ca="1" si="6"/>
        <v>11</v>
      </c>
      <c r="F380" s="3"/>
      <c r="G380" s="7">
        <v>86198</v>
      </c>
      <c r="H380" s="6">
        <v>2</v>
      </c>
      <c r="I380" s="23">
        <f>_xlfn.XLOOKUP(G380,TaxTable!A:A,TaxTable!B:B,,-1)</f>
        <v>0.04</v>
      </c>
    </row>
    <row r="381" spans="1:9" x14ac:dyDescent="0.3">
      <c r="A381" s="1" t="s">
        <v>209</v>
      </c>
      <c r="B381" s="6" t="s">
        <v>28</v>
      </c>
      <c r="C381" s="1" t="s">
        <v>784</v>
      </c>
      <c r="D381" s="33">
        <v>39231</v>
      </c>
      <c r="E381" s="2">
        <f t="shared" ca="1" si="6"/>
        <v>16</v>
      </c>
      <c r="F381" s="3" t="s">
        <v>24</v>
      </c>
      <c r="G381" s="7">
        <v>41999</v>
      </c>
      <c r="H381" s="6">
        <v>1</v>
      </c>
      <c r="I381" s="23">
        <f>_xlfn.XLOOKUP(G381,TaxTable!A:A,TaxTable!B:B,,-1)</f>
        <v>1.4999999999999999E-2</v>
      </c>
    </row>
    <row r="382" spans="1:9" x14ac:dyDescent="0.3">
      <c r="A382" s="1" t="s">
        <v>207</v>
      </c>
      <c r="B382" s="6" t="s">
        <v>7</v>
      </c>
      <c r="C382" s="1" t="s">
        <v>784</v>
      </c>
      <c r="D382" s="33">
        <v>39234</v>
      </c>
      <c r="E382" s="2">
        <f t="shared" ca="1" si="6"/>
        <v>16</v>
      </c>
      <c r="F382" s="3" t="s">
        <v>6</v>
      </c>
      <c r="G382" s="7">
        <v>21479</v>
      </c>
      <c r="H382" s="6">
        <v>3</v>
      </c>
      <c r="I382" s="23">
        <f>_xlfn.XLOOKUP(G382,TaxTable!A:A,TaxTable!B:B,,-1)</f>
        <v>5.0000000000000001E-3</v>
      </c>
    </row>
    <row r="383" spans="1:9" x14ac:dyDescent="0.3">
      <c r="A383" s="1" t="s">
        <v>193</v>
      </c>
      <c r="B383" s="6" t="s">
        <v>1</v>
      </c>
      <c r="C383" s="1" t="s">
        <v>784</v>
      </c>
      <c r="D383" s="33">
        <v>42176</v>
      </c>
      <c r="E383" s="2">
        <f t="shared" ca="1" si="6"/>
        <v>8</v>
      </c>
      <c r="F383" s="3" t="s">
        <v>3</v>
      </c>
      <c r="G383" s="7">
        <v>59603</v>
      </c>
      <c r="H383" s="6">
        <v>4</v>
      </c>
      <c r="I383" s="23">
        <f>_xlfn.XLOOKUP(G383,TaxTable!A:A,TaxTable!B:B,,-1)</f>
        <v>2.5000000000000001E-2</v>
      </c>
    </row>
    <row r="384" spans="1:9" x14ac:dyDescent="0.3">
      <c r="A384" s="1" t="s">
        <v>190</v>
      </c>
      <c r="B384" s="6" t="s">
        <v>12</v>
      </c>
      <c r="C384" s="1" t="s">
        <v>784</v>
      </c>
      <c r="D384" s="33">
        <v>42540</v>
      </c>
      <c r="E384" s="2">
        <f t="shared" ca="1" si="6"/>
        <v>7</v>
      </c>
      <c r="F384" s="3" t="s">
        <v>22</v>
      </c>
      <c r="G384" s="7">
        <v>45860</v>
      </c>
      <c r="H384" s="6">
        <v>4</v>
      </c>
      <c r="I384" s="23">
        <f>_xlfn.XLOOKUP(G384,TaxTable!A:A,TaxTable!B:B,,-1)</f>
        <v>0.02</v>
      </c>
    </row>
    <row r="385" spans="1:9" x14ac:dyDescent="0.3">
      <c r="A385" s="1" t="s">
        <v>148</v>
      </c>
      <c r="B385" s="6" t="s">
        <v>9</v>
      </c>
      <c r="C385" s="1" t="s">
        <v>784</v>
      </c>
      <c r="D385" s="33">
        <v>38187</v>
      </c>
      <c r="E385" s="2">
        <f t="shared" ca="1" si="6"/>
        <v>19</v>
      </c>
      <c r="F385" s="3" t="s">
        <v>22</v>
      </c>
      <c r="G385" s="7">
        <v>64645</v>
      </c>
      <c r="H385" s="6">
        <v>1</v>
      </c>
      <c r="I385" s="23">
        <f>_xlfn.XLOOKUP(G385,TaxTable!A:A,TaxTable!B:B,,-1)</f>
        <v>2.5000000000000001E-2</v>
      </c>
    </row>
    <row r="386" spans="1:9" x14ac:dyDescent="0.3">
      <c r="A386" s="1" t="s">
        <v>145</v>
      </c>
      <c r="B386" s="6" t="s">
        <v>12</v>
      </c>
      <c r="C386" s="1" t="s">
        <v>784</v>
      </c>
      <c r="D386" s="33">
        <v>38549</v>
      </c>
      <c r="E386" s="2">
        <f t="shared" ref="E386:E449" ca="1" si="7">DATEDIF(D386,TODAY(),"Y")</f>
        <v>18</v>
      </c>
      <c r="F386" s="3" t="s">
        <v>3</v>
      </c>
      <c r="G386" s="7">
        <v>58671</v>
      </c>
      <c r="H386" s="6">
        <v>5</v>
      </c>
      <c r="I386" s="23">
        <f>_xlfn.XLOOKUP(G386,TaxTable!A:A,TaxTable!B:B,,-1)</f>
        <v>2.5000000000000001E-2</v>
      </c>
    </row>
    <row r="387" spans="1:9" x14ac:dyDescent="0.3">
      <c r="A387" s="1" t="s">
        <v>142</v>
      </c>
      <c r="B387" s="6" t="s">
        <v>9</v>
      </c>
      <c r="C387" s="1" t="s">
        <v>784</v>
      </c>
      <c r="D387" s="33">
        <v>38556</v>
      </c>
      <c r="E387" s="2">
        <f t="shared" ca="1" si="7"/>
        <v>18</v>
      </c>
      <c r="F387" s="3" t="s">
        <v>22</v>
      </c>
      <c r="G387" s="7">
        <v>59697</v>
      </c>
      <c r="H387" s="6">
        <v>3</v>
      </c>
      <c r="I387" s="23">
        <f>_xlfn.XLOOKUP(G387,TaxTable!A:A,TaxTable!B:B,,-1)</f>
        <v>2.5000000000000001E-2</v>
      </c>
    </row>
    <row r="388" spans="1:9" x14ac:dyDescent="0.3">
      <c r="A388" s="1" t="s">
        <v>141</v>
      </c>
      <c r="B388" s="6" t="s">
        <v>12</v>
      </c>
      <c r="C388" s="1" t="s">
        <v>784</v>
      </c>
      <c r="D388" s="33">
        <v>39259</v>
      </c>
      <c r="E388" s="2">
        <f t="shared" ca="1" si="7"/>
        <v>16</v>
      </c>
      <c r="F388" s="3" t="s">
        <v>24</v>
      </c>
      <c r="G388" s="7">
        <v>63848</v>
      </c>
      <c r="H388" s="6">
        <v>4</v>
      </c>
      <c r="I388" s="23">
        <f>_xlfn.XLOOKUP(G388,TaxTable!A:A,TaxTable!B:B,,-1)</f>
        <v>2.5000000000000001E-2</v>
      </c>
    </row>
    <row r="389" spans="1:9" x14ac:dyDescent="0.3">
      <c r="A389" s="1" t="s">
        <v>97</v>
      </c>
      <c r="B389" s="6" t="s">
        <v>9</v>
      </c>
      <c r="C389" s="1" t="s">
        <v>784</v>
      </c>
      <c r="D389" s="33">
        <v>38209</v>
      </c>
      <c r="E389" s="2">
        <f t="shared" ca="1" si="7"/>
        <v>19</v>
      </c>
      <c r="F389" s="3" t="s">
        <v>6</v>
      </c>
      <c r="G389" s="7">
        <v>67190</v>
      </c>
      <c r="H389" s="6">
        <v>1</v>
      </c>
      <c r="I389" s="23">
        <f>_xlfn.XLOOKUP(G389,TaxTable!A:A,TaxTable!B:B,,-1)</f>
        <v>0.03</v>
      </c>
    </row>
    <row r="390" spans="1:9" x14ac:dyDescent="0.3">
      <c r="A390" s="1" t="s">
        <v>96</v>
      </c>
      <c r="B390" s="6" t="s">
        <v>28</v>
      </c>
      <c r="C390" s="1" t="s">
        <v>784</v>
      </c>
      <c r="D390" s="33">
        <v>38214</v>
      </c>
      <c r="E390" s="2">
        <f t="shared" ca="1" si="7"/>
        <v>19</v>
      </c>
      <c r="F390" s="3" t="s">
        <v>3</v>
      </c>
      <c r="G390" s="7">
        <v>38988</v>
      </c>
      <c r="H390" s="6">
        <v>3</v>
      </c>
      <c r="I390" s="23">
        <f>_xlfn.XLOOKUP(G390,TaxTable!A:A,TaxTable!B:B,,-1)</f>
        <v>1.4999999999999999E-2</v>
      </c>
    </row>
    <row r="391" spans="1:9" x14ac:dyDescent="0.3">
      <c r="A391" s="1" t="s">
        <v>68</v>
      </c>
      <c r="B391" s="6" t="s">
        <v>28</v>
      </c>
      <c r="C391" s="1" t="s">
        <v>784</v>
      </c>
      <c r="D391" s="33">
        <v>38238</v>
      </c>
      <c r="E391" s="2">
        <f t="shared" ca="1" si="7"/>
        <v>19</v>
      </c>
      <c r="F391" s="3" t="s">
        <v>24</v>
      </c>
      <c r="G391" s="7">
        <v>42201</v>
      </c>
      <c r="H391" s="6">
        <v>5</v>
      </c>
      <c r="I391" s="23">
        <f>_xlfn.XLOOKUP(G391,TaxTable!A:A,TaxTable!B:B,,-1)</f>
        <v>1.4999999999999999E-2</v>
      </c>
    </row>
    <row r="392" spans="1:9" x14ac:dyDescent="0.3">
      <c r="A392" s="1" t="s">
        <v>48</v>
      </c>
      <c r="B392" s="6" t="s">
        <v>12</v>
      </c>
      <c r="C392" s="1" t="s">
        <v>784</v>
      </c>
      <c r="D392" s="33">
        <v>41156</v>
      </c>
      <c r="E392" s="2">
        <f t="shared" ca="1" si="7"/>
        <v>11</v>
      </c>
      <c r="F392" s="3"/>
      <c r="G392" s="7">
        <v>105206</v>
      </c>
      <c r="H392" s="6">
        <v>5</v>
      </c>
      <c r="I392" s="23">
        <f>_xlfn.XLOOKUP(G392,TaxTable!A:A,TaxTable!B:B,,-1)</f>
        <v>0.05</v>
      </c>
    </row>
    <row r="393" spans="1:9" x14ac:dyDescent="0.3">
      <c r="A393" s="1" t="s">
        <v>751</v>
      </c>
      <c r="B393" s="6" t="s">
        <v>7</v>
      </c>
      <c r="C393" s="1" t="s">
        <v>785</v>
      </c>
      <c r="D393" s="33">
        <v>43015</v>
      </c>
      <c r="E393" s="2">
        <f t="shared" ca="1" si="7"/>
        <v>6</v>
      </c>
      <c r="F393" s="3" t="s">
        <v>22</v>
      </c>
      <c r="G393" s="7">
        <v>52799</v>
      </c>
      <c r="H393" s="6">
        <v>5</v>
      </c>
      <c r="I393" s="23">
        <f>_xlfn.XLOOKUP(G393,TaxTable!A:A,TaxTable!B:B,,-1)</f>
        <v>0.02</v>
      </c>
    </row>
    <row r="394" spans="1:9" x14ac:dyDescent="0.3">
      <c r="A394" s="1" t="s">
        <v>732</v>
      </c>
      <c r="B394" s="6" t="s">
        <v>9</v>
      </c>
      <c r="C394" s="1" t="s">
        <v>785</v>
      </c>
      <c r="D394" s="33">
        <v>40827</v>
      </c>
      <c r="E394" s="2">
        <f t="shared" ca="1" si="7"/>
        <v>12</v>
      </c>
      <c r="F394" s="3"/>
      <c r="G394" s="7">
        <v>73157</v>
      </c>
      <c r="H394" s="6">
        <v>4</v>
      </c>
      <c r="I394" s="23">
        <f>_xlfn.XLOOKUP(G394,TaxTable!A:A,TaxTable!B:B,,-1)</f>
        <v>0.03</v>
      </c>
    </row>
    <row r="395" spans="1:9" x14ac:dyDescent="0.3">
      <c r="A395" s="1" t="s">
        <v>719</v>
      </c>
      <c r="B395" s="6" t="s">
        <v>12</v>
      </c>
      <c r="C395" s="1" t="s">
        <v>785</v>
      </c>
      <c r="D395" s="33">
        <v>38268</v>
      </c>
      <c r="E395" s="2">
        <f t="shared" ca="1" si="7"/>
        <v>19</v>
      </c>
      <c r="F395" s="3" t="s">
        <v>3</v>
      </c>
      <c r="G395" s="7">
        <v>31752</v>
      </c>
      <c r="H395" s="6">
        <v>2</v>
      </c>
      <c r="I395" s="23">
        <f>_xlfn.XLOOKUP(G395,TaxTable!A:A,TaxTable!B:B,,-1)</f>
        <v>0.01</v>
      </c>
    </row>
    <row r="396" spans="1:9" x14ac:dyDescent="0.3">
      <c r="A396" s="1" t="s">
        <v>708</v>
      </c>
      <c r="B396" s="6" t="s">
        <v>12</v>
      </c>
      <c r="C396" s="1" t="s">
        <v>785</v>
      </c>
      <c r="D396" s="33">
        <v>38991</v>
      </c>
      <c r="E396" s="2">
        <f t="shared" ca="1" si="7"/>
        <v>17</v>
      </c>
      <c r="F396" s="3" t="s">
        <v>22</v>
      </c>
      <c r="G396" s="7">
        <v>96957</v>
      </c>
      <c r="H396" s="6">
        <v>2</v>
      </c>
      <c r="I396" s="23">
        <f>_xlfn.XLOOKUP(G396,TaxTable!A:A,TaxTable!B:B,,-1)</f>
        <v>4.4999999999999998E-2</v>
      </c>
    </row>
    <row r="397" spans="1:9" x14ac:dyDescent="0.3">
      <c r="A397" s="1" t="s">
        <v>665</v>
      </c>
      <c r="B397" s="6" t="s">
        <v>9</v>
      </c>
      <c r="C397" s="1" t="s">
        <v>785</v>
      </c>
      <c r="D397" s="33">
        <v>42328</v>
      </c>
      <c r="E397" s="2">
        <f t="shared" ca="1" si="7"/>
        <v>8</v>
      </c>
      <c r="F397" s="3" t="s">
        <v>3</v>
      </c>
      <c r="G397" s="7">
        <v>30861</v>
      </c>
      <c r="H397" s="6">
        <v>5</v>
      </c>
      <c r="I397" s="23">
        <f>_xlfn.XLOOKUP(G397,TaxTable!A:A,TaxTable!B:B,,-1)</f>
        <v>0.01</v>
      </c>
    </row>
    <row r="398" spans="1:9" x14ac:dyDescent="0.3">
      <c r="A398" s="1" t="s">
        <v>643</v>
      </c>
      <c r="B398" s="6" t="s">
        <v>7</v>
      </c>
      <c r="C398" s="1" t="s">
        <v>785</v>
      </c>
      <c r="D398" s="33">
        <v>38660</v>
      </c>
      <c r="E398" s="2">
        <f t="shared" ca="1" si="7"/>
        <v>18</v>
      </c>
      <c r="F398" s="3" t="s">
        <v>6</v>
      </c>
      <c r="G398" s="7">
        <v>61358</v>
      </c>
      <c r="H398" s="6">
        <v>5</v>
      </c>
      <c r="I398" s="23">
        <f>_xlfn.XLOOKUP(G398,TaxTable!A:A,TaxTable!B:B,,-1)</f>
        <v>2.5000000000000001E-2</v>
      </c>
    </row>
    <row r="399" spans="1:9" x14ac:dyDescent="0.3">
      <c r="A399" s="1" t="s">
        <v>603</v>
      </c>
      <c r="B399" s="6" t="s">
        <v>7</v>
      </c>
      <c r="C399" s="1" t="s">
        <v>785</v>
      </c>
      <c r="D399" s="33">
        <v>42356</v>
      </c>
      <c r="E399" s="2">
        <f t="shared" ca="1" si="7"/>
        <v>7</v>
      </c>
      <c r="F399" s="3" t="s">
        <v>22</v>
      </c>
      <c r="G399" s="7">
        <v>66697</v>
      </c>
      <c r="H399" s="6">
        <v>4</v>
      </c>
      <c r="I399" s="23">
        <f>_xlfn.XLOOKUP(G399,TaxTable!A:A,TaxTable!B:B,,-1)</f>
        <v>0.03</v>
      </c>
    </row>
    <row r="400" spans="1:9" x14ac:dyDescent="0.3">
      <c r="A400" s="1" t="s">
        <v>484</v>
      </c>
      <c r="B400" s="6" t="s">
        <v>9</v>
      </c>
      <c r="C400" s="1" t="s">
        <v>785</v>
      </c>
      <c r="D400" s="33">
        <v>43139</v>
      </c>
      <c r="E400" s="2">
        <f t="shared" ca="1" si="7"/>
        <v>5</v>
      </c>
      <c r="F400" s="3" t="s">
        <v>22</v>
      </c>
      <c r="G400" s="7">
        <v>65543</v>
      </c>
      <c r="H400" s="6">
        <v>5</v>
      </c>
      <c r="I400" s="23">
        <f>_xlfn.XLOOKUP(G400,TaxTable!A:A,TaxTable!B:B,,-1)</f>
        <v>0.03</v>
      </c>
    </row>
    <row r="401" spans="1:9" x14ac:dyDescent="0.3">
      <c r="A401" s="1" t="s">
        <v>411</v>
      </c>
      <c r="B401" s="6" t="s">
        <v>12</v>
      </c>
      <c r="C401" s="1" t="s">
        <v>785</v>
      </c>
      <c r="D401" s="33">
        <v>38054</v>
      </c>
      <c r="E401" s="2">
        <f t="shared" ca="1" si="7"/>
        <v>19</v>
      </c>
      <c r="F401" s="3" t="s">
        <v>22</v>
      </c>
      <c r="G401" s="7">
        <v>27675</v>
      </c>
      <c r="H401" s="6">
        <v>3</v>
      </c>
      <c r="I401" s="23">
        <f>_xlfn.XLOOKUP(G401,TaxTable!A:A,TaxTable!B:B,,-1)</f>
        <v>0.01</v>
      </c>
    </row>
    <row r="402" spans="1:9" x14ac:dyDescent="0.3">
      <c r="A402" s="1" t="s">
        <v>380</v>
      </c>
      <c r="B402" s="6" t="s">
        <v>44</v>
      </c>
      <c r="C402" s="1" t="s">
        <v>785</v>
      </c>
      <c r="D402" s="33">
        <v>42426</v>
      </c>
      <c r="E402" s="2">
        <f t="shared" ca="1" si="7"/>
        <v>7</v>
      </c>
      <c r="F402" s="3"/>
      <c r="G402" s="7">
        <v>99927</v>
      </c>
      <c r="H402" s="6">
        <v>2</v>
      </c>
      <c r="I402" s="23">
        <f>_xlfn.XLOOKUP(G402,TaxTable!A:A,TaxTable!B:B,,-1)</f>
        <v>4.4999999999999998E-2</v>
      </c>
    </row>
    <row r="403" spans="1:9" x14ac:dyDescent="0.3">
      <c r="A403" s="1" t="s">
        <v>322</v>
      </c>
      <c r="B403" s="6" t="s">
        <v>9</v>
      </c>
      <c r="C403" s="1" t="s">
        <v>785</v>
      </c>
      <c r="D403" s="33">
        <v>39896</v>
      </c>
      <c r="E403" s="2">
        <f t="shared" ca="1" si="7"/>
        <v>14</v>
      </c>
      <c r="F403" s="3"/>
      <c r="G403" s="7">
        <v>105435</v>
      </c>
      <c r="H403" s="6">
        <v>3</v>
      </c>
      <c r="I403" s="23">
        <f>_xlfn.XLOOKUP(G403,TaxTable!A:A,TaxTable!B:B,,-1)</f>
        <v>0.05</v>
      </c>
    </row>
    <row r="404" spans="1:9" x14ac:dyDescent="0.3">
      <c r="A404" s="1" t="s">
        <v>318</v>
      </c>
      <c r="B404" s="6" t="s">
        <v>1</v>
      </c>
      <c r="C404" s="1" t="s">
        <v>785</v>
      </c>
      <c r="D404" s="33">
        <v>39920</v>
      </c>
      <c r="E404" s="2">
        <f t="shared" ca="1" si="7"/>
        <v>14</v>
      </c>
      <c r="F404" s="3"/>
      <c r="G404" s="7">
        <v>14909</v>
      </c>
      <c r="H404" s="6">
        <v>2</v>
      </c>
      <c r="I404" s="23">
        <f>_xlfn.XLOOKUP(G404,TaxTable!A:A,TaxTable!B:B,,-1)</f>
        <v>5.0000000000000001E-3</v>
      </c>
    </row>
    <row r="405" spans="1:9" x14ac:dyDescent="0.3">
      <c r="A405" s="1" t="s">
        <v>306</v>
      </c>
      <c r="B405" s="6" t="s">
        <v>12</v>
      </c>
      <c r="C405" s="1" t="s">
        <v>785</v>
      </c>
      <c r="D405" s="33">
        <v>42465</v>
      </c>
      <c r="E405" s="2">
        <f t="shared" ca="1" si="7"/>
        <v>7</v>
      </c>
      <c r="F405" s="3"/>
      <c r="G405" s="7">
        <v>101385</v>
      </c>
      <c r="H405" s="6">
        <v>4</v>
      </c>
      <c r="I405" s="23">
        <f>_xlfn.XLOOKUP(G405,TaxTable!A:A,TaxTable!B:B,,-1)</f>
        <v>4.4999999999999998E-2</v>
      </c>
    </row>
    <row r="406" spans="1:9" x14ac:dyDescent="0.3">
      <c r="A406" s="1" t="s">
        <v>222</v>
      </c>
      <c r="B406" s="6" t="s">
        <v>28</v>
      </c>
      <c r="C406" s="1" t="s">
        <v>785</v>
      </c>
      <c r="D406" s="33">
        <v>38140</v>
      </c>
      <c r="E406" s="2">
        <f t="shared" ca="1" si="7"/>
        <v>19</v>
      </c>
      <c r="F406" s="3"/>
      <c r="G406" s="7">
        <v>97848</v>
      </c>
      <c r="H406" s="6">
        <v>2</v>
      </c>
      <c r="I406" s="23">
        <f>_xlfn.XLOOKUP(G406,TaxTable!A:A,TaxTable!B:B,,-1)</f>
        <v>4.4999999999999998E-2</v>
      </c>
    </row>
    <row r="407" spans="1:9" x14ac:dyDescent="0.3">
      <c r="A407" s="1" t="s">
        <v>176</v>
      </c>
      <c r="B407" s="6" t="s">
        <v>9</v>
      </c>
      <c r="C407" s="1" t="s">
        <v>785</v>
      </c>
      <c r="D407" s="33">
        <v>43302</v>
      </c>
      <c r="E407" s="2">
        <f t="shared" ca="1" si="7"/>
        <v>5</v>
      </c>
      <c r="F407" s="3" t="s">
        <v>24</v>
      </c>
      <c r="G407" s="7">
        <v>118773</v>
      </c>
      <c r="H407" s="6">
        <v>1</v>
      </c>
      <c r="I407" s="23">
        <f>_xlfn.XLOOKUP(G407,TaxTable!A:A,TaxTable!B:B,,-1)</f>
        <v>5.5E-2</v>
      </c>
    </row>
    <row r="408" spans="1:9" x14ac:dyDescent="0.3">
      <c r="A408" s="1" t="s">
        <v>161</v>
      </c>
      <c r="B408" s="6" t="s">
        <v>44</v>
      </c>
      <c r="C408" s="1" t="s">
        <v>785</v>
      </c>
      <c r="D408" s="33">
        <v>41104</v>
      </c>
      <c r="E408" s="2">
        <f t="shared" ca="1" si="7"/>
        <v>11</v>
      </c>
      <c r="F408" s="3"/>
      <c r="G408" s="7">
        <v>116735</v>
      </c>
      <c r="H408" s="6">
        <v>4</v>
      </c>
      <c r="I408" s="23">
        <f>_xlfn.XLOOKUP(G408,TaxTable!A:A,TaxTable!B:B,,-1)</f>
        <v>5.5E-2</v>
      </c>
    </row>
    <row r="409" spans="1:9" x14ac:dyDescent="0.3">
      <c r="A409" s="1" t="s">
        <v>153</v>
      </c>
      <c r="B409" s="6" t="s">
        <v>12</v>
      </c>
      <c r="C409" s="1" t="s">
        <v>785</v>
      </c>
      <c r="D409" s="33">
        <v>38177</v>
      </c>
      <c r="E409" s="2">
        <f t="shared" ca="1" si="7"/>
        <v>19</v>
      </c>
      <c r="F409" s="3"/>
      <c r="G409" s="7">
        <v>29252</v>
      </c>
      <c r="H409" s="6">
        <v>4</v>
      </c>
      <c r="I409" s="23">
        <f>_xlfn.XLOOKUP(G409,TaxTable!A:A,TaxTable!B:B,,-1)</f>
        <v>0.01</v>
      </c>
    </row>
    <row r="410" spans="1:9" x14ac:dyDescent="0.3">
      <c r="A410" s="1" t="s">
        <v>102</v>
      </c>
      <c r="B410" s="6" t="s">
        <v>12</v>
      </c>
      <c r="C410" s="1" t="s">
        <v>785</v>
      </c>
      <c r="D410" s="33">
        <v>42587</v>
      </c>
      <c r="E410" s="2">
        <f t="shared" ca="1" si="7"/>
        <v>7</v>
      </c>
      <c r="F410" s="3"/>
      <c r="G410" s="7">
        <v>47671</v>
      </c>
      <c r="H410" s="6">
        <v>3</v>
      </c>
      <c r="I410" s="23">
        <f>_xlfn.XLOOKUP(G410,TaxTable!A:A,TaxTable!B:B,,-1)</f>
        <v>0.02</v>
      </c>
    </row>
    <row r="411" spans="1:9" x14ac:dyDescent="0.3">
      <c r="A411" s="1" t="s">
        <v>94</v>
      </c>
      <c r="B411" s="6" t="s">
        <v>1</v>
      </c>
      <c r="C411" s="1" t="s">
        <v>785</v>
      </c>
      <c r="D411" s="33">
        <v>38559</v>
      </c>
      <c r="E411" s="2">
        <f t="shared" ca="1" si="7"/>
        <v>18</v>
      </c>
      <c r="F411" s="3" t="s">
        <v>3</v>
      </c>
      <c r="G411" s="7">
        <v>92354</v>
      </c>
      <c r="H411" s="6">
        <v>5</v>
      </c>
      <c r="I411" s="23">
        <f>_xlfn.XLOOKUP(G411,TaxTable!A:A,TaxTable!B:B,,-1)</f>
        <v>0.04</v>
      </c>
    </row>
    <row r="412" spans="1:9" x14ac:dyDescent="0.3">
      <c r="A412" s="1" t="s">
        <v>36</v>
      </c>
      <c r="B412" s="6" t="s">
        <v>28</v>
      </c>
      <c r="C412" s="1" t="s">
        <v>785</v>
      </c>
      <c r="D412" s="33">
        <v>39329</v>
      </c>
      <c r="E412" s="2">
        <f t="shared" ca="1" si="7"/>
        <v>16</v>
      </c>
      <c r="F412" s="3"/>
      <c r="G412" s="7">
        <v>39879</v>
      </c>
      <c r="H412" s="6">
        <v>3</v>
      </c>
      <c r="I412" s="23">
        <f>_xlfn.XLOOKUP(G412,TaxTable!A:A,TaxTable!B:B,,-1)</f>
        <v>1.4999999999999999E-2</v>
      </c>
    </row>
    <row r="413" spans="1:9" x14ac:dyDescent="0.3">
      <c r="A413" s="1" t="s">
        <v>8</v>
      </c>
      <c r="B413" s="6" t="s">
        <v>7</v>
      </c>
      <c r="C413" s="1" t="s">
        <v>785</v>
      </c>
      <c r="D413" s="33">
        <v>42626</v>
      </c>
      <c r="E413" s="2">
        <f t="shared" ca="1" si="7"/>
        <v>7</v>
      </c>
      <c r="F413" s="3" t="s">
        <v>6</v>
      </c>
      <c r="G413" s="7">
        <v>83943</v>
      </c>
      <c r="H413" s="6">
        <v>2</v>
      </c>
      <c r="I413" s="23">
        <f>_xlfn.XLOOKUP(G413,TaxTable!A:A,TaxTable!B:B,,-1)</f>
        <v>3.5000000000000003E-2</v>
      </c>
    </row>
    <row r="414" spans="1:9" x14ac:dyDescent="0.3">
      <c r="A414" s="1" t="s">
        <v>729</v>
      </c>
      <c r="B414" s="6" t="s">
        <v>28</v>
      </c>
      <c r="C414" s="1" t="s">
        <v>783</v>
      </c>
      <c r="D414" s="33">
        <v>40831</v>
      </c>
      <c r="E414" s="2">
        <f t="shared" ca="1" si="7"/>
        <v>12</v>
      </c>
      <c r="F414" s="3"/>
      <c r="G414" s="7">
        <v>33912</v>
      </c>
      <c r="H414" s="6">
        <v>2</v>
      </c>
      <c r="I414" s="23">
        <f>_xlfn.XLOOKUP(G414,TaxTable!A:A,TaxTable!B:B,,-1)</f>
        <v>0.01</v>
      </c>
    </row>
    <row r="415" spans="1:9" x14ac:dyDescent="0.3">
      <c r="A415" s="1" t="s">
        <v>611</v>
      </c>
      <c r="B415" s="6" t="s">
        <v>28</v>
      </c>
      <c r="C415" s="1" t="s">
        <v>783</v>
      </c>
      <c r="D415" s="33">
        <v>41615</v>
      </c>
      <c r="E415" s="2">
        <f t="shared" ca="1" si="7"/>
        <v>9</v>
      </c>
      <c r="F415" s="3"/>
      <c r="G415" s="7">
        <v>96795</v>
      </c>
      <c r="H415" s="6">
        <v>2</v>
      </c>
      <c r="I415" s="23">
        <f>_xlfn.XLOOKUP(G415,TaxTable!A:A,TaxTable!B:B,,-1)</f>
        <v>4.4999999999999998E-2</v>
      </c>
    </row>
    <row r="416" spans="1:9" x14ac:dyDescent="0.3">
      <c r="A416" s="1" t="s">
        <v>531</v>
      </c>
      <c r="B416" s="6" t="s">
        <v>9</v>
      </c>
      <c r="C416" s="1" t="s">
        <v>783</v>
      </c>
      <c r="D416" s="33">
        <v>41290</v>
      </c>
      <c r="E416" s="2">
        <f t="shared" ca="1" si="7"/>
        <v>10</v>
      </c>
      <c r="F416" s="3" t="s">
        <v>22</v>
      </c>
      <c r="G416" s="7">
        <v>85307</v>
      </c>
      <c r="H416" s="6">
        <v>1</v>
      </c>
      <c r="I416" s="23">
        <f>_xlfn.XLOOKUP(G416,TaxTable!A:A,TaxTable!B:B,,-1)</f>
        <v>0.04</v>
      </c>
    </row>
    <row r="417" spans="1:9" x14ac:dyDescent="0.3">
      <c r="A417" s="1" t="s">
        <v>468</v>
      </c>
      <c r="B417" s="6" t="s">
        <v>12</v>
      </c>
      <c r="C417" s="1" t="s">
        <v>783</v>
      </c>
      <c r="D417" s="33">
        <v>40947</v>
      </c>
      <c r="E417" s="2">
        <f t="shared" ca="1" si="7"/>
        <v>11</v>
      </c>
      <c r="F417" s="3"/>
      <c r="G417" s="7">
        <v>60507</v>
      </c>
      <c r="H417" s="6">
        <v>4</v>
      </c>
      <c r="I417" s="23">
        <f>_xlfn.XLOOKUP(G417,TaxTable!A:A,TaxTable!B:B,,-1)</f>
        <v>2.5000000000000001E-2</v>
      </c>
    </row>
    <row r="418" spans="1:9" x14ac:dyDescent="0.3">
      <c r="A418" s="1" t="s">
        <v>749</v>
      </c>
      <c r="B418" s="6" t="s">
        <v>28</v>
      </c>
      <c r="C418" s="1" t="s">
        <v>786</v>
      </c>
      <c r="D418" s="33">
        <v>43018</v>
      </c>
      <c r="E418" s="2">
        <f t="shared" ca="1" si="7"/>
        <v>6</v>
      </c>
      <c r="F418" s="3" t="s">
        <v>3</v>
      </c>
      <c r="G418" s="7">
        <v>58307</v>
      </c>
      <c r="H418" s="6">
        <v>2</v>
      </c>
      <c r="I418" s="23">
        <f>_xlfn.XLOOKUP(G418,TaxTable!A:A,TaxTable!B:B,,-1)</f>
        <v>2.5000000000000001E-2</v>
      </c>
    </row>
    <row r="419" spans="1:9" x14ac:dyDescent="0.3">
      <c r="A419" s="1" t="s">
        <v>739</v>
      </c>
      <c r="B419" s="6" t="s">
        <v>7</v>
      </c>
      <c r="C419" s="1" t="s">
        <v>786</v>
      </c>
      <c r="D419" s="33">
        <v>41178</v>
      </c>
      <c r="E419" s="2">
        <f t="shared" ca="1" si="7"/>
        <v>11</v>
      </c>
      <c r="F419" s="3" t="s">
        <v>22</v>
      </c>
      <c r="G419" s="7">
        <v>117491</v>
      </c>
      <c r="H419" s="6">
        <v>3</v>
      </c>
      <c r="I419" s="23">
        <f>_xlfn.XLOOKUP(G419,TaxTable!A:A,TaxTable!B:B,,-1)</f>
        <v>5.5E-2</v>
      </c>
    </row>
    <row r="420" spans="1:9" x14ac:dyDescent="0.3">
      <c r="A420" s="1" t="s">
        <v>680</v>
      </c>
      <c r="B420" s="6" t="s">
        <v>28</v>
      </c>
      <c r="C420" s="1" t="s">
        <v>786</v>
      </c>
      <c r="D420" s="33">
        <v>43034</v>
      </c>
      <c r="E420" s="2">
        <f t="shared" ca="1" si="7"/>
        <v>6</v>
      </c>
      <c r="F420" s="3" t="s">
        <v>22</v>
      </c>
      <c r="G420" s="7">
        <v>35586</v>
      </c>
      <c r="H420" s="6">
        <v>1</v>
      </c>
      <c r="I420" s="23">
        <f>_xlfn.XLOOKUP(G420,TaxTable!A:A,TaxTable!B:B,,-1)</f>
        <v>1.4999999999999999E-2</v>
      </c>
    </row>
    <row r="421" spans="1:9" x14ac:dyDescent="0.3">
      <c r="A421" s="1" t="s">
        <v>678</v>
      </c>
      <c r="B421" s="6" t="s">
        <v>9</v>
      </c>
      <c r="C421" s="1" t="s">
        <v>786</v>
      </c>
      <c r="D421" s="33">
        <v>43040</v>
      </c>
      <c r="E421" s="2">
        <f t="shared" ca="1" si="7"/>
        <v>6</v>
      </c>
      <c r="F421" s="3" t="s">
        <v>22</v>
      </c>
      <c r="G421" s="7">
        <v>107690</v>
      </c>
      <c r="H421" s="6">
        <v>4</v>
      </c>
      <c r="I421" s="23">
        <f>_xlfn.XLOOKUP(G421,TaxTable!A:A,TaxTable!B:B,,-1)</f>
        <v>0.05</v>
      </c>
    </row>
    <row r="422" spans="1:9" x14ac:dyDescent="0.3">
      <c r="A422" s="1" t="s">
        <v>670</v>
      </c>
      <c r="B422" s="6" t="s">
        <v>9</v>
      </c>
      <c r="C422" s="1" t="s">
        <v>786</v>
      </c>
      <c r="D422" s="33">
        <v>41213</v>
      </c>
      <c r="E422" s="2">
        <f t="shared" ca="1" si="7"/>
        <v>11</v>
      </c>
      <c r="F422" s="3" t="s">
        <v>22</v>
      </c>
      <c r="G422" s="7">
        <v>119948</v>
      </c>
      <c r="H422" s="6">
        <v>3</v>
      </c>
      <c r="I422" s="23">
        <f>_xlfn.XLOOKUP(G422,TaxTable!A:A,TaxTable!B:B,,-1)</f>
        <v>5.5E-2</v>
      </c>
    </row>
    <row r="423" spans="1:9" x14ac:dyDescent="0.3">
      <c r="A423" s="1" t="s">
        <v>669</v>
      </c>
      <c r="B423" s="6" t="s">
        <v>1</v>
      </c>
      <c r="C423" s="1" t="s">
        <v>786</v>
      </c>
      <c r="D423" s="33">
        <v>41216</v>
      </c>
      <c r="E423" s="2">
        <f t="shared" ca="1" si="7"/>
        <v>11</v>
      </c>
      <c r="F423" s="3" t="s">
        <v>14</v>
      </c>
      <c r="G423" s="7">
        <v>105084</v>
      </c>
      <c r="H423" s="6">
        <v>2</v>
      </c>
      <c r="I423" s="23">
        <f>_xlfn.XLOOKUP(G423,TaxTable!A:A,TaxTable!B:B,,-1)</f>
        <v>0.05</v>
      </c>
    </row>
    <row r="424" spans="1:9" x14ac:dyDescent="0.3">
      <c r="A424" s="1" t="s">
        <v>607</v>
      </c>
      <c r="B424" s="6" t="s">
        <v>7</v>
      </c>
      <c r="C424" s="1" t="s">
        <v>786</v>
      </c>
      <c r="D424" s="33">
        <v>42339</v>
      </c>
      <c r="E424" s="2">
        <f t="shared" ca="1" si="7"/>
        <v>7</v>
      </c>
      <c r="F424" s="3" t="s">
        <v>3</v>
      </c>
      <c r="G424" s="7">
        <v>85158</v>
      </c>
      <c r="H424" s="6">
        <v>5</v>
      </c>
      <c r="I424" s="23">
        <f>_xlfn.XLOOKUP(G424,TaxTable!A:A,TaxTable!B:B,,-1)</f>
        <v>0.04</v>
      </c>
    </row>
    <row r="425" spans="1:9" x14ac:dyDescent="0.3">
      <c r="A425" s="1" t="s">
        <v>574</v>
      </c>
      <c r="B425" s="6" t="s">
        <v>12</v>
      </c>
      <c r="C425" s="1" t="s">
        <v>786</v>
      </c>
      <c r="D425" s="33">
        <v>39804</v>
      </c>
      <c r="E425" s="2">
        <f t="shared" ca="1" si="7"/>
        <v>14</v>
      </c>
      <c r="F425" s="3"/>
      <c r="G425" s="7">
        <v>29225</v>
      </c>
      <c r="H425" s="6">
        <v>2</v>
      </c>
      <c r="I425" s="23">
        <f>_xlfn.XLOOKUP(G425,TaxTable!A:A,TaxTable!B:B,,-1)</f>
        <v>0.01</v>
      </c>
    </row>
    <row r="426" spans="1:9" x14ac:dyDescent="0.3">
      <c r="A426" s="1" t="s">
        <v>567</v>
      </c>
      <c r="B426" s="6" t="s">
        <v>9</v>
      </c>
      <c r="C426" s="1" t="s">
        <v>786</v>
      </c>
      <c r="D426" s="33">
        <v>40900</v>
      </c>
      <c r="E426" s="2">
        <f t="shared" ca="1" si="7"/>
        <v>11</v>
      </c>
      <c r="F426" s="3" t="s">
        <v>22</v>
      </c>
      <c r="G426" s="7">
        <v>63531</v>
      </c>
      <c r="H426" s="6">
        <v>4</v>
      </c>
      <c r="I426" s="23">
        <f>_xlfn.XLOOKUP(G426,TaxTable!A:A,TaxTable!B:B,,-1)</f>
        <v>2.5000000000000001E-2</v>
      </c>
    </row>
    <row r="427" spans="1:9" x14ac:dyDescent="0.3">
      <c r="A427" s="1" t="s">
        <v>551</v>
      </c>
      <c r="B427" s="6" t="s">
        <v>44</v>
      </c>
      <c r="C427" s="1" t="s">
        <v>786</v>
      </c>
      <c r="D427" s="33">
        <v>42713</v>
      </c>
      <c r="E427" s="2">
        <f t="shared" ca="1" si="7"/>
        <v>6</v>
      </c>
      <c r="F427" s="3"/>
      <c r="G427" s="7">
        <v>113805</v>
      </c>
      <c r="H427" s="6">
        <v>1</v>
      </c>
      <c r="I427" s="23">
        <f>_xlfn.XLOOKUP(G427,TaxTable!A:A,TaxTable!B:B,,-1)</f>
        <v>0.05</v>
      </c>
    </row>
    <row r="428" spans="1:9" x14ac:dyDescent="0.3">
      <c r="A428" s="1" t="s">
        <v>519</v>
      </c>
      <c r="B428" s="6" t="s">
        <v>9</v>
      </c>
      <c r="C428" s="1" t="s">
        <v>786</v>
      </c>
      <c r="D428" s="33">
        <v>37996</v>
      </c>
      <c r="E428" s="2">
        <f t="shared" ca="1" si="7"/>
        <v>19</v>
      </c>
      <c r="F428" s="3" t="s">
        <v>22</v>
      </c>
      <c r="G428" s="7">
        <v>92502</v>
      </c>
      <c r="H428" s="6">
        <v>5</v>
      </c>
      <c r="I428" s="23">
        <f>_xlfn.XLOOKUP(G428,TaxTable!A:A,TaxTable!B:B,,-1)</f>
        <v>0.04</v>
      </c>
    </row>
    <row r="429" spans="1:9" x14ac:dyDescent="0.3">
      <c r="A429" s="1" t="s">
        <v>511</v>
      </c>
      <c r="B429" s="6" t="s">
        <v>12</v>
      </c>
      <c r="C429" s="1" t="s">
        <v>786</v>
      </c>
      <c r="D429" s="33">
        <v>38716</v>
      </c>
      <c r="E429" s="2">
        <f t="shared" ca="1" si="7"/>
        <v>17</v>
      </c>
      <c r="F429" s="3"/>
      <c r="G429" s="7">
        <v>40905</v>
      </c>
      <c r="H429" s="6">
        <v>1</v>
      </c>
      <c r="I429" s="23">
        <f>_xlfn.XLOOKUP(G429,TaxTable!A:A,TaxTable!B:B,,-1)</f>
        <v>1.4999999999999999E-2</v>
      </c>
    </row>
    <row r="430" spans="1:9" x14ac:dyDescent="0.3">
      <c r="A430" s="1" t="s">
        <v>481</v>
      </c>
      <c r="B430" s="6" t="s">
        <v>12</v>
      </c>
      <c r="C430" s="1" t="s">
        <v>786</v>
      </c>
      <c r="D430" s="33">
        <v>41317</v>
      </c>
      <c r="E430" s="2">
        <f t="shared" ca="1" si="7"/>
        <v>10</v>
      </c>
      <c r="F430" s="3" t="s">
        <v>3</v>
      </c>
      <c r="G430" s="7">
        <v>98591</v>
      </c>
      <c r="H430" s="6">
        <v>5</v>
      </c>
      <c r="I430" s="23">
        <f>_xlfn.XLOOKUP(G430,TaxTable!A:A,TaxTable!B:B,,-1)</f>
        <v>4.4999999999999998E-2</v>
      </c>
    </row>
    <row r="431" spans="1:9" x14ac:dyDescent="0.3">
      <c r="A431" s="1" t="s">
        <v>463</v>
      </c>
      <c r="B431" s="6" t="s">
        <v>7</v>
      </c>
      <c r="C431" s="1" t="s">
        <v>786</v>
      </c>
      <c r="D431" s="33">
        <v>38014</v>
      </c>
      <c r="E431" s="2">
        <f t="shared" ca="1" si="7"/>
        <v>19</v>
      </c>
      <c r="F431" s="3"/>
      <c r="G431" s="7">
        <v>85496</v>
      </c>
      <c r="H431" s="6">
        <v>4</v>
      </c>
      <c r="I431" s="23">
        <f>_xlfn.XLOOKUP(G431,TaxTable!A:A,TaxTable!B:B,,-1)</f>
        <v>0.04</v>
      </c>
    </row>
    <row r="432" spans="1:9" x14ac:dyDescent="0.3">
      <c r="A432" s="1" t="s">
        <v>420</v>
      </c>
      <c r="B432" s="6" t="s">
        <v>44</v>
      </c>
      <c r="C432" s="1" t="s">
        <v>786</v>
      </c>
      <c r="D432" s="33">
        <v>41709</v>
      </c>
      <c r="E432" s="2">
        <f t="shared" ca="1" si="7"/>
        <v>9</v>
      </c>
      <c r="F432" s="3"/>
      <c r="G432" s="7">
        <v>90059</v>
      </c>
      <c r="H432" s="6">
        <v>2</v>
      </c>
      <c r="I432" s="23">
        <f>_xlfn.XLOOKUP(G432,TaxTable!A:A,TaxTable!B:B,,-1)</f>
        <v>0.04</v>
      </c>
    </row>
    <row r="433" spans="1:9" x14ac:dyDescent="0.3">
      <c r="A433" s="1" t="s">
        <v>409</v>
      </c>
      <c r="B433" s="6" t="s">
        <v>12</v>
      </c>
      <c r="C433" s="1" t="s">
        <v>786</v>
      </c>
      <c r="D433" s="33">
        <v>38062</v>
      </c>
      <c r="E433" s="2">
        <f t="shared" ca="1" si="7"/>
        <v>19</v>
      </c>
      <c r="F433" s="3" t="s">
        <v>22</v>
      </c>
      <c r="G433" s="7">
        <v>100616</v>
      </c>
      <c r="H433" s="6">
        <v>5</v>
      </c>
      <c r="I433" s="23">
        <f>_xlfn.XLOOKUP(G433,TaxTable!A:A,TaxTable!B:B,,-1)</f>
        <v>4.4999999999999998E-2</v>
      </c>
    </row>
    <row r="434" spans="1:9" x14ac:dyDescent="0.3">
      <c r="A434" s="1" t="s">
        <v>405</v>
      </c>
      <c r="B434" s="6" t="s">
        <v>12</v>
      </c>
      <c r="C434" s="1" t="s">
        <v>786</v>
      </c>
      <c r="D434" s="33">
        <v>38422</v>
      </c>
      <c r="E434" s="2">
        <f t="shared" ca="1" si="7"/>
        <v>18</v>
      </c>
      <c r="F434" s="3"/>
      <c r="G434" s="7">
        <v>53681</v>
      </c>
      <c r="H434" s="6">
        <v>1</v>
      </c>
      <c r="I434" s="23">
        <f>_xlfn.XLOOKUP(G434,TaxTable!A:A,TaxTable!B:B,,-1)</f>
        <v>0.02</v>
      </c>
    </row>
    <row r="435" spans="1:9" x14ac:dyDescent="0.3">
      <c r="A435" s="1" t="s">
        <v>401</v>
      </c>
      <c r="B435" s="6" t="s">
        <v>9</v>
      </c>
      <c r="C435" s="1" t="s">
        <v>786</v>
      </c>
      <c r="D435" s="33">
        <v>38788</v>
      </c>
      <c r="E435" s="2">
        <f t="shared" ca="1" si="7"/>
        <v>17</v>
      </c>
      <c r="F435" s="3" t="s">
        <v>3</v>
      </c>
      <c r="G435" s="7">
        <v>39157</v>
      </c>
      <c r="H435" s="6">
        <v>1</v>
      </c>
      <c r="I435" s="23">
        <f>_xlfn.XLOOKUP(G435,TaxTable!A:A,TaxTable!B:B,,-1)</f>
        <v>1.4999999999999999E-2</v>
      </c>
    </row>
    <row r="436" spans="1:9" x14ac:dyDescent="0.3">
      <c r="A436" s="1" t="s">
        <v>387</v>
      </c>
      <c r="B436" s="6" t="s">
        <v>9</v>
      </c>
      <c r="C436" s="1" t="s">
        <v>786</v>
      </c>
      <c r="D436" s="33">
        <v>40237</v>
      </c>
      <c r="E436" s="2">
        <f t="shared" ca="1" si="7"/>
        <v>13</v>
      </c>
      <c r="F436" s="3"/>
      <c r="G436" s="7">
        <v>45241</v>
      </c>
      <c r="H436" s="6">
        <v>4</v>
      </c>
      <c r="I436" s="23">
        <f>_xlfn.XLOOKUP(G436,TaxTable!A:A,TaxTable!B:B,,-1)</f>
        <v>0.02</v>
      </c>
    </row>
    <row r="437" spans="1:9" x14ac:dyDescent="0.3">
      <c r="A437" s="1" t="s">
        <v>366</v>
      </c>
      <c r="B437" s="6" t="s">
        <v>9</v>
      </c>
      <c r="C437" s="1" t="s">
        <v>786</v>
      </c>
      <c r="D437" s="33">
        <v>43209</v>
      </c>
      <c r="E437" s="2">
        <f t="shared" ca="1" si="7"/>
        <v>5</v>
      </c>
      <c r="F437" s="3"/>
      <c r="G437" s="7">
        <v>44078</v>
      </c>
      <c r="H437" s="6">
        <v>1</v>
      </c>
      <c r="I437" s="23">
        <f>_xlfn.XLOOKUP(G437,TaxTable!A:A,TaxTable!B:B,,-1)</f>
        <v>1.4999999999999999E-2</v>
      </c>
    </row>
    <row r="438" spans="1:9" x14ac:dyDescent="0.3">
      <c r="A438" s="1" t="s">
        <v>350</v>
      </c>
      <c r="B438" s="6" t="s">
        <v>12</v>
      </c>
      <c r="C438" s="1" t="s">
        <v>786</v>
      </c>
      <c r="D438" s="33">
        <v>41377</v>
      </c>
      <c r="E438" s="2">
        <f t="shared" ca="1" si="7"/>
        <v>10</v>
      </c>
      <c r="F438" s="3" t="s">
        <v>22</v>
      </c>
      <c r="G438" s="7">
        <v>34871</v>
      </c>
      <c r="H438" s="6">
        <v>5</v>
      </c>
      <c r="I438" s="23">
        <f>_xlfn.XLOOKUP(G438,TaxTable!A:A,TaxTable!B:B,,-1)</f>
        <v>0.01</v>
      </c>
    </row>
    <row r="439" spans="1:9" x14ac:dyDescent="0.3">
      <c r="A439" s="1" t="s">
        <v>313</v>
      </c>
      <c r="B439" s="6" t="s">
        <v>9</v>
      </c>
      <c r="C439" s="1" t="s">
        <v>786</v>
      </c>
      <c r="D439" s="33">
        <v>41009</v>
      </c>
      <c r="E439" s="2">
        <f t="shared" ca="1" si="7"/>
        <v>11</v>
      </c>
      <c r="F439" s="3" t="s">
        <v>24</v>
      </c>
      <c r="G439" s="7">
        <v>37206</v>
      </c>
      <c r="H439" s="6">
        <v>2</v>
      </c>
      <c r="I439" s="23">
        <f>_xlfn.XLOOKUP(G439,TaxTable!A:A,TaxTable!B:B,,-1)</f>
        <v>1.4999999999999999E-2</v>
      </c>
    </row>
    <row r="440" spans="1:9" x14ac:dyDescent="0.3">
      <c r="A440" s="1" t="s">
        <v>310</v>
      </c>
      <c r="B440" s="6" t="s">
        <v>28</v>
      </c>
      <c r="C440" s="1" t="s">
        <v>786</v>
      </c>
      <c r="D440" s="33">
        <v>41750</v>
      </c>
      <c r="E440" s="2">
        <f t="shared" ca="1" si="7"/>
        <v>9</v>
      </c>
      <c r="F440" s="3" t="s">
        <v>6</v>
      </c>
      <c r="G440" s="7">
        <v>109188</v>
      </c>
      <c r="H440" s="6">
        <v>1</v>
      </c>
      <c r="I440" s="23">
        <f>_xlfn.XLOOKUP(G440,TaxTable!A:A,TaxTable!B:B,,-1)</f>
        <v>0.05</v>
      </c>
    </row>
    <row r="441" spans="1:9" x14ac:dyDescent="0.3">
      <c r="A441" s="1" t="s">
        <v>307</v>
      </c>
      <c r="B441" s="6" t="s">
        <v>44</v>
      </c>
      <c r="C441" s="1" t="s">
        <v>786</v>
      </c>
      <c r="D441" s="33">
        <v>42463</v>
      </c>
      <c r="E441" s="2">
        <f t="shared" ca="1" si="7"/>
        <v>7</v>
      </c>
      <c r="F441" s="3" t="s">
        <v>22</v>
      </c>
      <c r="G441" s="7">
        <v>90234</v>
      </c>
      <c r="H441" s="6">
        <v>4</v>
      </c>
      <c r="I441" s="23">
        <f>_xlfn.XLOOKUP(G441,TaxTable!A:A,TaxTable!B:B,,-1)</f>
        <v>0.04</v>
      </c>
    </row>
    <row r="442" spans="1:9" x14ac:dyDescent="0.3">
      <c r="A442" s="1" t="s">
        <v>300</v>
      </c>
      <c r="B442" s="6" t="s">
        <v>9</v>
      </c>
      <c r="C442" s="1" t="s">
        <v>786</v>
      </c>
      <c r="D442" s="33">
        <v>42855</v>
      </c>
      <c r="E442" s="2">
        <f t="shared" ca="1" si="7"/>
        <v>6</v>
      </c>
      <c r="F442" s="3" t="s">
        <v>14</v>
      </c>
      <c r="G442" s="7">
        <v>82985</v>
      </c>
      <c r="H442" s="6">
        <v>5</v>
      </c>
      <c r="I442" s="23">
        <f>_xlfn.XLOOKUP(G442,TaxTable!A:A,TaxTable!B:B,,-1)</f>
        <v>3.5000000000000003E-2</v>
      </c>
    </row>
    <row r="443" spans="1:9" x14ac:dyDescent="0.3">
      <c r="A443" s="1" t="s">
        <v>265</v>
      </c>
      <c r="B443" s="6" t="s">
        <v>28</v>
      </c>
      <c r="C443" s="1" t="s">
        <v>786</v>
      </c>
      <c r="D443" s="33">
        <v>39563</v>
      </c>
      <c r="E443" s="2">
        <f t="shared" ca="1" si="7"/>
        <v>15</v>
      </c>
      <c r="F443" s="3" t="s">
        <v>22</v>
      </c>
      <c r="G443" s="7">
        <v>45644</v>
      </c>
      <c r="H443" s="6">
        <v>5</v>
      </c>
      <c r="I443" s="23">
        <f>_xlfn.XLOOKUP(G443,TaxTable!A:A,TaxTable!B:B,,-1)</f>
        <v>0.02</v>
      </c>
    </row>
    <row r="444" spans="1:9" x14ac:dyDescent="0.3">
      <c r="A444" s="1" t="s">
        <v>262</v>
      </c>
      <c r="B444" s="6" t="s">
        <v>12</v>
      </c>
      <c r="C444" s="1" t="s">
        <v>786</v>
      </c>
      <c r="D444" s="33">
        <v>40320</v>
      </c>
      <c r="E444" s="2">
        <f t="shared" ca="1" si="7"/>
        <v>13</v>
      </c>
      <c r="F444" s="3" t="s">
        <v>3</v>
      </c>
      <c r="G444" s="7">
        <v>116370</v>
      </c>
      <c r="H444" s="6">
        <v>3</v>
      </c>
      <c r="I444" s="23">
        <f>_xlfn.XLOOKUP(G444,TaxTable!A:A,TaxTable!B:B,,-1)</f>
        <v>5.5E-2</v>
      </c>
    </row>
    <row r="445" spans="1:9" x14ac:dyDescent="0.3">
      <c r="A445" s="1" t="s">
        <v>260</v>
      </c>
      <c r="B445" s="6" t="s">
        <v>44</v>
      </c>
      <c r="C445" s="1" t="s">
        <v>786</v>
      </c>
      <c r="D445" s="33">
        <v>41392</v>
      </c>
      <c r="E445" s="2">
        <f t="shared" ca="1" si="7"/>
        <v>10</v>
      </c>
      <c r="F445" s="3" t="s">
        <v>6</v>
      </c>
      <c r="G445" s="7">
        <v>64476</v>
      </c>
      <c r="H445" s="6">
        <v>3</v>
      </c>
      <c r="I445" s="23">
        <f>_xlfn.XLOOKUP(G445,TaxTable!A:A,TaxTable!B:B,,-1)</f>
        <v>2.5000000000000001E-2</v>
      </c>
    </row>
    <row r="446" spans="1:9" x14ac:dyDescent="0.3">
      <c r="A446" s="1" t="s">
        <v>258</v>
      </c>
      <c r="B446" s="6" t="s">
        <v>1</v>
      </c>
      <c r="C446" s="1" t="s">
        <v>786</v>
      </c>
      <c r="D446" s="33">
        <v>41771</v>
      </c>
      <c r="E446" s="2">
        <f t="shared" ca="1" si="7"/>
        <v>9</v>
      </c>
      <c r="F446" s="3" t="s">
        <v>3</v>
      </c>
      <c r="G446" s="7">
        <v>108122</v>
      </c>
      <c r="H446" s="6">
        <v>2</v>
      </c>
      <c r="I446" s="23">
        <f>_xlfn.XLOOKUP(G446,TaxTable!A:A,TaxTable!B:B,,-1)</f>
        <v>0.05</v>
      </c>
    </row>
    <row r="447" spans="1:9" x14ac:dyDescent="0.3">
      <c r="A447" s="1" t="s">
        <v>255</v>
      </c>
      <c r="B447" s="6" t="s">
        <v>1</v>
      </c>
      <c r="C447" s="1" t="s">
        <v>786</v>
      </c>
      <c r="D447" s="33">
        <v>42486</v>
      </c>
      <c r="E447" s="2">
        <f t="shared" ca="1" si="7"/>
        <v>7</v>
      </c>
      <c r="F447" s="3" t="s">
        <v>22</v>
      </c>
      <c r="G447" s="7">
        <v>22849</v>
      </c>
      <c r="H447" s="6">
        <v>1</v>
      </c>
      <c r="I447" s="23">
        <f>_xlfn.XLOOKUP(G447,TaxTable!A:A,TaxTable!B:B,,-1)</f>
        <v>5.0000000000000001E-3</v>
      </c>
    </row>
    <row r="448" spans="1:9" x14ac:dyDescent="0.3">
      <c r="A448" s="1" t="s">
        <v>252</v>
      </c>
      <c r="B448" s="6" t="s">
        <v>28</v>
      </c>
      <c r="C448" s="1" t="s">
        <v>786</v>
      </c>
      <c r="D448" s="33">
        <v>42496</v>
      </c>
      <c r="E448" s="2">
        <f t="shared" ca="1" si="7"/>
        <v>7</v>
      </c>
      <c r="F448" s="3"/>
      <c r="G448" s="7">
        <v>20326</v>
      </c>
      <c r="H448" s="6">
        <v>5</v>
      </c>
      <c r="I448" s="23">
        <f>_xlfn.XLOOKUP(G448,TaxTable!A:A,TaxTable!B:B,,-1)</f>
        <v>5.0000000000000001E-3</v>
      </c>
    </row>
    <row r="449" spans="1:9" x14ac:dyDescent="0.3">
      <c r="A449" s="1" t="s">
        <v>243</v>
      </c>
      <c r="B449" s="6" t="s">
        <v>12</v>
      </c>
      <c r="C449" s="1" t="s">
        <v>786</v>
      </c>
      <c r="D449" s="33">
        <v>42900</v>
      </c>
      <c r="E449" s="2">
        <f t="shared" ca="1" si="7"/>
        <v>6</v>
      </c>
      <c r="F449" s="3" t="s">
        <v>24</v>
      </c>
      <c r="G449" s="7">
        <v>47311</v>
      </c>
      <c r="H449" s="6">
        <v>4</v>
      </c>
      <c r="I449" s="23">
        <f>_xlfn.XLOOKUP(G449,TaxTable!A:A,TaxTable!B:B,,-1)</f>
        <v>0.02</v>
      </c>
    </row>
    <row r="450" spans="1:9" x14ac:dyDescent="0.3">
      <c r="A450" s="1" t="s">
        <v>180</v>
      </c>
      <c r="B450" s="6" t="s">
        <v>9</v>
      </c>
      <c r="C450" s="1" t="s">
        <v>786</v>
      </c>
      <c r="D450" s="33">
        <v>43276</v>
      </c>
      <c r="E450" s="2">
        <f t="shared" ref="E450:E513" ca="1" si="8">DATEDIF(D450,TODAY(),"Y")</f>
        <v>5</v>
      </c>
      <c r="F450" s="3" t="s">
        <v>6</v>
      </c>
      <c r="G450" s="7">
        <v>101750</v>
      </c>
      <c r="H450" s="6">
        <v>2</v>
      </c>
      <c r="I450" s="23">
        <f>_xlfn.XLOOKUP(G450,TaxTable!A:A,TaxTable!B:B,,-1)</f>
        <v>4.4999999999999998E-2</v>
      </c>
    </row>
    <row r="451" spans="1:9" x14ac:dyDescent="0.3">
      <c r="A451" s="1" t="s">
        <v>179</v>
      </c>
      <c r="B451" s="6" t="s">
        <v>12</v>
      </c>
      <c r="C451" s="1" t="s">
        <v>786</v>
      </c>
      <c r="D451" s="33">
        <v>43279</v>
      </c>
      <c r="E451" s="2">
        <f t="shared" ca="1" si="8"/>
        <v>5</v>
      </c>
      <c r="F451" s="3" t="s">
        <v>6</v>
      </c>
      <c r="G451" s="7">
        <v>63329</v>
      </c>
      <c r="H451" s="6">
        <v>3</v>
      </c>
      <c r="I451" s="23">
        <f>_xlfn.XLOOKUP(G451,TaxTable!A:A,TaxTable!B:B,,-1)</f>
        <v>2.5000000000000001E-2</v>
      </c>
    </row>
    <row r="452" spans="1:9" x14ac:dyDescent="0.3">
      <c r="A452" s="1" t="s">
        <v>174</v>
      </c>
      <c r="B452" s="6" t="s">
        <v>44</v>
      </c>
      <c r="C452" s="1" t="s">
        <v>786</v>
      </c>
      <c r="D452" s="33">
        <v>41824</v>
      </c>
      <c r="E452" s="2">
        <f t="shared" ca="1" si="8"/>
        <v>9</v>
      </c>
      <c r="F452" s="3" t="s">
        <v>22</v>
      </c>
      <c r="G452" s="7">
        <v>18137</v>
      </c>
      <c r="H452" s="6">
        <v>1</v>
      </c>
      <c r="I452" s="23">
        <f>_xlfn.XLOOKUP(G452,TaxTable!A:A,TaxTable!B:B,,-1)</f>
        <v>5.0000000000000001E-3</v>
      </c>
    </row>
    <row r="453" spans="1:9" x14ac:dyDescent="0.3">
      <c r="A453" s="1" t="s">
        <v>171</v>
      </c>
      <c r="B453" s="6" t="s">
        <v>28</v>
      </c>
      <c r="C453" s="1" t="s">
        <v>786</v>
      </c>
      <c r="D453" s="33">
        <v>42545</v>
      </c>
      <c r="E453" s="2">
        <f t="shared" ca="1" si="8"/>
        <v>7</v>
      </c>
      <c r="F453" s="3" t="s">
        <v>3</v>
      </c>
      <c r="G453" s="7">
        <v>58604</v>
      </c>
      <c r="H453" s="6">
        <v>1</v>
      </c>
      <c r="I453" s="23">
        <f>_xlfn.XLOOKUP(G453,TaxTable!A:A,TaxTable!B:B,,-1)</f>
        <v>2.5000000000000001E-2</v>
      </c>
    </row>
    <row r="454" spans="1:9" x14ac:dyDescent="0.3">
      <c r="A454" s="1" t="s">
        <v>128</v>
      </c>
      <c r="B454" s="6" t="s">
        <v>12</v>
      </c>
      <c r="C454" s="1" t="s">
        <v>786</v>
      </c>
      <c r="D454" s="33">
        <v>42545</v>
      </c>
      <c r="E454" s="2">
        <f t="shared" ca="1" si="8"/>
        <v>7</v>
      </c>
      <c r="F454" s="3"/>
      <c r="G454" s="7">
        <v>12393</v>
      </c>
      <c r="H454" s="6">
        <v>3</v>
      </c>
      <c r="I454" s="23">
        <f>_xlfn.XLOOKUP(G454,TaxTable!A:A,TaxTable!B:B,,-1)</f>
        <v>5.0000000000000001E-3</v>
      </c>
    </row>
    <row r="455" spans="1:9" x14ac:dyDescent="0.3">
      <c r="A455" s="1" t="s">
        <v>127</v>
      </c>
      <c r="B455" s="6" t="s">
        <v>44</v>
      </c>
      <c r="C455" s="1" t="s">
        <v>786</v>
      </c>
      <c r="D455" s="33">
        <v>42561</v>
      </c>
      <c r="E455" s="2">
        <f t="shared" ca="1" si="8"/>
        <v>7</v>
      </c>
      <c r="F455" s="3"/>
      <c r="G455" s="7">
        <v>53244</v>
      </c>
      <c r="H455" s="6">
        <v>4</v>
      </c>
      <c r="I455" s="23">
        <f>_xlfn.XLOOKUP(G455,TaxTable!A:A,TaxTable!B:B,,-1)</f>
        <v>0.02</v>
      </c>
    </row>
    <row r="456" spans="1:9" x14ac:dyDescent="0.3">
      <c r="A456" s="1" t="s">
        <v>113</v>
      </c>
      <c r="B456" s="6" t="s">
        <v>9</v>
      </c>
      <c r="C456" s="1" t="s">
        <v>786</v>
      </c>
      <c r="D456" s="33">
        <v>43326</v>
      </c>
      <c r="E456" s="2">
        <f t="shared" ca="1" si="8"/>
        <v>5</v>
      </c>
      <c r="F456" s="3" t="s">
        <v>24</v>
      </c>
      <c r="G456" s="7">
        <v>91814</v>
      </c>
      <c r="H456" s="6">
        <v>1</v>
      </c>
      <c r="I456" s="23">
        <f>_xlfn.XLOOKUP(G456,TaxTable!A:A,TaxTable!B:B,,-1)</f>
        <v>0.04</v>
      </c>
    </row>
    <row r="457" spans="1:9" x14ac:dyDescent="0.3">
      <c r="A457" s="1" t="s">
        <v>103</v>
      </c>
      <c r="B457" s="6" t="s">
        <v>9</v>
      </c>
      <c r="C457" s="1" t="s">
        <v>786</v>
      </c>
      <c r="D457" s="33">
        <v>42585</v>
      </c>
      <c r="E457" s="2">
        <f t="shared" ca="1" si="8"/>
        <v>7</v>
      </c>
      <c r="F457" s="3" t="s">
        <v>6</v>
      </c>
      <c r="G457" s="7">
        <v>90761</v>
      </c>
      <c r="H457" s="6">
        <v>4</v>
      </c>
      <c r="I457" s="23">
        <f>_xlfn.XLOOKUP(G457,TaxTable!A:A,TaxTable!B:B,,-1)</f>
        <v>0.04</v>
      </c>
    </row>
    <row r="458" spans="1:9" x14ac:dyDescent="0.3">
      <c r="A458" s="1" t="s">
        <v>75</v>
      </c>
      <c r="B458" s="6" t="s">
        <v>9</v>
      </c>
      <c r="C458" s="1" t="s">
        <v>786</v>
      </c>
      <c r="D458" s="33">
        <v>41497</v>
      </c>
      <c r="E458" s="2">
        <f t="shared" ca="1" si="8"/>
        <v>10</v>
      </c>
      <c r="F458" s="3" t="s">
        <v>14</v>
      </c>
      <c r="G458" s="7">
        <v>68837</v>
      </c>
      <c r="H458" s="6">
        <v>4</v>
      </c>
      <c r="I458" s="23">
        <f>_xlfn.XLOOKUP(G458,TaxTable!A:A,TaxTable!B:B,,-1)</f>
        <v>0.03</v>
      </c>
    </row>
    <row r="459" spans="1:9" x14ac:dyDescent="0.3">
      <c r="A459" s="1" t="s">
        <v>63</v>
      </c>
      <c r="B459" s="6" t="s">
        <v>12</v>
      </c>
      <c r="C459" s="1" t="s">
        <v>786</v>
      </c>
      <c r="D459" s="33">
        <v>42976</v>
      </c>
      <c r="E459" s="2">
        <f t="shared" ca="1" si="8"/>
        <v>6</v>
      </c>
      <c r="F459" s="3" t="s">
        <v>22</v>
      </c>
      <c r="G459" s="7">
        <v>58833</v>
      </c>
      <c r="H459" s="6">
        <v>5</v>
      </c>
      <c r="I459" s="23">
        <f>_xlfn.XLOOKUP(G459,TaxTable!A:A,TaxTable!B:B,,-1)</f>
        <v>2.5000000000000001E-2</v>
      </c>
    </row>
    <row r="460" spans="1:9" x14ac:dyDescent="0.3">
      <c r="A460" s="1" t="s">
        <v>49</v>
      </c>
      <c r="B460" s="6" t="s">
        <v>12</v>
      </c>
      <c r="C460" s="1" t="s">
        <v>786</v>
      </c>
      <c r="D460" s="33">
        <v>42618</v>
      </c>
      <c r="E460" s="2">
        <f t="shared" ca="1" si="8"/>
        <v>7</v>
      </c>
      <c r="F460" s="3" t="s">
        <v>24</v>
      </c>
      <c r="G460" s="7">
        <v>105233</v>
      </c>
      <c r="H460" s="6">
        <v>4</v>
      </c>
      <c r="I460" s="23">
        <f>_xlfn.XLOOKUP(G460,TaxTable!A:A,TaxTable!B:B,,-1)</f>
        <v>0.05</v>
      </c>
    </row>
    <row r="461" spans="1:9" x14ac:dyDescent="0.3">
      <c r="A461" s="1" t="s">
        <v>19</v>
      </c>
      <c r="B461" s="6" t="s">
        <v>7</v>
      </c>
      <c r="C461" s="1" t="s">
        <v>786</v>
      </c>
      <c r="D461" s="33">
        <v>41876</v>
      </c>
      <c r="E461" s="2">
        <f t="shared" ca="1" si="8"/>
        <v>9</v>
      </c>
      <c r="F461" s="3"/>
      <c r="G461" s="7">
        <v>72900</v>
      </c>
      <c r="H461" s="6">
        <v>3</v>
      </c>
      <c r="I461" s="23">
        <f>_xlfn.XLOOKUP(G461,TaxTable!A:A,TaxTable!B:B,,-1)</f>
        <v>0.03</v>
      </c>
    </row>
    <row r="462" spans="1:9" x14ac:dyDescent="0.3">
      <c r="A462" s="1" t="s">
        <v>760</v>
      </c>
      <c r="B462" s="6" t="s">
        <v>9</v>
      </c>
      <c r="C462" s="1" t="s">
        <v>60</v>
      </c>
      <c r="D462" s="33">
        <v>42644</v>
      </c>
      <c r="E462" s="2">
        <f t="shared" ca="1" si="8"/>
        <v>7</v>
      </c>
      <c r="F462" s="3" t="s">
        <v>22</v>
      </c>
      <c r="G462" s="7">
        <v>96836</v>
      </c>
      <c r="H462" s="6">
        <v>1</v>
      </c>
      <c r="I462" s="23">
        <f>_xlfn.XLOOKUP(G462,TaxTable!A:A,TaxTable!B:B,,-1)</f>
        <v>4.4999999999999998E-2</v>
      </c>
    </row>
    <row r="463" spans="1:9" x14ac:dyDescent="0.3">
      <c r="A463" s="1" t="s">
        <v>684</v>
      </c>
      <c r="B463" s="6" t="s">
        <v>9</v>
      </c>
      <c r="C463" s="1" t="s">
        <v>60</v>
      </c>
      <c r="D463" s="33">
        <v>42678</v>
      </c>
      <c r="E463" s="2">
        <f t="shared" ca="1" si="8"/>
        <v>7</v>
      </c>
      <c r="F463" s="3" t="s">
        <v>22</v>
      </c>
      <c r="G463" s="7">
        <v>118733</v>
      </c>
      <c r="H463" s="6">
        <v>4</v>
      </c>
      <c r="I463" s="23">
        <f>_xlfn.XLOOKUP(G463,TaxTable!A:A,TaxTable!B:B,,-1)</f>
        <v>5.5E-2</v>
      </c>
    </row>
    <row r="464" spans="1:9" x14ac:dyDescent="0.3">
      <c r="A464" s="1" t="s">
        <v>682</v>
      </c>
      <c r="B464" s="6" t="s">
        <v>44</v>
      </c>
      <c r="C464" s="1" t="s">
        <v>60</v>
      </c>
      <c r="D464" s="33">
        <v>42684</v>
      </c>
      <c r="E464" s="2">
        <f t="shared" ca="1" si="8"/>
        <v>7</v>
      </c>
      <c r="F464" s="3"/>
      <c r="G464" s="7">
        <v>66245</v>
      </c>
      <c r="H464" s="6">
        <v>3</v>
      </c>
      <c r="I464" s="23">
        <f>_xlfn.XLOOKUP(G464,TaxTable!A:A,TaxTable!B:B,,-1)</f>
        <v>0.03</v>
      </c>
    </row>
    <row r="465" spans="1:9" x14ac:dyDescent="0.3">
      <c r="A465" s="1" t="s">
        <v>623</v>
      </c>
      <c r="B465" s="6" t="s">
        <v>12</v>
      </c>
      <c r="C465" s="1" t="s">
        <v>60</v>
      </c>
      <c r="D465" s="33">
        <v>42718</v>
      </c>
      <c r="E465" s="2">
        <f t="shared" ca="1" si="8"/>
        <v>6</v>
      </c>
      <c r="F465" s="3" t="s">
        <v>6</v>
      </c>
      <c r="G465" s="7">
        <v>47682</v>
      </c>
      <c r="H465" s="6">
        <v>3</v>
      </c>
      <c r="I465" s="23">
        <f>_xlfn.XLOOKUP(G465,TaxTable!A:A,TaxTable!B:B,,-1)</f>
        <v>0.02</v>
      </c>
    </row>
    <row r="466" spans="1:9" x14ac:dyDescent="0.3">
      <c r="A466" s="1" t="s">
        <v>548</v>
      </c>
      <c r="B466" s="6" t="s">
        <v>9</v>
      </c>
      <c r="C466" s="1" t="s">
        <v>60</v>
      </c>
      <c r="D466" s="33">
        <v>42747</v>
      </c>
      <c r="E466" s="2">
        <f t="shared" ca="1" si="8"/>
        <v>6</v>
      </c>
      <c r="F466" s="3" t="s">
        <v>6</v>
      </c>
      <c r="G466" s="7">
        <v>21620</v>
      </c>
      <c r="H466" s="6">
        <v>3</v>
      </c>
      <c r="I466" s="23">
        <f>_xlfn.XLOOKUP(G466,TaxTable!A:A,TaxTable!B:B,,-1)</f>
        <v>5.0000000000000001E-3</v>
      </c>
    </row>
    <row r="467" spans="1:9" x14ac:dyDescent="0.3">
      <c r="A467" s="1" t="s">
        <v>371</v>
      </c>
      <c r="B467" s="6" t="s">
        <v>12</v>
      </c>
      <c r="C467" s="1" t="s">
        <v>60</v>
      </c>
      <c r="D467" s="33">
        <v>42838</v>
      </c>
      <c r="E467" s="2">
        <f t="shared" ca="1" si="8"/>
        <v>6</v>
      </c>
      <c r="F467" s="3" t="s">
        <v>22</v>
      </c>
      <c r="G467" s="7">
        <v>93690</v>
      </c>
      <c r="H467" s="6">
        <v>5</v>
      </c>
      <c r="I467" s="23">
        <f>_xlfn.XLOOKUP(G467,TaxTable!A:A,TaxTable!B:B,,-1)</f>
        <v>0.04</v>
      </c>
    </row>
    <row r="468" spans="1:9" x14ac:dyDescent="0.3">
      <c r="A468" s="1" t="s">
        <v>303</v>
      </c>
      <c r="B468" s="6" t="s">
        <v>9</v>
      </c>
      <c r="C468" s="1" t="s">
        <v>60</v>
      </c>
      <c r="D468" s="33">
        <v>41780</v>
      </c>
      <c r="E468" s="2">
        <f t="shared" ca="1" si="8"/>
        <v>9</v>
      </c>
      <c r="F468" s="3" t="s">
        <v>14</v>
      </c>
      <c r="G468" s="7">
        <v>33500</v>
      </c>
      <c r="H468" s="6">
        <v>1</v>
      </c>
      <c r="I468" s="23">
        <f>_xlfn.XLOOKUP(G468,TaxTable!A:A,TaxTable!B:B,,-1)</f>
        <v>0.01</v>
      </c>
    </row>
    <row r="469" spans="1:9" x14ac:dyDescent="0.3">
      <c r="A469" s="1" t="s">
        <v>302</v>
      </c>
      <c r="B469" s="6" t="s">
        <v>12</v>
      </c>
      <c r="C469" s="1" t="s">
        <v>60</v>
      </c>
      <c r="D469" s="33">
        <v>41781</v>
      </c>
      <c r="E469" s="2">
        <f t="shared" ca="1" si="8"/>
        <v>9</v>
      </c>
      <c r="F469" s="3" t="s">
        <v>22</v>
      </c>
      <c r="G469" s="7">
        <v>44010</v>
      </c>
      <c r="H469" s="6">
        <v>5</v>
      </c>
      <c r="I469" s="23">
        <f>_xlfn.XLOOKUP(G469,TaxTable!A:A,TaxTable!B:B,,-1)</f>
        <v>1.4999999999999999E-2</v>
      </c>
    </row>
    <row r="470" spans="1:9" x14ac:dyDescent="0.3">
      <c r="A470" s="1" t="s">
        <v>299</v>
      </c>
      <c r="B470" s="6" t="s">
        <v>12</v>
      </c>
      <c r="C470" s="1" t="s">
        <v>60</v>
      </c>
      <c r="D470" s="33">
        <v>42858</v>
      </c>
      <c r="E470" s="2">
        <f t="shared" ca="1" si="8"/>
        <v>6</v>
      </c>
      <c r="F470" s="3" t="s">
        <v>3</v>
      </c>
      <c r="G470" s="7">
        <v>104922</v>
      </c>
      <c r="H470" s="6">
        <v>3</v>
      </c>
      <c r="I470" s="23">
        <f>_xlfn.XLOOKUP(G470,TaxTable!A:A,TaxTable!B:B,,-1)</f>
        <v>4.4999999999999998E-2</v>
      </c>
    </row>
    <row r="471" spans="1:9" x14ac:dyDescent="0.3">
      <c r="A471" s="1" t="s">
        <v>188</v>
      </c>
      <c r="B471" s="6" t="s">
        <v>9</v>
      </c>
      <c r="C471" s="1" t="s">
        <v>60</v>
      </c>
      <c r="D471" s="33">
        <v>41826</v>
      </c>
      <c r="E471" s="2">
        <f t="shared" ca="1" si="8"/>
        <v>9</v>
      </c>
      <c r="F471" s="3"/>
      <c r="G471" s="7">
        <v>44863</v>
      </c>
      <c r="H471" s="6">
        <v>4</v>
      </c>
      <c r="I471" s="23">
        <f>_xlfn.XLOOKUP(G471,TaxTable!A:A,TaxTable!B:B,,-1)</f>
        <v>1.4999999999999999E-2</v>
      </c>
    </row>
    <row r="472" spans="1:9" x14ac:dyDescent="0.3">
      <c r="A472" s="1" t="s">
        <v>187</v>
      </c>
      <c r="B472" s="6" t="s">
        <v>28</v>
      </c>
      <c r="C472" s="1" t="s">
        <v>60</v>
      </c>
      <c r="D472" s="33">
        <v>41828</v>
      </c>
      <c r="E472" s="2">
        <f t="shared" ca="1" si="8"/>
        <v>9</v>
      </c>
      <c r="F472" s="3" t="s">
        <v>24</v>
      </c>
      <c r="G472" s="7">
        <v>53487</v>
      </c>
      <c r="H472" s="6">
        <v>5</v>
      </c>
      <c r="I472" s="23">
        <f>_xlfn.XLOOKUP(G472,TaxTable!A:A,TaxTable!B:B,,-1)</f>
        <v>0.02</v>
      </c>
    </row>
    <row r="473" spans="1:9" x14ac:dyDescent="0.3">
      <c r="A473" s="1" t="s">
        <v>185</v>
      </c>
      <c r="B473" s="6" t="s">
        <v>1</v>
      </c>
      <c r="C473" s="1" t="s">
        <v>60</v>
      </c>
      <c r="D473" s="33">
        <v>42911</v>
      </c>
      <c r="E473" s="2">
        <f t="shared" ca="1" si="8"/>
        <v>6</v>
      </c>
      <c r="F473" s="3" t="s">
        <v>14</v>
      </c>
      <c r="G473" s="7">
        <v>60156</v>
      </c>
      <c r="H473" s="6">
        <v>2</v>
      </c>
      <c r="I473" s="23">
        <f>_xlfn.XLOOKUP(G473,TaxTable!A:A,TaxTable!B:B,,-1)</f>
        <v>2.5000000000000001E-2</v>
      </c>
    </row>
    <row r="474" spans="1:9" x14ac:dyDescent="0.3">
      <c r="A474" s="1" t="s">
        <v>181</v>
      </c>
      <c r="B474" s="6" t="s">
        <v>12</v>
      </c>
      <c r="C474" s="1" t="s">
        <v>60</v>
      </c>
      <c r="D474" s="33">
        <v>42934</v>
      </c>
      <c r="E474" s="2">
        <f t="shared" ca="1" si="8"/>
        <v>6</v>
      </c>
      <c r="F474" s="3" t="s">
        <v>22</v>
      </c>
      <c r="G474" s="7">
        <v>110066</v>
      </c>
      <c r="H474" s="6">
        <v>5</v>
      </c>
      <c r="I474" s="23">
        <f>_xlfn.XLOOKUP(G474,TaxTable!A:A,TaxTable!B:B,,-1)</f>
        <v>0.05</v>
      </c>
    </row>
    <row r="475" spans="1:9" x14ac:dyDescent="0.3">
      <c r="A475" s="1" t="s">
        <v>123</v>
      </c>
      <c r="B475" s="6" t="s">
        <v>1</v>
      </c>
      <c r="C475" s="1" t="s">
        <v>60</v>
      </c>
      <c r="D475" s="33">
        <v>41847</v>
      </c>
      <c r="E475" s="2">
        <f t="shared" ca="1" si="8"/>
        <v>9</v>
      </c>
      <c r="F475" s="3" t="s">
        <v>3</v>
      </c>
      <c r="G475" s="7">
        <v>58199</v>
      </c>
      <c r="H475" s="6">
        <v>2</v>
      </c>
      <c r="I475" s="23">
        <f>_xlfn.XLOOKUP(G475,TaxTable!A:A,TaxTable!B:B,,-1)</f>
        <v>2.5000000000000001E-2</v>
      </c>
    </row>
    <row r="476" spans="1:9" x14ac:dyDescent="0.3">
      <c r="A476" s="1" t="s">
        <v>121</v>
      </c>
      <c r="B476" s="6" t="s">
        <v>9</v>
      </c>
      <c r="C476" s="1" t="s">
        <v>60</v>
      </c>
      <c r="D476" s="33">
        <v>41854</v>
      </c>
      <c r="E476" s="2">
        <f t="shared" ca="1" si="8"/>
        <v>9</v>
      </c>
      <c r="F476" s="3" t="s">
        <v>22</v>
      </c>
      <c r="G476" s="7">
        <v>55269</v>
      </c>
      <c r="H476" s="6">
        <v>3</v>
      </c>
      <c r="I476" s="23">
        <f>_xlfn.XLOOKUP(G476,TaxTable!A:A,TaxTable!B:B,,-1)</f>
        <v>2.5000000000000001E-2</v>
      </c>
    </row>
    <row r="477" spans="1:9" x14ac:dyDescent="0.3">
      <c r="A477" s="1" t="s">
        <v>61</v>
      </c>
      <c r="B477" s="6" t="s">
        <v>28</v>
      </c>
      <c r="C477" s="1" t="s">
        <v>60</v>
      </c>
      <c r="D477" s="33">
        <v>42986</v>
      </c>
      <c r="E477" s="2">
        <f t="shared" ca="1" si="8"/>
        <v>6</v>
      </c>
      <c r="F477" s="3" t="s">
        <v>3</v>
      </c>
      <c r="G477" s="7">
        <v>60237</v>
      </c>
      <c r="H477" s="6">
        <v>5</v>
      </c>
      <c r="I477" s="23">
        <f>_xlfn.XLOOKUP(G477,TaxTable!A:A,TaxTable!B:B,,-1)</f>
        <v>2.5000000000000001E-2</v>
      </c>
    </row>
    <row r="478" spans="1:9" x14ac:dyDescent="0.3">
      <c r="A478" s="1" t="s">
        <v>737</v>
      </c>
      <c r="B478" s="6" t="s">
        <v>12</v>
      </c>
      <c r="C478" s="1" t="s">
        <v>787</v>
      </c>
      <c r="D478" s="33">
        <v>41202</v>
      </c>
      <c r="E478" s="2">
        <f t="shared" ca="1" si="8"/>
        <v>11</v>
      </c>
      <c r="F478" s="3"/>
      <c r="G478" s="7">
        <v>44712</v>
      </c>
      <c r="H478" s="6">
        <v>2</v>
      </c>
      <c r="I478" s="23">
        <f>_xlfn.XLOOKUP(G478,TaxTable!A:A,TaxTable!B:B,,-1)</f>
        <v>1.4999999999999999E-2</v>
      </c>
    </row>
    <row r="479" spans="1:9" x14ac:dyDescent="0.3">
      <c r="A479" s="1" t="s">
        <v>733</v>
      </c>
      <c r="B479" s="6" t="s">
        <v>28</v>
      </c>
      <c r="C479" s="1" t="s">
        <v>787</v>
      </c>
      <c r="D479" s="33">
        <v>42301</v>
      </c>
      <c r="E479" s="2">
        <f t="shared" ca="1" si="8"/>
        <v>8</v>
      </c>
      <c r="F479" s="3" t="s">
        <v>24</v>
      </c>
      <c r="G479" s="7">
        <v>82550</v>
      </c>
      <c r="H479" s="6">
        <v>2</v>
      </c>
      <c r="I479" s="23">
        <f>_xlfn.XLOOKUP(G479,TaxTable!A:A,TaxTable!B:B,,-1)</f>
        <v>3.5000000000000003E-2</v>
      </c>
    </row>
    <row r="480" spans="1:9" x14ac:dyDescent="0.3">
      <c r="A480" s="1" t="s">
        <v>723</v>
      </c>
      <c r="B480" s="6" t="s">
        <v>28</v>
      </c>
      <c r="C480" s="1" t="s">
        <v>787</v>
      </c>
      <c r="D480" s="33">
        <v>37914</v>
      </c>
      <c r="E480" s="2">
        <f t="shared" ca="1" si="8"/>
        <v>20</v>
      </c>
      <c r="F480" s="3" t="s">
        <v>14</v>
      </c>
      <c r="G480" s="7">
        <v>30875</v>
      </c>
      <c r="H480" s="6">
        <v>3</v>
      </c>
      <c r="I480" s="23">
        <f>_xlfn.XLOOKUP(G480,TaxTable!A:A,TaxTable!B:B,,-1)</f>
        <v>0.01</v>
      </c>
    </row>
    <row r="481" spans="1:9" x14ac:dyDescent="0.3">
      <c r="A481" s="1" t="s">
        <v>722</v>
      </c>
      <c r="B481" s="6" t="s">
        <v>7</v>
      </c>
      <c r="C481" s="1" t="s">
        <v>787</v>
      </c>
      <c r="D481" s="33">
        <v>37919</v>
      </c>
      <c r="E481" s="2">
        <f t="shared" ca="1" si="8"/>
        <v>20</v>
      </c>
      <c r="F481" s="3" t="s">
        <v>22</v>
      </c>
      <c r="G481" s="7">
        <v>42127</v>
      </c>
      <c r="H481" s="6">
        <v>2</v>
      </c>
      <c r="I481" s="23">
        <f>_xlfn.XLOOKUP(G481,TaxTable!A:A,TaxTable!B:B,,-1)</f>
        <v>1.4999999999999999E-2</v>
      </c>
    </row>
    <row r="482" spans="1:9" x14ac:dyDescent="0.3">
      <c r="A482" s="1" t="s">
        <v>712</v>
      </c>
      <c r="B482" s="6" t="s">
        <v>12</v>
      </c>
      <c r="C482" s="1" t="s">
        <v>787</v>
      </c>
      <c r="D482" s="33">
        <v>38629</v>
      </c>
      <c r="E482" s="2">
        <f t="shared" ca="1" si="8"/>
        <v>18</v>
      </c>
      <c r="F482" s="3" t="s">
        <v>22</v>
      </c>
      <c r="G482" s="7">
        <v>84240</v>
      </c>
      <c r="H482" s="6">
        <v>4</v>
      </c>
      <c r="I482" s="23">
        <f>_xlfn.XLOOKUP(G482,TaxTable!A:A,TaxTable!B:B,,-1)</f>
        <v>3.5000000000000003E-2</v>
      </c>
    </row>
    <row r="483" spans="1:9" x14ac:dyDescent="0.3">
      <c r="A483" s="1" t="s">
        <v>699</v>
      </c>
      <c r="B483" s="6" t="s">
        <v>1</v>
      </c>
      <c r="C483" s="1" t="s">
        <v>787</v>
      </c>
      <c r="D483" s="33">
        <v>40816</v>
      </c>
      <c r="E483" s="2">
        <f t="shared" ca="1" si="8"/>
        <v>12</v>
      </c>
      <c r="F483" s="3" t="s">
        <v>3</v>
      </c>
      <c r="G483" s="7">
        <v>14351</v>
      </c>
      <c r="H483" s="6">
        <v>3</v>
      </c>
      <c r="I483" s="23">
        <f>_xlfn.XLOOKUP(G483,TaxTable!A:A,TaxTable!B:B,,-1)</f>
        <v>5.0000000000000001E-3</v>
      </c>
    </row>
    <row r="484" spans="1:9" x14ac:dyDescent="0.3">
      <c r="A484" s="1" t="s">
        <v>679</v>
      </c>
      <c r="B484" s="6" t="s">
        <v>28</v>
      </c>
      <c r="C484" s="1" t="s">
        <v>787</v>
      </c>
      <c r="D484" s="33">
        <v>43036</v>
      </c>
      <c r="E484" s="2">
        <f t="shared" ca="1" si="8"/>
        <v>6</v>
      </c>
      <c r="F484" s="3"/>
      <c r="G484" s="7">
        <v>64247</v>
      </c>
      <c r="H484" s="6">
        <v>3</v>
      </c>
      <c r="I484" s="23">
        <f>_xlfn.XLOOKUP(G484,TaxTable!A:A,TaxTable!B:B,,-1)</f>
        <v>2.5000000000000001E-2</v>
      </c>
    </row>
    <row r="485" spans="1:9" x14ac:dyDescent="0.3">
      <c r="A485" s="1" t="s">
        <v>676</v>
      </c>
      <c r="B485" s="6" t="s">
        <v>28</v>
      </c>
      <c r="C485" s="1" t="s">
        <v>787</v>
      </c>
      <c r="D485" s="33">
        <v>43056</v>
      </c>
      <c r="E485" s="2">
        <f t="shared" ca="1" si="8"/>
        <v>6</v>
      </c>
      <c r="F485" s="3"/>
      <c r="G485" s="7">
        <v>81743</v>
      </c>
      <c r="H485" s="6">
        <v>2</v>
      </c>
      <c r="I485" s="23">
        <f>_xlfn.XLOOKUP(G485,TaxTable!A:A,TaxTable!B:B,,-1)</f>
        <v>3.5000000000000003E-2</v>
      </c>
    </row>
    <row r="486" spans="1:9" x14ac:dyDescent="0.3">
      <c r="A486" s="1" t="s">
        <v>653</v>
      </c>
      <c r="B486" s="6" t="s">
        <v>12</v>
      </c>
      <c r="C486" s="1" t="s">
        <v>787</v>
      </c>
      <c r="D486" s="33">
        <v>38288</v>
      </c>
      <c r="E486" s="2">
        <f t="shared" ca="1" si="8"/>
        <v>19</v>
      </c>
      <c r="F486" s="3" t="s">
        <v>14</v>
      </c>
      <c r="G486" s="7">
        <v>62586</v>
      </c>
      <c r="H486" s="6">
        <v>5</v>
      </c>
      <c r="I486" s="23">
        <f>_xlfn.XLOOKUP(G486,TaxTable!A:A,TaxTable!B:B,,-1)</f>
        <v>2.5000000000000001E-2</v>
      </c>
    </row>
    <row r="487" spans="1:9" x14ac:dyDescent="0.3">
      <c r="A487" s="1" t="s">
        <v>646</v>
      </c>
      <c r="B487" s="6" t="s">
        <v>7</v>
      </c>
      <c r="C487" s="1" t="s">
        <v>787</v>
      </c>
      <c r="D487" s="33">
        <v>38310</v>
      </c>
      <c r="E487" s="2">
        <f t="shared" ca="1" si="8"/>
        <v>19</v>
      </c>
      <c r="F487" s="3" t="s">
        <v>3</v>
      </c>
      <c r="G487" s="7">
        <v>30341</v>
      </c>
      <c r="H487" s="6">
        <v>4</v>
      </c>
      <c r="I487" s="23">
        <f>_xlfn.XLOOKUP(G487,TaxTable!A:A,TaxTable!B:B,,-1)</f>
        <v>0.01</v>
      </c>
    </row>
    <row r="488" spans="1:9" x14ac:dyDescent="0.3">
      <c r="A488" s="1" t="s">
        <v>633</v>
      </c>
      <c r="B488" s="6" t="s">
        <v>9</v>
      </c>
      <c r="C488" s="1" t="s">
        <v>787</v>
      </c>
      <c r="D488" s="33">
        <v>41957</v>
      </c>
      <c r="E488" s="2">
        <f t="shared" ca="1" si="8"/>
        <v>9</v>
      </c>
      <c r="F488" s="3" t="s">
        <v>22</v>
      </c>
      <c r="G488" s="7">
        <v>86832</v>
      </c>
      <c r="H488" s="6">
        <v>5</v>
      </c>
      <c r="I488" s="23">
        <f>_xlfn.XLOOKUP(G488,TaxTable!A:A,TaxTable!B:B,,-1)</f>
        <v>0.04</v>
      </c>
    </row>
    <row r="489" spans="1:9" x14ac:dyDescent="0.3">
      <c r="A489" s="1" t="s">
        <v>622</v>
      </c>
      <c r="B489" s="6" t="s">
        <v>28</v>
      </c>
      <c r="C489" s="1" t="s">
        <v>787</v>
      </c>
      <c r="D489" s="33">
        <v>43069</v>
      </c>
      <c r="E489" s="2">
        <f t="shared" ca="1" si="8"/>
        <v>6</v>
      </c>
      <c r="F489" s="3" t="s">
        <v>22</v>
      </c>
      <c r="G489" s="7">
        <v>62613</v>
      </c>
      <c r="H489" s="6">
        <v>3</v>
      </c>
      <c r="I489" s="23">
        <f>_xlfn.XLOOKUP(G489,TaxTable!A:A,TaxTable!B:B,,-1)</f>
        <v>2.5000000000000001E-2</v>
      </c>
    </row>
    <row r="490" spans="1:9" x14ac:dyDescent="0.3">
      <c r="A490" s="1" t="s">
        <v>605</v>
      </c>
      <c r="B490" s="6" t="s">
        <v>9</v>
      </c>
      <c r="C490" s="1" t="s">
        <v>787</v>
      </c>
      <c r="D490" s="33">
        <v>42352</v>
      </c>
      <c r="E490" s="2">
        <f t="shared" ca="1" si="8"/>
        <v>7</v>
      </c>
      <c r="F490" s="3"/>
      <c r="G490" s="7">
        <v>98807</v>
      </c>
      <c r="H490" s="6">
        <v>1</v>
      </c>
      <c r="I490" s="23">
        <f>_xlfn.XLOOKUP(G490,TaxTable!A:A,TaxTable!B:B,,-1)</f>
        <v>4.4999999999999998E-2</v>
      </c>
    </row>
    <row r="491" spans="1:9" x14ac:dyDescent="0.3">
      <c r="A491" s="1" t="s">
        <v>602</v>
      </c>
      <c r="B491" s="6" t="s">
        <v>28</v>
      </c>
      <c r="C491" s="1" t="s">
        <v>787</v>
      </c>
      <c r="D491" s="33">
        <v>42357</v>
      </c>
      <c r="E491" s="2">
        <f t="shared" ca="1" si="8"/>
        <v>7</v>
      </c>
      <c r="F491" s="3" t="s">
        <v>6</v>
      </c>
      <c r="G491" s="7">
        <v>40176</v>
      </c>
      <c r="H491" s="6">
        <v>2</v>
      </c>
      <c r="I491" s="23">
        <f>_xlfn.XLOOKUP(G491,TaxTable!A:A,TaxTable!B:B,,-1)</f>
        <v>1.4999999999999999E-2</v>
      </c>
    </row>
    <row r="492" spans="1:9" x14ac:dyDescent="0.3">
      <c r="A492" s="1" t="s">
        <v>575</v>
      </c>
      <c r="B492" s="6" t="s">
        <v>9</v>
      </c>
      <c r="C492" s="1" t="s">
        <v>787</v>
      </c>
      <c r="D492" s="33">
        <v>39794</v>
      </c>
      <c r="E492" s="2">
        <f t="shared" ca="1" si="8"/>
        <v>14</v>
      </c>
      <c r="F492" s="3" t="s">
        <v>24</v>
      </c>
      <c r="G492" s="7">
        <v>31806</v>
      </c>
      <c r="H492" s="6">
        <v>3</v>
      </c>
      <c r="I492" s="23">
        <f>_xlfn.XLOOKUP(G492,TaxTable!A:A,TaxTable!B:B,,-1)</f>
        <v>0.01</v>
      </c>
    </row>
    <row r="493" spans="1:9" x14ac:dyDescent="0.3">
      <c r="A493" s="1" t="s">
        <v>571</v>
      </c>
      <c r="B493" s="6" t="s">
        <v>1</v>
      </c>
      <c r="C493" s="1" t="s">
        <v>787</v>
      </c>
      <c r="D493" s="33">
        <v>41612</v>
      </c>
      <c r="E493" s="2">
        <f t="shared" ca="1" si="8"/>
        <v>9</v>
      </c>
      <c r="F493" s="3" t="s">
        <v>6</v>
      </c>
      <c r="G493" s="7">
        <v>82796</v>
      </c>
      <c r="H493" s="6">
        <v>2</v>
      </c>
      <c r="I493" s="23">
        <f>_xlfn.XLOOKUP(G493,TaxTable!A:A,TaxTable!B:B,,-1)</f>
        <v>3.5000000000000003E-2</v>
      </c>
    </row>
    <row r="494" spans="1:9" x14ac:dyDescent="0.3">
      <c r="A494" s="1" t="s">
        <v>569</v>
      </c>
      <c r="B494" s="6" t="s">
        <v>1</v>
      </c>
      <c r="C494" s="1" t="s">
        <v>787</v>
      </c>
      <c r="D494" s="33">
        <v>40883</v>
      </c>
      <c r="E494" s="2">
        <f t="shared" ca="1" si="8"/>
        <v>11</v>
      </c>
      <c r="F494" s="3" t="s">
        <v>24</v>
      </c>
      <c r="G494" s="7">
        <v>84629</v>
      </c>
      <c r="H494" s="6">
        <v>3</v>
      </c>
      <c r="I494" s="23">
        <f>_xlfn.XLOOKUP(G494,TaxTable!A:A,TaxTable!B:B,,-1)</f>
        <v>3.5000000000000003E-2</v>
      </c>
    </row>
    <row r="495" spans="1:9" x14ac:dyDescent="0.3">
      <c r="A495" s="1" t="s">
        <v>557</v>
      </c>
      <c r="B495" s="6" t="s">
        <v>28</v>
      </c>
      <c r="C495" s="1" t="s">
        <v>787</v>
      </c>
      <c r="D495" s="33">
        <v>41992</v>
      </c>
      <c r="E495" s="2">
        <f t="shared" ca="1" si="8"/>
        <v>8</v>
      </c>
      <c r="F495" s="3" t="s">
        <v>22</v>
      </c>
      <c r="G495" s="7">
        <v>33467</v>
      </c>
      <c r="H495" s="6">
        <v>3</v>
      </c>
      <c r="I495" s="23">
        <f>_xlfn.XLOOKUP(G495,TaxTable!A:A,TaxTable!B:B,,-1)</f>
        <v>0.01</v>
      </c>
    </row>
    <row r="496" spans="1:9" x14ac:dyDescent="0.3">
      <c r="A496" s="1" t="s">
        <v>555</v>
      </c>
      <c r="B496" s="6" t="s">
        <v>44</v>
      </c>
      <c r="C496" s="1" t="s">
        <v>787</v>
      </c>
      <c r="D496" s="33">
        <v>42347</v>
      </c>
      <c r="E496" s="2">
        <f t="shared" ca="1" si="8"/>
        <v>7</v>
      </c>
      <c r="F496" s="3" t="s">
        <v>3</v>
      </c>
      <c r="G496" s="7">
        <v>65745</v>
      </c>
      <c r="H496" s="6">
        <v>3</v>
      </c>
      <c r="I496" s="23">
        <f>_xlfn.XLOOKUP(G496,TaxTable!A:A,TaxTable!B:B,,-1)</f>
        <v>0.03</v>
      </c>
    </row>
    <row r="497" spans="1:9" x14ac:dyDescent="0.3">
      <c r="A497" s="1" t="s">
        <v>550</v>
      </c>
      <c r="B497" s="6" t="s">
        <v>12</v>
      </c>
      <c r="C497" s="1" t="s">
        <v>787</v>
      </c>
      <c r="D497" s="33">
        <v>42717</v>
      </c>
      <c r="E497" s="2">
        <f t="shared" ca="1" si="8"/>
        <v>6</v>
      </c>
      <c r="F497" s="3" t="s">
        <v>6</v>
      </c>
      <c r="G497" s="7">
        <v>116775</v>
      </c>
      <c r="H497" s="6">
        <v>1</v>
      </c>
      <c r="I497" s="23">
        <f>_xlfn.XLOOKUP(G497,TaxTable!A:A,TaxTable!B:B,,-1)</f>
        <v>5.5E-2</v>
      </c>
    </row>
    <row r="498" spans="1:9" x14ac:dyDescent="0.3">
      <c r="A498" s="1" t="s">
        <v>540</v>
      </c>
      <c r="B498" s="6" t="s">
        <v>12</v>
      </c>
      <c r="C498" s="1" t="s">
        <v>787</v>
      </c>
      <c r="D498" s="33">
        <v>41267</v>
      </c>
      <c r="E498" s="2">
        <f t="shared" ca="1" si="8"/>
        <v>10</v>
      </c>
      <c r="F498" s="3" t="s">
        <v>22</v>
      </c>
      <c r="G498" s="7">
        <v>31482</v>
      </c>
      <c r="H498" s="6">
        <v>4</v>
      </c>
      <c r="I498" s="23">
        <f>_xlfn.XLOOKUP(G498,TaxTable!A:A,TaxTable!B:B,,-1)</f>
        <v>0.01</v>
      </c>
    </row>
    <row r="499" spans="1:9" x14ac:dyDescent="0.3">
      <c r="A499" s="1" t="s">
        <v>533</v>
      </c>
      <c r="B499" s="6" t="s">
        <v>28</v>
      </c>
      <c r="C499" s="1" t="s">
        <v>787</v>
      </c>
      <c r="D499" s="33">
        <v>41269</v>
      </c>
      <c r="E499" s="2">
        <f t="shared" ca="1" si="8"/>
        <v>10</v>
      </c>
      <c r="F499" s="3" t="s">
        <v>3</v>
      </c>
      <c r="G499" s="7">
        <v>14445</v>
      </c>
      <c r="H499" s="6">
        <v>4</v>
      </c>
      <c r="I499" s="23">
        <f>_xlfn.XLOOKUP(G499,TaxTable!A:A,TaxTable!B:B,,-1)</f>
        <v>5.0000000000000001E-3</v>
      </c>
    </row>
    <row r="500" spans="1:9" x14ac:dyDescent="0.3">
      <c r="A500" s="1" t="s">
        <v>528</v>
      </c>
      <c r="B500" s="6" t="s">
        <v>9</v>
      </c>
      <c r="C500" s="1" t="s">
        <v>787</v>
      </c>
      <c r="D500" s="33">
        <v>42375</v>
      </c>
      <c r="E500" s="2">
        <f t="shared" ca="1" si="8"/>
        <v>7</v>
      </c>
      <c r="F500" s="3" t="s">
        <v>6</v>
      </c>
      <c r="G500" s="7">
        <v>98064</v>
      </c>
      <c r="H500" s="6">
        <v>3</v>
      </c>
      <c r="I500" s="23">
        <f>_xlfn.XLOOKUP(G500,TaxTable!A:A,TaxTable!B:B,,-1)</f>
        <v>4.4999999999999998E-2</v>
      </c>
    </row>
    <row r="501" spans="1:9" x14ac:dyDescent="0.3">
      <c r="A501" s="1" t="s">
        <v>525</v>
      </c>
      <c r="B501" s="6" t="s">
        <v>9</v>
      </c>
      <c r="C501" s="1" t="s">
        <v>787</v>
      </c>
      <c r="D501" s="33">
        <v>40908</v>
      </c>
      <c r="E501" s="2">
        <f t="shared" ca="1" si="8"/>
        <v>11</v>
      </c>
      <c r="F501" s="3" t="s">
        <v>22</v>
      </c>
      <c r="G501" s="7">
        <v>85415</v>
      </c>
      <c r="H501" s="6">
        <v>1</v>
      </c>
      <c r="I501" s="23">
        <f>_xlfn.XLOOKUP(G501,TaxTable!A:A,TaxTable!B:B,,-1)</f>
        <v>0.04</v>
      </c>
    </row>
    <row r="502" spans="1:9" x14ac:dyDescent="0.3">
      <c r="A502" s="1" t="s">
        <v>523</v>
      </c>
      <c r="B502" s="6" t="s">
        <v>28</v>
      </c>
      <c r="C502" s="1" t="s">
        <v>787</v>
      </c>
      <c r="D502" s="33">
        <v>40921</v>
      </c>
      <c r="E502" s="2">
        <f t="shared" ca="1" si="8"/>
        <v>11</v>
      </c>
      <c r="F502" s="3"/>
      <c r="G502" s="7">
        <v>66866</v>
      </c>
      <c r="H502" s="6">
        <v>4</v>
      </c>
      <c r="I502" s="23">
        <f>_xlfn.XLOOKUP(G502,TaxTable!A:A,TaxTable!B:B,,-1)</f>
        <v>0.03</v>
      </c>
    </row>
    <row r="503" spans="1:9" x14ac:dyDescent="0.3">
      <c r="A503" s="1" t="s">
        <v>491</v>
      </c>
      <c r="B503" s="6" t="s">
        <v>1</v>
      </c>
      <c r="C503" s="1" t="s">
        <v>787</v>
      </c>
      <c r="D503" s="33">
        <v>42386</v>
      </c>
      <c r="E503" s="2">
        <f t="shared" ca="1" si="8"/>
        <v>7</v>
      </c>
      <c r="F503" s="3" t="s">
        <v>22</v>
      </c>
      <c r="G503" s="7">
        <v>15944</v>
      </c>
      <c r="H503" s="6">
        <v>1</v>
      </c>
      <c r="I503" s="23">
        <f>_xlfn.XLOOKUP(G503,TaxTable!A:A,TaxTable!B:B,,-1)</f>
        <v>5.0000000000000001E-3</v>
      </c>
    </row>
    <row r="504" spans="1:9" x14ac:dyDescent="0.3">
      <c r="A504" s="1" t="s">
        <v>487</v>
      </c>
      <c r="B504" s="6" t="s">
        <v>12</v>
      </c>
      <c r="C504" s="1" t="s">
        <v>787</v>
      </c>
      <c r="D504" s="33">
        <v>42759</v>
      </c>
      <c r="E504" s="2">
        <f t="shared" ca="1" si="8"/>
        <v>6</v>
      </c>
      <c r="F504" s="3" t="s">
        <v>22</v>
      </c>
      <c r="G504" s="7">
        <v>32522</v>
      </c>
      <c r="H504" s="6">
        <v>4</v>
      </c>
      <c r="I504" s="23">
        <f>_xlfn.XLOOKUP(G504,TaxTable!A:A,TaxTable!B:B,,-1)</f>
        <v>0.01</v>
      </c>
    </row>
    <row r="505" spans="1:9" x14ac:dyDescent="0.3">
      <c r="A505" s="1" t="s">
        <v>479</v>
      </c>
      <c r="B505" s="6" t="s">
        <v>12</v>
      </c>
      <c r="C505" s="1" t="s">
        <v>787</v>
      </c>
      <c r="D505" s="33">
        <v>41685</v>
      </c>
      <c r="E505" s="2">
        <f t="shared" ca="1" si="8"/>
        <v>9</v>
      </c>
      <c r="F505" s="3"/>
      <c r="G505" s="7">
        <v>76478</v>
      </c>
      <c r="H505" s="6">
        <v>1</v>
      </c>
      <c r="I505" s="23">
        <f>_xlfn.XLOOKUP(G505,TaxTable!A:A,TaxTable!B:B,,-1)</f>
        <v>3.5000000000000003E-2</v>
      </c>
    </row>
    <row r="506" spans="1:9" x14ac:dyDescent="0.3">
      <c r="A506" s="1" t="s">
        <v>464</v>
      </c>
      <c r="B506" s="6" t="s">
        <v>44</v>
      </c>
      <c r="C506" s="1" t="s">
        <v>787</v>
      </c>
      <c r="D506" s="33">
        <v>38011</v>
      </c>
      <c r="E506" s="2">
        <f t="shared" ca="1" si="8"/>
        <v>19</v>
      </c>
      <c r="F506" s="3" t="s">
        <v>24</v>
      </c>
      <c r="G506" s="7">
        <v>99549</v>
      </c>
      <c r="H506" s="6">
        <v>4</v>
      </c>
      <c r="I506" s="23">
        <f>_xlfn.XLOOKUP(G506,TaxTable!A:A,TaxTable!B:B,,-1)</f>
        <v>4.4999999999999998E-2</v>
      </c>
    </row>
    <row r="507" spans="1:9" x14ac:dyDescent="0.3">
      <c r="A507" s="1" t="s">
        <v>457</v>
      </c>
      <c r="B507" s="6" t="s">
        <v>28</v>
      </c>
      <c r="C507" s="1" t="s">
        <v>787</v>
      </c>
      <c r="D507" s="33">
        <v>38039</v>
      </c>
      <c r="E507" s="2">
        <f t="shared" ca="1" si="8"/>
        <v>19</v>
      </c>
      <c r="F507" s="3"/>
      <c r="G507" s="7">
        <v>19348</v>
      </c>
      <c r="H507" s="6">
        <v>5</v>
      </c>
      <c r="I507" s="23">
        <f>_xlfn.XLOOKUP(G507,TaxTable!A:A,TaxTable!B:B,,-1)</f>
        <v>5.0000000000000001E-3</v>
      </c>
    </row>
    <row r="508" spans="1:9" x14ac:dyDescent="0.3">
      <c r="A508" s="1" t="s">
        <v>453</v>
      </c>
      <c r="B508" s="6" t="s">
        <v>12</v>
      </c>
      <c r="C508" s="1" t="s">
        <v>787</v>
      </c>
      <c r="D508" s="33">
        <v>38390</v>
      </c>
      <c r="E508" s="2">
        <f t="shared" ca="1" si="8"/>
        <v>18</v>
      </c>
      <c r="F508" s="3"/>
      <c r="G508" s="7">
        <v>78287</v>
      </c>
      <c r="H508" s="6">
        <v>5</v>
      </c>
      <c r="I508" s="23">
        <f>_xlfn.XLOOKUP(G508,TaxTable!A:A,TaxTable!B:B,,-1)</f>
        <v>3.5000000000000003E-2</v>
      </c>
    </row>
    <row r="509" spans="1:9" x14ac:dyDescent="0.3">
      <c r="A509" s="1" t="s">
        <v>448</v>
      </c>
      <c r="B509" s="6" t="s">
        <v>12</v>
      </c>
      <c r="C509" s="1" t="s">
        <v>787</v>
      </c>
      <c r="D509" s="33">
        <v>38766</v>
      </c>
      <c r="E509" s="2">
        <f t="shared" ca="1" si="8"/>
        <v>17</v>
      </c>
      <c r="F509" s="3" t="s">
        <v>6</v>
      </c>
      <c r="G509" s="7">
        <v>65246</v>
      </c>
      <c r="H509" s="6">
        <v>1</v>
      </c>
      <c r="I509" s="23">
        <f>_xlfn.XLOOKUP(G509,TaxTable!A:A,TaxTable!B:B,,-1)</f>
        <v>0.03</v>
      </c>
    </row>
    <row r="510" spans="1:9" x14ac:dyDescent="0.3">
      <c r="A510" s="1" t="s">
        <v>444</v>
      </c>
      <c r="B510" s="6" t="s">
        <v>12</v>
      </c>
      <c r="C510" s="1" t="s">
        <v>787</v>
      </c>
      <c r="D510" s="33">
        <v>39497</v>
      </c>
      <c r="E510" s="2">
        <f t="shared" ca="1" si="8"/>
        <v>15</v>
      </c>
      <c r="F510" s="3"/>
      <c r="G510" s="7">
        <v>81095</v>
      </c>
      <c r="H510" s="6">
        <v>3</v>
      </c>
      <c r="I510" s="23">
        <f>_xlfn.XLOOKUP(G510,TaxTable!A:A,TaxTable!B:B,,-1)</f>
        <v>3.5000000000000003E-2</v>
      </c>
    </row>
    <row r="511" spans="1:9" x14ac:dyDescent="0.3">
      <c r="A511" s="1" t="s">
        <v>440</v>
      </c>
      <c r="B511" s="6" t="s">
        <v>1</v>
      </c>
      <c r="C511" s="1" t="s">
        <v>787</v>
      </c>
      <c r="D511" s="33">
        <v>41310</v>
      </c>
      <c r="E511" s="2">
        <f t="shared" ca="1" si="8"/>
        <v>10</v>
      </c>
      <c r="F511" s="3" t="s">
        <v>22</v>
      </c>
      <c r="G511" s="7">
        <v>99671</v>
      </c>
      <c r="H511" s="6">
        <v>2</v>
      </c>
      <c r="I511" s="23">
        <f>_xlfn.XLOOKUP(G511,TaxTable!A:A,TaxTable!B:B,,-1)</f>
        <v>4.4999999999999998E-2</v>
      </c>
    </row>
    <row r="512" spans="1:9" x14ac:dyDescent="0.3">
      <c r="A512" s="1" t="s">
        <v>431</v>
      </c>
      <c r="B512" s="6" t="s">
        <v>12</v>
      </c>
      <c r="C512" s="1" t="s">
        <v>787</v>
      </c>
      <c r="D512" s="33">
        <v>42800</v>
      </c>
      <c r="E512" s="2">
        <f t="shared" ca="1" si="8"/>
        <v>6</v>
      </c>
      <c r="F512" s="3"/>
      <c r="G512" s="7">
        <v>107163</v>
      </c>
      <c r="H512" s="6">
        <v>1</v>
      </c>
      <c r="I512" s="23">
        <f>_xlfn.XLOOKUP(G512,TaxTable!A:A,TaxTable!B:B,,-1)</f>
        <v>0.05</v>
      </c>
    </row>
    <row r="513" spans="1:9" x14ac:dyDescent="0.3">
      <c r="A513" s="1" t="s">
        <v>421</v>
      </c>
      <c r="B513" s="6" t="s">
        <v>9</v>
      </c>
      <c r="C513" s="1" t="s">
        <v>787</v>
      </c>
      <c r="D513" s="33">
        <v>41355</v>
      </c>
      <c r="E513" s="2">
        <f t="shared" ca="1" si="8"/>
        <v>10</v>
      </c>
      <c r="F513" s="3" t="s">
        <v>6</v>
      </c>
      <c r="G513" s="7">
        <v>85644</v>
      </c>
      <c r="H513" s="6">
        <v>3</v>
      </c>
      <c r="I513" s="23">
        <f>_xlfn.XLOOKUP(G513,TaxTable!A:A,TaxTable!B:B,,-1)</f>
        <v>0.04</v>
      </c>
    </row>
    <row r="514" spans="1:9" x14ac:dyDescent="0.3">
      <c r="A514" s="1" t="s">
        <v>418</v>
      </c>
      <c r="B514" s="6" t="s">
        <v>12</v>
      </c>
      <c r="C514" s="1" t="s">
        <v>787</v>
      </c>
      <c r="D514" s="33">
        <v>42425</v>
      </c>
      <c r="E514" s="2">
        <f t="shared" ref="E514:E577" ca="1" si="9">DATEDIF(D514,TODAY(),"Y")</f>
        <v>7</v>
      </c>
      <c r="F514" s="3" t="s">
        <v>22</v>
      </c>
      <c r="G514" s="7">
        <v>63909</v>
      </c>
      <c r="H514" s="6">
        <v>2</v>
      </c>
      <c r="I514" s="23">
        <f>_xlfn.XLOOKUP(G514,TaxTable!A:A,TaxTable!B:B,,-1)</f>
        <v>2.5000000000000001E-2</v>
      </c>
    </row>
    <row r="515" spans="1:9" x14ac:dyDescent="0.3">
      <c r="A515" s="1" t="s">
        <v>413</v>
      </c>
      <c r="B515" s="6" t="s">
        <v>9</v>
      </c>
      <c r="C515" s="1" t="s">
        <v>787</v>
      </c>
      <c r="D515" s="33">
        <v>38051</v>
      </c>
      <c r="E515" s="2">
        <f t="shared" ca="1" si="9"/>
        <v>19</v>
      </c>
      <c r="F515" s="3" t="s">
        <v>3</v>
      </c>
      <c r="G515" s="7">
        <v>82917</v>
      </c>
      <c r="H515" s="6">
        <v>4</v>
      </c>
      <c r="I515" s="23">
        <f>_xlfn.XLOOKUP(G515,TaxTable!A:A,TaxTable!B:B,,-1)</f>
        <v>3.5000000000000003E-2</v>
      </c>
    </row>
    <row r="516" spans="1:9" x14ac:dyDescent="0.3">
      <c r="A516" s="1" t="s">
        <v>402</v>
      </c>
      <c r="B516" s="6" t="s">
        <v>9</v>
      </c>
      <c r="C516" s="1" t="s">
        <v>787</v>
      </c>
      <c r="D516" s="33">
        <v>38433</v>
      </c>
      <c r="E516" s="2">
        <f t="shared" ca="1" si="9"/>
        <v>18</v>
      </c>
      <c r="F516" s="3"/>
      <c r="G516" s="7">
        <v>49972</v>
      </c>
      <c r="H516" s="6">
        <v>4</v>
      </c>
      <c r="I516" s="23">
        <f>_xlfn.XLOOKUP(G516,TaxTable!A:A,TaxTable!B:B,,-1)</f>
        <v>0.02</v>
      </c>
    </row>
    <row r="517" spans="1:9" x14ac:dyDescent="0.3">
      <c r="A517" s="1" t="s">
        <v>357</v>
      </c>
      <c r="B517" s="6" t="s">
        <v>12</v>
      </c>
      <c r="C517" s="1" t="s">
        <v>787</v>
      </c>
      <c r="D517" s="33">
        <v>41375</v>
      </c>
      <c r="E517" s="2">
        <f t="shared" ca="1" si="9"/>
        <v>10</v>
      </c>
      <c r="F517" s="3" t="s">
        <v>14</v>
      </c>
      <c r="G517" s="7">
        <v>93717</v>
      </c>
      <c r="H517" s="6">
        <v>2</v>
      </c>
      <c r="I517" s="23">
        <f>_xlfn.XLOOKUP(G517,TaxTable!A:A,TaxTable!B:B,,-1)</f>
        <v>0.04</v>
      </c>
    </row>
    <row r="518" spans="1:9" x14ac:dyDescent="0.3">
      <c r="A518" s="1" t="s">
        <v>344</v>
      </c>
      <c r="B518" s="6" t="s">
        <v>9</v>
      </c>
      <c r="C518" s="1" t="s">
        <v>787</v>
      </c>
      <c r="D518" s="33">
        <v>40996</v>
      </c>
      <c r="E518" s="2">
        <f t="shared" ca="1" si="9"/>
        <v>11</v>
      </c>
      <c r="F518" s="3" t="s">
        <v>3</v>
      </c>
      <c r="G518" s="7">
        <v>45981</v>
      </c>
      <c r="H518" s="6">
        <v>2</v>
      </c>
      <c r="I518" s="23">
        <f>_xlfn.XLOOKUP(G518,TaxTable!A:A,TaxTable!B:B,,-1)</f>
        <v>0.02</v>
      </c>
    </row>
    <row r="519" spans="1:9" x14ac:dyDescent="0.3">
      <c r="A519" s="1" t="s">
        <v>340</v>
      </c>
      <c r="B519" s="6" t="s">
        <v>12</v>
      </c>
      <c r="C519" s="1" t="s">
        <v>787</v>
      </c>
      <c r="D519" s="33">
        <v>38083</v>
      </c>
      <c r="E519" s="2">
        <f t="shared" ca="1" si="9"/>
        <v>19</v>
      </c>
      <c r="F519" s="3" t="s">
        <v>6</v>
      </c>
      <c r="G519" s="7">
        <v>49802</v>
      </c>
      <c r="H519" s="6">
        <v>1</v>
      </c>
      <c r="I519" s="23">
        <f>_xlfn.XLOOKUP(G519,TaxTable!A:A,TaxTable!B:B,,-1)</f>
        <v>0.02</v>
      </c>
    </row>
    <row r="520" spans="1:9" x14ac:dyDescent="0.3">
      <c r="A520" s="1" t="s">
        <v>317</v>
      </c>
      <c r="B520" s="6" t="s">
        <v>9</v>
      </c>
      <c r="C520" s="1" t="s">
        <v>787</v>
      </c>
      <c r="D520" s="33">
        <v>40266</v>
      </c>
      <c r="E520" s="2">
        <f t="shared" ca="1" si="9"/>
        <v>13</v>
      </c>
      <c r="F520" s="3" t="s">
        <v>3</v>
      </c>
      <c r="G520" s="7">
        <v>44415</v>
      </c>
      <c r="H520" s="6">
        <v>2</v>
      </c>
      <c r="I520" s="23">
        <f>_xlfn.XLOOKUP(G520,TaxTable!A:A,TaxTable!B:B,,-1)</f>
        <v>1.4999999999999999E-2</v>
      </c>
    </row>
    <row r="521" spans="1:9" x14ac:dyDescent="0.3">
      <c r="A521" s="1" t="s">
        <v>304</v>
      </c>
      <c r="B521" s="6" t="s">
        <v>12</v>
      </c>
      <c r="C521" s="1" t="s">
        <v>787</v>
      </c>
      <c r="D521" s="33">
        <v>41766</v>
      </c>
      <c r="E521" s="2">
        <f t="shared" ca="1" si="9"/>
        <v>9</v>
      </c>
      <c r="F521" s="3" t="s">
        <v>22</v>
      </c>
      <c r="G521" s="7">
        <v>64908</v>
      </c>
      <c r="H521" s="6">
        <v>2</v>
      </c>
      <c r="I521" s="23">
        <f>_xlfn.XLOOKUP(G521,TaxTable!A:A,TaxTable!B:B,,-1)</f>
        <v>2.5000000000000001E-2</v>
      </c>
    </row>
    <row r="522" spans="1:9" x14ac:dyDescent="0.3">
      <c r="A522" s="1" t="s">
        <v>298</v>
      </c>
      <c r="B522" s="6" t="s">
        <v>12</v>
      </c>
      <c r="C522" s="1" t="s">
        <v>787</v>
      </c>
      <c r="D522" s="33">
        <v>42858</v>
      </c>
      <c r="E522" s="2">
        <f t="shared" ca="1" si="9"/>
        <v>6</v>
      </c>
      <c r="F522" s="3" t="s">
        <v>14</v>
      </c>
      <c r="G522" s="7">
        <v>104949</v>
      </c>
      <c r="H522" s="6">
        <v>1</v>
      </c>
      <c r="I522" s="23">
        <f>_xlfn.XLOOKUP(G522,TaxTable!A:A,TaxTable!B:B,,-1)</f>
        <v>4.4999999999999998E-2</v>
      </c>
    </row>
    <row r="523" spans="1:9" x14ac:dyDescent="0.3">
      <c r="A523" s="1" t="s">
        <v>287</v>
      </c>
      <c r="B523" s="6" t="s">
        <v>7</v>
      </c>
      <c r="C523" s="1" t="s">
        <v>787</v>
      </c>
      <c r="D523" s="33">
        <v>41391</v>
      </c>
      <c r="E523" s="2">
        <f t="shared" ca="1" si="9"/>
        <v>10</v>
      </c>
      <c r="F523" s="3"/>
      <c r="G523" s="7">
        <v>103775</v>
      </c>
      <c r="H523" s="6">
        <v>5</v>
      </c>
      <c r="I523" s="23">
        <f>_xlfn.XLOOKUP(G523,TaxTable!A:A,TaxTable!B:B,,-1)</f>
        <v>4.4999999999999998E-2</v>
      </c>
    </row>
    <row r="524" spans="1:9" x14ac:dyDescent="0.3">
      <c r="A524" s="1" t="s">
        <v>284</v>
      </c>
      <c r="B524" s="6" t="s">
        <v>28</v>
      </c>
      <c r="C524" s="1" t="s">
        <v>787</v>
      </c>
      <c r="D524" s="33">
        <v>42492</v>
      </c>
      <c r="E524" s="2">
        <f t="shared" ca="1" si="9"/>
        <v>7</v>
      </c>
      <c r="F524" s="3" t="s">
        <v>24</v>
      </c>
      <c r="G524" s="7">
        <v>98145</v>
      </c>
      <c r="H524" s="6">
        <v>5</v>
      </c>
      <c r="I524" s="23">
        <f>_xlfn.XLOOKUP(G524,TaxTable!A:A,TaxTable!B:B,,-1)</f>
        <v>4.4999999999999998E-2</v>
      </c>
    </row>
    <row r="525" spans="1:9" x14ac:dyDescent="0.3">
      <c r="A525" s="1" t="s">
        <v>282</v>
      </c>
      <c r="B525" s="6" t="s">
        <v>9</v>
      </c>
      <c r="C525" s="1" t="s">
        <v>787</v>
      </c>
      <c r="D525" s="33">
        <v>42507</v>
      </c>
      <c r="E525" s="2">
        <f t="shared" ca="1" si="9"/>
        <v>7</v>
      </c>
      <c r="F525" s="3"/>
      <c r="G525" s="7">
        <v>81095</v>
      </c>
      <c r="H525" s="6">
        <v>2</v>
      </c>
      <c r="I525" s="23">
        <f>_xlfn.XLOOKUP(G525,TaxTable!A:A,TaxTable!B:B,,-1)</f>
        <v>3.5000000000000003E-2</v>
      </c>
    </row>
    <row r="526" spans="1:9" x14ac:dyDescent="0.3">
      <c r="A526" s="1" t="s">
        <v>274</v>
      </c>
      <c r="B526" s="6" t="s">
        <v>9</v>
      </c>
      <c r="C526" s="1" t="s">
        <v>787</v>
      </c>
      <c r="D526" s="33">
        <v>38121</v>
      </c>
      <c r="E526" s="2">
        <f t="shared" ca="1" si="9"/>
        <v>19</v>
      </c>
      <c r="F526" s="3"/>
      <c r="G526" s="7">
        <v>22529</v>
      </c>
      <c r="H526" s="6">
        <v>3</v>
      </c>
      <c r="I526" s="23">
        <f>_xlfn.XLOOKUP(G526,TaxTable!A:A,TaxTable!B:B,,-1)</f>
        <v>5.0000000000000001E-3</v>
      </c>
    </row>
    <row r="527" spans="1:9" x14ac:dyDescent="0.3">
      <c r="A527" s="1" t="s">
        <v>1281</v>
      </c>
      <c r="B527" s="6" t="s">
        <v>1</v>
      </c>
      <c r="C527" s="1" t="s">
        <v>787</v>
      </c>
      <c r="D527" s="33">
        <v>38468</v>
      </c>
      <c r="E527" s="2">
        <f t="shared" ca="1" si="9"/>
        <v>18</v>
      </c>
      <c r="F527" s="3"/>
      <c r="G527" s="7">
        <v>96255</v>
      </c>
      <c r="H527" s="6">
        <v>5</v>
      </c>
      <c r="I527" s="23">
        <f>_xlfn.XLOOKUP(G527,TaxTable!A:A,TaxTable!B:B,,-1)</f>
        <v>4.4999999999999998E-2</v>
      </c>
    </row>
    <row r="528" spans="1:9" x14ac:dyDescent="0.3">
      <c r="A528" s="1" t="s">
        <v>271</v>
      </c>
      <c r="B528" s="6" t="s">
        <v>12</v>
      </c>
      <c r="C528" s="1" t="s">
        <v>787</v>
      </c>
      <c r="D528" s="33">
        <v>38473</v>
      </c>
      <c r="E528" s="2">
        <f t="shared" ca="1" si="9"/>
        <v>18</v>
      </c>
      <c r="F528" s="3"/>
      <c r="G528" s="7">
        <v>48670</v>
      </c>
      <c r="H528" s="6">
        <v>5</v>
      </c>
      <c r="I528" s="23">
        <f>_xlfn.XLOOKUP(G528,TaxTable!A:A,TaxTable!B:B,,-1)</f>
        <v>0.02</v>
      </c>
    </row>
    <row r="529" spans="1:9" x14ac:dyDescent="0.3">
      <c r="A529" s="1" t="s">
        <v>269</v>
      </c>
      <c r="B529" s="6" t="s">
        <v>12</v>
      </c>
      <c r="C529" s="1" t="s">
        <v>787</v>
      </c>
      <c r="D529" s="33">
        <v>38486</v>
      </c>
      <c r="E529" s="2">
        <f t="shared" ca="1" si="9"/>
        <v>18</v>
      </c>
      <c r="F529" s="3" t="s">
        <v>3</v>
      </c>
      <c r="G529" s="7">
        <v>88979</v>
      </c>
      <c r="H529" s="6">
        <v>5</v>
      </c>
      <c r="I529" s="23">
        <f>_xlfn.XLOOKUP(G529,TaxTable!A:A,TaxTable!B:B,,-1)</f>
        <v>0.04</v>
      </c>
    </row>
    <row r="530" spans="1:9" x14ac:dyDescent="0.3">
      <c r="A530" s="1" t="s">
        <v>263</v>
      </c>
      <c r="B530" s="6" t="s">
        <v>7</v>
      </c>
      <c r="C530" s="1" t="s">
        <v>787</v>
      </c>
      <c r="D530" s="33">
        <v>39941</v>
      </c>
      <c r="E530" s="2">
        <f t="shared" ca="1" si="9"/>
        <v>14</v>
      </c>
      <c r="F530" s="3" t="s">
        <v>24</v>
      </c>
      <c r="G530" s="7">
        <v>103829</v>
      </c>
      <c r="H530" s="6">
        <v>2</v>
      </c>
      <c r="I530" s="23">
        <f>_xlfn.XLOOKUP(G530,TaxTable!A:A,TaxTable!B:B,,-1)</f>
        <v>4.4999999999999998E-2</v>
      </c>
    </row>
    <row r="531" spans="1:9" x14ac:dyDescent="0.3">
      <c r="A531" s="1" t="s">
        <v>251</v>
      </c>
      <c r="B531" s="6" t="s">
        <v>12</v>
      </c>
      <c r="C531" s="1" t="s">
        <v>787</v>
      </c>
      <c r="D531" s="33">
        <v>42497</v>
      </c>
      <c r="E531" s="2">
        <f t="shared" ca="1" si="9"/>
        <v>7</v>
      </c>
      <c r="F531" s="3"/>
      <c r="G531" s="7">
        <v>53393</v>
      </c>
      <c r="H531" s="6">
        <v>5</v>
      </c>
      <c r="I531" s="23">
        <f>_xlfn.XLOOKUP(G531,TaxTable!A:A,TaxTable!B:B,,-1)</f>
        <v>0.02</v>
      </c>
    </row>
    <row r="532" spans="1:9" x14ac:dyDescent="0.3">
      <c r="A532" s="1" t="s">
        <v>250</v>
      </c>
      <c r="B532" s="6" t="s">
        <v>28</v>
      </c>
      <c r="C532" s="1" t="s">
        <v>787</v>
      </c>
      <c r="D532" s="33">
        <v>42503</v>
      </c>
      <c r="E532" s="2">
        <f t="shared" ca="1" si="9"/>
        <v>7</v>
      </c>
      <c r="F532" s="3"/>
      <c r="G532" s="7">
        <v>77868</v>
      </c>
      <c r="H532" s="6">
        <v>4</v>
      </c>
      <c r="I532" s="23">
        <f>_xlfn.XLOOKUP(G532,TaxTable!A:A,TaxTable!B:B,,-1)</f>
        <v>3.5000000000000003E-2</v>
      </c>
    </row>
    <row r="533" spans="1:9" x14ac:dyDescent="0.3">
      <c r="A533" s="1" t="s">
        <v>249</v>
      </c>
      <c r="B533" s="6" t="s">
        <v>28</v>
      </c>
      <c r="C533" s="1" t="s">
        <v>787</v>
      </c>
      <c r="D533" s="33">
        <v>42514</v>
      </c>
      <c r="E533" s="2">
        <f t="shared" ca="1" si="9"/>
        <v>7</v>
      </c>
      <c r="F533" s="3" t="s">
        <v>24</v>
      </c>
      <c r="G533" s="7">
        <v>66629</v>
      </c>
      <c r="H533" s="6">
        <v>5</v>
      </c>
      <c r="I533" s="23">
        <f>_xlfn.XLOOKUP(G533,TaxTable!A:A,TaxTable!B:B,,-1)</f>
        <v>0.03</v>
      </c>
    </row>
    <row r="534" spans="1:9" x14ac:dyDescent="0.3">
      <c r="A534" s="1" t="s">
        <v>247</v>
      </c>
      <c r="B534" s="6" t="s">
        <v>9</v>
      </c>
      <c r="C534" s="1" t="s">
        <v>787</v>
      </c>
      <c r="D534" s="33">
        <v>41796</v>
      </c>
      <c r="E534" s="2">
        <f t="shared" ca="1" si="9"/>
        <v>9</v>
      </c>
      <c r="F534" s="3" t="s">
        <v>14</v>
      </c>
      <c r="G534" s="7">
        <v>62249</v>
      </c>
      <c r="H534" s="6">
        <v>4</v>
      </c>
      <c r="I534" s="23">
        <f>_xlfn.XLOOKUP(G534,TaxTable!A:A,TaxTable!B:B,,-1)</f>
        <v>2.5000000000000001E-2</v>
      </c>
    </row>
    <row r="535" spans="1:9" x14ac:dyDescent="0.3">
      <c r="A535" s="1" t="s">
        <v>241</v>
      </c>
      <c r="B535" s="6" t="s">
        <v>12</v>
      </c>
      <c r="C535" s="1" t="s">
        <v>787</v>
      </c>
      <c r="D535" s="33">
        <v>42908</v>
      </c>
      <c r="E535" s="2">
        <f t="shared" ca="1" si="9"/>
        <v>6</v>
      </c>
      <c r="F535" s="3" t="s">
        <v>24</v>
      </c>
      <c r="G535" s="7">
        <v>73575</v>
      </c>
      <c r="H535" s="6">
        <v>5</v>
      </c>
      <c r="I535" s="23">
        <f>_xlfn.XLOOKUP(G535,TaxTable!A:A,TaxTable!B:B,,-1)</f>
        <v>0.03</v>
      </c>
    </row>
    <row r="536" spans="1:9" x14ac:dyDescent="0.3">
      <c r="A536" s="1" t="s">
        <v>237</v>
      </c>
      <c r="B536" s="6" t="s">
        <v>12</v>
      </c>
      <c r="C536" s="1" t="s">
        <v>787</v>
      </c>
      <c r="D536" s="33">
        <v>41428</v>
      </c>
      <c r="E536" s="2">
        <f t="shared" ca="1" si="9"/>
        <v>10</v>
      </c>
      <c r="F536" s="3" t="s">
        <v>22</v>
      </c>
      <c r="G536" s="7">
        <v>84629</v>
      </c>
      <c r="H536" s="6">
        <v>2</v>
      </c>
      <c r="I536" s="23">
        <f>_xlfn.XLOOKUP(G536,TaxTable!A:A,TaxTable!B:B,,-1)</f>
        <v>3.5000000000000003E-2</v>
      </c>
    </row>
    <row r="537" spans="1:9" x14ac:dyDescent="0.3">
      <c r="A537" s="1" t="s">
        <v>226</v>
      </c>
      <c r="B537" s="6" t="s">
        <v>9</v>
      </c>
      <c r="C537" s="1" t="s">
        <v>787</v>
      </c>
      <c r="D537" s="33">
        <v>41073</v>
      </c>
      <c r="E537" s="2">
        <f t="shared" ca="1" si="9"/>
        <v>11</v>
      </c>
      <c r="F537" s="3" t="s">
        <v>24</v>
      </c>
      <c r="G537" s="7">
        <v>32859</v>
      </c>
      <c r="H537" s="6">
        <v>4</v>
      </c>
      <c r="I537" s="23">
        <f>_xlfn.XLOOKUP(G537,TaxTable!A:A,TaxTable!B:B,,-1)</f>
        <v>0.01</v>
      </c>
    </row>
    <row r="538" spans="1:9" x14ac:dyDescent="0.3">
      <c r="A538" s="1" t="s">
        <v>224</v>
      </c>
      <c r="B538" s="6" t="s">
        <v>44</v>
      </c>
      <c r="C538" s="1" t="s">
        <v>787</v>
      </c>
      <c r="D538" s="33">
        <v>41079</v>
      </c>
      <c r="E538" s="2">
        <f t="shared" ca="1" si="9"/>
        <v>11</v>
      </c>
      <c r="F538" s="3"/>
      <c r="G538" s="7">
        <v>48911</v>
      </c>
      <c r="H538" s="6">
        <v>2</v>
      </c>
      <c r="I538" s="23">
        <f>_xlfn.XLOOKUP(G538,TaxTable!A:A,TaxTable!B:B,,-1)</f>
        <v>0.02</v>
      </c>
    </row>
    <row r="539" spans="1:9" x14ac:dyDescent="0.3">
      <c r="A539" s="1" t="s">
        <v>210</v>
      </c>
      <c r="B539" s="6" t="s">
        <v>9</v>
      </c>
      <c r="C539" s="1" t="s">
        <v>787</v>
      </c>
      <c r="D539" s="33">
        <v>38880</v>
      </c>
      <c r="E539" s="2">
        <f t="shared" ca="1" si="9"/>
        <v>17</v>
      </c>
      <c r="F539" s="3"/>
      <c r="G539" s="7">
        <v>121014</v>
      </c>
      <c r="H539" s="6">
        <v>4</v>
      </c>
      <c r="I539" s="23">
        <f>_xlfn.XLOOKUP(G539,TaxTable!A:A,TaxTable!B:B,,-1)</f>
        <v>5.5E-2</v>
      </c>
    </row>
    <row r="540" spans="1:9" x14ac:dyDescent="0.3">
      <c r="A540" s="1" t="s">
        <v>208</v>
      </c>
      <c r="B540" s="6" t="s">
        <v>12</v>
      </c>
      <c r="C540" s="1" t="s">
        <v>787</v>
      </c>
      <c r="D540" s="33">
        <v>39231</v>
      </c>
      <c r="E540" s="2">
        <f t="shared" ca="1" si="9"/>
        <v>16</v>
      </c>
      <c r="F540" s="3" t="s">
        <v>22</v>
      </c>
      <c r="G540" s="7">
        <v>39326</v>
      </c>
      <c r="H540" s="6">
        <v>1</v>
      </c>
      <c r="I540" s="23">
        <f>_xlfn.XLOOKUP(G540,TaxTable!A:A,TaxTable!B:B,,-1)</f>
        <v>1.4999999999999999E-2</v>
      </c>
    </row>
    <row r="541" spans="1:9" x14ac:dyDescent="0.3">
      <c r="A541" s="1" t="s">
        <v>203</v>
      </c>
      <c r="B541" s="6" t="s">
        <v>9</v>
      </c>
      <c r="C541" s="1" t="s">
        <v>787</v>
      </c>
      <c r="D541" s="33">
        <v>39619</v>
      </c>
      <c r="E541" s="2">
        <f t="shared" ca="1" si="9"/>
        <v>15</v>
      </c>
      <c r="F541" s="3"/>
      <c r="G541" s="7">
        <v>83133</v>
      </c>
      <c r="H541" s="6">
        <v>3</v>
      </c>
      <c r="I541" s="23">
        <f>_xlfn.XLOOKUP(G541,TaxTable!A:A,TaxTable!B:B,,-1)</f>
        <v>3.5000000000000003E-2</v>
      </c>
    </row>
    <row r="542" spans="1:9" x14ac:dyDescent="0.3">
      <c r="A542" s="1" t="s">
        <v>191</v>
      </c>
      <c r="B542" s="6" t="s">
        <v>9</v>
      </c>
      <c r="C542" s="1" t="s">
        <v>787</v>
      </c>
      <c r="D542" s="33">
        <v>42531</v>
      </c>
      <c r="E542" s="2">
        <f t="shared" ca="1" si="9"/>
        <v>7</v>
      </c>
      <c r="F542" s="3" t="s">
        <v>14</v>
      </c>
      <c r="G542" s="7">
        <v>79853</v>
      </c>
      <c r="H542" s="6">
        <v>4</v>
      </c>
      <c r="I542" s="23">
        <f>_xlfn.XLOOKUP(G542,TaxTable!A:A,TaxTable!B:B,,-1)</f>
        <v>3.5000000000000003E-2</v>
      </c>
    </row>
    <row r="543" spans="1:9" x14ac:dyDescent="0.3">
      <c r="A543" s="1" t="s">
        <v>186</v>
      </c>
      <c r="B543" s="6" t="s">
        <v>28</v>
      </c>
      <c r="C543" s="1" t="s">
        <v>787</v>
      </c>
      <c r="D543" s="33">
        <v>41835</v>
      </c>
      <c r="E543" s="2">
        <f t="shared" ca="1" si="9"/>
        <v>9</v>
      </c>
      <c r="F543" s="3"/>
      <c r="G543" s="7">
        <v>31077</v>
      </c>
      <c r="H543" s="6">
        <v>4</v>
      </c>
      <c r="I543" s="23">
        <f>_xlfn.XLOOKUP(G543,TaxTable!A:A,TaxTable!B:B,,-1)</f>
        <v>0.01</v>
      </c>
    </row>
    <row r="544" spans="1:9" x14ac:dyDescent="0.3">
      <c r="A544" s="1" t="s">
        <v>184</v>
      </c>
      <c r="B544" s="6" t="s">
        <v>12</v>
      </c>
      <c r="C544" s="1" t="s">
        <v>787</v>
      </c>
      <c r="D544" s="33">
        <v>42913</v>
      </c>
      <c r="E544" s="2">
        <f t="shared" ca="1" si="9"/>
        <v>6</v>
      </c>
      <c r="F544" s="3"/>
      <c r="G544" s="7">
        <v>71213</v>
      </c>
      <c r="H544" s="6">
        <v>1</v>
      </c>
      <c r="I544" s="23">
        <f>_xlfn.XLOOKUP(G544,TaxTable!A:A,TaxTable!B:B,,-1)</f>
        <v>0.03</v>
      </c>
    </row>
    <row r="545" spans="1:9" x14ac:dyDescent="0.3">
      <c r="A545" s="1" t="s">
        <v>183</v>
      </c>
      <c r="B545" s="6" t="s">
        <v>12</v>
      </c>
      <c r="C545" s="1" t="s">
        <v>787</v>
      </c>
      <c r="D545" s="33">
        <v>42924</v>
      </c>
      <c r="E545" s="2">
        <f t="shared" ca="1" si="9"/>
        <v>6</v>
      </c>
      <c r="F545" s="3" t="s">
        <v>14</v>
      </c>
      <c r="G545" s="7">
        <v>107190</v>
      </c>
      <c r="H545" s="6">
        <v>4</v>
      </c>
      <c r="I545" s="23">
        <f>_xlfn.XLOOKUP(G545,TaxTable!A:A,TaxTable!B:B,,-1)</f>
        <v>0.05</v>
      </c>
    </row>
    <row r="546" spans="1:9" x14ac:dyDescent="0.3">
      <c r="A546" s="1" t="s">
        <v>173</v>
      </c>
      <c r="B546" s="6" t="s">
        <v>28</v>
      </c>
      <c r="C546" s="1" t="s">
        <v>787</v>
      </c>
      <c r="D546" s="33">
        <v>41465</v>
      </c>
      <c r="E546" s="2">
        <f t="shared" ca="1" si="9"/>
        <v>10</v>
      </c>
      <c r="F546" s="3" t="s">
        <v>22</v>
      </c>
      <c r="G546" s="7">
        <v>68270</v>
      </c>
      <c r="H546" s="6">
        <v>4</v>
      </c>
      <c r="I546" s="23">
        <f>_xlfn.XLOOKUP(G546,TaxTable!A:A,TaxTable!B:B,,-1)</f>
        <v>0.03</v>
      </c>
    </row>
    <row r="547" spans="1:9" x14ac:dyDescent="0.3">
      <c r="A547" s="1" t="s">
        <v>152</v>
      </c>
      <c r="B547" s="6" t="s">
        <v>9</v>
      </c>
      <c r="C547" s="1" t="s">
        <v>787</v>
      </c>
      <c r="D547" s="33">
        <v>38177</v>
      </c>
      <c r="E547" s="2">
        <f t="shared" ca="1" si="9"/>
        <v>19</v>
      </c>
      <c r="F547" s="3" t="s">
        <v>24</v>
      </c>
      <c r="G547" s="7">
        <v>61763</v>
      </c>
      <c r="H547" s="6">
        <v>5</v>
      </c>
      <c r="I547" s="23">
        <f>_xlfn.XLOOKUP(G547,TaxTable!A:A,TaxTable!B:B,,-1)</f>
        <v>2.5000000000000001E-2</v>
      </c>
    </row>
    <row r="548" spans="1:9" x14ac:dyDescent="0.3">
      <c r="A548" s="1" t="s">
        <v>151</v>
      </c>
      <c r="B548" s="6" t="s">
        <v>28</v>
      </c>
      <c r="C548" s="1" t="s">
        <v>787</v>
      </c>
      <c r="D548" s="33">
        <v>38179</v>
      </c>
      <c r="E548" s="2">
        <f t="shared" ca="1" si="9"/>
        <v>19</v>
      </c>
      <c r="F548" s="3"/>
      <c r="G548" s="7">
        <v>64152</v>
      </c>
      <c r="H548" s="6">
        <v>1</v>
      </c>
      <c r="I548" s="23">
        <f>_xlfn.XLOOKUP(G548,TaxTable!A:A,TaxTable!B:B,,-1)</f>
        <v>2.5000000000000001E-2</v>
      </c>
    </row>
    <row r="549" spans="1:9" x14ac:dyDescent="0.3">
      <c r="A549" s="1" t="s">
        <v>149</v>
      </c>
      <c r="B549" s="6" t="s">
        <v>12</v>
      </c>
      <c r="C549" s="1" t="s">
        <v>787</v>
      </c>
      <c r="D549" s="33">
        <v>38181</v>
      </c>
      <c r="E549" s="2">
        <f t="shared" ca="1" si="9"/>
        <v>19</v>
      </c>
      <c r="F549" s="3" t="s">
        <v>14</v>
      </c>
      <c r="G549" s="7">
        <v>73683</v>
      </c>
      <c r="H549" s="6">
        <v>4</v>
      </c>
      <c r="I549" s="23">
        <f>_xlfn.XLOOKUP(G549,TaxTable!A:A,TaxTable!B:B,,-1)</f>
        <v>0.03</v>
      </c>
    </row>
    <row r="550" spans="1:9" x14ac:dyDescent="0.3">
      <c r="A550" s="1" t="s">
        <v>135</v>
      </c>
      <c r="B550" s="6" t="s">
        <v>9</v>
      </c>
      <c r="C550" s="1" t="s">
        <v>787</v>
      </c>
      <c r="D550" s="33">
        <v>41455</v>
      </c>
      <c r="E550" s="2">
        <f t="shared" ca="1" si="9"/>
        <v>10</v>
      </c>
      <c r="F550" s="3" t="s">
        <v>24</v>
      </c>
      <c r="G550" s="7">
        <v>56727</v>
      </c>
      <c r="H550" s="6">
        <v>5</v>
      </c>
      <c r="I550" s="23">
        <f>_xlfn.XLOOKUP(G550,TaxTable!A:A,TaxTable!B:B,,-1)</f>
        <v>2.5000000000000001E-2</v>
      </c>
    </row>
    <row r="551" spans="1:9" x14ac:dyDescent="0.3">
      <c r="A551" s="1" t="s">
        <v>134</v>
      </c>
      <c r="B551" s="6" t="s">
        <v>7</v>
      </c>
      <c r="C551" s="1" t="s">
        <v>787</v>
      </c>
      <c r="D551" s="33">
        <v>41821</v>
      </c>
      <c r="E551" s="2">
        <f t="shared" ca="1" si="9"/>
        <v>9</v>
      </c>
      <c r="F551" s="3" t="s">
        <v>22</v>
      </c>
      <c r="G551" s="7">
        <v>61513</v>
      </c>
      <c r="H551" s="6">
        <v>1</v>
      </c>
      <c r="I551" s="23">
        <f>_xlfn.XLOOKUP(G551,TaxTable!A:A,TaxTable!B:B,,-1)</f>
        <v>2.5000000000000001E-2</v>
      </c>
    </row>
    <row r="552" spans="1:9" x14ac:dyDescent="0.3">
      <c r="A552" s="1" t="s">
        <v>124</v>
      </c>
      <c r="B552" s="6" t="s">
        <v>9</v>
      </c>
      <c r="C552" s="1" t="s">
        <v>787</v>
      </c>
      <c r="D552" s="33">
        <v>42570</v>
      </c>
      <c r="E552" s="2">
        <f t="shared" ca="1" si="9"/>
        <v>7</v>
      </c>
      <c r="F552" s="3" t="s">
        <v>14</v>
      </c>
      <c r="G552" s="7">
        <v>85328</v>
      </c>
      <c r="H552" s="6">
        <v>1</v>
      </c>
      <c r="I552" s="23">
        <f>_xlfn.XLOOKUP(G552,TaxTable!A:A,TaxTable!B:B,,-1)</f>
        <v>0.04</v>
      </c>
    </row>
    <row r="553" spans="1:9" x14ac:dyDescent="0.3">
      <c r="A553" s="1" t="s">
        <v>108</v>
      </c>
      <c r="B553" s="6" t="s">
        <v>9</v>
      </c>
      <c r="C553" s="1" t="s">
        <v>787</v>
      </c>
      <c r="D553" s="33">
        <v>41865</v>
      </c>
      <c r="E553" s="2">
        <f t="shared" ca="1" si="9"/>
        <v>9</v>
      </c>
      <c r="F553" s="3"/>
      <c r="G553" s="7">
        <v>116073</v>
      </c>
      <c r="H553" s="6">
        <v>2</v>
      </c>
      <c r="I553" s="23">
        <f>_xlfn.XLOOKUP(G553,TaxTable!A:A,TaxTable!B:B,,-1)</f>
        <v>5.5E-2</v>
      </c>
    </row>
    <row r="554" spans="1:9" x14ac:dyDescent="0.3">
      <c r="A554" s="1" t="s">
        <v>89</v>
      </c>
      <c r="B554" s="6" t="s">
        <v>9</v>
      </c>
      <c r="C554" s="1" t="s">
        <v>787</v>
      </c>
      <c r="D554" s="33">
        <v>39661</v>
      </c>
      <c r="E554" s="2">
        <f t="shared" ca="1" si="9"/>
        <v>15</v>
      </c>
      <c r="F554" s="3" t="s">
        <v>24</v>
      </c>
      <c r="G554" s="7">
        <v>60885</v>
      </c>
      <c r="H554" s="6">
        <v>2</v>
      </c>
      <c r="I554" s="23">
        <f>_xlfn.XLOOKUP(G554,TaxTable!A:A,TaxTable!B:B,,-1)</f>
        <v>2.5000000000000001E-2</v>
      </c>
    </row>
    <row r="555" spans="1:9" x14ac:dyDescent="0.3">
      <c r="A555" s="1" t="s">
        <v>78</v>
      </c>
      <c r="B555" s="6" t="s">
        <v>12</v>
      </c>
      <c r="C555" s="1" t="s">
        <v>787</v>
      </c>
      <c r="D555" s="33">
        <v>41140</v>
      </c>
      <c r="E555" s="2">
        <f t="shared" ca="1" si="9"/>
        <v>11</v>
      </c>
      <c r="F555" s="3" t="s">
        <v>3</v>
      </c>
      <c r="G555" s="7">
        <v>88938</v>
      </c>
      <c r="H555" s="6">
        <v>5</v>
      </c>
      <c r="I555" s="23">
        <f>_xlfn.XLOOKUP(G555,TaxTable!A:A,TaxTable!B:B,,-1)</f>
        <v>0.04</v>
      </c>
    </row>
    <row r="556" spans="1:9" x14ac:dyDescent="0.3">
      <c r="A556" s="1" t="s">
        <v>72</v>
      </c>
      <c r="B556" s="6" t="s">
        <v>12</v>
      </c>
      <c r="C556" s="1" t="s">
        <v>787</v>
      </c>
      <c r="D556" s="33">
        <v>42230</v>
      </c>
      <c r="E556" s="2">
        <f t="shared" ca="1" si="9"/>
        <v>8</v>
      </c>
      <c r="F556" s="3" t="s">
        <v>22</v>
      </c>
      <c r="G556" s="7">
        <v>73157</v>
      </c>
      <c r="H556" s="6">
        <v>4</v>
      </c>
      <c r="I556" s="23">
        <f>_xlfn.XLOOKUP(G556,TaxTable!A:A,TaxTable!B:B,,-1)</f>
        <v>0.03</v>
      </c>
    </row>
    <row r="557" spans="1:9" x14ac:dyDescent="0.3">
      <c r="A557" s="1" t="s">
        <v>66</v>
      </c>
      <c r="B557" s="6" t="s">
        <v>12</v>
      </c>
      <c r="C557" s="1" t="s">
        <v>787</v>
      </c>
      <c r="D557" s="33">
        <v>41902</v>
      </c>
      <c r="E557" s="2">
        <f t="shared" ca="1" si="9"/>
        <v>9</v>
      </c>
      <c r="F557" s="3"/>
      <c r="G557" s="7">
        <v>79178</v>
      </c>
      <c r="H557" s="6">
        <v>4</v>
      </c>
      <c r="I557" s="23">
        <f>_xlfn.XLOOKUP(G557,TaxTable!A:A,TaxTable!B:B,,-1)</f>
        <v>3.5000000000000003E-2</v>
      </c>
    </row>
    <row r="558" spans="1:9" x14ac:dyDescent="0.3">
      <c r="A558" s="1" t="s">
        <v>65</v>
      </c>
      <c r="B558" s="6" t="s">
        <v>9</v>
      </c>
      <c r="C558" s="1" t="s">
        <v>787</v>
      </c>
      <c r="D558" s="33">
        <v>42971</v>
      </c>
      <c r="E558" s="2">
        <f t="shared" ca="1" si="9"/>
        <v>6</v>
      </c>
      <c r="F558" s="3" t="s">
        <v>6</v>
      </c>
      <c r="G558" s="7">
        <v>96768</v>
      </c>
      <c r="H558" s="6">
        <v>4</v>
      </c>
      <c r="I558" s="23">
        <f>_xlfn.XLOOKUP(G558,TaxTable!A:A,TaxTable!B:B,,-1)</f>
        <v>4.4999999999999998E-2</v>
      </c>
    </row>
    <row r="559" spans="1:9" x14ac:dyDescent="0.3">
      <c r="A559" s="1" t="s">
        <v>62</v>
      </c>
      <c r="B559" s="6" t="s">
        <v>28</v>
      </c>
      <c r="C559" s="1" t="s">
        <v>787</v>
      </c>
      <c r="D559" s="33">
        <v>42976</v>
      </c>
      <c r="E559" s="2">
        <f t="shared" ca="1" si="9"/>
        <v>6</v>
      </c>
      <c r="F559" s="3"/>
      <c r="G559" s="7">
        <v>68634</v>
      </c>
      <c r="H559" s="6">
        <v>4</v>
      </c>
      <c r="I559" s="23">
        <f>_xlfn.XLOOKUP(G559,TaxTable!A:A,TaxTable!B:B,,-1)</f>
        <v>0.03</v>
      </c>
    </row>
    <row r="560" spans="1:9" x14ac:dyDescent="0.3">
      <c r="A560" s="1" t="s">
        <v>58</v>
      </c>
      <c r="B560" s="6" t="s">
        <v>12</v>
      </c>
      <c r="C560" s="1" t="s">
        <v>787</v>
      </c>
      <c r="D560" s="33">
        <v>43347</v>
      </c>
      <c r="E560" s="2">
        <f t="shared" ca="1" si="9"/>
        <v>5</v>
      </c>
      <c r="F560" s="3"/>
      <c r="G560" s="7">
        <v>60372</v>
      </c>
      <c r="H560" s="6">
        <v>2</v>
      </c>
      <c r="I560" s="23">
        <f>_xlfn.XLOOKUP(G560,TaxTable!A:A,TaxTable!B:B,,-1)</f>
        <v>2.5000000000000001E-2</v>
      </c>
    </row>
    <row r="561" spans="1:9" x14ac:dyDescent="0.3">
      <c r="A561" s="1" t="s">
        <v>54</v>
      </c>
      <c r="B561" s="6" t="s">
        <v>7</v>
      </c>
      <c r="C561" s="1" t="s">
        <v>787</v>
      </c>
      <c r="D561" s="33">
        <v>41900</v>
      </c>
      <c r="E561" s="2">
        <f t="shared" ca="1" si="9"/>
        <v>9</v>
      </c>
      <c r="F561" s="3" t="s">
        <v>24</v>
      </c>
      <c r="G561" s="7">
        <v>119907</v>
      </c>
      <c r="H561" s="6">
        <v>2</v>
      </c>
      <c r="I561" s="23">
        <f>_xlfn.XLOOKUP(G561,TaxTable!A:A,TaxTable!B:B,,-1)</f>
        <v>5.5E-2</v>
      </c>
    </row>
    <row r="562" spans="1:9" x14ac:dyDescent="0.3">
      <c r="A562" s="1" t="s">
        <v>46</v>
      </c>
      <c r="B562" s="6" t="s">
        <v>44</v>
      </c>
      <c r="C562" s="1" t="s">
        <v>787</v>
      </c>
      <c r="D562" s="33">
        <v>38229</v>
      </c>
      <c r="E562" s="2">
        <f t="shared" ca="1" si="9"/>
        <v>19</v>
      </c>
      <c r="F562" s="3" t="s">
        <v>3</v>
      </c>
      <c r="G562" s="7">
        <v>60750</v>
      </c>
      <c r="H562" s="6">
        <v>4</v>
      </c>
      <c r="I562" s="23">
        <f>_xlfn.XLOOKUP(G562,TaxTable!A:A,TaxTable!B:B,,-1)</f>
        <v>2.5000000000000001E-2</v>
      </c>
    </row>
    <row r="563" spans="1:9" x14ac:dyDescent="0.3">
      <c r="A563" s="1" t="s">
        <v>34</v>
      </c>
      <c r="B563" s="6" t="s">
        <v>12</v>
      </c>
      <c r="C563" s="1" t="s">
        <v>787</v>
      </c>
      <c r="D563" s="33">
        <v>39342</v>
      </c>
      <c r="E563" s="2">
        <f t="shared" ca="1" si="9"/>
        <v>16</v>
      </c>
      <c r="F563" s="3" t="s">
        <v>6</v>
      </c>
      <c r="G563" s="7">
        <v>16936</v>
      </c>
      <c r="H563" s="6">
        <v>4</v>
      </c>
      <c r="I563" s="23">
        <f>_xlfn.XLOOKUP(G563,TaxTable!A:A,TaxTable!B:B,,-1)</f>
        <v>5.0000000000000001E-3</v>
      </c>
    </row>
    <row r="564" spans="1:9" x14ac:dyDescent="0.3">
      <c r="A564" s="1" t="s">
        <v>23</v>
      </c>
      <c r="B564" s="6" t="s">
        <v>9</v>
      </c>
      <c r="C564" s="1" t="s">
        <v>787</v>
      </c>
      <c r="D564" s="33">
        <v>41539</v>
      </c>
      <c r="E564" s="2">
        <f t="shared" ca="1" si="9"/>
        <v>10</v>
      </c>
      <c r="F564" s="3" t="s">
        <v>22</v>
      </c>
      <c r="G564" s="7">
        <v>60278</v>
      </c>
      <c r="H564" s="6">
        <v>1</v>
      </c>
      <c r="I564" s="23">
        <f>_xlfn.XLOOKUP(G564,TaxTable!A:A,TaxTable!B:B,,-1)</f>
        <v>2.5000000000000001E-2</v>
      </c>
    </row>
    <row r="565" spans="1:9" x14ac:dyDescent="0.3">
      <c r="A565" s="1" t="s">
        <v>1278</v>
      </c>
      <c r="B565" s="6" t="s">
        <v>12</v>
      </c>
      <c r="C565" s="1" t="s">
        <v>787</v>
      </c>
      <c r="D565" s="33">
        <v>42259</v>
      </c>
      <c r="E565" s="2">
        <f t="shared" ca="1" si="9"/>
        <v>8</v>
      </c>
      <c r="F565" s="3" t="s">
        <v>6</v>
      </c>
      <c r="G565" s="7">
        <v>34081</v>
      </c>
      <c r="H565" s="6">
        <v>5</v>
      </c>
      <c r="I565" s="23">
        <f>_xlfn.XLOOKUP(G565,TaxTable!A:A,TaxTable!B:B,,-1)</f>
        <v>0.01</v>
      </c>
    </row>
    <row r="566" spans="1:9" x14ac:dyDescent="0.3">
      <c r="A566" s="1" t="s">
        <v>758</v>
      </c>
      <c r="B566" s="6" t="s">
        <v>28</v>
      </c>
      <c r="C566" s="1" t="s">
        <v>40</v>
      </c>
      <c r="D566" s="33">
        <v>42654</v>
      </c>
      <c r="E566" s="2">
        <f t="shared" ca="1" si="9"/>
        <v>7</v>
      </c>
      <c r="F566" s="3"/>
      <c r="G566" s="7">
        <v>41132</v>
      </c>
      <c r="H566" s="6">
        <v>2</v>
      </c>
      <c r="I566" s="23">
        <f>_xlfn.XLOOKUP(G566,TaxTable!A:A,TaxTable!B:B,,-1)</f>
        <v>1.4999999999999999E-2</v>
      </c>
    </row>
    <row r="567" spans="1:9" x14ac:dyDescent="0.3">
      <c r="A567" s="1" t="s">
        <v>757</v>
      </c>
      <c r="B567" s="6" t="s">
        <v>9</v>
      </c>
      <c r="C567" s="1" t="s">
        <v>40</v>
      </c>
      <c r="D567" s="33">
        <v>42667</v>
      </c>
      <c r="E567" s="2">
        <f t="shared" ca="1" si="9"/>
        <v>7</v>
      </c>
      <c r="F567" s="3" t="s">
        <v>3</v>
      </c>
      <c r="G567" s="7">
        <v>33534</v>
      </c>
      <c r="H567" s="6">
        <v>1</v>
      </c>
      <c r="I567" s="23">
        <f>_xlfn.XLOOKUP(G567,TaxTable!A:A,TaxTable!B:B,,-1)</f>
        <v>0.01</v>
      </c>
    </row>
    <row r="568" spans="1:9" x14ac:dyDescent="0.3">
      <c r="A568" s="1" t="s">
        <v>756</v>
      </c>
      <c r="B568" s="6" t="s">
        <v>9</v>
      </c>
      <c r="C568" s="1" t="s">
        <v>40</v>
      </c>
      <c r="D568" s="33">
        <v>43002</v>
      </c>
      <c r="E568" s="2">
        <f t="shared" ca="1" si="9"/>
        <v>6</v>
      </c>
      <c r="F568" s="3" t="s">
        <v>22</v>
      </c>
      <c r="G568" s="7">
        <v>74021</v>
      </c>
      <c r="H568" s="6">
        <v>1</v>
      </c>
      <c r="I568" s="23">
        <f>_xlfn.XLOOKUP(G568,TaxTable!A:A,TaxTable!B:B,,-1)</f>
        <v>0.03</v>
      </c>
    </row>
    <row r="569" spans="1:9" x14ac:dyDescent="0.3">
      <c r="A569" s="1" t="s">
        <v>740</v>
      </c>
      <c r="B569" s="6" t="s">
        <v>12</v>
      </c>
      <c r="C569" s="1" t="s">
        <v>40</v>
      </c>
      <c r="D569" s="33">
        <v>41551</v>
      </c>
      <c r="E569" s="2">
        <f t="shared" ca="1" si="9"/>
        <v>10</v>
      </c>
      <c r="F569" s="3"/>
      <c r="G569" s="7">
        <v>49664</v>
      </c>
      <c r="H569" s="6">
        <v>4</v>
      </c>
      <c r="I569" s="23">
        <f>_xlfn.XLOOKUP(G569,TaxTable!A:A,TaxTable!B:B,,-1)</f>
        <v>0.02</v>
      </c>
    </row>
    <row r="570" spans="1:9" x14ac:dyDescent="0.3">
      <c r="A570" s="1" t="s">
        <v>728</v>
      </c>
      <c r="B570" s="6" t="s">
        <v>28</v>
      </c>
      <c r="C570" s="1" t="s">
        <v>40</v>
      </c>
      <c r="D570" s="33">
        <v>40831</v>
      </c>
      <c r="E570" s="2">
        <f t="shared" ca="1" si="9"/>
        <v>12</v>
      </c>
      <c r="F570" s="3" t="s">
        <v>6</v>
      </c>
      <c r="G570" s="7">
        <v>85003</v>
      </c>
      <c r="H570" s="6">
        <v>1</v>
      </c>
      <c r="I570" s="23">
        <f>_xlfn.XLOOKUP(G570,TaxTable!A:A,TaxTable!B:B,,-1)</f>
        <v>0.04</v>
      </c>
    </row>
    <row r="571" spans="1:9" x14ac:dyDescent="0.3">
      <c r="A571" s="1" t="s">
        <v>725</v>
      </c>
      <c r="B571" s="6" t="s">
        <v>12</v>
      </c>
      <c r="C571" s="1" t="s">
        <v>40</v>
      </c>
      <c r="D571" s="33">
        <v>37899</v>
      </c>
      <c r="E571" s="2">
        <f t="shared" ca="1" si="9"/>
        <v>20</v>
      </c>
      <c r="F571" s="3"/>
      <c r="G571" s="7">
        <v>116235</v>
      </c>
      <c r="H571" s="6">
        <v>4</v>
      </c>
      <c r="I571" s="23">
        <f>_xlfn.XLOOKUP(G571,TaxTable!A:A,TaxTable!B:B,,-1)</f>
        <v>5.5E-2</v>
      </c>
    </row>
    <row r="572" spans="1:9" x14ac:dyDescent="0.3">
      <c r="A572" s="1" t="s">
        <v>715</v>
      </c>
      <c r="B572" s="6" t="s">
        <v>9</v>
      </c>
      <c r="C572" s="1" t="s">
        <v>40</v>
      </c>
      <c r="D572" s="33">
        <v>38619</v>
      </c>
      <c r="E572" s="2">
        <f t="shared" ca="1" si="9"/>
        <v>18</v>
      </c>
      <c r="F572" s="3" t="s">
        <v>22</v>
      </c>
      <c r="G572" s="7">
        <v>39501</v>
      </c>
      <c r="H572" s="6">
        <v>4</v>
      </c>
      <c r="I572" s="23">
        <f>_xlfn.XLOOKUP(G572,TaxTable!A:A,TaxTable!B:B,,-1)</f>
        <v>1.4999999999999999E-2</v>
      </c>
    </row>
    <row r="573" spans="1:9" x14ac:dyDescent="0.3">
      <c r="A573" s="1" t="s">
        <v>714</v>
      </c>
      <c r="B573" s="6" t="s">
        <v>12</v>
      </c>
      <c r="C573" s="1" t="s">
        <v>40</v>
      </c>
      <c r="D573" s="33">
        <v>38624</v>
      </c>
      <c r="E573" s="2">
        <f t="shared" ca="1" si="9"/>
        <v>18</v>
      </c>
      <c r="F573" s="3" t="s">
        <v>14</v>
      </c>
      <c r="G573" s="7">
        <v>28337</v>
      </c>
      <c r="H573" s="6">
        <v>4</v>
      </c>
      <c r="I573" s="23">
        <f>_xlfn.XLOOKUP(G573,TaxTable!A:A,TaxTable!B:B,,-1)</f>
        <v>0.01</v>
      </c>
    </row>
    <row r="574" spans="1:9" x14ac:dyDescent="0.3">
      <c r="A574" s="1" t="s">
        <v>706</v>
      </c>
      <c r="B574" s="6" t="s">
        <v>1</v>
      </c>
      <c r="C574" s="1" t="s">
        <v>40</v>
      </c>
      <c r="D574" s="33">
        <v>39718</v>
      </c>
      <c r="E574" s="2">
        <f t="shared" ca="1" si="9"/>
        <v>15</v>
      </c>
      <c r="F574" s="3" t="s">
        <v>3</v>
      </c>
      <c r="G574" s="7">
        <v>111362</v>
      </c>
      <c r="H574" s="6">
        <v>5</v>
      </c>
      <c r="I574" s="23">
        <f>_xlfn.XLOOKUP(G574,TaxTable!A:A,TaxTable!B:B,,-1)</f>
        <v>0.05</v>
      </c>
    </row>
    <row r="575" spans="1:9" x14ac:dyDescent="0.3">
      <c r="A575" s="1" t="s">
        <v>703</v>
      </c>
      <c r="B575" s="6" t="s">
        <v>7</v>
      </c>
      <c r="C575" s="1" t="s">
        <v>40</v>
      </c>
      <c r="D575" s="33">
        <v>41541</v>
      </c>
      <c r="E575" s="2">
        <f t="shared" ca="1" si="9"/>
        <v>10</v>
      </c>
      <c r="F575" s="3" t="s">
        <v>3</v>
      </c>
      <c r="G575" s="7">
        <v>113009</v>
      </c>
      <c r="H575" s="6">
        <v>3</v>
      </c>
      <c r="I575" s="23">
        <f>_xlfn.XLOOKUP(G575,TaxTable!A:A,TaxTable!B:B,,-1)</f>
        <v>0.05</v>
      </c>
    </row>
    <row r="576" spans="1:9" x14ac:dyDescent="0.3">
      <c r="A576" s="1" t="s">
        <v>694</v>
      </c>
      <c r="B576" s="6" t="s">
        <v>28</v>
      </c>
      <c r="C576" s="1" t="s">
        <v>40</v>
      </c>
      <c r="D576" s="33">
        <v>41908</v>
      </c>
      <c r="E576" s="2">
        <f t="shared" ca="1" si="9"/>
        <v>9</v>
      </c>
      <c r="F576" s="3" t="s">
        <v>3</v>
      </c>
      <c r="G576" s="7">
        <v>97281</v>
      </c>
      <c r="H576" s="6">
        <v>2</v>
      </c>
      <c r="I576" s="23">
        <f>_xlfn.XLOOKUP(G576,TaxTable!A:A,TaxTable!B:B,,-1)</f>
        <v>4.4999999999999998E-2</v>
      </c>
    </row>
    <row r="577" spans="1:9" x14ac:dyDescent="0.3">
      <c r="A577" s="1" t="s">
        <v>683</v>
      </c>
      <c r="B577" s="6" t="s">
        <v>44</v>
      </c>
      <c r="C577" s="1" t="s">
        <v>40</v>
      </c>
      <c r="D577" s="33">
        <v>42680</v>
      </c>
      <c r="E577" s="2">
        <f t="shared" ca="1" si="9"/>
        <v>7</v>
      </c>
      <c r="F577" s="3"/>
      <c r="G577" s="7">
        <v>120758</v>
      </c>
      <c r="H577" s="6">
        <v>2</v>
      </c>
      <c r="I577" s="23">
        <f>_xlfn.XLOOKUP(G577,TaxTable!A:A,TaxTable!B:B,,-1)</f>
        <v>5.5E-2</v>
      </c>
    </row>
    <row r="578" spans="1:9" x14ac:dyDescent="0.3">
      <c r="A578" s="1" t="s">
        <v>673</v>
      </c>
      <c r="B578" s="6" t="s">
        <v>28</v>
      </c>
      <c r="C578" s="1" t="s">
        <v>40</v>
      </c>
      <c r="D578" s="33">
        <v>41216</v>
      </c>
      <c r="E578" s="2">
        <f t="shared" ref="E578:E641" ca="1" si="10">DATEDIF(D578,TODAY(),"Y")</f>
        <v>11</v>
      </c>
      <c r="F578" s="3" t="s">
        <v>22</v>
      </c>
      <c r="G578" s="7">
        <v>73265</v>
      </c>
      <c r="H578" s="6">
        <v>3</v>
      </c>
      <c r="I578" s="23">
        <f>_xlfn.XLOOKUP(G578,TaxTable!A:A,TaxTable!B:B,,-1)</f>
        <v>0.03</v>
      </c>
    </row>
    <row r="579" spans="1:9" x14ac:dyDescent="0.3">
      <c r="A579" s="1" t="s">
        <v>672</v>
      </c>
      <c r="B579" s="6" t="s">
        <v>44</v>
      </c>
      <c r="C579" s="1" t="s">
        <v>40</v>
      </c>
      <c r="D579" s="33">
        <v>41227</v>
      </c>
      <c r="E579" s="2">
        <f t="shared" ca="1" si="10"/>
        <v>11</v>
      </c>
      <c r="F579" s="3" t="s">
        <v>3</v>
      </c>
      <c r="G579" s="7">
        <v>60899</v>
      </c>
      <c r="H579" s="6">
        <v>2</v>
      </c>
      <c r="I579" s="23">
        <f>_xlfn.XLOOKUP(G579,TaxTable!A:A,TaxTable!B:B,,-1)</f>
        <v>2.5000000000000001E-2</v>
      </c>
    </row>
    <row r="580" spans="1:9" x14ac:dyDescent="0.3">
      <c r="A580" s="1" t="s">
        <v>671</v>
      </c>
      <c r="B580" s="6" t="s">
        <v>12</v>
      </c>
      <c r="C580" s="1" t="s">
        <v>40</v>
      </c>
      <c r="D580" s="33">
        <v>41234</v>
      </c>
      <c r="E580" s="2">
        <f t="shared" ca="1" si="10"/>
        <v>11</v>
      </c>
      <c r="F580" s="3" t="s">
        <v>3</v>
      </c>
      <c r="G580" s="7">
        <v>90212</v>
      </c>
      <c r="H580" s="6">
        <v>2</v>
      </c>
      <c r="I580" s="23">
        <f>_xlfn.XLOOKUP(G580,TaxTable!A:A,TaxTable!B:B,,-1)</f>
        <v>0.04</v>
      </c>
    </row>
    <row r="581" spans="1:9" x14ac:dyDescent="0.3">
      <c r="A581" s="1" t="s">
        <v>668</v>
      </c>
      <c r="B581" s="6" t="s">
        <v>12</v>
      </c>
      <c r="C581" s="1" t="s">
        <v>40</v>
      </c>
      <c r="D581" s="33">
        <v>41230</v>
      </c>
      <c r="E581" s="2">
        <f t="shared" ca="1" si="10"/>
        <v>11</v>
      </c>
      <c r="F581" s="3" t="s">
        <v>22</v>
      </c>
      <c r="G581" s="7">
        <v>52650</v>
      </c>
      <c r="H581" s="6">
        <v>5</v>
      </c>
      <c r="I581" s="23">
        <f>_xlfn.XLOOKUP(G581,TaxTable!A:A,TaxTable!B:B,,-1)</f>
        <v>0.02</v>
      </c>
    </row>
    <row r="582" spans="1:9" x14ac:dyDescent="0.3">
      <c r="A582" s="1" t="s">
        <v>657</v>
      </c>
      <c r="B582" s="6" t="s">
        <v>7</v>
      </c>
      <c r="C582" s="1" t="s">
        <v>40</v>
      </c>
      <c r="D582" s="33">
        <v>37935</v>
      </c>
      <c r="E582" s="2">
        <f t="shared" ca="1" si="10"/>
        <v>20</v>
      </c>
      <c r="F582" s="3" t="s">
        <v>14</v>
      </c>
      <c r="G582" s="7">
        <v>53366</v>
      </c>
      <c r="H582" s="6">
        <v>5</v>
      </c>
      <c r="I582" s="23">
        <f>_xlfn.XLOOKUP(G582,TaxTable!A:A,TaxTable!B:B,,-1)</f>
        <v>0.02</v>
      </c>
    </row>
    <row r="583" spans="1:9" x14ac:dyDescent="0.3">
      <c r="A583" s="1" t="s">
        <v>652</v>
      </c>
      <c r="B583" s="6" t="s">
        <v>12</v>
      </c>
      <c r="C583" s="1" t="s">
        <v>40</v>
      </c>
      <c r="D583" s="33">
        <v>38289</v>
      </c>
      <c r="E583" s="2">
        <f t="shared" ca="1" si="10"/>
        <v>19</v>
      </c>
      <c r="F583" s="3" t="s">
        <v>22</v>
      </c>
      <c r="G583" s="7">
        <v>47223</v>
      </c>
      <c r="H583" s="6">
        <v>2</v>
      </c>
      <c r="I583" s="23">
        <f>_xlfn.XLOOKUP(G583,TaxTable!A:A,TaxTable!B:B,,-1)</f>
        <v>0.02</v>
      </c>
    </row>
    <row r="584" spans="1:9" x14ac:dyDescent="0.3">
      <c r="A584" s="1" t="s">
        <v>648</v>
      </c>
      <c r="B584" s="6" t="s">
        <v>9</v>
      </c>
      <c r="C584" s="1" t="s">
        <v>40</v>
      </c>
      <c r="D584" s="33">
        <v>38307</v>
      </c>
      <c r="E584" s="2">
        <f t="shared" ca="1" si="10"/>
        <v>19</v>
      </c>
      <c r="F584" s="3"/>
      <c r="G584" s="7">
        <v>71969</v>
      </c>
      <c r="H584" s="6">
        <v>5</v>
      </c>
      <c r="I584" s="23">
        <f>_xlfn.XLOOKUP(G584,TaxTable!A:A,TaxTable!B:B,,-1)</f>
        <v>0.03</v>
      </c>
    </row>
    <row r="585" spans="1:9" x14ac:dyDescent="0.3">
      <c r="A585" s="1" t="s">
        <v>645</v>
      </c>
      <c r="B585" s="6" t="s">
        <v>1</v>
      </c>
      <c r="C585" s="1" t="s">
        <v>40</v>
      </c>
      <c r="D585" s="33">
        <v>38650</v>
      </c>
      <c r="E585" s="2">
        <f t="shared" ca="1" si="10"/>
        <v>18</v>
      </c>
      <c r="F585" s="3"/>
      <c r="G585" s="7">
        <v>20995</v>
      </c>
      <c r="H585" s="6">
        <v>4</v>
      </c>
      <c r="I585" s="23">
        <f>_xlfn.XLOOKUP(G585,TaxTable!A:A,TaxTable!B:B,,-1)</f>
        <v>5.0000000000000001E-3</v>
      </c>
    </row>
    <row r="586" spans="1:9" x14ac:dyDescent="0.3">
      <c r="A586" s="1" t="s">
        <v>638</v>
      </c>
      <c r="B586" s="6" t="s">
        <v>44</v>
      </c>
      <c r="C586" s="1" t="s">
        <v>40</v>
      </c>
      <c r="D586" s="33">
        <v>40120</v>
      </c>
      <c r="E586" s="2">
        <f t="shared" ca="1" si="10"/>
        <v>14</v>
      </c>
      <c r="F586" s="3"/>
      <c r="G586" s="7">
        <v>87197</v>
      </c>
      <c r="H586" s="6">
        <v>1</v>
      </c>
      <c r="I586" s="23">
        <f>_xlfn.XLOOKUP(G586,TaxTable!A:A,TaxTable!B:B,,-1)</f>
        <v>0.04</v>
      </c>
    </row>
    <row r="587" spans="1:9" x14ac:dyDescent="0.3">
      <c r="A587" s="1" t="s">
        <v>627</v>
      </c>
      <c r="B587" s="6" t="s">
        <v>9</v>
      </c>
      <c r="C587" s="1" t="s">
        <v>40</v>
      </c>
      <c r="D587" s="33">
        <v>42674</v>
      </c>
      <c r="E587" s="2">
        <f t="shared" ca="1" si="10"/>
        <v>7</v>
      </c>
      <c r="F587" s="3" t="s">
        <v>14</v>
      </c>
      <c r="G587" s="7">
        <v>108351</v>
      </c>
      <c r="H587" s="6">
        <v>3</v>
      </c>
      <c r="I587" s="23">
        <f>_xlfn.XLOOKUP(G587,TaxTable!A:A,TaxTable!B:B,,-1)</f>
        <v>0.05</v>
      </c>
    </row>
    <row r="588" spans="1:9" x14ac:dyDescent="0.3">
      <c r="A588" s="1" t="s">
        <v>619</v>
      </c>
      <c r="B588" s="6" t="s">
        <v>9</v>
      </c>
      <c r="C588" s="1" t="s">
        <v>40</v>
      </c>
      <c r="D588" s="33">
        <v>43083</v>
      </c>
      <c r="E588" s="2">
        <f t="shared" ca="1" si="10"/>
        <v>5</v>
      </c>
      <c r="F588" s="3" t="s">
        <v>22</v>
      </c>
      <c r="G588" s="7">
        <v>88521</v>
      </c>
      <c r="H588" s="6">
        <v>3</v>
      </c>
      <c r="I588" s="23">
        <f>_xlfn.XLOOKUP(G588,TaxTable!A:A,TaxTable!B:B,,-1)</f>
        <v>0.04</v>
      </c>
    </row>
    <row r="589" spans="1:9" x14ac:dyDescent="0.3">
      <c r="A589" s="1" t="s">
        <v>600</v>
      </c>
      <c r="B589" s="6" t="s">
        <v>9</v>
      </c>
      <c r="C589" s="1" t="s">
        <v>40</v>
      </c>
      <c r="D589" s="33">
        <v>40877</v>
      </c>
      <c r="E589" s="2">
        <f t="shared" ca="1" si="10"/>
        <v>12</v>
      </c>
      <c r="F589" s="3" t="s">
        <v>22</v>
      </c>
      <c r="G589" s="7">
        <v>106259</v>
      </c>
      <c r="H589" s="6">
        <v>4</v>
      </c>
      <c r="I589" s="23">
        <f>_xlfn.XLOOKUP(G589,TaxTable!A:A,TaxTable!B:B,,-1)</f>
        <v>0.05</v>
      </c>
    </row>
    <row r="590" spans="1:9" x14ac:dyDescent="0.3">
      <c r="A590" s="1" t="s">
        <v>589</v>
      </c>
      <c r="B590" s="6" t="s">
        <v>12</v>
      </c>
      <c r="C590" s="1" t="s">
        <v>40</v>
      </c>
      <c r="D590" s="33">
        <v>37954</v>
      </c>
      <c r="E590" s="2">
        <f t="shared" ca="1" si="10"/>
        <v>20</v>
      </c>
      <c r="F590" s="3"/>
      <c r="G590" s="7">
        <v>17329</v>
      </c>
      <c r="H590" s="6">
        <v>5</v>
      </c>
      <c r="I590" s="23">
        <f>_xlfn.XLOOKUP(G590,TaxTable!A:A,TaxTable!B:B,,-1)</f>
        <v>5.0000000000000001E-3</v>
      </c>
    </row>
    <row r="591" spans="1:9" x14ac:dyDescent="0.3">
      <c r="A591" s="1" t="s">
        <v>588</v>
      </c>
      <c r="B591" s="6" t="s">
        <v>28</v>
      </c>
      <c r="C591" s="1" t="s">
        <v>40</v>
      </c>
      <c r="D591" s="33">
        <v>37962</v>
      </c>
      <c r="E591" s="2">
        <f t="shared" ca="1" si="10"/>
        <v>19</v>
      </c>
      <c r="F591" s="3"/>
      <c r="G591" s="7">
        <v>24181</v>
      </c>
      <c r="H591" s="6">
        <v>5</v>
      </c>
      <c r="I591" s="23">
        <f>_xlfn.XLOOKUP(G591,TaxTable!A:A,TaxTable!B:B,,-1)</f>
        <v>5.0000000000000001E-3</v>
      </c>
    </row>
    <row r="592" spans="1:9" x14ac:dyDescent="0.3">
      <c r="A592" s="1" t="s">
        <v>586</v>
      </c>
      <c r="B592" s="6" t="s">
        <v>9</v>
      </c>
      <c r="C592" s="1" t="s">
        <v>40</v>
      </c>
      <c r="D592" s="33">
        <v>38338</v>
      </c>
      <c r="E592" s="2">
        <f t="shared" ca="1" si="10"/>
        <v>18</v>
      </c>
      <c r="F592" s="3" t="s">
        <v>22</v>
      </c>
      <c r="G592" s="7">
        <v>78854</v>
      </c>
      <c r="H592" s="6">
        <v>5</v>
      </c>
      <c r="I592" s="23">
        <f>_xlfn.XLOOKUP(G592,TaxTable!A:A,TaxTable!B:B,,-1)</f>
        <v>3.5000000000000003E-2</v>
      </c>
    </row>
    <row r="593" spans="1:9" x14ac:dyDescent="0.3">
      <c r="A593" s="1" t="s">
        <v>568</v>
      </c>
      <c r="B593" s="6" t="s">
        <v>9</v>
      </c>
      <c r="C593" s="1" t="s">
        <v>40</v>
      </c>
      <c r="D593" s="33">
        <v>40886</v>
      </c>
      <c r="E593" s="2">
        <f t="shared" ca="1" si="10"/>
        <v>11</v>
      </c>
      <c r="F593" s="3"/>
      <c r="G593" s="7">
        <v>116006</v>
      </c>
      <c r="H593" s="6">
        <v>2</v>
      </c>
      <c r="I593" s="23">
        <f>_xlfn.XLOOKUP(G593,TaxTable!A:A,TaxTable!B:B,,-1)</f>
        <v>5.5E-2</v>
      </c>
    </row>
    <row r="594" spans="1:9" x14ac:dyDescent="0.3">
      <c r="A594" s="1" t="s">
        <v>564</v>
      </c>
      <c r="B594" s="6" t="s">
        <v>28</v>
      </c>
      <c r="C594" s="1" t="s">
        <v>40</v>
      </c>
      <c r="D594" s="33">
        <v>41246</v>
      </c>
      <c r="E594" s="2">
        <f t="shared" ca="1" si="10"/>
        <v>10</v>
      </c>
      <c r="F594" s="3" t="s">
        <v>3</v>
      </c>
      <c r="G594" s="7">
        <v>58860</v>
      </c>
      <c r="H594" s="6">
        <v>5</v>
      </c>
      <c r="I594" s="23">
        <f>_xlfn.XLOOKUP(G594,TaxTable!A:A,TaxTable!B:B,,-1)</f>
        <v>2.5000000000000001E-2</v>
      </c>
    </row>
    <row r="595" spans="1:9" x14ac:dyDescent="0.3">
      <c r="A595" s="1" t="s">
        <v>544</v>
      </c>
      <c r="B595" s="6" t="s">
        <v>9</v>
      </c>
      <c r="C595" s="1" t="s">
        <v>40</v>
      </c>
      <c r="D595" s="33">
        <v>43109</v>
      </c>
      <c r="E595" s="2">
        <f t="shared" ca="1" si="10"/>
        <v>5</v>
      </c>
      <c r="F595" s="3" t="s">
        <v>22</v>
      </c>
      <c r="G595" s="7">
        <v>92435</v>
      </c>
      <c r="H595" s="6">
        <v>4</v>
      </c>
      <c r="I595" s="23">
        <f>_xlfn.XLOOKUP(G595,TaxTable!A:A,TaxTable!B:B,,-1)</f>
        <v>0.04</v>
      </c>
    </row>
    <row r="596" spans="1:9" x14ac:dyDescent="0.3">
      <c r="A596" s="1" t="s">
        <v>532</v>
      </c>
      <c r="B596" s="6" t="s">
        <v>9</v>
      </c>
      <c r="C596" s="1" t="s">
        <v>40</v>
      </c>
      <c r="D596" s="33">
        <v>41276</v>
      </c>
      <c r="E596" s="2">
        <f t="shared" ca="1" si="10"/>
        <v>10</v>
      </c>
      <c r="F596" s="3" t="s">
        <v>24</v>
      </c>
      <c r="G596" s="7">
        <v>111645</v>
      </c>
      <c r="H596" s="6">
        <v>3</v>
      </c>
      <c r="I596" s="23">
        <f>_xlfn.XLOOKUP(G596,TaxTable!A:A,TaxTable!B:B,,-1)</f>
        <v>0.05</v>
      </c>
    </row>
    <row r="597" spans="1:9" x14ac:dyDescent="0.3">
      <c r="A597" s="1" t="s">
        <v>521</v>
      </c>
      <c r="B597" s="6" t="s">
        <v>9</v>
      </c>
      <c r="C597" s="1" t="s">
        <v>40</v>
      </c>
      <c r="D597" s="33">
        <v>37989</v>
      </c>
      <c r="E597" s="2">
        <f t="shared" ca="1" si="10"/>
        <v>19</v>
      </c>
      <c r="F597" s="3" t="s">
        <v>3</v>
      </c>
      <c r="G597" s="7">
        <v>94878</v>
      </c>
      <c r="H597" s="6">
        <v>3</v>
      </c>
      <c r="I597" s="23">
        <f>_xlfn.XLOOKUP(G597,TaxTable!A:A,TaxTable!B:B,,-1)</f>
        <v>0.04</v>
      </c>
    </row>
    <row r="598" spans="1:9" x14ac:dyDescent="0.3">
      <c r="A598" s="1" t="s">
        <v>509</v>
      </c>
      <c r="B598" s="6" t="s">
        <v>12</v>
      </c>
      <c r="C598" s="1" t="s">
        <v>40</v>
      </c>
      <c r="D598" s="33">
        <v>38735</v>
      </c>
      <c r="E598" s="2">
        <f t="shared" ca="1" si="10"/>
        <v>17</v>
      </c>
      <c r="F598" s="3"/>
      <c r="G598" s="7">
        <v>104976</v>
      </c>
      <c r="H598" s="6">
        <v>3</v>
      </c>
      <c r="I598" s="23">
        <f>_xlfn.XLOOKUP(G598,TaxTable!A:A,TaxTable!B:B,,-1)</f>
        <v>4.4999999999999998E-2</v>
      </c>
    </row>
    <row r="599" spans="1:9" x14ac:dyDescent="0.3">
      <c r="A599" s="1" t="s">
        <v>466</v>
      </c>
      <c r="B599" s="6" t="s">
        <v>9</v>
      </c>
      <c r="C599" s="1" t="s">
        <v>40</v>
      </c>
      <c r="D599" s="33">
        <v>40949</v>
      </c>
      <c r="E599" s="2">
        <f t="shared" ca="1" si="10"/>
        <v>11</v>
      </c>
      <c r="F599" s="3" t="s">
        <v>3</v>
      </c>
      <c r="G599" s="7">
        <v>50990</v>
      </c>
      <c r="H599" s="6">
        <v>5</v>
      </c>
      <c r="I599" s="23">
        <f>_xlfn.XLOOKUP(G599,TaxTable!A:A,TaxTable!B:B,,-1)</f>
        <v>0.02</v>
      </c>
    </row>
    <row r="600" spans="1:9" x14ac:dyDescent="0.3">
      <c r="A600" s="1" t="s">
        <v>455</v>
      </c>
      <c r="B600" s="6" t="s">
        <v>28</v>
      </c>
      <c r="C600" s="1" t="s">
        <v>40</v>
      </c>
      <c r="D600" s="33">
        <v>38383</v>
      </c>
      <c r="E600" s="2">
        <f t="shared" ca="1" si="10"/>
        <v>18</v>
      </c>
      <c r="F600" s="3" t="s">
        <v>3</v>
      </c>
      <c r="G600" s="7">
        <v>52650</v>
      </c>
      <c r="H600" s="6">
        <v>3</v>
      </c>
      <c r="I600" s="23">
        <f>_xlfn.XLOOKUP(G600,TaxTable!A:A,TaxTable!B:B,,-1)</f>
        <v>0.02</v>
      </c>
    </row>
    <row r="601" spans="1:9" x14ac:dyDescent="0.3">
      <c r="A601" s="1" t="s">
        <v>407</v>
      </c>
      <c r="B601" s="6" t="s">
        <v>9</v>
      </c>
      <c r="C601" s="1" t="s">
        <v>40</v>
      </c>
      <c r="D601" s="33">
        <v>38405</v>
      </c>
      <c r="E601" s="2">
        <f t="shared" ca="1" si="10"/>
        <v>18</v>
      </c>
      <c r="F601" s="3" t="s">
        <v>22</v>
      </c>
      <c r="G601" s="7">
        <v>93420</v>
      </c>
      <c r="H601" s="6">
        <v>4</v>
      </c>
      <c r="I601" s="23">
        <f>_xlfn.XLOOKUP(G601,TaxTable!A:A,TaxTable!B:B,,-1)</f>
        <v>0.04</v>
      </c>
    </row>
    <row r="602" spans="1:9" x14ac:dyDescent="0.3">
      <c r="A602" s="1" t="s">
        <v>392</v>
      </c>
      <c r="B602" s="6" t="s">
        <v>28</v>
      </c>
      <c r="C602" s="1" t="s">
        <v>40</v>
      </c>
      <c r="D602" s="33">
        <v>39868</v>
      </c>
      <c r="E602" s="2">
        <f t="shared" ca="1" si="10"/>
        <v>14</v>
      </c>
      <c r="F602" s="3" t="s">
        <v>24</v>
      </c>
      <c r="G602" s="7">
        <v>38509</v>
      </c>
      <c r="H602" s="6">
        <v>4</v>
      </c>
      <c r="I602" s="23">
        <f>_xlfn.XLOOKUP(G602,TaxTable!A:A,TaxTable!B:B,,-1)</f>
        <v>1.4999999999999999E-2</v>
      </c>
    </row>
    <row r="603" spans="1:9" x14ac:dyDescent="0.3">
      <c r="A603" s="1" t="s">
        <v>389</v>
      </c>
      <c r="B603" s="6" t="s">
        <v>7</v>
      </c>
      <c r="C603" s="1" t="s">
        <v>40</v>
      </c>
      <c r="D603" s="33">
        <v>39886</v>
      </c>
      <c r="E603" s="2">
        <f t="shared" ca="1" si="10"/>
        <v>14</v>
      </c>
      <c r="F603" s="3" t="s">
        <v>22</v>
      </c>
      <c r="G603" s="7">
        <v>39434</v>
      </c>
      <c r="H603" s="6">
        <v>5</v>
      </c>
      <c r="I603" s="23">
        <f>_xlfn.XLOOKUP(G603,TaxTable!A:A,TaxTable!B:B,,-1)</f>
        <v>1.4999999999999999E-2</v>
      </c>
    </row>
    <row r="604" spans="1:9" x14ac:dyDescent="0.3">
      <c r="A604" s="1" t="s">
        <v>378</v>
      </c>
      <c r="B604" s="6" t="s">
        <v>12</v>
      </c>
      <c r="C604" s="1" t="s">
        <v>40</v>
      </c>
      <c r="D604" s="33">
        <v>42443</v>
      </c>
      <c r="E604" s="2">
        <f t="shared" ca="1" si="10"/>
        <v>7</v>
      </c>
      <c r="F604" s="3"/>
      <c r="G604" s="7">
        <v>29133</v>
      </c>
      <c r="H604" s="6">
        <v>3</v>
      </c>
      <c r="I604" s="23">
        <f>_xlfn.XLOOKUP(G604,TaxTable!A:A,TaxTable!B:B,,-1)</f>
        <v>0.01</v>
      </c>
    </row>
    <row r="605" spans="1:9" x14ac:dyDescent="0.3">
      <c r="A605" s="1" t="s">
        <v>373</v>
      </c>
      <c r="B605" s="6" t="s">
        <v>12</v>
      </c>
      <c r="C605" s="1" t="s">
        <v>40</v>
      </c>
      <c r="D605" s="33">
        <v>42819</v>
      </c>
      <c r="E605" s="2">
        <f t="shared" ca="1" si="10"/>
        <v>6</v>
      </c>
      <c r="F605" s="3"/>
      <c r="G605" s="7">
        <v>62978</v>
      </c>
      <c r="H605" s="6">
        <v>2</v>
      </c>
      <c r="I605" s="23">
        <f>_xlfn.XLOOKUP(G605,TaxTable!A:A,TaxTable!B:B,,-1)</f>
        <v>2.5000000000000001E-2</v>
      </c>
    </row>
    <row r="606" spans="1:9" x14ac:dyDescent="0.3">
      <c r="A606" s="1" t="s">
        <v>362</v>
      </c>
      <c r="B606" s="6" t="s">
        <v>9</v>
      </c>
      <c r="C606" s="1" t="s">
        <v>40</v>
      </c>
      <c r="D606" s="33">
        <v>41366</v>
      </c>
      <c r="E606" s="2">
        <f t="shared" ca="1" si="10"/>
        <v>10</v>
      </c>
      <c r="F606" s="3" t="s">
        <v>22</v>
      </c>
      <c r="G606" s="7">
        <v>73170</v>
      </c>
      <c r="H606" s="6">
        <v>4</v>
      </c>
      <c r="I606" s="23">
        <f>_xlfn.XLOOKUP(G606,TaxTable!A:A,TaxTable!B:B,,-1)</f>
        <v>0.03</v>
      </c>
    </row>
    <row r="607" spans="1:9" x14ac:dyDescent="0.3">
      <c r="A607" s="1" t="s">
        <v>355</v>
      </c>
      <c r="B607" s="6" t="s">
        <v>12</v>
      </c>
      <c r="C607" s="1" t="s">
        <v>40</v>
      </c>
      <c r="D607" s="33">
        <v>41386</v>
      </c>
      <c r="E607" s="2">
        <f t="shared" ca="1" si="10"/>
        <v>10</v>
      </c>
      <c r="F607" s="3"/>
      <c r="G607" s="7">
        <v>35753</v>
      </c>
      <c r="H607" s="6">
        <v>5</v>
      </c>
      <c r="I607" s="23">
        <f>_xlfn.XLOOKUP(G607,TaxTable!A:A,TaxTable!B:B,,-1)</f>
        <v>1.4999999999999999E-2</v>
      </c>
    </row>
    <row r="608" spans="1:9" x14ac:dyDescent="0.3">
      <c r="A608" s="1" t="s">
        <v>332</v>
      </c>
      <c r="B608" s="6" t="s">
        <v>28</v>
      </c>
      <c r="C608" s="1" t="s">
        <v>40</v>
      </c>
      <c r="D608" s="33">
        <v>38453</v>
      </c>
      <c r="E608" s="2">
        <f t="shared" ca="1" si="10"/>
        <v>18</v>
      </c>
      <c r="F608" s="3" t="s">
        <v>3</v>
      </c>
      <c r="G608" s="7">
        <v>90477</v>
      </c>
      <c r="H608" s="6">
        <v>1</v>
      </c>
      <c r="I608" s="23">
        <f>_xlfn.XLOOKUP(G608,TaxTable!A:A,TaxTable!B:B,,-1)</f>
        <v>0.04</v>
      </c>
    </row>
    <row r="609" spans="1:9" x14ac:dyDescent="0.3">
      <c r="A609" s="1" t="s">
        <v>325</v>
      </c>
      <c r="B609" s="6" t="s">
        <v>44</v>
      </c>
      <c r="C609" s="1" t="s">
        <v>40</v>
      </c>
      <c r="D609" s="33">
        <v>39175</v>
      </c>
      <c r="E609" s="2">
        <f t="shared" ca="1" si="10"/>
        <v>16</v>
      </c>
      <c r="F609" s="3"/>
      <c r="G609" s="7">
        <v>63153</v>
      </c>
      <c r="H609" s="6">
        <v>2</v>
      </c>
      <c r="I609" s="23">
        <f>_xlfn.XLOOKUP(G609,TaxTable!A:A,TaxTable!B:B,,-1)</f>
        <v>2.5000000000000001E-2</v>
      </c>
    </row>
    <row r="610" spans="1:9" x14ac:dyDescent="0.3">
      <c r="A610" s="1" t="s">
        <v>320</v>
      </c>
      <c r="B610" s="6" t="s">
        <v>7</v>
      </c>
      <c r="C610" s="1" t="s">
        <v>40</v>
      </c>
      <c r="D610" s="33">
        <v>39908</v>
      </c>
      <c r="E610" s="2">
        <f t="shared" ca="1" si="10"/>
        <v>14</v>
      </c>
      <c r="F610" s="3" t="s">
        <v>22</v>
      </c>
      <c r="G610" s="7">
        <v>65799</v>
      </c>
      <c r="H610" s="6">
        <v>1</v>
      </c>
      <c r="I610" s="23">
        <f>_xlfn.XLOOKUP(G610,TaxTable!A:A,TaxTable!B:B,,-1)</f>
        <v>0.03</v>
      </c>
    </row>
    <row r="611" spans="1:9" x14ac:dyDescent="0.3">
      <c r="A611" s="1" t="s">
        <v>315</v>
      </c>
      <c r="B611" s="6" t="s">
        <v>9</v>
      </c>
      <c r="C611" s="1" t="s">
        <v>40</v>
      </c>
      <c r="D611" s="33">
        <v>40995</v>
      </c>
      <c r="E611" s="2">
        <f t="shared" ca="1" si="10"/>
        <v>11</v>
      </c>
      <c r="F611" s="3" t="s">
        <v>22</v>
      </c>
      <c r="G611" s="7">
        <v>99306</v>
      </c>
      <c r="H611" s="6">
        <v>3</v>
      </c>
      <c r="I611" s="23">
        <f>_xlfn.XLOOKUP(G611,TaxTable!A:A,TaxTable!B:B,,-1)</f>
        <v>4.4999999999999998E-2</v>
      </c>
    </row>
    <row r="612" spans="1:9" x14ac:dyDescent="0.3">
      <c r="A612" s="1" t="s">
        <v>301</v>
      </c>
      <c r="B612" s="6" t="s">
        <v>44</v>
      </c>
      <c r="C612" s="1" t="s">
        <v>40</v>
      </c>
      <c r="D612" s="33">
        <v>42852</v>
      </c>
      <c r="E612" s="2">
        <f t="shared" ca="1" si="10"/>
        <v>6</v>
      </c>
      <c r="F612" s="3" t="s">
        <v>22</v>
      </c>
      <c r="G612" s="7">
        <v>91692</v>
      </c>
      <c r="H612" s="6">
        <v>4</v>
      </c>
      <c r="I612" s="23">
        <f>_xlfn.XLOOKUP(G612,TaxTable!A:A,TaxTable!B:B,,-1)</f>
        <v>0.04</v>
      </c>
    </row>
    <row r="613" spans="1:9" x14ac:dyDescent="0.3">
      <c r="A613" s="1" t="s">
        <v>276</v>
      </c>
      <c r="B613" s="6" t="s">
        <v>12</v>
      </c>
      <c r="C613" s="1" t="s">
        <v>40</v>
      </c>
      <c r="D613" s="33">
        <v>38105</v>
      </c>
      <c r="E613" s="2">
        <f t="shared" ca="1" si="10"/>
        <v>19</v>
      </c>
      <c r="F613" s="3" t="s">
        <v>24</v>
      </c>
      <c r="G613" s="7">
        <v>106583</v>
      </c>
      <c r="H613" s="6">
        <v>1</v>
      </c>
      <c r="I613" s="23">
        <f>_xlfn.XLOOKUP(G613,TaxTable!A:A,TaxTable!B:B,,-1)</f>
        <v>0.05</v>
      </c>
    </row>
    <row r="614" spans="1:9" x14ac:dyDescent="0.3">
      <c r="A614" s="1" t="s">
        <v>240</v>
      </c>
      <c r="B614" s="6" t="s">
        <v>12</v>
      </c>
      <c r="C614" s="1" t="s">
        <v>40</v>
      </c>
      <c r="D614" s="33">
        <v>43250</v>
      </c>
      <c r="E614" s="2">
        <f t="shared" ca="1" si="10"/>
        <v>5</v>
      </c>
      <c r="F614" s="3" t="s">
        <v>6</v>
      </c>
      <c r="G614" s="7">
        <v>116424</v>
      </c>
      <c r="H614" s="6">
        <v>1</v>
      </c>
      <c r="I614" s="23">
        <f>_xlfn.XLOOKUP(G614,TaxTable!A:A,TaxTable!B:B,,-1)</f>
        <v>5.5E-2</v>
      </c>
    </row>
    <row r="615" spans="1:9" x14ac:dyDescent="0.3">
      <c r="A615" s="1" t="s">
        <v>227</v>
      </c>
      <c r="B615" s="6" t="s">
        <v>12</v>
      </c>
      <c r="C615" s="1" t="s">
        <v>40</v>
      </c>
      <c r="D615" s="33">
        <v>41068</v>
      </c>
      <c r="E615" s="2">
        <f t="shared" ca="1" si="10"/>
        <v>11</v>
      </c>
      <c r="F615" s="3" t="s">
        <v>3</v>
      </c>
      <c r="G615" s="7">
        <v>57699</v>
      </c>
      <c r="H615" s="6">
        <v>2</v>
      </c>
      <c r="I615" s="23">
        <f>_xlfn.XLOOKUP(G615,TaxTable!A:A,TaxTable!B:B,,-1)</f>
        <v>2.5000000000000001E-2</v>
      </c>
    </row>
    <row r="616" spans="1:9" x14ac:dyDescent="0.3">
      <c r="A616" s="1" t="s">
        <v>218</v>
      </c>
      <c r="B616" s="6" t="s">
        <v>12</v>
      </c>
      <c r="C616" s="1" t="s">
        <v>40</v>
      </c>
      <c r="D616" s="33">
        <v>38499</v>
      </c>
      <c r="E616" s="2">
        <f t="shared" ca="1" si="10"/>
        <v>18</v>
      </c>
      <c r="F616" s="3"/>
      <c r="G616" s="7">
        <v>82080</v>
      </c>
      <c r="H616" s="6">
        <v>4</v>
      </c>
      <c r="I616" s="23">
        <f>_xlfn.XLOOKUP(G616,TaxTable!A:A,TaxTable!B:B,,-1)</f>
        <v>3.5000000000000003E-2</v>
      </c>
    </row>
    <row r="617" spans="1:9" x14ac:dyDescent="0.3">
      <c r="A617" s="1" t="s">
        <v>217</v>
      </c>
      <c r="B617" s="6" t="s">
        <v>9</v>
      </c>
      <c r="C617" s="1" t="s">
        <v>40</v>
      </c>
      <c r="D617" s="33">
        <v>38500</v>
      </c>
      <c r="E617" s="2">
        <f t="shared" ca="1" si="10"/>
        <v>18</v>
      </c>
      <c r="F617" s="3" t="s">
        <v>24</v>
      </c>
      <c r="G617" s="7">
        <v>61938</v>
      </c>
      <c r="H617" s="6">
        <v>5</v>
      </c>
      <c r="I617" s="23">
        <f>_xlfn.XLOOKUP(G617,TaxTable!A:A,TaxTable!B:B,,-1)</f>
        <v>2.5000000000000001E-2</v>
      </c>
    </row>
    <row r="618" spans="1:9" x14ac:dyDescent="0.3">
      <c r="A618" s="1" t="s">
        <v>213</v>
      </c>
      <c r="B618" s="6" t="s">
        <v>9</v>
      </c>
      <c r="C618" s="1" t="s">
        <v>40</v>
      </c>
      <c r="D618" s="33">
        <v>38516</v>
      </c>
      <c r="E618" s="2">
        <f t="shared" ca="1" si="10"/>
        <v>18</v>
      </c>
      <c r="F618" s="3" t="s">
        <v>6</v>
      </c>
      <c r="G618" s="7">
        <v>63923</v>
      </c>
      <c r="H618" s="6">
        <v>1</v>
      </c>
      <c r="I618" s="23">
        <f>_xlfn.XLOOKUP(G618,TaxTable!A:A,TaxTable!B:B,,-1)</f>
        <v>2.5000000000000001E-2</v>
      </c>
    </row>
    <row r="619" spans="1:9" x14ac:dyDescent="0.3">
      <c r="A619" s="1" t="s">
        <v>200</v>
      </c>
      <c r="B619" s="6" t="s">
        <v>28</v>
      </c>
      <c r="C619" s="1" t="s">
        <v>40</v>
      </c>
      <c r="D619" s="33">
        <v>40330</v>
      </c>
      <c r="E619" s="2">
        <f t="shared" ca="1" si="10"/>
        <v>13</v>
      </c>
      <c r="F619" s="3" t="s">
        <v>3</v>
      </c>
      <c r="G619" s="7">
        <v>43079</v>
      </c>
      <c r="H619" s="6">
        <v>5</v>
      </c>
      <c r="I619" s="23">
        <f>_xlfn.XLOOKUP(G619,TaxTable!A:A,TaxTable!B:B,,-1)</f>
        <v>1.4999999999999999E-2</v>
      </c>
    </row>
    <row r="620" spans="1:9" x14ac:dyDescent="0.3">
      <c r="A620" s="1" t="s">
        <v>195</v>
      </c>
      <c r="B620" s="6" t="s">
        <v>9</v>
      </c>
      <c r="C620" s="1" t="s">
        <v>40</v>
      </c>
      <c r="D620" s="33">
        <v>41813</v>
      </c>
      <c r="E620" s="2">
        <f t="shared" ca="1" si="10"/>
        <v>9</v>
      </c>
      <c r="F620" s="3"/>
      <c r="G620" s="7">
        <v>58482</v>
      </c>
      <c r="H620" s="6">
        <v>5</v>
      </c>
      <c r="I620" s="23">
        <f>_xlfn.XLOOKUP(G620,TaxTable!A:A,TaxTable!B:B,,-1)</f>
        <v>2.5000000000000001E-2</v>
      </c>
    </row>
    <row r="621" spans="1:9" x14ac:dyDescent="0.3">
      <c r="A621" s="1" t="s">
        <v>194</v>
      </c>
      <c r="B621" s="6" t="s">
        <v>7</v>
      </c>
      <c r="C621" s="1" t="s">
        <v>40</v>
      </c>
      <c r="D621" s="33">
        <v>42171</v>
      </c>
      <c r="E621" s="2">
        <f t="shared" ca="1" si="10"/>
        <v>8</v>
      </c>
      <c r="F621" s="3" t="s">
        <v>3</v>
      </c>
      <c r="G621" s="7">
        <v>31307</v>
      </c>
      <c r="H621" s="6">
        <v>5</v>
      </c>
      <c r="I621" s="23">
        <f>_xlfn.XLOOKUP(G621,TaxTable!A:A,TaxTable!B:B,,-1)</f>
        <v>0.01</v>
      </c>
    </row>
    <row r="622" spans="1:9" x14ac:dyDescent="0.3">
      <c r="A622" s="1" t="s">
        <v>178</v>
      </c>
      <c r="B622" s="6" t="s">
        <v>1</v>
      </c>
      <c r="C622" s="1" t="s">
        <v>40</v>
      </c>
      <c r="D622" s="33">
        <v>43288</v>
      </c>
      <c r="E622" s="2">
        <f t="shared" ca="1" si="10"/>
        <v>5</v>
      </c>
      <c r="F622" s="3" t="s">
        <v>3</v>
      </c>
      <c r="G622" s="7">
        <v>34945</v>
      </c>
      <c r="H622" s="6">
        <v>5</v>
      </c>
      <c r="I622" s="23">
        <f>_xlfn.XLOOKUP(G622,TaxTable!A:A,TaxTable!B:B,,-1)</f>
        <v>0.01</v>
      </c>
    </row>
    <row r="623" spans="1:9" x14ac:dyDescent="0.3">
      <c r="A623" s="1" t="s">
        <v>167</v>
      </c>
      <c r="B623" s="6" t="s">
        <v>12</v>
      </c>
      <c r="C623" s="1" t="s">
        <v>40</v>
      </c>
      <c r="D623" s="33">
        <v>42562</v>
      </c>
      <c r="E623" s="2">
        <f t="shared" ca="1" si="10"/>
        <v>7</v>
      </c>
      <c r="F623" s="3" t="s">
        <v>24</v>
      </c>
      <c r="G623" s="7">
        <v>85091</v>
      </c>
      <c r="H623" s="6">
        <v>1</v>
      </c>
      <c r="I623" s="23">
        <f>_xlfn.XLOOKUP(G623,TaxTable!A:A,TaxTable!B:B,,-1)</f>
        <v>0.04</v>
      </c>
    </row>
    <row r="624" spans="1:9" x14ac:dyDescent="0.3">
      <c r="A624" s="1" t="s">
        <v>162</v>
      </c>
      <c r="B624" s="6" t="s">
        <v>7</v>
      </c>
      <c r="C624" s="1" t="s">
        <v>40</v>
      </c>
      <c r="D624" s="33">
        <v>41095</v>
      </c>
      <c r="E624" s="2">
        <f t="shared" ca="1" si="10"/>
        <v>11</v>
      </c>
      <c r="F624" s="3" t="s">
        <v>3</v>
      </c>
      <c r="G624" s="7">
        <v>43362</v>
      </c>
      <c r="H624" s="6">
        <v>1</v>
      </c>
      <c r="I624" s="23">
        <f>_xlfn.XLOOKUP(G624,TaxTable!A:A,TaxTable!B:B,,-1)</f>
        <v>1.4999999999999999E-2</v>
      </c>
    </row>
    <row r="625" spans="1:9" x14ac:dyDescent="0.3">
      <c r="A625" s="1" t="s">
        <v>160</v>
      </c>
      <c r="B625" s="6" t="s">
        <v>28</v>
      </c>
      <c r="C625" s="1" t="s">
        <v>40</v>
      </c>
      <c r="D625" s="33">
        <v>38163</v>
      </c>
      <c r="E625" s="2">
        <f t="shared" ca="1" si="10"/>
        <v>19</v>
      </c>
      <c r="F625" s="3"/>
      <c r="G625" s="7">
        <v>79718</v>
      </c>
      <c r="H625" s="6">
        <v>4</v>
      </c>
      <c r="I625" s="23">
        <f>_xlfn.XLOOKUP(G625,TaxTable!A:A,TaxTable!B:B,,-1)</f>
        <v>3.5000000000000003E-2</v>
      </c>
    </row>
    <row r="626" spans="1:9" x14ac:dyDescent="0.3">
      <c r="A626" s="1" t="s">
        <v>158</v>
      </c>
      <c r="B626" s="6" t="s">
        <v>12</v>
      </c>
      <c r="C626" s="1" t="s">
        <v>40</v>
      </c>
      <c r="D626" s="33">
        <v>38171</v>
      </c>
      <c r="E626" s="2">
        <f t="shared" ca="1" si="10"/>
        <v>19</v>
      </c>
      <c r="F626" s="3" t="s">
        <v>6</v>
      </c>
      <c r="G626" s="7">
        <v>107474</v>
      </c>
      <c r="H626" s="6">
        <v>2</v>
      </c>
      <c r="I626" s="23">
        <f>_xlfn.XLOOKUP(G626,TaxTable!A:A,TaxTable!B:B,,-1)</f>
        <v>0.05</v>
      </c>
    </row>
    <row r="627" spans="1:9" x14ac:dyDescent="0.3">
      <c r="A627" s="1" t="s">
        <v>156</v>
      </c>
      <c r="B627" s="6" t="s">
        <v>28</v>
      </c>
      <c r="C627" s="1" t="s">
        <v>40</v>
      </c>
      <c r="D627" s="33">
        <v>38174</v>
      </c>
      <c r="E627" s="2">
        <f t="shared" ca="1" si="10"/>
        <v>19</v>
      </c>
      <c r="F627" s="3" t="s">
        <v>3</v>
      </c>
      <c r="G627" s="7">
        <v>90999</v>
      </c>
      <c r="H627" s="6">
        <v>5</v>
      </c>
      <c r="I627" s="23">
        <f>_xlfn.XLOOKUP(G627,TaxTable!A:A,TaxTable!B:B,,-1)</f>
        <v>0.04</v>
      </c>
    </row>
    <row r="628" spans="1:9" x14ac:dyDescent="0.3">
      <c r="A628" s="1" t="s">
        <v>131</v>
      </c>
      <c r="B628" s="6" t="s">
        <v>9</v>
      </c>
      <c r="C628" s="1" t="s">
        <v>40</v>
      </c>
      <c r="D628" s="33">
        <v>41838</v>
      </c>
      <c r="E628" s="2">
        <f t="shared" ca="1" si="10"/>
        <v>9</v>
      </c>
      <c r="F628" s="3" t="s">
        <v>3</v>
      </c>
      <c r="G628" s="7">
        <v>39596</v>
      </c>
      <c r="H628" s="6">
        <v>5</v>
      </c>
      <c r="I628" s="23">
        <f>_xlfn.XLOOKUP(G628,TaxTable!A:A,TaxTable!B:B,,-1)</f>
        <v>1.4999999999999999E-2</v>
      </c>
    </row>
    <row r="629" spans="1:9" x14ac:dyDescent="0.3">
      <c r="A629" s="1" t="s">
        <v>119</v>
      </c>
      <c r="B629" s="6" t="s">
        <v>1</v>
      </c>
      <c r="C629" s="1" t="s">
        <v>40</v>
      </c>
      <c r="D629" s="33">
        <v>42946</v>
      </c>
      <c r="E629" s="2">
        <f t="shared" ca="1" si="10"/>
        <v>6</v>
      </c>
      <c r="F629" s="3" t="s">
        <v>3</v>
      </c>
      <c r="G629" s="7">
        <v>85118</v>
      </c>
      <c r="H629" s="6">
        <v>3</v>
      </c>
      <c r="I629" s="23">
        <f>_xlfn.XLOOKUP(G629,TaxTable!A:A,TaxTable!B:B,,-1)</f>
        <v>0.04</v>
      </c>
    </row>
    <row r="630" spans="1:9" x14ac:dyDescent="0.3">
      <c r="A630" s="1" t="s">
        <v>116</v>
      </c>
      <c r="B630" s="6" t="s">
        <v>9</v>
      </c>
      <c r="C630" s="1" t="s">
        <v>40</v>
      </c>
      <c r="D630" s="33">
        <v>43312</v>
      </c>
      <c r="E630" s="2">
        <f t="shared" ca="1" si="10"/>
        <v>5</v>
      </c>
      <c r="F630" s="3"/>
      <c r="G630" s="7">
        <v>75182</v>
      </c>
      <c r="H630" s="6">
        <v>2</v>
      </c>
      <c r="I630" s="23">
        <f>_xlfn.XLOOKUP(G630,TaxTable!A:A,TaxTable!B:B,,-1)</f>
        <v>3.5000000000000003E-2</v>
      </c>
    </row>
    <row r="631" spans="1:9" x14ac:dyDescent="0.3">
      <c r="A631" s="1" t="s">
        <v>112</v>
      </c>
      <c r="B631" s="6" t="s">
        <v>12</v>
      </c>
      <c r="C631" s="1" t="s">
        <v>40</v>
      </c>
      <c r="D631" s="33">
        <v>41491</v>
      </c>
      <c r="E631" s="2">
        <f t="shared" ca="1" si="10"/>
        <v>10</v>
      </c>
      <c r="F631" s="3" t="s">
        <v>14</v>
      </c>
      <c r="G631" s="7">
        <v>65462</v>
      </c>
      <c r="H631" s="6">
        <v>2</v>
      </c>
      <c r="I631" s="23">
        <f>_xlfn.XLOOKUP(G631,TaxTable!A:A,TaxTable!B:B,,-1)</f>
        <v>0.03</v>
      </c>
    </row>
    <row r="632" spans="1:9" x14ac:dyDescent="0.3">
      <c r="A632" s="1" t="s">
        <v>105</v>
      </c>
      <c r="B632" s="6" t="s">
        <v>12</v>
      </c>
      <c r="C632" s="1" t="s">
        <v>40</v>
      </c>
      <c r="D632" s="33">
        <v>42579</v>
      </c>
      <c r="E632" s="2">
        <f t="shared" ca="1" si="10"/>
        <v>7</v>
      </c>
      <c r="F632" s="3" t="s">
        <v>3</v>
      </c>
      <c r="G632" s="7">
        <v>89694</v>
      </c>
      <c r="H632" s="6">
        <v>3</v>
      </c>
      <c r="I632" s="23">
        <f>_xlfn.XLOOKUP(G632,TaxTable!A:A,TaxTable!B:B,,-1)</f>
        <v>0.04</v>
      </c>
    </row>
    <row r="633" spans="1:9" x14ac:dyDescent="0.3">
      <c r="A633" s="1" t="s">
        <v>92</v>
      </c>
      <c r="B633" s="6" t="s">
        <v>9</v>
      </c>
      <c r="C633" s="1" t="s">
        <v>40</v>
      </c>
      <c r="D633" s="33">
        <v>38572</v>
      </c>
      <c r="E633" s="2">
        <f t="shared" ca="1" si="10"/>
        <v>18</v>
      </c>
      <c r="F633" s="3"/>
      <c r="G633" s="7">
        <v>74034</v>
      </c>
      <c r="H633" s="6">
        <v>4</v>
      </c>
      <c r="I633" s="23">
        <f>_xlfn.XLOOKUP(G633,TaxTable!A:A,TaxTable!B:B,,-1)</f>
        <v>0.03</v>
      </c>
    </row>
    <row r="634" spans="1:9" x14ac:dyDescent="0.3">
      <c r="A634" s="1" t="s">
        <v>69</v>
      </c>
      <c r="B634" s="6" t="s">
        <v>9</v>
      </c>
      <c r="C634" s="1" t="s">
        <v>40</v>
      </c>
      <c r="D634" s="33">
        <v>41890</v>
      </c>
      <c r="E634" s="2">
        <f t="shared" ca="1" si="10"/>
        <v>9</v>
      </c>
      <c r="F634" s="3" t="s">
        <v>22</v>
      </c>
      <c r="G634" s="7">
        <v>72765</v>
      </c>
      <c r="H634" s="6">
        <v>5</v>
      </c>
      <c r="I634" s="23">
        <f>_xlfn.XLOOKUP(G634,TaxTable!A:A,TaxTable!B:B,,-1)</f>
        <v>0.03</v>
      </c>
    </row>
    <row r="635" spans="1:9" x14ac:dyDescent="0.3">
      <c r="A635" s="1" t="s">
        <v>53</v>
      </c>
      <c r="B635" s="6" t="s">
        <v>1</v>
      </c>
      <c r="C635" s="1" t="s">
        <v>40</v>
      </c>
      <c r="D635" s="33">
        <v>41510</v>
      </c>
      <c r="E635" s="2">
        <f t="shared" ca="1" si="10"/>
        <v>10</v>
      </c>
      <c r="F635" s="3"/>
      <c r="G635" s="7">
        <v>31984</v>
      </c>
      <c r="H635" s="6">
        <v>4</v>
      </c>
      <c r="I635" s="23">
        <f>_xlfn.XLOOKUP(G635,TaxTable!A:A,TaxTable!B:B,,-1)</f>
        <v>0.01</v>
      </c>
    </row>
    <row r="636" spans="1:9" x14ac:dyDescent="0.3">
      <c r="A636" s="1" t="s">
        <v>51</v>
      </c>
      <c r="B636" s="6" t="s">
        <v>12</v>
      </c>
      <c r="C636" s="1" t="s">
        <v>40</v>
      </c>
      <c r="D636" s="33">
        <v>42608</v>
      </c>
      <c r="E636" s="2">
        <f t="shared" ca="1" si="10"/>
        <v>7</v>
      </c>
      <c r="F636" s="3"/>
      <c r="G636" s="7">
        <v>45236</v>
      </c>
      <c r="H636" s="6">
        <v>4</v>
      </c>
      <c r="I636" s="23">
        <f>_xlfn.XLOOKUP(G636,TaxTable!A:A,TaxTable!B:B,,-1)</f>
        <v>0.02</v>
      </c>
    </row>
    <row r="637" spans="1:9" x14ac:dyDescent="0.3">
      <c r="A637" s="1" t="s">
        <v>50</v>
      </c>
      <c r="B637" s="6" t="s">
        <v>9</v>
      </c>
      <c r="C637" s="1" t="s">
        <v>40</v>
      </c>
      <c r="D637" s="33">
        <v>42614</v>
      </c>
      <c r="E637" s="2">
        <f t="shared" ca="1" si="10"/>
        <v>7</v>
      </c>
      <c r="F637" s="3" t="s">
        <v>3</v>
      </c>
      <c r="G637" s="7">
        <v>46346</v>
      </c>
      <c r="H637" s="6">
        <v>3</v>
      </c>
      <c r="I637" s="23">
        <f>_xlfn.XLOOKUP(G637,TaxTable!A:A,TaxTable!B:B,,-1)</f>
        <v>0.02</v>
      </c>
    </row>
    <row r="638" spans="1:9" x14ac:dyDescent="0.3">
      <c r="A638" s="1" t="s">
        <v>41</v>
      </c>
      <c r="B638" s="6" t="s">
        <v>1</v>
      </c>
      <c r="C638" s="1" t="s">
        <v>40</v>
      </c>
      <c r="D638" s="33">
        <v>38607</v>
      </c>
      <c r="E638" s="2">
        <f t="shared" ca="1" si="10"/>
        <v>18</v>
      </c>
      <c r="F638" s="3" t="s">
        <v>3</v>
      </c>
      <c r="G638" s="7">
        <v>65138</v>
      </c>
      <c r="H638" s="6">
        <v>3</v>
      </c>
      <c r="I638" s="23">
        <f>_xlfn.XLOOKUP(G638,TaxTable!A:A,TaxTable!B:B,,-1)</f>
        <v>0.03</v>
      </c>
    </row>
    <row r="639" spans="1:9" x14ac:dyDescent="0.3">
      <c r="A639" s="1" t="s">
        <v>747</v>
      </c>
      <c r="B639" s="6" t="s">
        <v>9</v>
      </c>
      <c r="C639" s="1" t="s">
        <v>4</v>
      </c>
      <c r="D639" s="33">
        <v>41180</v>
      </c>
      <c r="E639" s="2">
        <f t="shared" ca="1" si="10"/>
        <v>11</v>
      </c>
      <c r="F639" s="3"/>
      <c r="G639" s="7">
        <v>94703</v>
      </c>
      <c r="H639" s="6">
        <v>2</v>
      </c>
      <c r="I639" s="23">
        <f>_xlfn.XLOOKUP(G639,TaxTable!A:A,TaxTable!B:B,,-1)</f>
        <v>0.04</v>
      </c>
    </row>
    <row r="640" spans="1:9" x14ac:dyDescent="0.3">
      <c r="A640" s="1" t="s">
        <v>746</v>
      </c>
      <c r="B640" s="6" t="s">
        <v>12</v>
      </c>
      <c r="C640" s="1" t="s">
        <v>4</v>
      </c>
      <c r="D640" s="33">
        <v>41183</v>
      </c>
      <c r="E640" s="2">
        <f t="shared" ca="1" si="10"/>
        <v>11</v>
      </c>
      <c r="F640" s="3"/>
      <c r="G640" s="7">
        <v>85442</v>
      </c>
      <c r="H640" s="6">
        <v>5</v>
      </c>
      <c r="I640" s="23">
        <f>_xlfn.XLOOKUP(G640,TaxTable!A:A,TaxTable!B:B,,-1)</f>
        <v>0.04</v>
      </c>
    </row>
    <row r="641" spans="1:9" x14ac:dyDescent="0.3">
      <c r="A641" s="1" t="s">
        <v>745</v>
      </c>
      <c r="B641" s="6" t="s">
        <v>7</v>
      </c>
      <c r="C641" s="1" t="s">
        <v>4</v>
      </c>
      <c r="D641" s="33">
        <v>41184</v>
      </c>
      <c r="E641" s="2">
        <f t="shared" ca="1" si="10"/>
        <v>11</v>
      </c>
      <c r="F641" s="3" t="s">
        <v>3</v>
      </c>
      <c r="G641" s="7">
        <v>62654</v>
      </c>
      <c r="H641" s="6">
        <v>2</v>
      </c>
      <c r="I641" s="23">
        <f>_xlfn.XLOOKUP(G641,TaxTable!A:A,TaxTable!B:B,,-1)</f>
        <v>2.5000000000000001E-2</v>
      </c>
    </row>
    <row r="642" spans="1:9" x14ac:dyDescent="0.3">
      <c r="A642" s="1" t="s">
        <v>738</v>
      </c>
      <c r="B642" s="6" t="s">
        <v>12</v>
      </c>
      <c r="C642" s="1" t="s">
        <v>4</v>
      </c>
      <c r="D642" s="33">
        <v>41199</v>
      </c>
      <c r="E642" s="2">
        <f t="shared" ref="E642:E705" ca="1" si="11">DATEDIF(D642,TODAY(),"Y")</f>
        <v>11</v>
      </c>
      <c r="F642" s="3"/>
      <c r="G642" s="7">
        <v>86755</v>
      </c>
      <c r="H642" s="6">
        <v>3</v>
      </c>
      <c r="I642" s="23">
        <f>_xlfn.XLOOKUP(G642,TaxTable!A:A,TaxTable!B:B,,-1)</f>
        <v>0.04</v>
      </c>
    </row>
    <row r="643" spans="1:9" x14ac:dyDescent="0.3">
      <c r="A643" s="1" t="s">
        <v>721</v>
      </c>
      <c r="B643" s="6" t="s">
        <v>9</v>
      </c>
      <c r="C643" s="1" t="s">
        <v>4</v>
      </c>
      <c r="D643" s="33">
        <v>37919</v>
      </c>
      <c r="E643" s="2">
        <f t="shared" ca="1" si="11"/>
        <v>20</v>
      </c>
      <c r="F643" s="3"/>
      <c r="G643" s="7">
        <v>60791</v>
      </c>
      <c r="H643" s="6">
        <v>3</v>
      </c>
      <c r="I643" s="23">
        <f>_xlfn.XLOOKUP(G643,TaxTable!A:A,TaxTable!B:B,,-1)</f>
        <v>2.5000000000000001E-2</v>
      </c>
    </row>
    <row r="644" spans="1:9" x14ac:dyDescent="0.3">
      <c r="A644" s="1" t="s">
        <v>711</v>
      </c>
      <c r="B644" s="6" t="s">
        <v>9</v>
      </c>
      <c r="C644" s="1" t="s">
        <v>4</v>
      </c>
      <c r="D644" s="33">
        <v>38642</v>
      </c>
      <c r="E644" s="2">
        <f t="shared" ca="1" si="11"/>
        <v>18</v>
      </c>
      <c r="F644" s="3" t="s">
        <v>3</v>
      </c>
      <c r="G644" s="7">
        <v>47871</v>
      </c>
      <c r="H644" s="6">
        <v>1</v>
      </c>
      <c r="I644" s="23">
        <f>_xlfn.XLOOKUP(G644,TaxTable!A:A,TaxTable!B:B,,-1)</f>
        <v>0.02</v>
      </c>
    </row>
    <row r="645" spans="1:9" x14ac:dyDescent="0.3">
      <c r="A645" s="1" t="s">
        <v>707</v>
      </c>
      <c r="B645" s="6" t="s">
        <v>9</v>
      </c>
      <c r="C645" s="1" t="s">
        <v>4</v>
      </c>
      <c r="D645" s="33">
        <v>39011</v>
      </c>
      <c r="E645" s="2">
        <f t="shared" ca="1" si="11"/>
        <v>17</v>
      </c>
      <c r="F645" s="3" t="s">
        <v>22</v>
      </c>
      <c r="G645" s="7">
        <v>23227</v>
      </c>
      <c r="H645" s="6">
        <v>5</v>
      </c>
      <c r="I645" s="23">
        <f>_xlfn.XLOOKUP(G645,TaxTable!A:A,TaxTable!B:B,,-1)</f>
        <v>5.0000000000000001E-3</v>
      </c>
    </row>
    <row r="646" spans="1:9" x14ac:dyDescent="0.3">
      <c r="A646" s="1" t="s">
        <v>689</v>
      </c>
      <c r="B646" s="6" t="s">
        <v>9</v>
      </c>
      <c r="C646" s="1" t="s">
        <v>4</v>
      </c>
      <c r="D646" s="33">
        <v>42656</v>
      </c>
      <c r="E646" s="2">
        <f t="shared" ca="1" si="11"/>
        <v>7</v>
      </c>
      <c r="F646" s="3"/>
      <c r="G646" s="7">
        <v>74939</v>
      </c>
      <c r="H646" s="6">
        <v>3</v>
      </c>
      <c r="I646" s="23">
        <f>_xlfn.XLOOKUP(G646,TaxTable!A:A,TaxTable!B:B,,-1)</f>
        <v>0.03</v>
      </c>
    </row>
    <row r="647" spans="1:9" x14ac:dyDescent="0.3">
      <c r="A647" s="1" t="s">
        <v>688</v>
      </c>
      <c r="B647" s="6" t="s">
        <v>9</v>
      </c>
      <c r="C647" s="1" t="s">
        <v>4</v>
      </c>
      <c r="D647" s="33">
        <v>42661</v>
      </c>
      <c r="E647" s="2">
        <f t="shared" ca="1" si="11"/>
        <v>7</v>
      </c>
      <c r="F647" s="3" t="s">
        <v>22</v>
      </c>
      <c r="G647" s="7">
        <v>62627</v>
      </c>
      <c r="H647" s="6">
        <v>5</v>
      </c>
      <c r="I647" s="23">
        <f>_xlfn.XLOOKUP(G647,TaxTable!A:A,TaxTable!B:B,,-1)</f>
        <v>2.5000000000000001E-2</v>
      </c>
    </row>
    <row r="648" spans="1:9" x14ac:dyDescent="0.3">
      <c r="A648" s="1" t="s">
        <v>685</v>
      </c>
      <c r="B648" s="6" t="s">
        <v>12</v>
      </c>
      <c r="C648" s="1" t="s">
        <v>4</v>
      </c>
      <c r="D648" s="33">
        <v>42677</v>
      </c>
      <c r="E648" s="2">
        <f t="shared" ca="1" si="11"/>
        <v>7</v>
      </c>
      <c r="F648" s="3" t="s">
        <v>22</v>
      </c>
      <c r="G648" s="7">
        <v>32670</v>
      </c>
      <c r="H648" s="6">
        <v>5</v>
      </c>
      <c r="I648" s="23">
        <f>_xlfn.XLOOKUP(G648,TaxTable!A:A,TaxTable!B:B,,-1)</f>
        <v>0.01</v>
      </c>
    </row>
    <row r="649" spans="1:9" x14ac:dyDescent="0.3">
      <c r="A649" s="1" t="s">
        <v>674</v>
      </c>
      <c r="B649" s="6" t="s">
        <v>9</v>
      </c>
      <c r="C649" s="1" t="s">
        <v>4</v>
      </c>
      <c r="D649" s="33">
        <v>41211</v>
      </c>
      <c r="E649" s="2">
        <f t="shared" ca="1" si="11"/>
        <v>11</v>
      </c>
      <c r="F649" s="3" t="s">
        <v>22</v>
      </c>
      <c r="G649" s="7">
        <v>27101</v>
      </c>
      <c r="H649" s="6">
        <v>1</v>
      </c>
      <c r="I649" s="23">
        <f>_xlfn.XLOOKUP(G649,TaxTable!A:A,TaxTable!B:B,,-1)</f>
        <v>0.01</v>
      </c>
    </row>
    <row r="650" spans="1:9" x14ac:dyDescent="0.3">
      <c r="A650" s="1" t="s">
        <v>663</v>
      </c>
      <c r="B650" s="6" t="s">
        <v>9</v>
      </c>
      <c r="C650" s="1" t="s">
        <v>4</v>
      </c>
      <c r="D650" s="33">
        <v>40846</v>
      </c>
      <c r="E650" s="2">
        <f t="shared" ca="1" si="11"/>
        <v>12</v>
      </c>
      <c r="F650" s="3" t="s">
        <v>24</v>
      </c>
      <c r="G650" s="7">
        <v>50841</v>
      </c>
      <c r="H650" s="6">
        <v>4</v>
      </c>
      <c r="I650" s="23">
        <f>_xlfn.XLOOKUP(G650,TaxTable!A:A,TaxTable!B:B,,-1)</f>
        <v>0.02</v>
      </c>
    </row>
    <row r="651" spans="1:9" x14ac:dyDescent="0.3">
      <c r="A651" s="1" t="s">
        <v>654</v>
      </c>
      <c r="B651" s="6" t="s">
        <v>28</v>
      </c>
      <c r="C651" s="1" t="s">
        <v>4</v>
      </c>
      <c r="D651" s="33">
        <v>38286</v>
      </c>
      <c r="E651" s="2">
        <f t="shared" ca="1" si="11"/>
        <v>19</v>
      </c>
      <c r="F651" s="3"/>
      <c r="G651" s="7">
        <v>78638</v>
      </c>
      <c r="H651" s="6">
        <v>2</v>
      </c>
      <c r="I651" s="23">
        <f>_xlfn.XLOOKUP(G651,TaxTable!A:A,TaxTable!B:B,,-1)</f>
        <v>3.5000000000000003E-2</v>
      </c>
    </row>
    <row r="652" spans="1:9" x14ac:dyDescent="0.3">
      <c r="A652" s="1" t="s">
        <v>631</v>
      </c>
      <c r="B652" s="6" t="s">
        <v>9</v>
      </c>
      <c r="C652" s="1" t="s">
        <v>4</v>
      </c>
      <c r="D652" s="33">
        <v>42328</v>
      </c>
      <c r="E652" s="2">
        <f t="shared" ca="1" si="11"/>
        <v>8</v>
      </c>
      <c r="F652" s="3"/>
      <c r="G652" s="7">
        <v>108984</v>
      </c>
      <c r="H652" s="6">
        <v>3</v>
      </c>
      <c r="I652" s="23">
        <f>_xlfn.XLOOKUP(G652,TaxTable!A:A,TaxTable!B:B,,-1)</f>
        <v>0.05</v>
      </c>
    </row>
    <row r="653" spans="1:9" x14ac:dyDescent="0.3">
      <c r="A653" s="1" t="s">
        <v>620</v>
      </c>
      <c r="B653" s="6" t="s">
        <v>9</v>
      </c>
      <c r="C653" s="1" t="s">
        <v>4</v>
      </c>
      <c r="D653" s="33">
        <v>43079</v>
      </c>
      <c r="E653" s="2">
        <f t="shared" ca="1" si="11"/>
        <v>5</v>
      </c>
      <c r="F653" s="3" t="s">
        <v>24</v>
      </c>
      <c r="G653" s="7">
        <v>62843</v>
      </c>
      <c r="H653" s="6">
        <v>4</v>
      </c>
      <c r="I653" s="23">
        <f>_xlfn.XLOOKUP(G653,TaxTable!A:A,TaxTable!B:B,,-1)</f>
        <v>2.5000000000000001E-2</v>
      </c>
    </row>
    <row r="654" spans="1:9" x14ac:dyDescent="0.3">
      <c r="A654" s="1" t="s">
        <v>616</v>
      </c>
      <c r="B654" s="6" t="s">
        <v>12</v>
      </c>
      <c r="C654" s="1" t="s">
        <v>4</v>
      </c>
      <c r="D654" s="33">
        <v>41248</v>
      </c>
      <c r="E654" s="2">
        <f t="shared" ca="1" si="11"/>
        <v>10</v>
      </c>
      <c r="F654" s="3" t="s">
        <v>14</v>
      </c>
      <c r="G654" s="7">
        <v>37409</v>
      </c>
      <c r="H654" s="6">
        <v>3</v>
      </c>
      <c r="I654" s="23">
        <f>_xlfn.XLOOKUP(G654,TaxTable!A:A,TaxTable!B:B,,-1)</f>
        <v>1.4999999999999999E-2</v>
      </c>
    </row>
    <row r="655" spans="1:9" x14ac:dyDescent="0.3">
      <c r="A655" s="1" t="s">
        <v>606</v>
      </c>
      <c r="B655" s="6" t="s">
        <v>9</v>
      </c>
      <c r="C655" s="1" t="s">
        <v>4</v>
      </c>
      <c r="D655" s="33">
        <v>42343</v>
      </c>
      <c r="E655" s="2">
        <f t="shared" ca="1" si="11"/>
        <v>7</v>
      </c>
      <c r="F655" s="3" t="s">
        <v>3</v>
      </c>
      <c r="G655" s="7">
        <v>45347</v>
      </c>
      <c r="H655" s="6">
        <v>5</v>
      </c>
      <c r="I655" s="23">
        <f>_xlfn.XLOOKUP(G655,TaxTable!A:A,TaxTable!B:B,,-1)</f>
        <v>0.02</v>
      </c>
    </row>
    <row r="656" spans="1:9" x14ac:dyDescent="0.3">
      <c r="A656" s="1" t="s">
        <v>593</v>
      </c>
      <c r="B656" s="6" t="s">
        <v>28</v>
      </c>
      <c r="C656" s="1" t="s">
        <v>4</v>
      </c>
      <c r="D656" s="33">
        <v>40898</v>
      </c>
      <c r="E656" s="2">
        <f t="shared" ca="1" si="11"/>
        <v>11</v>
      </c>
      <c r="F656" s="3" t="s">
        <v>24</v>
      </c>
      <c r="G656" s="7">
        <v>18482</v>
      </c>
      <c r="H656" s="6">
        <v>5</v>
      </c>
      <c r="I656" s="23">
        <f>_xlfn.XLOOKUP(G656,TaxTable!A:A,TaxTable!B:B,,-1)</f>
        <v>5.0000000000000001E-3</v>
      </c>
    </row>
    <row r="657" spans="1:9" x14ac:dyDescent="0.3">
      <c r="A657" s="1" t="s">
        <v>587</v>
      </c>
      <c r="B657" s="6" t="s">
        <v>7</v>
      </c>
      <c r="C657" s="1" t="s">
        <v>4</v>
      </c>
      <c r="D657" s="33">
        <v>38336</v>
      </c>
      <c r="E657" s="2">
        <f t="shared" ca="1" si="11"/>
        <v>18</v>
      </c>
      <c r="F657" s="3" t="s">
        <v>6</v>
      </c>
      <c r="G657" s="7">
        <v>104868</v>
      </c>
      <c r="H657" s="6">
        <v>3</v>
      </c>
      <c r="I657" s="23">
        <f>_xlfn.XLOOKUP(G657,TaxTable!A:A,TaxTable!B:B,,-1)</f>
        <v>4.4999999999999998E-2</v>
      </c>
    </row>
    <row r="658" spans="1:9" x14ac:dyDescent="0.3">
      <c r="A658" s="1" t="s">
        <v>581</v>
      </c>
      <c r="B658" s="6" t="s">
        <v>9</v>
      </c>
      <c r="C658" s="1" t="s">
        <v>4</v>
      </c>
      <c r="D658" s="33">
        <v>39049</v>
      </c>
      <c r="E658" s="2">
        <f t="shared" ca="1" si="11"/>
        <v>17</v>
      </c>
      <c r="F658" s="3" t="s">
        <v>6</v>
      </c>
      <c r="G658" s="7">
        <v>67406</v>
      </c>
      <c r="H658" s="6">
        <v>1</v>
      </c>
      <c r="I658" s="23">
        <f>_xlfn.XLOOKUP(G658,TaxTable!A:A,TaxTable!B:B,,-1)</f>
        <v>0.03</v>
      </c>
    </row>
    <row r="659" spans="1:9" x14ac:dyDescent="0.3">
      <c r="A659" s="1" t="s">
        <v>580</v>
      </c>
      <c r="B659" s="6" t="s">
        <v>9</v>
      </c>
      <c r="C659" s="1" t="s">
        <v>4</v>
      </c>
      <c r="D659" s="33">
        <v>39060</v>
      </c>
      <c r="E659" s="2">
        <f t="shared" ca="1" si="11"/>
        <v>16</v>
      </c>
      <c r="F659" s="3" t="s">
        <v>22</v>
      </c>
      <c r="G659" s="7">
        <v>85131</v>
      </c>
      <c r="H659" s="6">
        <v>4</v>
      </c>
      <c r="I659" s="23">
        <f>_xlfn.XLOOKUP(G659,TaxTable!A:A,TaxTable!B:B,,-1)</f>
        <v>0.04</v>
      </c>
    </row>
    <row r="660" spans="1:9" x14ac:dyDescent="0.3">
      <c r="A660" s="1" t="s">
        <v>570</v>
      </c>
      <c r="B660" s="6" t="s">
        <v>7</v>
      </c>
      <c r="C660" s="1" t="s">
        <v>4</v>
      </c>
      <c r="D660" s="33">
        <v>41627</v>
      </c>
      <c r="E660" s="2">
        <f t="shared" ca="1" si="11"/>
        <v>9</v>
      </c>
      <c r="F660" s="3"/>
      <c r="G660" s="7">
        <v>44388</v>
      </c>
      <c r="H660" s="6">
        <v>3</v>
      </c>
      <c r="I660" s="23">
        <f>_xlfn.XLOOKUP(G660,TaxTable!A:A,TaxTable!B:B,,-1)</f>
        <v>1.4999999999999999E-2</v>
      </c>
    </row>
    <row r="661" spans="1:9" x14ac:dyDescent="0.3">
      <c r="A661" s="1" t="s">
        <v>562</v>
      </c>
      <c r="B661" s="6" t="s">
        <v>7</v>
      </c>
      <c r="C661" s="1" t="s">
        <v>4</v>
      </c>
      <c r="D661" s="33">
        <v>41264</v>
      </c>
      <c r="E661" s="2">
        <f t="shared" ca="1" si="11"/>
        <v>10</v>
      </c>
      <c r="F661" s="3" t="s">
        <v>14</v>
      </c>
      <c r="G661" s="7">
        <v>34682</v>
      </c>
      <c r="H661" s="6">
        <v>2</v>
      </c>
      <c r="I661" s="23">
        <f>_xlfn.XLOOKUP(G661,TaxTable!A:A,TaxTable!B:B,,-1)</f>
        <v>0.01</v>
      </c>
    </row>
    <row r="662" spans="1:9" x14ac:dyDescent="0.3">
      <c r="A662" s="1" t="s">
        <v>560</v>
      </c>
      <c r="B662" s="6" t="s">
        <v>7</v>
      </c>
      <c r="C662" s="1" t="s">
        <v>4</v>
      </c>
      <c r="D662" s="33">
        <v>41628</v>
      </c>
      <c r="E662" s="2">
        <f t="shared" ca="1" si="11"/>
        <v>9</v>
      </c>
      <c r="F662" s="3" t="s">
        <v>6</v>
      </c>
      <c r="G662" s="7">
        <v>66258</v>
      </c>
      <c r="H662" s="6">
        <v>5</v>
      </c>
      <c r="I662" s="23">
        <f>_xlfn.XLOOKUP(G662,TaxTable!A:A,TaxTable!B:B,,-1)</f>
        <v>0.03</v>
      </c>
    </row>
    <row r="663" spans="1:9" x14ac:dyDescent="0.3">
      <c r="A663" s="1" t="s">
        <v>534</v>
      </c>
      <c r="B663" s="6" t="s">
        <v>12</v>
      </c>
      <c r="C663" s="1" t="s">
        <v>4</v>
      </c>
      <c r="D663" s="33">
        <v>41632</v>
      </c>
      <c r="E663" s="2">
        <f t="shared" ca="1" si="11"/>
        <v>9</v>
      </c>
      <c r="F663" s="3" t="s">
        <v>3</v>
      </c>
      <c r="G663" s="7">
        <v>99698</v>
      </c>
      <c r="H663" s="6">
        <v>2</v>
      </c>
      <c r="I663" s="23">
        <f>_xlfn.XLOOKUP(G663,TaxTable!A:A,TaxTable!B:B,,-1)</f>
        <v>4.4999999999999998E-2</v>
      </c>
    </row>
    <row r="664" spans="1:9" x14ac:dyDescent="0.3">
      <c r="A664" s="1" t="s">
        <v>512</v>
      </c>
      <c r="B664" s="6" t="s">
        <v>9</v>
      </c>
      <c r="C664" s="1" t="s">
        <v>4</v>
      </c>
      <c r="D664" s="33">
        <v>38712</v>
      </c>
      <c r="E664" s="2">
        <f t="shared" ca="1" si="11"/>
        <v>17</v>
      </c>
      <c r="F664" s="3" t="s">
        <v>24</v>
      </c>
      <c r="G664" s="7">
        <v>97160</v>
      </c>
      <c r="H664" s="6">
        <v>4</v>
      </c>
      <c r="I664" s="23">
        <f>_xlfn.XLOOKUP(G664,TaxTable!A:A,TaxTable!B:B,,-1)</f>
        <v>4.4999999999999998E-2</v>
      </c>
    </row>
    <row r="665" spans="1:9" x14ac:dyDescent="0.3">
      <c r="A665" s="1" t="s">
        <v>505</v>
      </c>
      <c r="B665" s="6" t="s">
        <v>44</v>
      </c>
      <c r="C665" s="1" t="s">
        <v>4</v>
      </c>
      <c r="D665" s="33">
        <v>39102</v>
      </c>
      <c r="E665" s="2">
        <f t="shared" ca="1" si="11"/>
        <v>16</v>
      </c>
      <c r="F665" s="3" t="s">
        <v>3</v>
      </c>
      <c r="G665" s="7">
        <v>106259</v>
      </c>
      <c r="H665" s="6">
        <v>2</v>
      </c>
      <c r="I665" s="23">
        <f>_xlfn.XLOOKUP(G665,TaxTable!A:A,TaxTable!B:B,,-1)</f>
        <v>0.05</v>
      </c>
    </row>
    <row r="666" spans="1:9" x14ac:dyDescent="0.3">
      <c r="A666" s="1" t="s">
        <v>489</v>
      </c>
      <c r="B666" s="6" t="s">
        <v>12</v>
      </c>
      <c r="C666" s="1" t="s">
        <v>4</v>
      </c>
      <c r="D666" s="33">
        <v>42730</v>
      </c>
      <c r="E666" s="2">
        <f t="shared" ca="1" si="11"/>
        <v>6</v>
      </c>
      <c r="F666" s="3" t="s">
        <v>22</v>
      </c>
      <c r="G666" s="7">
        <v>116964</v>
      </c>
      <c r="H666" s="6">
        <v>3</v>
      </c>
      <c r="I666" s="23">
        <f>_xlfn.XLOOKUP(G666,TaxTable!A:A,TaxTable!B:B,,-1)</f>
        <v>5.5E-2</v>
      </c>
    </row>
    <row r="667" spans="1:9" x14ac:dyDescent="0.3">
      <c r="A667" s="1" t="s">
        <v>488</v>
      </c>
      <c r="B667" s="6" t="s">
        <v>44</v>
      </c>
      <c r="C667" s="1" t="s">
        <v>4</v>
      </c>
      <c r="D667" s="33">
        <v>42731</v>
      </c>
      <c r="E667" s="2">
        <f t="shared" ca="1" si="11"/>
        <v>6</v>
      </c>
      <c r="F667" s="3"/>
      <c r="G667" s="7">
        <v>58037</v>
      </c>
      <c r="H667" s="6">
        <v>4</v>
      </c>
      <c r="I667" s="23">
        <f>_xlfn.XLOOKUP(G667,TaxTable!A:A,TaxTable!B:B,,-1)</f>
        <v>2.5000000000000001E-2</v>
      </c>
    </row>
    <row r="668" spans="1:9" x14ac:dyDescent="0.3">
      <c r="A668" s="1" t="s">
        <v>477</v>
      </c>
      <c r="B668" s="6" t="s">
        <v>9</v>
      </c>
      <c r="C668" s="1" t="s">
        <v>4</v>
      </c>
      <c r="D668" s="33">
        <v>41301</v>
      </c>
      <c r="E668" s="2">
        <f t="shared" ca="1" si="11"/>
        <v>10</v>
      </c>
      <c r="F668" s="3"/>
      <c r="G668" s="7">
        <v>36374</v>
      </c>
      <c r="H668" s="6">
        <v>4</v>
      </c>
      <c r="I668" s="23">
        <f>_xlfn.XLOOKUP(G668,TaxTable!A:A,TaxTable!B:B,,-1)</f>
        <v>1.4999999999999999E-2</v>
      </c>
    </row>
    <row r="669" spans="1:9" x14ac:dyDescent="0.3">
      <c r="A669" s="1" t="s">
        <v>465</v>
      </c>
      <c r="B669" s="6" t="s">
        <v>9</v>
      </c>
      <c r="C669" s="1" t="s">
        <v>4</v>
      </c>
      <c r="D669" s="33">
        <v>40956</v>
      </c>
      <c r="E669" s="2">
        <f t="shared" ca="1" si="11"/>
        <v>11</v>
      </c>
      <c r="F669" s="3"/>
      <c r="G669" s="7">
        <v>38837</v>
      </c>
      <c r="H669" s="6">
        <v>3</v>
      </c>
      <c r="I669" s="23">
        <f>_xlfn.XLOOKUP(G669,TaxTable!A:A,TaxTable!B:B,,-1)</f>
        <v>1.4999999999999999E-2</v>
      </c>
    </row>
    <row r="670" spans="1:9" x14ac:dyDescent="0.3">
      <c r="A670" s="1" t="s">
        <v>450</v>
      </c>
      <c r="B670" s="6" t="s">
        <v>9</v>
      </c>
      <c r="C670" s="1" t="s">
        <v>4</v>
      </c>
      <c r="D670" s="33">
        <v>38765</v>
      </c>
      <c r="E670" s="2">
        <f t="shared" ca="1" si="11"/>
        <v>17</v>
      </c>
      <c r="F670" s="3" t="s">
        <v>24</v>
      </c>
      <c r="G670" s="7">
        <v>88182</v>
      </c>
      <c r="H670" s="6">
        <v>5</v>
      </c>
      <c r="I670" s="23">
        <f>_xlfn.XLOOKUP(G670,TaxTable!A:A,TaxTable!B:B,,-1)</f>
        <v>0.04</v>
      </c>
    </row>
    <row r="671" spans="1:9" x14ac:dyDescent="0.3">
      <c r="A671" s="1" t="s">
        <v>435</v>
      </c>
      <c r="B671" s="6" t="s">
        <v>12</v>
      </c>
      <c r="C671" s="1" t="s">
        <v>4</v>
      </c>
      <c r="D671" s="33">
        <v>42773</v>
      </c>
      <c r="E671" s="2">
        <f t="shared" ca="1" si="11"/>
        <v>6</v>
      </c>
      <c r="F671" s="3" t="s">
        <v>22</v>
      </c>
      <c r="G671" s="7">
        <v>31091</v>
      </c>
      <c r="H671" s="6">
        <v>4</v>
      </c>
      <c r="I671" s="23">
        <f>_xlfn.XLOOKUP(G671,TaxTable!A:A,TaxTable!B:B,,-1)</f>
        <v>0.01</v>
      </c>
    </row>
    <row r="672" spans="1:9" x14ac:dyDescent="0.3">
      <c r="A672" s="1" t="s">
        <v>434</v>
      </c>
      <c r="B672" s="6" t="s">
        <v>12</v>
      </c>
      <c r="C672" s="1" t="s">
        <v>4</v>
      </c>
      <c r="D672" s="33">
        <v>42773</v>
      </c>
      <c r="E672" s="2">
        <f t="shared" ca="1" si="11"/>
        <v>6</v>
      </c>
      <c r="F672" s="3" t="s">
        <v>6</v>
      </c>
      <c r="G672" s="7">
        <v>54351</v>
      </c>
      <c r="H672" s="6">
        <v>5</v>
      </c>
      <c r="I672" s="23">
        <f>_xlfn.XLOOKUP(G672,TaxTable!A:A,TaxTable!B:B,,-1)</f>
        <v>0.02</v>
      </c>
    </row>
    <row r="673" spans="1:9" x14ac:dyDescent="0.3">
      <c r="A673" s="1" t="s">
        <v>433</v>
      </c>
      <c r="B673" s="6" t="s">
        <v>9</v>
      </c>
      <c r="C673" s="1" t="s">
        <v>4</v>
      </c>
      <c r="D673" s="33">
        <v>42789</v>
      </c>
      <c r="E673" s="2">
        <f t="shared" ca="1" si="11"/>
        <v>6</v>
      </c>
      <c r="F673" s="3" t="s">
        <v>3</v>
      </c>
      <c r="G673" s="7">
        <v>18164</v>
      </c>
      <c r="H673" s="6">
        <v>2</v>
      </c>
      <c r="I673" s="23">
        <f>_xlfn.XLOOKUP(G673,TaxTable!A:A,TaxTable!B:B,,-1)</f>
        <v>5.0000000000000001E-3</v>
      </c>
    </row>
    <row r="674" spans="1:9" x14ac:dyDescent="0.3">
      <c r="A674" s="1" t="s">
        <v>432</v>
      </c>
      <c r="B674" s="6" t="s">
        <v>28</v>
      </c>
      <c r="C674" s="1" t="s">
        <v>4</v>
      </c>
      <c r="D674" s="33">
        <v>42799</v>
      </c>
      <c r="E674" s="2">
        <f t="shared" ca="1" si="11"/>
        <v>6</v>
      </c>
      <c r="F674" s="3"/>
      <c r="G674" s="7">
        <v>46818</v>
      </c>
      <c r="H674" s="6">
        <v>5</v>
      </c>
      <c r="I674" s="23">
        <f>_xlfn.XLOOKUP(G674,TaxTable!A:A,TaxTable!B:B,,-1)</f>
        <v>0.02</v>
      </c>
    </row>
    <row r="675" spans="1:9" x14ac:dyDescent="0.3">
      <c r="A675" s="1" t="s">
        <v>428</v>
      </c>
      <c r="B675" s="6" t="s">
        <v>7</v>
      </c>
      <c r="C675" s="1" t="s">
        <v>4</v>
      </c>
      <c r="D675" s="33">
        <v>42811</v>
      </c>
      <c r="E675" s="2">
        <f t="shared" ca="1" si="11"/>
        <v>6</v>
      </c>
      <c r="F675" s="3"/>
      <c r="G675" s="7">
        <v>35127</v>
      </c>
      <c r="H675" s="6">
        <v>5</v>
      </c>
      <c r="I675" s="23">
        <f>_xlfn.XLOOKUP(G675,TaxTable!A:A,TaxTable!B:B,,-1)</f>
        <v>1.4999999999999999E-2</v>
      </c>
    </row>
    <row r="676" spans="1:9" x14ac:dyDescent="0.3">
      <c r="A676" s="1" t="s">
        <v>425</v>
      </c>
      <c r="B676" s="6" t="s">
        <v>9</v>
      </c>
      <c r="C676" s="1" t="s">
        <v>4</v>
      </c>
      <c r="D676" s="33">
        <v>41332</v>
      </c>
      <c r="E676" s="2">
        <f t="shared" ca="1" si="11"/>
        <v>10</v>
      </c>
      <c r="F676" s="3"/>
      <c r="G676" s="7">
        <v>101993</v>
      </c>
      <c r="H676" s="6">
        <v>3</v>
      </c>
      <c r="I676" s="23">
        <f>_xlfn.XLOOKUP(G676,TaxTable!A:A,TaxTable!B:B,,-1)</f>
        <v>4.4999999999999998E-2</v>
      </c>
    </row>
    <row r="677" spans="1:9" x14ac:dyDescent="0.3">
      <c r="A677" s="1" t="s">
        <v>424</v>
      </c>
      <c r="B677" s="6" t="s">
        <v>7</v>
      </c>
      <c r="C677" s="1" t="s">
        <v>4</v>
      </c>
      <c r="D677" s="33">
        <v>41341</v>
      </c>
      <c r="E677" s="2">
        <f t="shared" ca="1" si="11"/>
        <v>10</v>
      </c>
      <c r="F677" s="3"/>
      <c r="G677" s="7">
        <v>106097</v>
      </c>
      <c r="H677" s="6">
        <v>1</v>
      </c>
      <c r="I677" s="23">
        <f>_xlfn.XLOOKUP(G677,TaxTable!A:A,TaxTable!B:B,,-1)</f>
        <v>0.05</v>
      </c>
    </row>
    <row r="678" spans="1:9" x14ac:dyDescent="0.3">
      <c r="A678" s="1" t="s">
        <v>423</v>
      </c>
      <c r="B678" s="6" t="s">
        <v>9</v>
      </c>
      <c r="C678" s="1" t="s">
        <v>4</v>
      </c>
      <c r="D678" s="33">
        <v>41346</v>
      </c>
      <c r="E678" s="2">
        <f t="shared" ca="1" si="11"/>
        <v>10</v>
      </c>
      <c r="F678" s="3" t="s">
        <v>6</v>
      </c>
      <c r="G678" s="7">
        <v>15161</v>
      </c>
      <c r="H678" s="6">
        <v>4</v>
      </c>
      <c r="I678" s="23">
        <f>_xlfn.XLOOKUP(G678,TaxTable!A:A,TaxTable!B:B,,-1)</f>
        <v>5.0000000000000001E-3</v>
      </c>
    </row>
    <row r="679" spans="1:9" x14ac:dyDescent="0.3">
      <c r="A679" s="1" t="s">
        <v>404</v>
      </c>
      <c r="B679" s="6" t="s">
        <v>12</v>
      </c>
      <c r="C679" s="1" t="s">
        <v>4</v>
      </c>
      <c r="D679" s="33">
        <v>38423</v>
      </c>
      <c r="E679" s="2">
        <f t="shared" ca="1" si="11"/>
        <v>18</v>
      </c>
      <c r="F679" s="3" t="s">
        <v>6</v>
      </c>
      <c r="G679" s="7">
        <v>83498</v>
      </c>
      <c r="H679" s="6">
        <v>2</v>
      </c>
      <c r="I679" s="23">
        <f>_xlfn.XLOOKUP(G679,TaxTable!A:A,TaxTable!B:B,,-1)</f>
        <v>3.5000000000000003E-2</v>
      </c>
    </row>
    <row r="680" spans="1:9" x14ac:dyDescent="0.3">
      <c r="A680" s="1" t="s">
        <v>395</v>
      </c>
      <c r="B680" s="6" t="s">
        <v>1</v>
      </c>
      <c r="C680" s="1" t="s">
        <v>4</v>
      </c>
      <c r="D680" s="33">
        <v>39158</v>
      </c>
      <c r="E680" s="2">
        <f t="shared" ca="1" si="11"/>
        <v>16</v>
      </c>
      <c r="F680" s="3"/>
      <c r="G680" s="7">
        <v>104134</v>
      </c>
      <c r="H680" s="6">
        <v>5</v>
      </c>
      <c r="I680" s="23">
        <f>_xlfn.XLOOKUP(G680,TaxTable!A:A,TaxTable!B:B,,-1)</f>
        <v>4.4999999999999998E-2</v>
      </c>
    </row>
    <row r="681" spans="1:9" x14ac:dyDescent="0.3">
      <c r="A681" s="1" t="s">
        <v>382</v>
      </c>
      <c r="B681" s="6" t="s">
        <v>28</v>
      </c>
      <c r="C681" s="1" t="s">
        <v>4</v>
      </c>
      <c r="D681" s="33">
        <v>41695</v>
      </c>
      <c r="E681" s="2">
        <f t="shared" ca="1" si="11"/>
        <v>9</v>
      </c>
      <c r="F681" s="3" t="s">
        <v>22</v>
      </c>
      <c r="G681" s="7">
        <v>107163</v>
      </c>
      <c r="H681" s="6">
        <v>5</v>
      </c>
      <c r="I681" s="23">
        <f>_xlfn.XLOOKUP(G681,TaxTable!A:A,TaxTable!B:B,,-1)</f>
        <v>0.05</v>
      </c>
    </row>
    <row r="682" spans="1:9" x14ac:dyDescent="0.3">
      <c r="A682" s="1" t="s">
        <v>379</v>
      </c>
      <c r="B682" s="6" t="s">
        <v>1</v>
      </c>
      <c r="C682" s="1" t="s">
        <v>4</v>
      </c>
      <c r="D682" s="33">
        <v>42427</v>
      </c>
      <c r="E682" s="2">
        <f t="shared" ca="1" si="11"/>
        <v>7</v>
      </c>
      <c r="F682" s="3"/>
      <c r="G682" s="7">
        <v>63828</v>
      </c>
      <c r="H682" s="6">
        <v>1</v>
      </c>
      <c r="I682" s="23">
        <f>_xlfn.XLOOKUP(G682,TaxTable!A:A,TaxTable!B:B,,-1)</f>
        <v>2.5000000000000001E-2</v>
      </c>
    </row>
    <row r="683" spans="1:9" x14ac:dyDescent="0.3">
      <c r="A683" s="1" t="s">
        <v>368</v>
      </c>
      <c r="B683" s="6" t="s">
        <v>28</v>
      </c>
      <c r="C683" s="1" t="s">
        <v>4</v>
      </c>
      <c r="D683" s="33">
        <v>43187</v>
      </c>
      <c r="E683" s="2">
        <f t="shared" ca="1" si="11"/>
        <v>5</v>
      </c>
      <c r="F683" s="3"/>
      <c r="G683" s="7">
        <v>79823</v>
      </c>
      <c r="H683" s="6">
        <v>4</v>
      </c>
      <c r="I683" s="23">
        <f>_xlfn.XLOOKUP(G683,TaxTable!A:A,TaxTable!B:B,,-1)</f>
        <v>3.5000000000000003E-2</v>
      </c>
    </row>
    <row r="684" spans="1:9" x14ac:dyDescent="0.3">
      <c r="A684" s="1" t="s">
        <v>367</v>
      </c>
      <c r="B684" s="6" t="s">
        <v>12</v>
      </c>
      <c r="C684" s="1" t="s">
        <v>4</v>
      </c>
      <c r="D684" s="33">
        <v>43204</v>
      </c>
      <c r="E684" s="2">
        <f t="shared" ca="1" si="11"/>
        <v>5</v>
      </c>
      <c r="F684" s="3" t="s">
        <v>24</v>
      </c>
      <c r="G684" s="7">
        <v>84753</v>
      </c>
      <c r="H684" s="6">
        <v>3</v>
      </c>
      <c r="I684" s="23">
        <f>_xlfn.XLOOKUP(G684,TaxTable!A:A,TaxTable!B:B,,-1)</f>
        <v>3.5000000000000003E-2</v>
      </c>
    </row>
    <row r="685" spans="1:9" x14ac:dyDescent="0.3">
      <c r="A685" s="1" t="s">
        <v>364</v>
      </c>
      <c r="B685" s="6" t="s">
        <v>12</v>
      </c>
      <c r="C685" s="1" t="s">
        <v>4</v>
      </c>
      <c r="D685" s="33">
        <v>41360</v>
      </c>
      <c r="E685" s="2">
        <f t="shared" ca="1" si="11"/>
        <v>10</v>
      </c>
      <c r="F685" s="3" t="s">
        <v>22</v>
      </c>
      <c r="G685" s="7">
        <v>66886</v>
      </c>
      <c r="H685" s="6">
        <v>2</v>
      </c>
      <c r="I685" s="23">
        <f>_xlfn.XLOOKUP(G685,TaxTable!A:A,TaxTable!B:B,,-1)</f>
        <v>0.03</v>
      </c>
    </row>
    <row r="686" spans="1:9" x14ac:dyDescent="0.3">
      <c r="A686" s="1" t="s">
        <v>363</v>
      </c>
      <c r="B686" s="6" t="s">
        <v>7</v>
      </c>
      <c r="C686" s="1" t="s">
        <v>4</v>
      </c>
      <c r="D686" s="33">
        <v>41365</v>
      </c>
      <c r="E686" s="2">
        <f t="shared" ca="1" si="11"/>
        <v>10</v>
      </c>
      <c r="F686" s="3"/>
      <c r="G686" s="7">
        <v>47574</v>
      </c>
      <c r="H686" s="6">
        <v>3</v>
      </c>
      <c r="I686" s="23">
        <f>_xlfn.XLOOKUP(G686,TaxTable!A:A,TaxTable!B:B,,-1)</f>
        <v>0.02</v>
      </c>
    </row>
    <row r="687" spans="1:9" x14ac:dyDescent="0.3">
      <c r="A687" s="1" t="s">
        <v>353</v>
      </c>
      <c r="B687" s="6" t="s">
        <v>9</v>
      </c>
      <c r="C687" s="1" t="s">
        <v>4</v>
      </c>
      <c r="D687" s="33">
        <v>41741</v>
      </c>
      <c r="E687" s="2">
        <f t="shared" ca="1" si="11"/>
        <v>9</v>
      </c>
      <c r="F687" s="3"/>
      <c r="G687" s="7">
        <v>60892</v>
      </c>
      <c r="H687" s="6">
        <v>1</v>
      </c>
      <c r="I687" s="23">
        <f>_xlfn.XLOOKUP(G687,TaxTable!A:A,TaxTable!B:B,,-1)</f>
        <v>2.5000000000000001E-2</v>
      </c>
    </row>
    <row r="688" spans="1:9" x14ac:dyDescent="0.3">
      <c r="A688" s="1" t="s">
        <v>349</v>
      </c>
      <c r="B688" s="6" t="s">
        <v>9</v>
      </c>
      <c r="C688" s="1" t="s">
        <v>4</v>
      </c>
      <c r="D688" s="33">
        <v>42453</v>
      </c>
      <c r="E688" s="2">
        <f t="shared" ca="1" si="11"/>
        <v>7</v>
      </c>
      <c r="F688" s="3"/>
      <c r="G688" s="7">
        <v>45565</v>
      </c>
      <c r="H688" s="6">
        <v>3</v>
      </c>
      <c r="I688" s="23">
        <f>_xlfn.XLOOKUP(G688,TaxTable!A:A,TaxTable!B:B,,-1)</f>
        <v>0.02</v>
      </c>
    </row>
    <row r="689" spans="1:9" x14ac:dyDescent="0.3">
      <c r="A689" s="1" t="s">
        <v>345</v>
      </c>
      <c r="B689" s="6" t="s">
        <v>9</v>
      </c>
      <c r="C689" s="1" t="s">
        <v>4</v>
      </c>
      <c r="D689" s="33">
        <v>42482</v>
      </c>
      <c r="E689" s="2">
        <f t="shared" ca="1" si="11"/>
        <v>7</v>
      </c>
      <c r="F689" s="3" t="s">
        <v>22</v>
      </c>
      <c r="G689" s="7">
        <v>78800</v>
      </c>
      <c r="H689" s="6">
        <v>5</v>
      </c>
      <c r="I689" s="23">
        <f>_xlfn.XLOOKUP(G689,TaxTable!A:A,TaxTable!B:B,,-1)</f>
        <v>3.5000000000000003E-2</v>
      </c>
    </row>
    <row r="690" spans="1:9" x14ac:dyDescent="0.3">
      <c r="A690" s="1" t="s">
        <v>343</v>
      </c>
      <c r="B690" s="6" t="s">
        <v>9</v>
      </c>
      <c r="C690" s="1" t="s">
        <v>4</v>
      </c>
      <c r="D690" s="33">
        <v>41007</v>
      </c>
      <c r="E690" s="2">
        <f t="shared" ca="1" si="11"/>
        <v>11</v>
      </c>
      <c r="F690" s="3" t="s">
        <v>3</v>
      </c>
      <c r="G690" s="7">
        <v>55863</v>
      </c>
      <c r="H690" s="6">
        <v>2</v>
      </c>
      <c r="I690" s="23">
        <f>_xlfn.XLOOKUP(G690,TaxTable!A:A,TaxTable!B:B,,-1)</f>
        <v>2.5000000000000001E-2</v>
      </c>
    </row>
    <row r="691" spans="1:9" x14ac:dyDescent="0.3">
      <c r="A691" s="1" t="s">
        <v>331</v>
      </c>
      <c r="B691" s="6" t="s">
        <v>44</v>
      </c>
      <c r="C691" s="1" t="s">
        <v>4</v>
      </c>
      <c r="D691" s="33">
        <v>38458</v>
      </c>
      <c r="E691" s="2">
        <f t="shared" ca="1" si="11"/>
        <v>18</v>
      </c>
      <c r="F691" s="3" t="s">
        <v>14</v>
      </c>
      <c r="G691" s="7">
        <v>26764</v>
      </c>
      <c r="H691" s="6">
        <v>2</v>
      </c>
      <c r="I691" s="23">
        <f>_xlfn.XLOOKUP(G691,TaxTable!A:A,TaxTable!B:B,,-1)</f>
        <v>0.01</v>
      </c>
    </row>
    <row r="692" spans="1:9" x14ac:dyDescent="0.3">
      <c r="A692" s="1" t="s">
        <v>324</v>
      </c>
      <c r="B692" s="6" t="s">
        <v>12</v>
      </c>
      <c r="C692" s="1" t="s">
        <v>4</v>
      </c>
      <c r="D692" s="33">
        <v>39192</v>
      </c>
      <c r="E692" s="2">
        <f t="shared" ca="1" si="11"/>
        <v>16</v>
      </c>
      <c r="F692" s="3"/>
      <c r="G692" s="7">
        <v>38165</v>
      </c>
      <c r="H692" s="6">
        <v>5</v>
      </c>
      <c r="I692" s="23">
        <f>_xlfn.XLOOKUP(G692,TaxTable!A:A,TaxTable!B:B,,-1)</f>
        <v>1.4999999999999999E-2</v>
      </c>
    </row>
    <row r="693" spans="1:9" x14ac:dyDescent="0.3">
      <c r="A693" s="1" t="s">
        <v>323</v>
      </c>
      <c r="B693" s="6" t="s">
        <v>1</v>
      </c>
      <c r="C693" s="1" t="s">
        <v>4</v>
      </c>
      <c r="D693" s="33">
        <v>39546</v>
      </c>
      <c r="E693" s="2">
        <f t="shared" ca="1" si="11"/>
        <v>15</v>
      </c>
      <c r="F693" s="3"/>
      <c r="G693" s="7">
        <v>66272</v>
      </c>
      <c r="H693" s="6">
        <v>4</v>
      </c>
      <c r="I693" s="23">
        <f>_xlfn.XLOOKUP(G693,TaxTable!A:A,TaxTable!B:B,,-1)</f>
        <v>0.03</v>
      </c>
    </row>
    <row r="694" spans="1:9" x14ac:dyDescent="0.3">
      <c r="A694" s="1" t="s">
        <v>321</v>
      </c>
      <c r="B694" s="6" t="s">
        <v>9</v>
      </c>
      <c r="C694" s="1" t="s">
        <v>4</v>
      </c>
      <c r="D694" s="33">
        <v>39903</v>
      </c>
      <c r="E694" s="2">
        <f t="shared" ca="1" si="11"/>
        <v>14</v>
      </c>
      <c r="F694" s="3" t="s">
        <v>3</v>
      </c>
      <c r="G694" s="7">
        <v>64814</v>
      </c>
      <c r="H694" s="6">
        <v>3</v>
      </c>
      <c r="I694" s="23">
        <f>_xlfn.XLOOKUP(G694,TaxTable!A:A,TaxTable!B:B,,-1)</f>
        <v>2.5000000000000001E-2</v>
      </c>
    </row>
    <row r="695" spans="1:9" x14ac:dyDescent="0.3">
      <c r="A695" s="1" t="s">
        <v>311</v>
      </c>
      <c r="B695" s="6" t="s">
        <v>9</v>
      </c>
      <c r="C695" s="1" t="s">
        <v>4</v>
      </c>
      <c r="D695" s="33">
        <v>41376</v>
      </c>
      <c r="E695" s="2">
        <f t="shared" ca="1" si="11"/>
        <v>10</v>
      </c>
      <c r="F695" s="3" t="s">
        <v>22</v>
      </c>
      <c r="G695" s="7">
        <v>33723</v>
      </c>
      <c r="H695" s="6">
        <v>3</v>
      </c>
      <c r="I695" s="23">
        <f>_xlfn.XLOOKUP(G695,TaxTable!A:A,TaxTable!B:B,,-1)</f>
        <v>0.01</v>
      </c>
    </row>
    <row r="696" spans="1:9" x14ac:dyDescent="0.3">
      <c r="A696" s="1" t="s">
        <v>309</v>
      </c>
      <c r="B696" s="6" t="s">
        <v>12</v>
      </c>
      <c r="C696" s="1" t="s">
        <v>4</v>
      </c>
      <c r="D696" s="33">
        <v>42111</v>
      </c>
      <c r="E696" s="2">
        <f t="shared" ca="1" si="11"/>
        <v>8</v>
      </c>
      <c r="F696" s="3" t="s">
        <v>3</v>
      </c>
      <c r="G696" s="7">
        <v>47237</v>
      </c>
      <c r="H696" s="6">
        <v>3</v>
      </c>
      <c r="I696" s="23">
        <f>_xlfn.XLOOKUP(G696,TaxTable!A:A,TaxTable!B:B,,-1)</f>
        <v>0.02</v>
      </c>
    </row>
    <row r="697" spans="1:9" x14ac:dyDescent="0.3">
      <c r="A697" s="1" t="s">
        <v>294</v>
      </c>
      <c r="B697" s="6" t="s">
        <v>28</v>
      </c>
      <c r="C697" s="1" t="s">
        <v>4</v>
      </c>
      <c r="D697" s="33">
        <v>43218</v>
      </c>
      <c r="E697" s="2">
        <f t="shared" ca="1" si="11"/>
        <v>5</v>
      </c>
      <c r="F697" s="3"/>
      <c r="G697" s="7">
        <v>94905</v>
      </c>
      <c r="H697" s="6">
        <v>3</v>
      </c>
      <c r="I697" s="23">
        <f>_xlfn.XLOOKUP(G697,TaxTable!A:A,TaxTable!B:B,,-1)</f>
        <v>0.04</v>
      </c>
    </row>
    <row r="698" spans="1:9" x14ac:dyDescent="0.3">
      <c r="A698" s="1" t="s">
        <v>286</v>
      </c>
      <c r="B698" s="6" t="s">
        <v>7</v>
      </c>
      <c r="C698" s="1" t="s">
        <v>4</v>
      </c>
      <c r="D698" s="33">
        <v>42486</v>
      </c>
      <c r="E698" s="2">
        <f t="shared" ca="1" si="11"/>
        <v>7</v>
      </c>
      <c r="F698" s="3"/>
      <c r="G698" s="7">
        <v>56390</v>
      </c>
      <c r="H698" s="6">
        <v>5</v>
      </c>
      <c r="I698" s="23">
        <f>_xlfn.XLOOKUP(G698,TaxTable!A:A,TaxTable!B:B,,-1)</f>
        <v>2.5000000000000001E-2</v>
      </c>
    </row>
    <row r="699" spans="1:9" x14ac:dyDescent="0.3">
      <c r="A699" s="1" t="s">
        <v>283</v>
      </c>
      <c r="B699" s="6" t="s">
        <v>1</v>
      </c>
      <c r="C699" s="1" t="s">
        <v>4</v>
      </c>
      <c r="D699" s="33">
        <v>42503</v>
      </c>
      <c r="E699" s="2">
        <f t="shared" ca="1" si="11"/>
        <v>7</v>
      </c>
      <c r="F699" s="3" t="s">
        <v>3</v>
      </c>
      <c r="G699" s="7">
        <v>51442</v>
      </c>
      <c r="H699" s="6">
        <v>2</v>
      </c>
      <c r="I699" s="23">
        <f>_xlfn.XLOOKUP(G699,TaxTable!A:A,TaxTable!B:B,,-1)</f>
        <v>0.02</v>
      </c>
    </row>
    <row r="700" spans="1:9" x14ac:dyDescent="0.3">
      <c r="A700" s="1" t="s">
        <v>281</v>
      </c>
      <c r="B700" s="6" t="s">
        <v>44</v>
      </c>
      <c r="C700" s="1" t="s">
        <v>4</v>
      </c>
      <c r="D700" s="33">
        <v>42513</v>
      </c>
      <c r="E700" s="2">
        <f t="shared" ca="1" si="11"/>
        <v>7</v>
      </c>
      <c r="F700" s="3" t="s">
        <v>22</v>
      </c>
      <c r="G700" s="7">
        <v>42782</v>
      </c>
      <c r="H700" s="6">
        <v>4</v>
      </c>
      <c r="I700" s="23">
        <f>_xlfn.XLOOKUP(G700,TaxTable!A:A,TaxTable!B:B,,-1)</f>
        <v>1.4999999999999999E-2</v>
      </c>
    </row>
    <row r="701" spans="1:9" x14ac:dyDescent="0.3">
      <c r="A701" s="1" t="s">
        <v>275</v>
      </c>
      <c r="B701" s="6" t="s">
        <v>9</v>
      </c>
      <c r="C701" s="1" t="s">
        <v>4</v>
      </c>
      <c r="D701" s="33">
        <v>38118</v>
      </c>
      <c r="E701" s="2">
        <f t="shared" ca="1" si="11"/>
        <v>19</v>
      </c>
      <c r="F701" s="3" t="s">
        <v>24</v>
      </c>
      <c r="G701" s="7">
        <v>87035</v>
      </c>
      <c r="H701" s="6">
        <v>5</v>
      </c>
      <c r="I701" s="23">
        <f>_xlfn.XLOOKUP(G701,TaxTable!A:A,TaxTable!B:B,,-1)</f>
        <v>0.04</v>
      </c>
    </row>
    <row r="702" spans="1:9" x14ac:dyDescent="0.3">
      <c r="A702" s="1" t="s">
        <v>264</v>
      </c>
      <c r="B702" s="6" t="s">
        <v>44</v>
      </c>
      <c r="C702" s="1" t="s">
        <v>4</v>
      </c>
      <c r="D702" s="33">
        <v>39588</v>
      </c>
      <c r="E702" s="2">
        <f t="shared" ca="1" si="11"/>
        <v>15</v>
      </c>
      <c r="F702" s="3" t="s">
        <v>6</v>
      </c>
      <c r="G702" s="7">
        <v>81405</v>
      </c>
      <c r="H702" s="6">
        <v>2</v>
      </c>
      <c r="I702" s="23">
        <f>_xlfn.XLOOKUP(G702,TaxTable!A:A,TaxTable!B:B,,-1)</f>
        <v>3.5000000000000003E-2</v>
      </c>
    </row>
    <row r="703" spans="1:9" x14ac:dyDescent="0.3">
      <c r="A703" s="1" t="s">
        <v>257</v>
      </c>
      <c r="B703" s="6" t="s">
        <v>7</v>
      </c>
      <c r="C703" s="1" t="s">
        <v>4</v>
      </c>
      <c r="D703" s="33">
        <v>41772</v>
      </c>
      <c r="E703" s="2">
        <f t="shared" ca="1" si="11"/>
        <v>9</v>
      </c>
      <c r="F703" s="3" t="s">
        <v>22</v>
      </c>
      <c r="G703" s="7">
        <v>30807</v>
      </c>
      <c r="H703" s="6">
        <v>5</v>
      </c>
      <c r="I703" s="23">
        <f>_xlfn.XLOOKUP(G703,TaxTable!A:A,TaxTable!B:B,,-1)</f>
        <v>0.01</v>
      </c>
    </row>
    <row r="704" spans="1:9" x14ac:dyDescent="0.3">
      <c r="A704" s="1" t="s">
        <v>246</v>
      </c>
      <c r="B704" s="6" t="s">
        <v>9</v>
      </c>
      <c r="C704" s="1" t="s">
        <v>4</v>
      </c>
      <c r="D704" s="33">
        <v>41812</v>
      </c>
      <c r="E704" s="2">
        <f t="shared" ca="1" si="11"/>
        <v>9</v>
      </c>
      <c r="F704" s="3"/>
      <c r="G704" s="7">
        <v>31509</v>
      </c>
      <c r="H704" s="6">
        <v>4</v>
      </c>
      <c r="I704" s="23">
        <f>_xlfn.XLOOKUP(G704,TaxTable!A:A,TaxTable!B:B,,-1)</f>
        <v>0.01</v>
      </c>
    </row>
    <row r="705" spans="1:9" x14ac:dyDescent="0.3">
      <c r="A705" s="1" t="s">
        <v>244</v>
      </c>
      <c r="B705" s="6" t="s">
        <v>9</v>
      </c>
      <c r="C705" s="1" t="s">
        <v>4</v>
      </c>
      <c r="D705" s="33">
        <v>42893</v>
      </c>
      <c r="E705" s="2">
        <f t="shared" ca="1" si="11"/>
        <v>6</v>
      </c>
      <c r="F705" s="3"/>
      <c r="G705" s="7">
        <v>84348</v>
      </c>
      <c r="H705" s="6">
        <v>5</v>
      </c>
      <c r="I705" s="23">
        <f>_xlfn.XLOOKUP(G705,TaxTable!A:A,TaxTable!B:B,,-1)</f>
        <v>3.5000000000000003E-2</v>
      </c>
    </row>
    <row r="706" spans="1:9" x14ac:dyDescent="0.3">
      <c r="A706" s="1" t="s">
        <v>242</v>
      </c>
      <c r="B706" s="6" t="s">
        <v>12</v>
      </c>
      <c r="C706" s="1" t="s">
        <v>4</v>
      </c>
      <c r="D706" s="33">
        <v>42904</v>
      </c>
      <c r="E706" s="2">
        <f t="shared" ref="E706:E742" ca="1" si="12">DATEDIF(D706,TODAY(),"Y")</f>
        <v>6</v>
      </c>
      <c r="F706" s="3"/>
      <c r="G706" s="7">
        <v>82531</v>
      </c>
      <c r="H706" s="6">
        <v>4</v>
      </c>
      <c r="I706" s="23">
        <f>_xlfn.XLOOKUP(G706,TaxTable!A:A,TaxTable!B:B,,-1)</f>
        <v>3.5000000000000003E-2</v>
      </c>
    </row>
    <row r="707" spans="1:9" x14ac:dyDescent="0.3">
      <c r="A707" s="1" t="s">
        <v>234</v>
      </c>
      <c r="B707" s="6" t="s">
        <v>28</v>
      </c>
      <c r="C707" s="1" t="s">
        <v>4</v>
      </c>
      <c r="D707" s="33">
        <v>41436</v>
      </c>
      <c r="E707" s="2">
        <f t="shared" ca="1" si="12"/>
        <v>10</v>
      </c>
      <c r="F707" s="3" t="s">
        <v>6</v>
      </c>
      <c r="G707" s="7">
        <v>31050</v>
      </c>
      <c r="H707" s="6">
        <v>4</v>
      </c>
      <c r="I707" s="23">
        <f>_xlfn.XLOOKUP(G707,TaxTable!A:A,TaxTable!B:B,,-1)</f>
        <v>0.01</v>
      </c>
    </row>
    <row r="708" spans="1:9" x14ac:dyDescent="0.3">
      <c r="A708" s="1" t="s">
        <v>230</v>
      </c>
      <c r="B708" s="6" t="s">
        <v>7</v>
      </c>
      <c r="C708" s="1" t="s">
        <v>4</v>
      </c>
      <c r="D708" s="33">
        <v>42544</v>
      </c>
      <c r="E708" s="2">
        <f t="shared" ca="1" si="12"/>
        <v>7</v>
      </c>
      <c r="F708" s="3"/>
      <c r="G708" s="7">
        <v>118571</v>
      </c>
      <c r="H708" s="6">
        <v>2</v>
      </c>
      <c r="I708" s="23">
        <f>_xlfn.XLOOKUP(G708,TaxTable!A:A,TaxTable!B:B,,-1)</f>
        <v>5.5E-2</v>
      </c>
    </row>
    <row r="709" spans="1:9" x14ac:dyDescent="0.3">
      <c r="A709" s="1" t="s">
        <v>221</v>
      </c>
      <c r="B709" s="6" t="s">
        <v>7</v>
      </c>
      <c r="C709" s="1" t="s">
        <v>4</v>
      </c>
      <c r="D709" s="33">
        <v>38146</v>
      </c>
      <c r="E709" s="2">
        <f t="shared" ca="1" si="12"/>
        <v>19</v>
      </c>
      <c r="F709" s="3" t="s">
        <v>6</v>
      </c>
      <c r="G709" s="7">
        <v>62242</v>
      </c>
      <c r="H709" s="6">
        <v>5</v>
      </c>
      <c r="I709" s="23">
        <f>_xlfn.XLOOKUP(G709,TaxTable!A:A,TaxTable!B:B,,-1)</f>
        <v>2.5000000000000001E-2</v>
      </c>
    </row>
    <row r="710" spans="1:9" x14ac:dyDescent="0.3">
      <c r="A710" s="1" t="s">
        <v>206</v>
      </c>
      <c r="B710" s="6" t="s">
        <v>1</v>
      </c>
      <c r="C710" s="1" t="s">
        <v>4</v>
      </c>
      <c r="D710" s="33">
        <v>39234</v>
      </c>
      <c r="E710" s="2">
        <f t="shared" ca="1" si="12"/>
        <v>16</v>
      </c>
      <c r="F710" s="3"/>
      <c r="G710" s="7">
        <v>34466</v>
      </c>
      <c r="H710" s="6">
        <v>3</v>
      </c>
      <c r="I710" s="23">
        <f>_xlfn.XLOOKUP(G710,TaxTable!A:A,TaxTable!B:B,,-1)</f>
        <v>0.01</v>
      </c>
    </row>
    <row r="711" spans="1:9" x14ac:dyDescent="0.3">
      <c r="A711" s="1" t="s">
        <v>164</v>
      </c>
      <c r="B711" s="6" t="s">
        <v>12</v>
      </c>
      <c r="C711" s="1" t="s">
        <v>4</v>
      </c>
      <c r="D711" s="33">
        <v>42570</v>
      </c>
      <c r="E711" s="2">
        <f t="shared" ca="1" si="12"/>
        <v>7</v>
      </c>
      <c r="F711" s="3" t="s">
        <v>22</v>
      </c>
      <c r="G711" s="7">
        <v>36626</v>
      </c>
      <c r="H711" s="6">
        <v>5</v>
      </c>
      <c r="I711" s="23">
        <f>_xlfn.XLOOKUP(G711,TaxTable!A:A,TaxTable!B:B,,-1)</f>
        <v>1.4999999999999999E-2</v>
      </c>
    </row>
    <row r="712" spans="1:9" x14ac:dyDescent="0.3">
      <c r="A712" s="1" t="s">
        <v>157</v>
      </c>
      <c r="B712" s="6" t="s">
        <v>44</v>
      </c>
      <c r="C712" s="1" t="s">
        <v>4</v>
      </c>
      <c r="D712" s="33">
        <v>38173</v>
      </c>
      <c r="E712" s="2">
        <f t="shared" ca="1" si="12"/>
        <v>19</v>
      </c>
      <c r="F712" s="3" t="s">
        <v>3</v>
      </c>
      <c r="G712" s="7">
        <v>65354</v>
      </c>
      <c r="H712" s="6">
        <v>5</v>
      </c>
      <c r="I712" s="23">
        <f>_xlfn.XLOOKUP(G712,TaxTable!A:A,TaxTable!B:B,,-1)</f>
        <v>0.03</v>
      </c>
    </row>
    <row r="713" spans="1:9" x14ac:dyDescent="0.3">
      <c r="A713" s="1" t="s">
        <v>144</v>
      </c>
      <c r="B713" s="6" t="s">
        <v>1</v>
      </c>
      <c r="C713" s="1" t="s">
        <v>4</v>
      </c>
      <c r="D713" s="33">
        <v>38551</v>
      </c>
      <c r="E713" s="2">
        <f t="shared" ca="1" si="12"/>
        <v>18</v>
      </c>
      <c r="F713" s="3"/>
      <c r="G713" s="7">
        <v>43924</v>
      </c>
      <c r="H713" s="6">
        <v>2</v>
      </c>
      <c r="I713" s="23">
        <f>_xlfn.XLOOKUP(G713,TaxTable!A:A,TaxTable!B:B,,-1)</f>
        <v>1.4999999999999999E-2</v>
      </c>
    </row>
    <row r="714" spans="1:9" x14ac:dyDescent="0.3">
      <c r="A714" s="1" t="s">
        <v>143</v>
      </c>
      <c r="B714" s="6" t="s">
        <v>9</v>
      </c>
      <c r="C714" s="1" t="s">
        <v>4</v>
      </c>
      <c r="D714" s="33">
        <v>38555</v>
      </c>
      <c r="E714" s="2">
        <f t="shared" ca="1" si="12"/>
        <v>18</v>
      </c>
      <c r="F714" s="3" t="s">
        <v>3</v>
      </c>
      <c r="G714" s="7">
        <v>35350</v>
      </c>
      <c r="H714" s="6">
        <v>5</v>
      </c>
      <c r="I714" s="23">
        <f>_xlfn.XLOOKUP(G714,TaxTable!A:A,TaxTable!B:B,,-1)</f>
        <v>1.4999999999999999E-2</v>
      </c>
    </row>
    <row r="715" spans="1:9" x14ac:dyDescent="0.3">
      <c r="A715" s="1" t="s">
        <v>137</v>
      </c>
      <c r="B715" s="6" t="s">
        <v>44</v>
      </c>
      <c r="C715" s="1" t="s">
        <v>4</v>
      </c>
      <c r="D715" s="33">
        <v>41815</v>
      </c>
      <c r="E715" s="2">
        <f t="shared" ca="1" si="12"/>
        <v>9</v>
      </c>
      <c r="F715" s="3" t="s">
        <v>22</v>
      </c>
      <c r="G715" s="7">
        <v>60116</v>
      </c>
      <c r="H715" s="6">
        <v>2</v>
      </c>
      <c r="I715" s="23">
        <f>_xlfn.XLOOKUP(G715,TaxTable!A:A,TaxTable!B:B,,-1)</f>
        <v>2.5000000000000001E-2</v>
      </c>
    </row>
    <row r="716" spans="1:9" x14ac:dyDescent="0.3">
      <c r="A716" s="1" t="s">
        <v>136</v>
      </c>
      <c r="B716" s="6" t="s">
        <v>28</v>
      </c>
      <c r="C716" s="1" t="s">
        <v>4</v>
      </c>
      <c r="D716" s="33">
        <v>41835</v>
      </c>
      <c r="E716" s="2">
        <f t="shared" ca="1" si="12"/>
        <v>9</v>
      </c>
      <c r="F716" s="3"/>
      <c r="G716" s="7">
        <v>50414</v>
      </c>
      <c r="H716" s="6">
        <v>2</v>
      </c>
      <c r="I716" s="23">
        <f>_xlfn.XLOOKUP(G716,TaxTable!A:A,TaxTable!B:B,,-1)</f>
        <v>0.02</v>
      </c>
    </row>
    <row r="717" spans="1:9" x14ac:dyDescent="0.3">
      <c r="A717" s="1" t="s">
        <v>133</v>
      </c>
      <c r="B717" s="6" t="s">
        <v>9</v>
      </c>
      <c r="C717" s="1" t="s">
        <v>4</v>
      </c>
      <c r="D717" s="33">
        <v>41821</v>
      </c>
      <c r="E717" s="2">
        <f t="shared" ca="1" si="12"/>
        <v>9</v>
      </c>
      <c r="F717" s="3" t="s">
        <v>22</v>
      </c>
      <c r="G717" s="7">
        <v>111200</v>
      </c>
      <c r="H717" s="6">
        <v>5</v>
      </c>
      <c r="I717" s="23">
        <f>_xlfn.XLOOKUP(G717,TaxTable!A:A,TaxTable!B:B,,-1)</f>
        <v>0.05</v>
      </c>
    </row>
    <row r="718" spans="1:9" x14ac:dyDescent="0.3">
      <c r="A718" s="1" t="s">
        <v>132</v>
      </c>
      <c r="B718" s="6" t="s">
        <v>28</v>
      </c>
      <c r="C718" s="1" t="s">
        <v>4</v>
      </c>
      <c r="D718" s="33">
        <v>41821</v>
      </c>
      <c r="E718" s="2">
        <f t="shared" ca="1" si="12"/>
        <v>9</v>
      </c>
      <c r="F718" s="3"/>
      <c r="G718" s="7">
        <v>116154</v>
      </c>
      <c r="H718" s="6">
        <v>5</v>
      </c>
      <c r="I718" s="23">
        <f>_xlfn.XLOOKUP(G718,TaxTable!A:A,TaxTable!B:B,,-1)</f>
        <v>5.5E-2</v>
      </c>
    </row>
    <row r="719" spans="1:9" x14ac:dyDescent="0.3">
      <c r="A719" s="1" t="s">
        <v>120</v>
      </c>
      <c r="B719" s="6" t="s">
        <v>12</v>
      </c>
      <c r="C719" s="1" t="s">
        <v>4</v>
      </c>
      <c r="D719" s="33">
        <v>41861</v>
      </c>
      <c r="E719" s="2">
        <f t="shared" ca="1" si="12"/>
        <v>9</v>
      </c>
      <c r="F719" s="3"/>
      <c r="G719" s="7">
        <v>85874</v>
      </c>
      <c r="H719" s="6">
        <v>5</v>
      </c>
      <c r="I719" s="23">
        <f>_xlfn.XLOOKUP(G719,TaxTable!A:A,TaxTable!B:B,,-1)</f>
        <v>0.04</v>
      </c>
    </row>
    <row r="720" spans="1:9" x14ac:dyDescent="0.3">
      <c r="A720" s="1" t="s">
        <v>117</v>
      </c>
      <c r="B720" s="6" t="s">
        <v>9</v>
      </c>
      <c r="C720" s="1" t="s">
        <v>4</v>
      </c>
      <c r="D720" s="33">
        <v>42960</v>
      </c>
      <c r="E720" s="2">
        <f t="shared" ca="1" si="12"/>
        <v>6</v>
      </c>
      <c r="F720" s="3"/>
      <c r="G720" s="7">
        <v>77625</v>
      </c>
      <c r="H720" s="6">
        <v>1</v>
      </c>
      <c r="I720" s="23">
        <f>_xlfn.XLOOKUP(G720,TaxTable!A:A,TaxTable!B:B,,-1)</f>
        <v>3.5000000000000003E-2</v>
      </c>
    </row>
    <row r="721" spans="1:9" x14ac:dyDescent="0.3">
      <c r="A721" s="1" t="s">
        <v>115</v>
      </c>
      <c r="B721" s="6" t="s">
        <v>1</v>
      </c>
      <c r="C721" s="1" t="s">
        <v>4</v>
      </c>
      <c r="D721" s="33">
        <v>43319</v>
      </c>
      <c r="E721" s="2">
        <f t="shared" ca="1" si="12"/>
        <v>5</v>
      </c>
      <c r="F721" s="3" t="s">
        <v>14</v>
      </c>
      <c r="G721" s="7">
        <v>43416</v>
      </c>
      <c r="H721" s="6">
        <v>3</v>
      </c>
      <c r="I721" s="23">
        <f>_xlfn.XLOOKUP(G721,TaxTable!A:A,TaxTable!B:B,,-1)</f>
        <v>1.4999999999999999E-2</v>
      </c>
    </row>
    <row r="722" spans="1:9" x14ac:dyDescent="0.3">
      <c r="A722" s="1" t="s">
        <v>111</v>
      </c>
      <c r="B722" s="6" t="s">
        <v>9</v>
      </c>
      <c r="C722" s="1" t="s">
        <v>4</v>
      </c>
      <c r="D722" s="33">
        <v>41492</v>
      </c>
      <c r="E722" s="2">
        <f t="shared" ca="1" si="12"/>
        <v>10</v>
      </c>
      <c r="F722" s="3" t="s">
        <v>3</v>
      </c>
      <c r="G722" s="7">
        <v>117747</v>
      </c>
      <c r="H722" s="6">
        <v>1</v>
      </c>
      <c r="I722" s="23">
        <f>_xlfn.XLOOKUP(G722,TaxTable!A:A,TaxTable!B:B,,-1)</f>
        <v>5.5E-2</v>
      </c>
    </row>
    <row r="723" spans="1:9" x14ac:dyDescent="0.3">
      <c r="A723" s="1" t="s">
        <v>90</v>
      </c>
      <c r="B723" s="6" t="s">
        <v>44</v>
      </c>
      <c r="C723" s="1" t="s">
        <v>4</v>
      </c>
      <c r="D723" s="33">
        <v>38936</v>
      </c>
      <c r="E723" s="2">
        <f t="shared" ca="1" si="12"/>
        <v>17</v>
      </c>
      <c r="F723" s="3" t="s">
        <v>3</v>
      </c>
      <c r="G723" s="7">
        <v>64301</v>
      </c>
      <c r="H723" s="6">
        <v>3</v>
      </c>
      <c r="I723" s="23">
        <f>_xlfn.XLOOKUP(G723,TaxTable!A:A,TaxTable!B:B,,-1)</f>
        <v>2.5000000000000001E-2</v>
      </c>
    </row>
    <row r="724" spans="1:9" x14ac:dyDescent="0.3">
      <c r="A724" s="1" t="s">
        <v>57</v>
      </c>
      <c r="B724" s="6" t="s">
        <v>12</v>
      </c>
      <c r="C724" s="1" t="s">
        <v>4</v>
      </c>
      <c r="D724" s="33">
        <v>43355</v>
      </c>
      <c r="E724" s="2">
        <f t="shared" ca="1" si="12"/>
        <v>5</v>
      </c>
      <c r="F724" s="3" t="s">
        <v>24</v>
      </c>
      <c r="G724" s="7">
        <v>80312</v>
      </c>
      <c r="H724" s="6">
        <v>3</v>
      </c>
      <c r="I724" s="23">
        <f>_xlfn.XLOOKUP(G724,TaxTable!A:A,TaxTable!B:B,,-1)</f>
        <v>3.5000000000000003E-2</v>
      </c>
    </row>
    <row r="725" spans="1:9" x14ac:dyDescent="0.3">
      <c r="A725" s="1" t="s">
        <v>56</v>
      </c>
      <c r="B725" s="6" t="s">
        <v>12</v>
      </c>
      <c r="C725" s="1" t="s">
        <v>4</v>
      </c>
      <c r="D725" s="33">
        <v>41877</v>
      </c>
      <c r="E725" s="2">
        <f t="shared" ca="1" si="12"/>
        <v>9</v>
      </c>
      <c r="F725" s="3" t="s">
        <v>22</v>
      </c>
      <c r="G725" s="7">
        <v>93839</v>
      </c>
      <c r="H725" s="6">
        <v>5</v>
      </c>
      <c r="I725" s="23">
        <f>_xlfn.XLOOKUP(G725,TaxTable!A:A,TaxTable!B:B,,-1)</f>
        <v>0.04</v>
      </c>
    </row>
    <row r="726" spans="1:9" x14ac:dyDescent="0.3">
      <c r="A726" s="1" t="s">
        <v>52</v>
      </c>
      <c r="B726" s="6" t="s">
        <v>9</v>
      </c>
      <c r="C726" s="1" t="s">
        <v>4</v>
      </c>
      <c r="D726" s="33">
        <v>41528</v>
      </c>
      <c r="E726" s="2">
        <f t="shared" ca="1" si="12"/>
        <v>10</v>
      </c>
      <c r="F726" s="3" t="s">
        <v>14</v>
      </c>
      <c r="G726" s="7">
        <v>87453</v>
      </c>
      <c r="H726" s="6">
        <v>5</v>
      </c>
      <c r="I726" s="23">
        <f>_xlfn.XLOOKUP(G726,TaxTable!A:A,TaxTable!B:B,,-1)</f>
        <v>0.04</v>
      </c>
    </row>
    <row r="727" spans="1:9" x14ac:dyDescent="0.3">
      <c r="A727" s="1" t="s">
        <v>47</v>
      </c>
      <c r="B727" s="6" t="s">
        <v>1</v>
      </c>
      <c r="C727" s="1" t="s">
        <v>4</v>
      </c>
      <c r="D727" s="33">
        <v>41156</v>
      </c>
      <c r="E727" s="2">
        <f t="shared" ca="1" si="12"/>
        <v>11</v>
      </c>
      <c r="F727" s="3" t="s">
        <v>22</v>
      </c>
      <c r="G727" s="7">
        <v>116532</v>
      </c>
      <c r="H727" s="6">
        <v>4</v>
      </c>
      <c r="I727" s="23">
        <f>_xlfn.XLOOKUP(G727,TaxTable!A:A,TaxTable!B:B,,-1)</f>
        <v>5.5E-2</v>
      </c>
    </row>
    <row r="728" spans="1:9" x14ac:dyDescent="0.3">
      <c r="A728" s="1" t="s">
        <v>30</v>
      </c>
      <c r="B728" s="6" t="s">
        <v>9</v>
      </c>
      <c r="C728" s="1" t="s">
        <v>4</v>
      </c>
      <c r="D728" s="33">
        <v>40421</v>
      </c>
      <c r="E728" s="2">
        <f t="shared" ca="1" si="12"/>
        <v>13</v>
      </c>
      <c r="F728" s="3" t="s">
        <v>24</v>
      </c>
      <c r="G728" s="7">
        <v>65178</v>
      </c>
      <c r="H728" s="6">
        <v>4</v>
      </c>
      <c r="I728" s="23">
        <f>_xlfn.XLOOKUP(G728,TaxTable!A:A,TaxTable!B:B,,-1)</f>
        <v>0.03</v>
      </c>
    </row>
    <row r="729" spans="1:9" x14ac:dyDescent="0.3">
      <c r="A729" s="1" t="s">
        <v>29</v>
      </c>
      <c r="B729" s="6" t="s">
        <v>28</v>
      </c>
      <c r="C729" s="1" t="s">
        <v>4</v>
      </c>
      <c r="D729" s="33">
        <v>40440</v>
      </c>
      <c r="E729" s="2">
        <f t="shared" ca="1" si="12"/>
        <v>13</v>
      </c>
      <c r="F729" s="3" t="s">
        <v>3</v>
      </c>
      <c r="G729" s="7">
        <v>109809</v>
      </c>
      <c r="H729" s="6">
        <v>2</v>
      </c>
      <c r="I729" s="23">
        <f>_xlfn.XLOOKUP(G729,TaxTable!A:A,TaxTable!B:B,,-1)</f>
        <v>0.05</v>
      </c>
    </row>
    <row r="730" spans="1:9" x14ac:dyDescent="0.3">
      <c r="A730" s="1" t="s">
        <v>25</v>
      </c>
      <c r="B730" s="6" t="s">
        <v>7</v>
      </c>
      <c r="C730" s="1" t="s">
        <v>4</v>
      </c>
      <c r="D730" s="33">
        <v>41534</v>
      </c>
      <c r="E730" s="2">
        <f t="shared" ca="1" si="12"/>
        <v>10</v>
      </c>
      <c r="F730" s="3" t="s">
        <v>24</v>
      </c>
      <c r="G730" s="7">
        <v>92961</v>
      </c>
      <c r="H730" s="6">
        <v>2</v>
      </c>
      <c r="I730" s="23">
        <f>_xlfn.XLOOKUP(G730,TaxTable!A:A,TaxTable!B:B,,-1)</f>
        <v>0.04</v>
      </c>
    </row>
    <row r="731" spans="1:9" x14ac:dyDescent="0.3">
      <c r="A731" s="1" t="s">
        <v>10</v>
      </c>
      <c r="B731" s="6" t="s">
        <v>9</v>
      </c>
      <c r="C731" s="1" t="s">
        <v>4</v>
      </c>
      <c r="D731" s="33">
        <v>42616</v>
      </c>
      <c r="E731" s="2">
        <f t="shared" ca="1" si="12"/>
        <v>7</v>
      </c>
      <c r="F731" s="3"/>
      <c r="G731" s="7">
        <v>62870</v>
      </c>
      <c r="H731" s="6">
        <v>4</v>
      </c>
      <c r="I731" s="23">
        <f>_xlfn.XLOOKUP(G731,TaxTable!A:A,TaxTable!B:B,,-1)</f>
        <v>2.5000000000000001E-2</v>
      </c>
    </row>
    <row r="732" spans="1:9" x14ac:dyDescent="0.3">
      <c r="A732" s="1" t="s">
        <v>5</v>
      </c>
      <c r="B732" s="6" t="s">
        <v>1</v>
      </c>
      <c r="C732" s="1" t="s">
        <v>4</v>
      </c>
      <c r="D732" s="33">
        <v>42629</v>
      </c>
      <c r="E732" s="2">
        <f t="shared" ca="1" si="12"/>
        <v>7</v>
      </c>
      <c r="F732" s="3" t="s">
        <v>3</v>
      </c>
      <c r="G732" s="7">
        <v>95486</v>
      </c>
      <c r="H732" s="6">
        <v>1</v>
      </c>
      <c r="I732" s="23">
        <f>_xlfn.XLOOKUP(G732,TaxTable!A:A,TaxTable!B:B,,-1)</f>
        <v>4.4999999999999998E-2</v>
      </c>
    </row>
    <row r="733" spans="1:9" x14ac:dyDescent="0.3">
      <c r="A733" s="1" t="s">
        <v>576</v>
      </c>
      <c r="B733" s="6" t="s">
        <v>1</v>
      </c>
      <c r="C733" s="1" t="s">
        <v>326</v>
      </c>
      <c r="D733" s="33">
        <v>39777</v>
      </c>
      <c r="E733" s="2">
        <f t="shared" ca="1" si="12"/>
        <v>15</v>
      </c>
      <c r="F733" s="3" t="s">
        <v>3</v>
      </c>
      <c r="G733" s="7">
        <v>57780</v>
      </c>
      <c r="H733" s="6">
        <v>5</v>
      </c>
      <c r="I733" s="23">
        <f>_xlfn.XLOOKUP(G733,TaxTable!A:A,TaxTable!B:B,,-1)</f>
        <v>2.5000000000000001E-2</v>
      </c>
    </row>
    <row r="734" spans="1:9" x14ac:dyDescent="0.3">
      <c r="A734" s="1" t="s">
        <v>507</v>
      </c>
      <c r="B734" s="6" t="s">
        <v>12</v>
      </c>
      <c r="C734" s="1" t="s">
        <v>326</v>
      </c>
      <c r="D734" s="33">
        <v>39084</v>
      </c>
      <c r="E734" s="2">
        <f t="shared" ca="1" si="12"/>
        <v>16</v>
      </c>
      <c r="F734" s="3" t="s">
        <v>22</v>
      </c>
      <c r="G734" s="7">
        <v>85955</v>
      </c>
      <c r="H734" s="6">
        <v>5</v>
      </c>
      <c r="I734" s="23">
        <f>_xlfn.XLOOKUP(G734,TaxTable!A:A,TaxTable!B:B,,-1)</f>
        <v>0.04</v>
      </c>
    </row>
    <row r="735" spans="1:9" x14ac:dyDescent="0.3">
      <c r="A735" s="1" t="s">
        <v>485</v>
      </c>
      <c r="B735" s="6" t="s">
        <v>28</v>
      </c>
      <c r="C735" s="1" t="s">
        <v>326</v>
      </c>
      <c r="D735" s="33">
        <v>42785</v>
      </c>
      <c r="E735" s="2">
        <f t="shared" ca="1" si="12"/>
        <v>6</v>
      </c>
      <c r="F735" s="3"/>
      <c r="G735" s="7">
        <v>115439</v>
      </c>
      <c r="H735" s="6">
        <v>4</v>
      </c>
      <c r="I735" s="23">
        <f>_xlfn.XLOOKUP(G735,TaxTable!A:A,TaxTable!B:B,,-1)</f>
        <v>5.5E-2</v>
      </c>
    </row>
    <row r="736" spans="1:9" x14ac:dyDescent="0.3">
      <c r="A736" s="1" t="s">
        <v>376</v>
      </c>
      <c r="B736" s="6" t="s">
        <v>12</v>
      </c>
      <c r="C736" s="1" t="s">
        <v>326</v>
      </c>
      <c r="D736" s="33">
        <v>42812</v>
      </c>
      <c r="E736" s="2">
        <f t="shared" ca="1" si="12"/>
        <v>6</v>
      </c>
      <c r="F736" s="3"/>
      <c r="G736" s="7">
        <v>89278</v>
      </c>
      <c r="H736" s="6">
        <v>4</v>
      </c>
      <c r="I736" s="23">
        <f>_xlfn.XLOOKUP(G736,TaxTable!A:A,TaxTable!B:B,,-1)</f>
        <v>0.04</v>
      </c>
    </row>
    <row r="737" spans="1:9" x14ac:dyDescent="0.3">
      <c r="A737" s="1" t="s">
        <v>327</v>
      </c>
      <c r="B737" s="6" t="s">
        <v>28</v>
      </c>
      <c r="C737" s="1" t="s">
        <v>326</v>
      </c>
      <c r="D737" s="33">
        <v>39166</v>
      </c>
      <c r="E737" s="2">
        <f t="shared" ca="1" si="12"/>
        <v>16</v>
      </c>
      <c r="F737" s="3" t="s">
        <v>6</v>
      </c>
      <c r="G737" s="7">
        <v>54918</v>
      </c>
      <c r="H737" s="6">
        <v>5</v>
      </c>
      <c r="I737" s="23">
        <f>_xlfn.XLOOKUP(G737,TaxTable!A:A,TaxTable!B:B,,-1)</f>
        <v>0.02</v>
      </c>
    </row>
    <row r="738" spans="1:9" x14ac:dyDescent="0.3">
      <c r="A738" s="1" t="s">
        <v>675</v>
      </c>
      <c r="B738" s="6" t="s">
        <v>9</v>
      </c>
      <c r="C738" s="1" t="s">
        <v>0</v>
      </c>
      <c r="D738" s="33">
        <v>41209</v>
      </c>
      <c r="E738" s="2">
        <f t="shared" ca="1" si="12"/>
        <v>11</v>
      </c>
      <c r="F738" s="3"/>
      <c r="G738" s="7">
        <v>82026</v>
      </c>
      <c r="H738" s="6">
        <v>2</v>
      </c>
      <c r="I738" s="23">
        <f>_xlfn.XLOOKUP(G738,TaxTable!A:A,TaxTable!B:B,,-1)</f>
        <v>3.5000000000000003E-2</v>
      </c>
    </row>
    <row r="739" spans="1:9" x14ac:dyDescent="0.3">
      <c r="A739" s="1" t="s">
        <v>644</v>
      </c>
      <c r="B739" s="6" t="s">
        <v>1</v>
      </c>
      <c r="C739" s="1" t="s">
        <v>0</v>
      </c>
      <c r="D739" s="33">
        <v>38650</v>
      </c>
      <c r="E739" s="2">
        <f t="shared" ca="1" si="12"/>
        <v>18</v>
      </c>
      <c r="F739" s="3" t="s">
        <v>22</v>
      </c>
      <c r="G739" s="7">
        <v>42188</v>
      </c>
      <c r="H739" s="6">
        <v>2</v>
      </c>
      <c r="I739" s="23">
        <f>_xlfn.XLOOKUP(G739,TaxTable!A:A,TaxTable!B:B,,-1)</f>
        <v>1.4999999999999999E-2</v>
      </c>
    </row>
    <row r="740" spans="1:9" x14ac:dyDescent="0.3">
      <c r="A740" s="1" t="s">
        <v>354</v>
      </c>
      <c r="B740" s="6" t="s">
        <v>9</v>
      </c>
      <c r="C740" s="1" t="s">
        <v>0</v>
      </c>
      <c r="D740" s="33">
        <v>41732</v>
      </c>
      <c r="E740" s="2">
        <f t="shared" ca="1" si="12"/>
        <v>9</v>
      </c>
      <c r="F740" s="3"/>
      <c r="G740" s="7">
        <v>87372</v>
      </c>
      <c r="H740" s="6">
        <v>5</v>
      </c>
      <c r="I740" s="23">
        <f>_xlfn.XLOOKUP(G740,TaxTable!A:A,TaxTable!B:B,,-1)</f>
        <v>0.04</v>
      </c>
    </row>
    <row r="741" spans="1:9" x14ac:dyDescent="0.3">
      <c r="A741" s="1" t="s">
        <v>305</v>
      </c>
      <c r="B741" s="6" t="s">
        <v>44</v>
      </c>
      <c r="C741" s="1" t="s">
        <v>0</v>
      </c>
      <c r="D741" s="33">
        <v>42477</v>
      </c>
      <c r="E741" s="2">
        <f t="shared" ca="1" si="12"/>
        <v>7</v>
      </c>
      <c r="F741" s="3" t="s">
        <v>22</v>
      </c>
      <c r="G741" s="7">
        <v>63018</v>
      </c>
      <c r="H741" s="6">
        <v>1</v>
      </c>
      <c r="I741" s="23">
        <f>_xlfn.XLOOKUP(G741,TaxTable!A:A,TaxTable!B:B,,-1)</f>
        <v>2.5000000000000001E-2</v>
      </c>
    </row>
    <row r="742" spans="1:9" x14ac:dyDescent="0.3">
      <c r="A742" s="1" t="s">
        <v>2</v>
      </c>
      <c r="B742" s="6" t="s">
        <v>1</v>
      </c>
      <c r="C742" s="1" t="s">
        <v>0</v>
      </c>
      <c r="D742" s="33">
        <v>42636</v>
      </c>
      <c r="E742" s="2">
        <f t="shared" ca="1" si="12"/>
        <v>7</v>
      </c>
      <c r="F742" s="3"/>
      <c r="G742" s="7">
        <v>25709</v>
      </c>
      <c r="H742" s="6">
        <v>1</v>
      </c>
      <c r="I742" s="23">
        <f>_xlfn.XLOOKUP(G742,TaxTable!A:A,TaxTable!B:B,,-1)</f>
        <v>0.01</v>
      </c>
    </row>
  </sheetData>
  <sortState xmlns:xlrd2="http://schemas.microsoft.com/office/spreadsheetml/2017/richdata2" ref="A2:N742">
    <sortCondition ref="C4"/>
  </sortState>
  <customSheetViews>
    <customSheetView guid="{67C3CB7D-177A-4E9C-A051-8C0C0B7D50F2}" scale="145">
      <selection activeCell="E7" sqref="E7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A3497049-B06E-4BB4-8739-ABF7201622F2}" scale="145">
      <selection activeCell="H9" sqref="H9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6FFFF"/>
  </sheetPr>
  <dimension ref="A1:B18"/>
  <sheetViews>
    <sheetView workbookViewId="0">
      <selection activeCell="I26" sqref="I26"/>
    </sheetView>
  </sheetViews>
  <sheetFormatPr defaultRowHeight="14.4" x14ac:dyDescent="0.3"/>
  <sheetData>
    <row r="1" spans="1:2" x14ac:dyDescent="0.3">
      <c r="A1" s="19" t="s">
        <v>1279</v>
      </c>
      <c r="B1" s="19"/>
    </row>
    <row r="2" spans="1:2" x14ac:dyDescent="0.3">
      <c r="A2" s="20">
        <v>0</v>
      </c>
      <c r="B2" s="27">
        <v>0</v>
      </c>
    </row>
    <row r="3" spans="1:2" x14ac:dyDescent="0.3">
      <c r="A3" s="21">
        <v>5000</v>
      </c>
      <c r="B3" s="27">
        <v>5.0000000000000001E-3</v>
      </c>
    </row>
    <row r="4" spans="1:2" x14ac:dyDescent="0.3">
      <c r="A4" s="21">
        <v>25000</v>
      </c>
      <c r="B4" s="27">
        <v>0.01</v>
      </c>
    </row>
    <row r="5" spans="1:2" x14ac:dyDescent="0.3">
      <c r="A5" s="21">
        <v>35000</v>
      </c>
      <c r="B5" s="27">
        <v>1.4999999999999999E-2</v>
      </c>
    </row>
    <row r="6" spans="1:2" x14ac:dyDescent="0.3">
      <c r="A6" s="21">
        <v>45000</v>
      </c>
      <c r="B6" s="27">
        <v>0.02</v>
      </c>
    </row>
    <row r="7" spans="1:2" x14ac:dyDescent="0.3">
      <c r="A7" s="21">
        <v>55000</v>
      </c>
      <c r="B7" s="27">
        <v>2.5000000000000001E-2</v>
      </c>
    </row>
    <row r="8" spans="1:2" x14ac:dyDescent="0.3">
      <c r="A8" s="21">
        <v>65000</v>
      </c>
      <c r="B8" s="27">
        <v>0.03</v>
      </c>
    </row>
    <row r="9" spans="1:2" x14ac:dyDescent="0.3">
      <c r="A9" s="21">
        <v>75000</v>
      </c>
      <c r="B9" s="27">
        <v>3.5000000000000003E-2</v>
      </c>
    </row>
    <row r="10" spans="1:2" x14ac:dyDescent="0.3">
      <c r="A10" s="21">
        <v>85000</v>
      </c>
      <c r="B10" s="27">
        <v>0.04</v>
      </c>
    </row>
    <row r="11" spans="1:2" x14ac:dyDescent="0.3">
      <c r="A11" s="21">
        <v>95000</v>
      </c>
      <c r="B11" s="27">
        <v>4.4999999999999998E-2</v>
      </c>
    </row>
    <row r="12" spans="1:2" x14ac:dyDescent="0.3">
      <c r="A12" s="21">
        <v>105000</v>
      </c>
      <c r="B12" s="27">
        <v>0.05</v>
      </c>
    </row>
    <row r="13" spans="1:2" x14ac:dyDescent="0.3">
      <c r="A13" s="21">
        <v>115000</v>
      </c>
      <c r="B13" s="27">
        <v>5.5E-2</v>
      </c>
    </row>
    <row r="14" spans="1:2" x14ac:dyDescent="0.3">
      <c r="A14" s="21">
        <v>125000</v>
      </c>
      <c r="B14" s="27">
        <v>0.06</v>
      </c>
    </row>
    <row r="15" spans="1:2" x14ac:dyDescent="0.3">
      <c r="A15" s="21">
        <v>135000</v>
      </c>
      <c r="B15" s="27">
        <v>6.5000000000000002E-2</v>
      </c>
    </row>
    <row r="16" spans="1:2" x14ac:dyDescent="0.3">
      <c r="A16" s="21">
        <v>145000</v>
      </c>
      <c r="B16" s="27">
        <v>7.0000000000000007E-2</v>
      </c>
    </row>
    <row r="17" spans="1:2" x14ac:dyDescent="0.3">
      <c r="A17" s="21">
        <v>155000</v>
      </c>
      <c r="B17" s="27">
        <v>7.4999999999999997E-2</v>
      </c>
    </row>
    <row r="18" spans="1:2" x14ac:dyDescent="0.3">
      <c r="A18" s="21">
        <v>165000</v>
      </c>
      <c r="B18" s="27">
        <v>0.08</v>
      </c>
    </row>
  </sheetData>
  <customSheetViews>
    <customSheetView guid="{67C3CB7D-177A-4E9C-A051-8C0C0B7D50F2}">
      <selection activeCell="C18" sqref="C18"/>
      <pageMargins left="0.7" right="0.7" top="0.75" bottom="0.75" header="0.3" footer="0.3"/>
    </customSheetView>
    <customSheetView guid="{A3497049-B06E-4BB4-8739-ABF7201622F2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  <pageSetUpPr autoPageBreaks="0"/>
  </sheetPr>
  <dimension ref="A1:C387"/>
  <sheetViews>
    <sheetView zoomScale="160" zoomScaleNormal="160" zoomScaleSheetLayoutView="100" zoomScalePageLayoutView="115" workbookViewId="0">
      <pane ySplit="1" topLeftCell="A2" activePane="bottomLeft" state="frozen"/>
      <selection pane="bottomLeft" activeCell="B14" sqref="B14"/>
    </sheetView>
  </sheetViews>
  <sheetFormatPr defaultColWidth="19.88671875" defaultRowHeight="14.4" x14ac:dyDescent="0.3"/>
  <cols>
    <col min="1" max="1" width="19.21875" style="1" bestFit="1" customWidth="1"/>
    <col min="2" max="2" width="24.6640625" style="6" bestFit="1" customWidth="1"/>
    <col min="3" max="3" width="11.6640625" style="1" bestFit="1" customWidth="1"/>
    <col min="4" max="16384" width="19.88671875" style="1"/>
  </cols>
  <sheetData>
    <row r="1" spans="1:3" x14ac:dyDescent="0.3">
      <c r="A1" s="9" t="s">
        <v>791</v>
      </c>
      <c r="B1" s="9" t="s">
        <v>772</v>
      </c>
      <c r="C1" s="9" t="s">
        <v>792</v>
      </c>
    </row>
    <row r="2" spans="1:3" x14ac:dyDescent="0.3">
      <c r="A2" s="10" t="s">
        <v>793</v>
      </c>
      <c r="B2" s="11" t="s">
        <v>794</v>
      </c>
      <c r="C2" s="12">
        <v>803006827</v>
      </c>
    </row>
    <row r="3" spans="1:3" x14ac:dyDescent="0.3">
      <c r="A3" s="10" t="s">
        <v>795</v>
      </c>
      <c r="B3" s="11" t="s">
        <v>794</v>
      </c>
      <c r="C3" s="12">
        <v>179005458</v>
      </c>
    </row>
    <row r="4" spans="1:3" x14ac:dyDescent="0.3">
      <c r="A4" s="10" t="s">
        <v>796</v>
      </c>
      <c r="B4" s="11" t="s">
        <v>794</v>
      </c>
      <c r="C4" s="12">
        <v>773004752</v>
      </c>
    </row>
    <row r="5" spans="1:3" x14ac:dyDescent="0.3">
      <c r="A5" s="10" t="s">
        <v>797</v>
      </c>
      <c r="B5" s="11" t="s">
        <v>794</v>
      </c>
      <c r="C5" s="12">
        <v>195003033</v>
      </c>
    </row>
    <row r="6" spans="1:3" x14ac:dyDescent="0.3">
      <c r="A6" s="10" t="s">
        <v>798</v>
      </c>
      <c r="B6" s="11" t="s">
        <v>799</v>
      </c>
      <c r="C6" s="12">
        <v>847003376</v>
      </c>
    </row>
    <row r="7" spans="1:3" x14ac:dyDescent="0.3">
      <c r="A7" s="10" t="s">
        <v>800</v>
      </c>
      <c r="B7" s="11" t="s">
        <v>799</v>
      </c>
      <c r="C7" s="13">
        <v>337001347</v>
      </c>
    </row>
    <row r="8" spans="1:3" x14ac:dyDescent="0.3">
      <c r="A8" s="14" t="s">
        <v>801</v>
      </c>
      <c r="B8" s="11" t="s">
        <v>799</v>
      </c>
      <c r="C8" s="12">
        <v>758005127</v>
      </c>
    </row>
    <row r="9" spans="1:3" x14ac:dyDescent="0.3">
      <c r="A9" s="10" t="s">
        <v>809</v>
      </c>
      <c r="B9" s="11" t="s">
        <v>836</v>
      </c>
      <c r="C9" s="13">
        <v>119009348</v>
      </c>
    </row>
    <row r="10" spans="1:3" x14ac:dyDescent="0.3">
      <c r="A10" s="10" t="s">
        <v>810</v>
      </c>
      <c r="B10" s="11" t="s">
        <v>836</v>
      </c>
      <c r="C10" s="12">
        <v>955002364</v>
      </c>
    </row>
    <row r="11" spans="1:3" x14ac:dyDescent="0.3">
      <c r="A11" s="10" t="s">
        <v>811</v>
      </c>
      <c r="B11" s="11" t="s">
        <v>836</v>
      </c>
      <c r="C11" s="12">
        <v>937007528</v>
      </c>
    </row>
    <row r="12" spans="1:3" x14ac:dyDescent="0.3">
      <c r="A12" s="10" t="s">
        <v>812</v>
      </c>
      <c r="B12" s="11" t="s">
        <v>836</v>
      </c>
      <c r="C12" s="12">
        <v>550002533</v>
      </c>
    </row>
    <row r="13" spans="1:3" x14ac:dyDescent="0.3">
      <c r="A13" s="1" t="s">
        <v>446</v>
      </c>
      <c r="B13" s="1" t="s">
        <v>802</v>
      </c>
      <c r="C13" s="15">
        <v>772008047</v>
      </c>
    </row>
    <row r="14" spans="1:3" x14ac:dyDescent="0.3">
      <c r="A14" s="1" t="s">
        <v>198</v>
      </c>
      <c r="B14" s="1" t="s">
        <v>802</v>
      </c>
      <c r="C14" s="15">
        <v>611001952</v>
      </c>
    </row>
    <row r="15" spans="1:3" x14ac:dyDescent="0.3">
      <c r="A15" s="1" t="s">
        <v>57</v>
      </c>
      <c r="B15" s="1" t="s">
        <v>802</v>
      </c>
      <c r="C15" s="15">
        <v>413007740</v>
      </c>
    </row>
    <row r="16" spans="1:3" x14ac:dyDescent="0.3">
      <c r="A16" s="1" t="s">
        <v>297</v>
      </c>
      <c r="B16" s="1" t="s">
        <v>802</v>
      </c>
      <c r="C16" s="15">
        <v>553008516</v>
      </c>
    </row>
    <row r="17" spans="1:3" x14ac:dyDescent="0.3">
      <c r="A17" s="1" t="s">
        <v>727</v>
      </c>
      <c r="B17" s="1" t="s">
        <v>802</v>
      </c>
      <c r="C17" s="15">
        <v>349002243</v>
      </c>
    </row>
    <row r="18" spans="1:3" x14ac:dyDescent="0.3">
      <c r="A18" s="1" t="s">
        <v>455</v>
      </c>
      <c r="B18" s="1" t="s">
        <v>803</v>
      </c>
      <c r="C18" s="15">
        <v>746002877</v>
      </c>
    </row>
    <row r="19" spans="1:3" x14ac:dyDescent="0.3">
      <c r="A19" s="1" t="s">
        <v>274</v>
      </c>
      <c r="B19" s="1" t="s">
        <v>803</v>
      </c>
      <c r="C19" s="15">
        <v>710007751</v>
      </c>
    </row>
    <row r="20" spans="1:3" x14ac:dyDescent="0.3">
      <c r="A20" s="1" t="s">
        <v>758</v>
      </c>
      <c r="B20" s="1" t="s">
        <v>803</v>
      </c>
      <c r="C20" s="15">
        <v>973004549</v>
      </c>
    </row>
    <row r="21" spans="1:3" x14ac:dyDescent="0.3">
      <c r="A21" s="1" t="s">
        <v>18</v>
      </c>
      <c r="B21" s="1" t="s">
        <v>803</v>
      </c>
      <c r="C21" s="15">
        <v>329009580</v>
      </c>
    </row>
    <row r="22" spans="1:3" x14ac:dyDescent="0.3">
      <c r="A22" s="1" t="s">
        <v>715</v>
      </c>
      <c r="B22" s="1" t="s">
        <v>804</v>
      </c>
      <c r="C22" s="15">
        <v>867001886</v>
      </c>
    </row>
    <row r="23" spans="1:3" x14ac:dyDescent="0.3">
      <c r="A23" s="1" t="s">
        <v>757</v>
      </c>
      <c r="B23" s="1" t="s">
        <v>804</v>
      </c>
      <c r="C23" s="15">
        <v>636006726</v>
      </c>
    </row>
    <row r="24" spans="1:3" x14ac:dyDescent="0.3">
      <c r="A24" s="1" t="s">
        <v>739</v>
      </c>
      <c r="B24" s="1" t="s">
        <v>804</v>
      </c>
      <c r="C24" s="15">
        <v>255002322</v>
      </c>
    </row>
    <row r="25" spans="1:3" x14ac:dyDescent="0.3">
      <c r="A25" s="1" t="s">
        <v>602</v>
      </c>
      <c r="B25" s="1" t="s">
        <v>804</v>
      </c>
      <c r="C25" s="15">
        <v>734008025</v>
      </c>
    </row>
    <row r="26" spans="1:3" x14ac:dyDescent="0.3">
      <c r="A26" s="1" t="s">
        <v>589</v>
      </c>
      <c r="B26" s="1" t="s">
        <v>804</v>
      </c>
      <c r="C26" s="15">
        <v>217006756</v>
      </c>
    </row>
    <row r="27" spans="1:3" x14ac:dyDescent="0.3">
      <c r="A27" s="1" t="s">
        <v>352</v>
      </c>
      <c r="B27" s="1" t="s">
        <v>804</v>
      </c>
      <c r="C27" s="15">
        <v>122008805</v>
      </c>
    </row>
    <row r="28" spans="1:3" x14ac:dyDescent="0.3">
      <c r="A28" s="1" t="s">
        <v>702</v>
      </c>
      <c r="B28" s="1" t="s">
        <v>804</v>
      </c>
      <c r="C28" s="15">
        <v>187007488</v>
      </c>
    </row>
    <row r="29" spans="1:3" x14ac:dyDescent="0.3">
      <c r="A29" s="1" t="s">
        <v>129</v>
      </c>
      <c r="B29" s="1" t="s">
        <v>804</v>
      </c>
      <c r="C29" s="15">
        <v>227009750</v>
      </c>
    </row>
    <row r="30" spans="1:3" x14ac:dyDescent="0.3">
      <c r="A30" s="1" t="s">
        <v>686</v>
      </c>
      <c r="B30" s="1" t="s">
        <v>804</v>
      </c>
      <c r="C30" s="15">
        <v>764008179</v>
      </c>
    </row>
    <row r="31" spans="1:3" x14ac:dyDescent="0.3">
      <c r="A31" s="1" t="s">
        <v>70</v>
      </c>
      <c r="B31" s="1" t="s">
        <v>804</v>
      </c>
      <c r="C31" s="15">
        <v>612009117</v>
      </c>
    </row>
    <row r="32" spans="1:3" x14ac:dyDescent="0.3">
      <c r="A32" s="1" t="s">
        <v>649</v>
      </c>
      <c r="B32" s="1" t="s">
        <v>804</v>
      </c>
      <c r="C32" s="15">
        <v>787007942</v>
      </c>
    </row>
    <row r="33" spans="1:3" x14ac:dyDescent="0.3">
      <c r="A33" s="1" t="s">
        <v>723</v>
      </c>
      <c r="B33" s="1" t="s">
        <v>804</v>
      </c>
      <c r="C33" s="15">
        <v>281005347</v>
      </c>
    </row>
    <row r="34" spans="1:3" x14ac:dyDescent="0.3">
      <c r="A34" s="1" t="s">
        <v>172</v>
      </c>
      <c r="B34" s="1" t="s">
        <v>804</v>
      </c>
      <c r="C34" s="15">
        <v>551005092</v>
      </c>
    </row>
    <row r="35" spans="1:3" x14ac:dyDescent="0.3">
      <c r="A35" s="1" t="s">
        <v>526</v>
      </c>
      <c r="B35" s="1" t="s">
        <v>804</v>
      </c>
      <c r="C35" s="15">
        <v>451001463</v>
      </c>
    </row>
    <row r="36" spans="1:3" x14ac:dyDescent="0.3">
      <c r="A36" s="1" t="s">
        <v>420</v>
      </c>
      <c r="B36" s="1" t="s">
        <v>804</v>
      </c>
      <c r="C36" s="15">
        <v>545002139</v>
      </c>
    </row>
    <row r="37" spans="1:3" x14ac:dyDescent="0.3">
      <c r="A37" s="1" t="s">
        <v>617</v>
      </c>
      <c r="B37" s="1" t="s">
        <v>804</v>
      </c>
      <c r="C37" s="15">
        <v>634003405</v>
      </c>
    </row>
    <row r="38" spans="1:3" x14ac:dyDescent="0.3">
      <c r="A38" s="1" t="s">
        <v>438</v>
      </c>
      <c r="B38" s="1" t="s">
        <v>804</v>
      </c>
      <c r="C38" s="15">
        <v>524005735</v>
      </c>
    </row>
    <row r="39" spans="1:3" x14ac:dyDescent="0.3">
      <c r="A39" s="1" t="s">
        <v>390</v>
      </c>
      <c r="B39" s="1" t="s">
        <v>804</v>
      </c>
      <c r="C39" s="15">
        <v>190004233</v>
      </c>
    </row>
    <row r="40" spans="1:3" x14ac:dyDescent="0.3">
      <c r="A40" s="1" t="s">
        <v>105</v>
      </c>
      <c r="B40" s="1" t="s">
        <v>804</v>
      </c>
      <c r="C40" s="15">
        <v>942009041</v>
      </c>
    </row>
    <row r="41" spans="1:3" x14ac:dyDescent="0.3">
      <c r="A41" s="1" t="s">
        <v>173</v>
      </c>
      <c r="B41" s="1" t="s">
        <v>804</v>
      </c>
      <c r="C41" s="15">
        <v>527005175</v>
      </c>
    </row>
    <row r="42" spans="1:3" x14ac:dyDescent="0.3">
      <c r="A42" s="1" t="s">
        <v>201</v>
      </c>
      <c r="B42" s="1" t="s">
        <v>804</v>
      </c>
      <c r="C42" s="15">
        <v>156003291</v>
      </c>
    </row>
    <row r="43" spans="1:3" x14ac:dyDescent="0.3">
      <c r="A43" s="1" t="s">
        <v>689</v>
      </c>
      <c r="B43" s="1" t="s">
        <v>804</v>
      </c>
      <c r="C43" s="15">
        <v>285006660</v>
      </c>
    </row>
    <row r="44" spans="1:3" x14ac:dyDescent="0.3">
      <c r="A44" s="1" t="s">
        <v>738</v>
      </c>
      <c r="B44" s="1" t="s">
        <v>804</v>
      </c>
      <c r="C44" s="15">
        <v>816001316</v>
      </c>
    </row>
    <row r="45" spans="1:3" x14ac:dyDescent="0.3">
      <c r="A45" s="1" t="s">
        <v>614</v>
      </c>
      <c r="B45" s="1" t="s">
        <v>804</v>
      </c>
      <c r="C45" s="15">
        <v>812008300</v>
      </c>
    </row>
    <row r="46" spans="1:3" x14ac:dyDescent="0.3">
      <c r="A46" s="1" t="s">
        <v>565</v>
      </c>
      <c r="B46" s="1" t="s">
        <v>804</v>
      </c>
      <c r="C46" s="15">
        <v>814007483</v>
      </c>
    </row>
    <row r="47" spans="1:3" x14ac:dyDescent="0.3">
      <c r="A47" s="1" t="s">
        <v>620</v>
      </c>
      <c r="B47" s="1" t="s">
        <v>804</v>
      </c>
      <c r="C47" s="15">
        <v>277005103</v>
      </c>
    </row>
    <row r="48" spans="1:3" x14ac:dyDescent="0.3">
      <c r="A48" s="1" t="s">
        <v>393</v>
      </c>
      <c r="B48" s="1" t="s">
        <v>804</v>
      </c>
      <c r="C48" s="15">
        <v>479007350</v>
      </c>
    </row>
    <row r="49" spans="1:3" x14ac:dyDescent="0.3">
      <c r="A49" s="1" t="s">
        <v>138</v>
      </c>
      <c r="B49" s="1" t="s">
        <v>804</v>
      </c>
      <c r="C49" s="15">
        <v>402003527</v>
      </c>
    </row>
    <row r="50" spans="1:3" x14ac:dyDescent="0.3">
      <c r="A50" s="1" t="s">
        <v>133</v>
      </c>
      <c r="B50" s="1" t="s">
        <v>804</v>
      </c>
      <c r="C50" s="15">
        <v>958005543</v>
      </c>
    </row>
    <row r="51" spans="1:3" x14ac:dyDescent="0.3">
      <c r="A51" s="1" t="s">
        <v>751</v>
      </c>
      <c r="B51" s="1" t="s">
        <v>804</v>
      </c>
      <c r="C51" s="15">
        <v>891004972</v>
      </c>
    </row>
    <row r="52" spans="1:3" x14ac:dyDescent="0.3">
      <c r="A52" s="1" t="s">
        <v>691</v>
      </c>
      <c r="B52" s="1" t="s">
        <v>804</v>
      </c>
      <c r="C52" s="15">
        <v>438009385</v>
      </c>
    </row>
    <row r="53" spans="1:3" x14ac:dyDescent="0.3">
      <c r="A53" s="1" t="s">
        <v>535</v>
      </c>
      <c r="B53" s="1" t="s">
        <v>804</v>
      </c>
      <c r="C53" s="15">
        <v>901007531</v>
      </c>
    </row>
    <row r="54" spans="1:3" x14ac:dyDescent="0.3">
      <c r="A54" s="1" t="s">
        <v>741</v>
      </c>
      <c r="B54" s="1" t="s">
        <v>804</v>
      </c>
      <c r="C54" s="15">
        <v>950005362</v>
      </c>
    </row>
    <row r="55" spans="1:3" x14ac:dyDescent="0.3">
      <c r="A55" s="1" t="s">
        <v>484</v>
      </c>
      <c r="B55" s="1" t="s">
        <v>804</v>
      </c>
      <c r="C55" s="15">
        <v>605003754</v>
      </c>
    </row>
    <row r="56" spans="1:3" x14ac:dyDescent="0.3">
      <c r="A56" s="1" t="s">
        <v>233</v>
      </c>
      <c r="B56" s="1" t="s">
        <v>804</v>
      </c>
      <c r="C56" s="15">
        <v>343003449</v>
      </c>
    </row>
    <row r="57" spans="1:3" x14ac:dyDescent="0.3">
      <c r="A57" s="1" t="s">
        <v>295</v>
      </c>
      <c r="B57" s="1" t="s">
        <v>804</v>
      </c>
      <c r="C57" s="15">
        <v>944005704</v>
      </c>
    </row>
    <row r="58" spans="1:3" x14ac:dyDescent="0.3">
      <c r="A58" s="1" t="s">
        <v>595</v>
      </c>
      <c r="B58" s="1" t="s">
        <v>804</v>
      </c>
      <c r="C58" s="15">
        <v>744002207</v>
      </c>
    </row>
    <row r="59" spans="1:3" x14ac:dyDescent="0.3">
      <c r="A59" s="1" t="s">
        <v>122</v>
      </c>
      <c r="B59" s="1" t="s">
        <v>804</v>
      </c>
      <c r="C59" s="15">
        <v>479006499</v>
      </c>
    </row>
    <row r="60" spans="1:3" x14ac:dyDescent="0.3">
      <c r="A60" s="1" t="s">
        <v>647</v>
      </c>
      <c r="B60" s="1" t="s">
        <v>804</v>
      </c>
      <c r="C60" s="15">
        <v>501009629</v>
      </c>
    </row>
    <row r="61" spans="1:3" x14ac:dyDescent="0.3">
      <c r="A61" s="1" t="s">
        <v>180</v>
      </c>
      <c r="B61" s="1" t="s">
        <v>804</v>
      </c>
      <c r="C61" s="15">
        <v>188003367</v>
      </c>
    </row>
    <row r="62" spans="1:3" x14ac:dyDescent="0.3">
      <c r="A62" s="1" t="s">
        <v>573</v>
      </c>
      <c r="B62" s="1" t="s">
        <v>804</v>
      </c>
      <c r="C62" s="15">
        <v>797008279</v>
      </c>
    </row>
    <row r="63" spans="1:3" x14ac:dyDescent="0.3">
      <c r="A63" s="1" t="s">
        <v>657</v>
      </c>
      <c r="B63" s="1" t="s">
        <v>804</v>
      </c>
      <c r="C63" s="15">
        <v>812005278</v>
      </c>
    </row>
    <row r="64" spans="1:3" x14ac:dyDescent="0.3">
      <c r="A64" s="1" t="s">
        <v>707</v>
      </c>
      <c r="B64" s="1" t="s">
        <v>804</v>
      </c>
      <c r="C64" s="15">
        <v>435008463</v>
      </c>
    </row>
    <row r="65" spans="1:3" x14ac:dyDescent="0.3">
      <c r="A65" s="1" t="s">
        <v>78</v>
      </c>
      <c r="B65" s="1" t="s">
        <v>804</v>
      </c>
      <c r="C65" s="15">
        <v>444001598</v>
      </c>
    </row>
    <row r="66" spans="1:3" x14ac:dyDescent="0.3">
      <c r="A66" s="1" t="s">
        <v>650</v>
      </c>
      <c r="B66" s="1" t="s">
        <v>804</v>
      </c>
      <c r="C66" s="15">
        <v>459004082</v>
      </c>
    </row>
    <row r="67" spans="1:3" x14ac:dyDescent="0.3">
      <c r="A67" s="1" t="s">
        <v>305</v>
      </c>
      <c r="B67" s="1" t="s">
        <v>804</v>
      </c>
      <c r="C67" s="15">
        <v>668005189</v>
      </c>
    </row>
    <row r="68" spans="1:3" x14ac:dyDescent="0.3">
      <c r="A68" s="1" t="s">
        <v>257</v>
      </c>
      <c r="B68" s="1" t="s">
        <v>804</v>
      </c>
      <c r="C68" s="15">
        <v>365002707</v>
      </c>
    </row>
    <row r="69" spans="1:3" x14ac:dyDescent="0.3">
      <c r="A69" s="1" t="s">
        <v>111</v>
      </c>
      <c r="B69" s="1" t="s">
        <v>804</v>
      </c>
      <c r="C69" s="15">
        <v>128003239</v>
      </c>
    </row>
    <row r="70" spans="1:3" x14ac:dyDescent="0.3">
      <c r="A70" s="1" t="s">
        <v>674</v>
      </c>
      <c r="B70" s="1" t="s">
        <v>804</v>
      </c>
      <c r="C70" s="15">
        <v>941007502</v>
      </c>
    </row>
    <row r="71" spans="1:3" x14ac:dyDescent="0.3">
      <c r="A71" s="1" t="s">
        <v>494</v>
      </c>
      <c r="B71" s="1" t="s">
        <v>804</v>
      </c>
      <c r="C71" s="15">
        <v>557002181</v>
      </c>
    </row>
    <row r="72" spans="1:3" x14ac:dyDescent="0.3">
      <c r="A72" s="1" t="s">
        <v>445</v>
      </c>
      <c r="B72" s="1" t="s">
        <v>804</v>
      </c>
      <c r="C72" s="15">
        <v>622002371</v>
      </c>
    </row>
    <row r="73" spans="1:3" x14ac:dyDescent="0.3">
      <c r="A73" s="1" t="s">
        <v>588</v>
      </c>
      <c r="B73" s="1" t="s">
        <v>804</v>
      </c>
      <c r="C73" s="15">
        <v>928004384</v>
      </c>
    </row>
    <row r="74" spans="1:3" x14ac:dyDescent="0.3">
      <c r="A74" s="1" t="s">
        <v>441</v>
      </c>
      <c r="B74" s="1" t="s">
        <v>804</v>
      </c>
      <c r="C74" s="15">
        <v>737006060</v>
      </c>
    </row>
    <row r="75" spans="1:3" x14ac:dyDescent="0.3">
      <c r="A75" s="1" t="s">
        <v>269</v>
      </c>
      <c r="B75" s="1" t="s">
        <v>804</v>
      </c>
      <c r="C75" s="15">
        <v>462007009</v>
      </c>
    </row>
    <row r="76" spans="1:3" x14ac:dyDescent="0.3">
      <c r="A76" s="1" t="s">
        <v>444</v>
      </c>
      <c r="B76" s="1" t="s">
        <v>804</v>
      </c>
      <c r="C76" s="15">
        <v>495007622</v>
      </c>
    </row>
    <row r="77" spans="1:3" x14ac:dyDescent="0.3">
      <c r="A77" s="1" t="s">
        <v>708</v>
      </c>
      <c r="B77" s="1" t="s">
        <v>804</v>
      </c>
      <c r="C77" s="15">
        <v>733006510</v>
      </c>
    </row>
    <row r="78" spans="1:3" x14ac:dyDescent="0.3">
      <c r="A78" s="1" t="s">
        <v>249</v>
      </c>
      <c r="B78" s="1" t="s">
        <v>804</v>
      </c>
      <c r="C78" s="15">
        <v>463005353</v>
      </c>
    </row>
    <row r="79" spans="1:3" x14ac:dyDescent="0.3">
      <c r="A79" s="1" t="s">
        <v>304</v>
      </c>
      <c r="B79" s="1" t="s">
        <v>804</v>
      </c>
      <c r="C79" s="15">
        <v>631006242</v>
      </c>
    </row>
    <row r="80" spans="1:3" x14ac:dyDescent="0.3">
      <c r="A80" s="1" t="s">
        <v>208</v>
      </c>
      <c r="B80" s="1" t="s">
        <v>804</v>
      </c>
      <c r="C80" s="15">
        <v>516003025</v>
      </c>
    </row>
    <row r="81" spans="1:3" x14ac:dyDescent="0.3">
      <c r="A81" s="1" t="s">
        <v>543</v>
      </c>
      <c r="B81" s="1" t="s">
        <v>805</v>
      </c>
      <c r="C81" s="15">
        <v>846003413</v>
      </c>
    </row>
    <row r="82" spans="1:3" x14ac:dyDescent="0.3">
      <c r="A82" s="1" t="s">
        <v>55</v>
      </c>
      <c r="B82" s="1" t="s">
        <v>805</v>
      </c>
      <c r="C82" s="15">
        <v>996002925</v>
      </c>
    </row>
    <row r="83" spans="1:3" x14ac:dyDescent="0.3">
      <c r="A83" s="1" t="s">
        <v>637</v>
      </c>
      <c r="B83" s="1" t="s">
        <v>805</v>
      </c>
      <c r="C83" s="15">
        <v>283006790</v>
      </c>
    </row>
    <row r="84" spans="1:3" x14ac:dyDescent="0.3">
      <c r="A84" s="1" t="s">
        <v>121</v>
      </c>
      <c r="B84" s="1" t="s">
        <v>805</v>
      </c>
      <c r="C84" s="15">
        <v>215002555</v>
      </c>
    </row>
    <row r="85" spans="1:3" x14ac:dyDescent="0.3">
      <c r="A85" s="1" t="s">
        <v>56</v>
      </c>
      <c r="B85" s="1" t="s">
        <v>805</v>
      </c>
      <c r="C85" s="15">
        <v>307004425</v>
      </c>
    </row>
    <row r="86" spans="1:3" x14ac:dyDescent="0.3">
      <c r="A86" s="1" t="s">
        <v>370</v>
      </c>
      <c r="B86" s="1" t="s">
        <v>805</v>
      </c>
      <c r="C86" s="15">
        <v>636001858</v>
      </c>
    </row>
    <row r="87" spans="1:3" x14ac:dyDescent="0.3">
      <c r="A87" s="1" t="s">
        <v>306</v>
      </c>
      <c r="B87" s="1" t="s">
        <v>805</v>
      </c>
      <c r="C87" s="15">
        <v>734005090</v>
      </c>
    </row>
    <row r="88" spans="1:3" x14ac:dyDescent="0.3">
      <c r="A88" s="1" t="s">
        <v>443</v>
      </c>
      <c r="B88" s="1" t="s">
        <v>805</v>
      </c>
      <c r="C88" s="15">
        <v>384004238</v>
      </c>
    </row>
    <row r="89" spans="1:3" x14ac:dyDescent="0.3">
      <c r="A89" s="1" t="s">
        <v>450</v>
      </c>
      <c r="B89" s="1" t="s">
        <v>11</v>
      </c>
      <c r="C89" s="15">
        <v>482004000</v>
      </c>
    </row>
    <row r="90" spans="1:3" x14ac:dyDescent="0.3">
      <c r="A90" s="1" t="s">
        <v>426</v>
      </c>
      <c r="B90" s="1" t="s">
        <v>11</v>
      </c>
      <c r="C90" s="15">
        <v>307008326</v>
      </c>
    </row>
    <row r="91" spans="1:3" x14ac:dyDescent="0.3">
      <c r="A91" s="1" t="s">
        <v>477</v>
      </c>
      <c r="B91" s="1" t="s">
        <v>11</v>
      </c>
      <c r="C91" s="15">
        <v>685003754</v>
      </c>
    </row>
    <row r="92" spans="1:3" x14ac:dyDescent="0.3">
      <c r="A92" s="1" t="s">
        <v>806</v>
      </c>
      <c r="B92" s="1" t="s">
        <v>11</v>
      </c>
      <c r="C92" s="15">
        <v>240002204</v>
      </c>
    </row>
    <row r="93" spans="1:3" x14ac:dyDescent="0.3">
      <c r="A93" s="1" t="s">
        <v>347</v>
      </c>
      <c r="B93" s="1" t="s">
        <v>11</v>
      </c>
      <c r="C93" s="15">
        <v>846003383</v>
      </c>
    </row>
    <row r="94" spans="1:3" x14ac:dyDescent="0.3">
      <c r="A94" s="1" t="s">
        <v>454</v>
      </c>
      <c r="B94" s="1" t="s">
        <v>11</v>
      </c>
      <c r="C94" s="15">
        <v>647007351</v>
      </c>
    </row>
    <row r="95" spans="1:3" x14ac:dyDescent="0.3">
      <c r="A95" s="1" t="s">
        <v>655</v>
      </c>
      <c r="B95" s="1" t="s">
        <v>11</v>
      </c>
      <c r="C95" s="15">
        <v>411008439</v>
      </c>
    </row>
    <row r="96" spans="1:3" x14ac:dyDescent="0.3">
      <c r="A96" s="1" t="s">
        <v>234</v>
      </c>
      <c r="B96" s="1" t="s">
        <v>11</v>
      </c>
      <c r="C96" s="15">
        <v>372003254</v>
      </c>
    </row>
    <row r="97" spans="1:3" x14ac:dyDescent="0.3">
      <c r="A97" s="1" t="s">
        <v>238</v>
      </c>
      <c r="B97" s="1" t="s">
        <v>11</v>
      </c>
      <c r="C97" s="15">
        <v>786009592</v>
      </c>
    </row>
    <row r="98" spans="1:3" x14ac:dyDescent="0.3">
      <c r="A98" s="1" t="s">
        <v>592</v>
      </c>
      <c r="B98" s="1" t="s">
        <v>807</v>
      </c>
      <c r="C98" s="15">
        <v>860003936</v>
      </c>
    </row>
    <row r="99" spans="1:3" x14ac:dyDescent="0.3">
      <c r="A99" s="1" t="s">
        <v>17</v>
      </c>
      <c r="B99" s="1" t="s">
        <v>807</v>
      </c>
      <c r="C99" s="15">
        <v>853005901</v>
      </c>
    </row>
    <row r="100" spans="1:3" x14ac:dyDescent="0.3">
      <c r="A100" s="1" t="s">
        <v>316</v>
      </c>
      <c r="B100" s="1" t="s">
        <v>807</v>
      </c>
      <c r="C100" s="15">
        <v>459002753</v>
      </c>
    </row>
    <row r="101" spans="1:3" x14ac:dyDescent="0.3">
      <c r="A101" s="1" t="s">
        <v>371</v>
      </c>
      <c r="B101" s="1" t="s">
        <v>807</v>
      </c>
      <c r="C101" s="15">
        <v>512001342</v>
      </c>
    </row>
    <row r="102" spans="1:3" x14ac:dyDescent="0.3">
      <c r="A102" s="1" t="s">
        <v>273</v>
      </c>
      <c r="B102" s="1" t="s">
        <v>807</v>
      </c>
      <c r="C102" s="15">
        <v>261002412</v>
      </c>
    </row>
    <row r="103" spans="1:3" x14ac:dyDescent="0.3">
      <c r="A103" s="1" t="s">
        <v>475</v>
      </c>
      <c r="B103" s="1" t="s">
        <v>807</v>
      </c>
      <c r="C103" s="15">
        <v>756006145</v>
      </c>
    </row>
    <row r="104" spans="1:3" x14ac:dyDescent="0.3">
      <c r="A104" s="1" t="s">
        <v>86</v>
      </c>
      <c r="B104" s="1" t="s">
        <v>807</v>
      </c>
      <c r="C104" s="15">
        <v>764005429</v>
      </c>
    </row>
    <row r="105" spans="1:3" x14ac:dyDescent="0.3">
      <c r="A105" s="1" t="s">
        <v>749</v>
      </c>
      <c r="B105" s="1" t="s">
        <v>807</v>
      </c>
      <c r="C105" s="15">
        <v>949006482</v>
      </c>
    </row>
    <row r="106" spans="1:3" x14ac:dyDescent="0.3">
      <c r="A106" s="1" t="s">
        <v>62</v>
      </c>
      <c r="B106" s="1" t="s">
        <v>807</v>
      </c>
      <c r="C106" s="15">
        <v>754006703</v>
      </c>
    </row>
    <row r="107" spans="1:3" x14ac:dyDescent="0.3">
      <c r="A107" s="1" t="s">
        <v>73</v>
      </c>
      <c r="B107" s="1" t="s">
        <v>807</v>
      </c>
      <c r="C107" s="15">
        <v>856006755</v>
      </c>
    </row>
    <row r="108" spans="1:3" x14ac:dyDescent="0.3">
      <c r="A108" s="1" t="s">
        <v>66</v>
      </c>
      <c r="B108" s="1" t="s">
        <v>807</v>
      </c>
      <c r="C108" s="15">
        <v>423007210</v>
      </c>
    </row>
    <row r="109" spans="1:3" x14ac:dyDescent="0.3">
      <c r="A109" s="1" t="s">
        <v>666</v>
      </c>
      <c r="B109" s="1" t="s">
        <v>807</v>
      </c>
      <c r="C109" s="15">
        <v>287004706</v>
      </c>
    </row>
    <row r="110" spans="1:3" x14ac:dyDescent="0.3">
      <c r="A110" s="1" t="s">
        <v>558</v>
      </c>
      <c r="B110" s="1" t="s">
        <v>807</v>
      </c>
      <c r="C110" s="15">
        <v>467004971</v>
      </c>
    </row>
    <row r="111" spans="1:3" x14ac:dyDescent="0.3">
      <c r="A111" s="1" t="s">
        <v>634</v>
      </c>
      <c r="B111" s="1" t="s">
        <v>807</v>
      </c>
      <c r="C111" s="15">
        <v>337001901</v>
      </c>
    </row>
    <row r="112" spans="1:3" x14ac:dyDescent="0.3">
      <c r="A112" s="1" t="s">
        <v>524</v>
      </c>
      <c r="B112" s="1" t="s">
        <v>807</v>
      </c>
      <c r="C112" s="15">
        <v>658009424</v>
      </c>
    </row>
    <row r="113" spans="1:3" x14ac:dyDescent="0.3">
      <c r="A113" s="1" t="s">
        <v>293</v>
      </c>
      <c r="B113" s="1" t="s">
        <v>807</v>
      </c>
      <c r="C113" s="15">
        <v>115008067</v>
      </c>
    </row>
    <row r="114" spans="1:3" x14ac:dyDescent="0.3">
      <c r="A114" s="1" t="s">
        <v>598</v>
      </c>
      <c r="B114" s="1" t="s">
        <v>807</v>
      </c>
      <c r="C114" s="15">
        <v>114007679</v>
      </c>
    </row>
    <row r="115" spans="1:3" x14ac:dyDescent="0.3">
      <c r="A115" s="1" t="s">
        <v>278</v>
      </c>
      <c r="B115" s="1" t="s">
        <v>807</v>
      </c>
      <c r="C115" s="15">
        <v>669004543</v>
      </c>
    </row>
    <row r="116" spans="1:3" x14ac:dyDescent="0.3">
      <c r="A116" s="1" t="s">
        <v>240</v>
      </c>
      <c r="B116" s="1" t="s">
        <v>807</v>
      </c>
      <c r="C116" s="15">
        <v>872001197</v>
      </c>
    </row>
    <row r="117" spans="1:3" x14ac:dyDescent="0.3">
      <c r="A117" s="1" t="s">
        <v>490</v>
      </c>
      <c r="B117" s="1" t="s">
        <v>808</v>
      </c>
      <c r="C117" s="15">
        <v>192002515</v>
      </c>
    </row>
    <row r="118" spans="1:3" x14ac:dyDescent="0.3">
      <c r="A118" s="1" t="s">
        <v>319</v>
      </c>
      <c r="B118" s="1" t="s">
        <v>808</v>
      </c>
      <c r="C118" s="15">
        <v>769001135</v>
      </c>
    </row>
    <row r="119" spans="1:3" x14ac:dyDescent="0.3">
      <c r="A119" s="1" t="s">
        <v>509</v>
      </c>
      <c r="B119" s="1" t="s">
        <v>808</v>
      </c>
      <c r="C119" s="15">
        <v>596005746</v>
      </c>
    </row>
    <row r="120" spans="1:3" x14ac:dyDescent="0.3">
      <c r="A120" s="1" t="s">
        <v>331</v>
      </c>
      <c r="B120" s="1" t="s">
        <v>808</v>
      </c>
      <c r="C120" s="15">
        <v>251004296</v>
      </c>
    </row>
    <row r="121" spans="1:3" x14ac:dyDescent="0.3">
      <c r="A121" s="1" t="s">
        <v>356</v>
      </c>
      <c r="B121" s="1" t="s">
        <v>808</v>
      </c>
      <c r="C121" s="15">
        <v>979005633</v>
      </c>
    </row>
    <row r="122" spans="1:3" x14ac:dyDescent="0.3">
      <c r="A122" s="1" t="s">
        <v>668</v>
      </c>
      <c r="B122" s="1" t="s">
        <v>813</v>
      </c>
      <c r="C122" s="15">
        <v>493004523</v>
      </c>
    </row>
    <row r="123" spans="1:3" x14ac:dyDescent="0.3">
      <c r="A123" s="1" t="s">
        <v>296</v>
      </c>
      <c r="B123" s="1" t="s">
        <v>813</v>
      </c>
      <c r="C123" s="15">
        <v>344008801</v>
      </c>
    </row>
    <row r="124" spans="1:3" x14ac:dyDescent="0.3">
      <c r="A124" s="1" t="s">
        <v>421</v>
      </c>
      <c r="B124" s="1" t="s">
        <v>813</v>
      </c>
      <c r="C124" s="15">
        <v>713001631</v>
      </c>
    </row>
    <row r="125" spans="1:3" x14ac:dyDescent="0.3">
      <c r="A125" s="1" t="s">
        <v>291</v>
      </c>
      <c r="B125" s="1" t="s">
        <v>813</v>
      </c>
      <c r="C125" s="15">
        <v>268009911</v>
      </c>
    </row>
    <row r="126" spans="1:3" x14ac:dyDescent="0.3">
      <c r="A126" s="1" t="s">
        <v>95</v>
      </c>
      <c r="B126" s="1" t="s">
        <v>813</v>
      </c>
      <c r="C126" s="15">
        <v>461004492</v>
      </c>
    </row>
    <row r="127" spans="1:3" x14ac:dyDescent="0.3">
      <c r="A127" s="1" t="s">
        <v>46</v>
      </c>
      <c r="B127" s="1" t="s">
        <v>813</v>
      </c>
      <c r="C127" s="15">
        <v>400007197</v>
      </c>
    </row>
    <row r="128" spans="1:3" x14ac:dyDescent="0.3">
      <c r="A128" s="1" t="s">
        <v>463</v>
      </c>
      <c r="B128" s="1" t="s">
        <v>813</v>
      </c>
      <c r="C128" s="15">
        <v>807003514</v>
      </c>
    </row>
    <row r="129" spans="1:3" x14ac:dyDescent="0.3">
      <c r="A129" s="1" t="s">
        <v>241</v>
      </c>
      <c r="B129" s="1" t="s">
        <v>813</v>
      </c>
      <c r="C129" s="15">
        <v>949003666</v>
      </c>
    </row>
    <row r="130" spans="1:3" x14ac:dyDescent="0.3">
      <c r="A130" s="1" t="s">
        <v>67</v>
      </c>
      <c r="B130" s="1" t="s">
        <v>813</v>
      </c>
      <c r="C130" s="15">
        <v>196008659</v>
      </c>
    </row>
    <row r="131" spans="1:3" x14ac:dyDescent="0.3">
      <c r="A131" s="1" t="s">
        <v>552</v>
      </c>
      <c r="B131" s="1" t="s">
        <v>813</v>
      </c>
      <c r="C131" s="15">
        <v>540003610</v>
      </c>
    </row>
    <row r="132" spans="1:3" x14ac:dyDescent="0.3">
      <c r="A132" s="1" t="s">
        <v>478</v>
      </c>
      <c r="B132" s="1" t="s">
        <v>813</v>
      </c>
      <c r="C132" s="15">
        <v>912007061</v>
      </c>
    </row>
    <row r="133" spans="1:3" x14ac:dyDescent="0.3">
      <c r="A133" s="1" t="s">
        <v>308</v>
      </c>
      <c r="B133" s="1" t="s">
        <v>813</v>
      </c>
      <c r="C133" s="15">
        <v>720009498</v>
      </c>
    </row>
    <row r="134" spans="1:3" x14ac:dyDescent="0.3">
      <c r="A134" s="1" t="s">
        <v>722</v>
      </c>
      <c r="B134" s="1" t="s">
        <v>813</v>
      </c>
      <c r="C134" s="15">
        <v>562002672</v>
      </c>
    </row>
    <row r="135" spans="1:3" x14ac:dyDescent="0.3">
      <c r="A135" s="1" t="s">
        <v>542</v>
      </c>
      <c r="B135" s="1" t="s">
        <v>813</v>
      </c>
      <c r="C135" s="15">
        <v>209007740</v>
      </c>
    </row>
    <row r="136" spans="1:3" x14ac:dyDescent="0.3">
      <c r="A136" s="1" t="s">
        <v>130</v>
      </c>
      <c r="B136" s="1" t="s">
        <v>813</v>
      </c>
      <c r="C136" s="15">
        <v>482001630</v>
      </c>
    </row>
    <row r="137" spans="1:3" x14ac:dyDescent="0.3">
      <c r="A137" s="1" t="s">
        <v>33</v>
      </c>
      <c r="B137" s="1" t="s">
        <v>813</v>
      </c>
      <c r="C137" s="15">
        <v>487003428</v>
      </c>
    </row>
    <row r="138" spans="1:3" x14ac:dyDescent="0.3">
      <c r="A138" s="1" t="s">
        <v>596</v>
      </c>
      <c r="B138" s="1" t="s">
        <v>813</v>
      </c>
      <c r="C138" s="15">
        <v>759005156</v>
      </c>
    </row>
    <row r="139" spans="1:3" x14ac:dyDescent="0.3">
      <c r="A139" s="1" t="s">
        <v>646</v>
      </c>
      <c r="B139" s="1" t="s">
        <v>813</v>
      </c>
      <c r="C139" s="15">
        <v>315001977</v>
      </c>
    </row>
    <row r="140" spans="1:3" x14ac:dyDescent="0.3">
      <c r="A140" s="1" t="s">
        <v>714</v>
      </c>
      <c r="B140" s="1" t="s">
        <v>813</v>
      </c>
      <c r="C140" s="15">
        <v>433003307</v>
      </c>
    </row>
    <row r="141" spans="1:3" x14ac:dyDescent="0.3">
      <c r="A141" s="1" t="s">
        <v>520</v>
      </c>
      <c r="B141" s="1" t="s">
        <v>813</v>
      </c>
      <c r="C141" s="15">
        <v>615006596</v>
      </c>
    </row>
    <row r="142" spans="1:3" x14ac:dyDescent="0.3">
      <c r="A142" s="1" t="s">
        <v>322</v>
      </c>
      <c r="B142" s="1" t="s">
        <v>813</v>
      </c>
      <c r="C142" s="15">
        <v>556003006</v>
      </c>
    </row>
    <row r="143" spans="1:3" x14ac:dyDescent="0.3">
      <c r="A143" s="1" t="s">
        <v>123</v>
      </c>
      <c r="B143" s="1" t="s">
        <v>813</v>
      </c>
      <c r="C143" s="15">
        <v>914007328</v>
      </c>
    </row>
    <row r="144" spans="1:3" x14ac:dyDescent="0.3">
      <c r="A144" s="1" t="s">
        <v>460</v>
      </c>
      <c r="B144" s="1" t="s">
        <v>813</v>
      </c>
      <c r="C144" s="15">
        <v>408004727</v>
      </c>
    </row>
    <row r="145" spans="1:3" x14ac:dyDescent="0.3">
      <c r="A145" s="1" t="s">
        <v>717</v>
      </c>
      <c r="B145" s="1" t="s">
        <v>813</v>
      </c>
      <c r="C145" s="15">
        <v>762007193</v>
      </c>
    </row>
    <row r="146" spans="1:3" x14ac:dyDescent="0.3">
      <c r="A146" s="1" t="s">
        <v>442</v>
      </c>
      <c r="B146" s="1" t="s">
        <v>813</v>
      </c>
      <c r="C146" s="15">
        <v>770008103</v>
      </c>
    </row>
    <row r="147" spans="1:3" x14ac:dyDescent="0.3">
      <c r="A147" s="1" t="s">
        <v>229</v>
      </c>
      <c r="B147" s="1" t="s">
        <v>813</v>
      </c>
      <c r="C147" s="15">
        <v>563001646</v>
      </c>
    </row>
    <row r="148" spans="1:3" x14ac:dyDescent="0.3">
      <c r="A148" s="1" t="s">
        <v>549</v>
      </c>
      <c r="B148" s="1" t="s">
        <v>813</v>
      </c>
      <c r="C148" s="15">
        <v>705005027</v>
      </c>
    </row>
    <row r="149" spans="1:3" x14ac:dyDescent="0.3">
      <c r="A149" s="1" t="s">
        <v>335</v>
      </c>
      <c r="B149" s="1" t="s">
        <v>813</v>
      </c>
      <c r="C149" s="15">
        <v>955008231</v>
      </c>
    </row>
    <row r="150" spans="1:3" x14ac:dyDescent="0.3">
      <c r="A150" s="1" t="s">
        <v>332</v>
      </c>
      <c r="B150" s="1" t="s">
        <v>813</v>
      </c>
      <c r="C150" s="15">
        <v>218007410</v>
      </c>
    </row>
    <row r="151" spans="1:3" x14ac:dyDescent="0.3">
      <c r="A151" s="1" t="s">
        <v>510</v>
      </c>
      <c r="B151" s="1" t="s">
        <v>813</v>
      </c>
      <c r="C151" s="15">
        <v>386002202</v>
      </c>
    </row>
    <row r="152" spans="1:3" x14ac:dyDescent="0.3">
      <c r="A152" s="1" t="s">
        <v>630</v>
      </c>
      <c r="B152" s="1" t="s">
        <v>813</v>
      </c>
      <c r="C152" s="15">
        <v>658002938</v>
      </c>
    </row>
    <row r="153" spans="1:3" x14ac:dyDescent="0.3">
      <c r="A153" s="1" t="s">
        <v>481</v>
      </c>
      <c r="B153" s="1" t="s">
        <v>813</v>
      </c>
      <c r="C153" s="15">
        <v>937003845</v>
      </c>
    </row>
    <row r="154" spans="1:3" x14ac:dyDescent="0.3">
      <c r="A154" s="1" t="s">
        <v>453</v>
      </c>
      <c r="B154" s="1" t="s">
        <v>813</v>
      </c>
      <c r="C154" s="15">
        <v>991004727</v>
      </c>
    </row>
    <row r="155" spans="1:3" x14ac:dyDescent="0.3">
      <c r="A155" s="1" t="s">
        <v>325</v>
      </c>
      <c r="B155" s="1" t="s">
        <v>813</v>
      </c>
      <c r="C155" s="15">
        <v>647003414</v>
      </c>
    </row>
    <row r="156" spans="1:3" x14ac:dyDescent="0.3">
      <c r="A156" s="1" t="s">
        <v>629</v>
      </c>
      <c r="B156" s="1" t="s">
        <v>813</v>
      </c>
      <c r="C156" s="15">
        <v>319008392</v>
      </c>
    </row>
    <row r="157" spans="1:3" x14ac:dyDescent="0.3">
      <c r="A157" s="1" t="s">
        <v>148</v>
      </c>
      <c r="B157" s="1" t="s">
        <v>813</v>
      </c>
      <c r="C157" s="15">
        <v>232001394</v>
      </c>
    </row>
    <row r="158" spans="1:3" x14ac:dyDescent="0.3">
      <c r="A158" s="1" t="s">
        <v>103</v>
      </c>
      <c r="B158" s="1" t="s">
        <v>813</v>
      </c>
      <c r="C158" s="15">
        <v>555005360</v>
      </c>
    </row>
    <row r="159" spans="1:3" x14ac:dyDescent="0.3">
      <c r="A159" s="1" t="s">
        <v>109</v>
      </c>
      <c r="B159" s="1" t="s">
        <v>813</v>
      </c>
      <c r="C159" s="15">
        <v>123008301</v>
      </c>
    </row>
    <row r="160" spans="1:3" x14ac:dyDescent="0.3">
      <c r="A160" s="1" t="s">
        <v>683</v>
      </c>
      <c r="B160" s="1" t="s">
        <v>38</v>
      </c>
      <c r="C160" s="15">
        <v>337005383</v>
      </c>
    </row>
    <row r="161" spans="1:3" x14ac:dyDescent="0.3">
      <c r="A161" s="1" t="s">
        <v>654</v>
      </c>
      <c r="B161" s="1" t="s">
        <v>38</v>
      </c>
      <c r="C161" s="15">
        <v>584002251</v>
      </c>
    </row>
    <row r="162" spans="1:3" x14ac:dyDescent="0.3">
      <c r="A162" s="1" t="s">
        <v>210</v>
      </c>
      <c r="B162" s="1" t="s">
        <v>38</v>
      </c>
      <c r="C162" s="15">
        <v>932006353</v>
      </c>
    </row>
    <row r="163" spans="1:3" x14ac:dyDescent="0.3">
      <c r="A163" s="1" t="s">
        <v>557</v>
      </c>
      <c r="B163" s="1" t="s">
        <v>38</v>
      </c>
      <c r="C163" s="15">
        <v>310002509</v>
      </c>
    </row>
    <row r="164" spans="1:3" x14ac:dyDescent="0.3">
      <c r="A164" s="1" t="s">
        <v>84</v>
      </c>
      <c r="B164" s="1" t="s">
        <v>38</v>
      </c>
      <c r="C164" s="15">
        <v>377003501</v>
      </c>
    </row>
    <row r="165" spans="1:3" x14ac:dyDescent="0.3">
      <c r="A165" s="1" t="s">
        <v>610</v>
      </c>
      <c r="B165" s="1" t="s">
        <v>38</v>
      </c>
      <c r="C165" s="15">
        <v>338001358</v>
      </c>
    </row>
    <row r="166" spans="1:3" x14ac:dyDescent="0.3">
      <c r="A166" s="1" t="s">
        <v>746</v>
      </c>
      <c r="B166" s="1" t="s">
        <v>38</v>
      </c>
      <c r="C166" s="15">
        <v>840007619</v>
      </c>
    </row>
    <row r="167" spans="1:3" x14ac:dyDescent="0.3">
      <c r="A167" s="1" t="s">
        <v>315</v>
      </c>
      <c r="B167" s="1" t="s">
        <v>38</v>
      </c>
      <c r="C167" s="15">
        <v>289009932</v>
      </c>
    </row>
    <row r="168" spans="1:3" x14ac:dyDescent="0.3">
      <c r="A168" s="1" t="s">
        <v>267</v>
      </c>
      <c r="B168" s="1" t="s">
        <v>15</v>
      </c>
      <c r="C168" s="15">
        <v>299004920</v>
      </c>
    </row>
    <row r="169" spans="1:3" x14ac:dyDescent="0.3">
      <c r="A169" s="1" t="s">
        <v>754</v>
      </c>
      <c r="B169" s="1" t="s">
        <v>15</v>
      </c>
      <c r="C169" s="15">
        <v>153002903</v>
      </c>
    </row>
    <row r="170" spans="1:3" x14ac:dyDescent="0.3">
      <c r="A170" s="1" t="s">
        <v>272</v>
      </c>
      <c r="B170" s="1" t="s">
        <v>15</v>
      </c>
      <c r="C170" s="15">
        <v>675002271</v>
      </c>
    </row>
    <row r="171" spans="1:3" x14ac:dyDescent="0.3">
      <c r="A171" s="1" t="s">
        <v>342</v>
      </c>
      <c r="B171" s="1" t="s">
        <v>15</v>
      </c>
      <c r="C171" s="15">
        <v>783007191</v>
      </c>
    </row>
    <row r="172" spans="1:3" x14ac:dyDescent="0.3">
      <c r="A172" s="1" t="s">
        <v>575</v>
      </c>
      <c r="B172" s="1" t="s">
        <v>15</v>
      </c>
      <c r="C172" s="15">
        <v>981004868</v>
      </c>
    </row>
    <row r="173" spans="1:3" x14ac:dyDescent="0.3">
      <c r="A173" s="1" t="s">
        <v>760</v>
      </c>
      <c r="B173" s="1" t="s">
        <v>15</v>
      </c>
      <c r="C173" s="15">
        <v>112003256</v>
      </c>
    </row>
    <row r="174" spans="1:3" x14ac:dyDescent="0.3">
      <c r="A174" s="10" t="s">
        <v>814</v>
      </c>
      <c r="B174" s="11" t="s">
        <v>15</v>
      </c>
      <c r="C174" s="13">
        <v>749008268</v>
      </c>
    </row>
    <row r="175" spans="1:3" x14ac:dyDescent="0.3">
      <c r="A175" s="1" t="s">
        <v>265</v>
      </c>
      <c r="B175" s="1" t="s">
        <v>15</v>
      </c>
      <c r="C175" s="15">
        <v>150002884</v>
      </c>
    </row>
    <row r="176" spans="1:3" x14ac:dyDescent="0.3">
      <c r="A176" s="1" t="s">
        <v>418</v>
      </c>
      <c r="B176" s="1" t="s">
        <v>15</v>
      </c>
      <c r="C176" s="15">
        <v>891006814</v>
      </c>
    </row>
    <row r="177" spans="1:3" x14ac:dyDescent="0.3">
      <c r="A177" s="10" t="s">
        <v>815</v>
      </c>
      <c r="B177" s="11" t="s">
        <v>15</v>
      </c>
      <c r="C177" s="12">
        <v>502001791</v>
      </c>
    </row>
    <row r="178" spans="1:3" x14ac:dyDescent="0.3">
      <c r="A178" s="1" t="s">
        <v>559</v>
      </c>
      <c r="B178" s="1" t="s">
        <v>15</v>
      </c>
      <c r="C178" s="15">
        <v>598007442</v>
      </c>
    </row>
    <row r="179" spans="1:3" x14ac:dyDescent="0.3">
      <c r="A179" s="1" t="s">
        <v>600</v>
      </c>
      <c r="B179" s="1" t="s">
        <v>15</v>
      </c>
      <c r="C179" s="15">
        <v>202001248</v>
      </c>
    </row>
    <row r="180" spans="1:3" x14ac:dyDescent="0.3">
      <c r="A180" s="1" t="s">
        <v>582</v>
      </c>
      <c r="B180" s="1" t="s">
        <v>15</v>
      </c>
      <c r="C180" s="15">
        <v>314008858</v>
      </c>
    </row>
    <row r="181" spans="1:3" x14ac:dyDescent="0.3">
      <c r="A181" s="1" t="s">
        <v>354</v>
      </c>
      <c r="B181" s="1" t="s">
        <v>15</v>
      </c>
      <c r="C181" s="15">
        <v>700001517</v>
      </c>
    </row>
    <row r="182" spans="1:3" x14ac:dyDescent="0.3">
      <c r="A182" s="1" t="s">
        <v>195</v>
      </c>
      <c r="B182" s="1" t="s">
        <v>15</v>
      </c>
      <c r="C182" s="15">
        <v>875002776</v>
      </c>
    </row>
    <row r="183" spans="1:3" x14ac:dyDescent="0.3">
      <c r="A183" s="1" t="s">
        <v>656</v>
      </c>
      <c r="B183" s="1" t="s">
        <v>15</v>
      </c>
      <c r="C183" s="15">
        <v>543006120</v>
      </c>
    </row>
    <row r="184" spans="1:3" x14ac:dyDescent="0.3">
      <c r="A184" s="1" t="s">
        <v>398</v>
      </c>
      <c r="B184" s="1" t="s">
        <v>15</v>
      </c>
      <c r="C184" s="15">
        <v>958009390</v>
      </c>
    </row>
    <row r="185" spans="1:3" x14ac:dyDescent="0.3">
      <c r="A185" s="1" t="s">
        <v>427</v>
      </c>
      <c r="B185" s="1" t="s">
        <v>15</v>
      </c>
      <c r="C185" s="15">
        <v>242002719</v>
      </c>
    </row>
    <row r="186" spans="1:3" x14ac:dyDescent="0.3">
      <c r="A186" s="1" t="s">
        <v>750</v>
      </c>
      <c r="B186" s="1" t="s">
        <v>15</v>
      </c>
      <c r="C186" s="15">
        <v>292006576</v>
      </c>
    </row>
    <row r="187" spans="1:3" x14ac:dyDescent="0.3">
      <c r="A187" s="1" t="s">
        <v>550</v>
      </c>
      <c r="B187" s="1" t="s">
        <v>15</v>
      </c>
      <c r="C187" s="15">
        <v>312008621</v>
      </c>
    </row>
    <row r="188" spans="1:3" x14ac:dyDescent="0.3">
      <c r="A188" s="1" t="s">
        <v>196</v>
      </c>
      <c r="B188" s="1" t="s">
        <v>15</v>
      </c>
      <c r="C188" s="15">
        <v>267007715</v>
      </c>
    </row>
    <row r="189" spans="1:3" x14ac:dyDescent="0.3">
      <c r="A189" s="1" t="s">
        <v>736</v>
      </c>
      <c r="B189" s="1" t="s">
        <v>15</v>
      </c>
      <c r="C189" s="15">
        <v>674003549</v>
      </c>
    </row>
    <row r="190" spans="1:3" x14ac:dyDescent="0.3">
      <c r="A190" s="1" t="s">
        <v>538</v>
      </c>
      <c r="B190" s="1" t="s">
        <v>15</v>
      </c>
      <c r="C190" s="15">
        <v>961006735</v>
      </c>
    </row>
    <row r="191" spans="1:3" x14ac:dyDescent="0.3">
      <c r="A191" s="1" t="s">
        <v>687</v>
      </c>
      <c r="B191" s="1" t="s">
        <v>15</v>
      </c>
      <c r="C191" s="15">
        <v>816007917</v>
      </c>
    </row>
    <row r="192" spans="1:3" x14ac:dyDescent="0.3">
      <c r="A192" s="1" t="s">
        <v>513</v>
      </c>
      <c r="B192" s="1" t="s">
        <v>15</v>
      </c>
      <c r="C192" s="15">
        <v>379007279</v>
      </c>
    </row>
    <row r="193" spans="1:3" x14ac:dyDescent="0.3">
      <c r="A193" s="1" t="s">
        <v>653</v>
      </c>
      <c r="B193" s="1" t="s">
        <v>15</v>
      </c>
      <c r="C193" s="15">
        <v>225004494</v>
      </c>
    </row>
    <row r="194" spans="1:3" x14ac:dyDescent="0.3">
      <c r="A194" s="1" t="s">
        <v>488</v>
      </c>
      <c r="B194" s="1" t="s">
        <v>15</v>
      </c>
      <c r="C194" s="15">
        <v>619003075</v>
      </c>
    </row>
    <row r="195" spans="1:3" x14ac:dyDescent="0.3">
      <c r="A195" s="1" t="s">
        <v>152</v>
      </c>
      <c r="B195" s="1" t="s">
        <v>15</v>
      </c>
      <c r="C195" s="15">
        <v>994005921</v>
      </c>
    </row>
    <row r="196" spans="1:3" x14ac:dyDescent="0.3">
      <c r="A196" s="1" t="s">
        <v>672</v>
      </c>
      <c r="B196" s="1" t="s">
        <v>15</v>
      </c>
      <c r="C196" s="15">
        <v>838005064</v>
      </c>
    </row>
    <row r="197" spans="1:3" x14ac:dyDescent="0.3">
      <c r="A197" s="1" t="s">
        <v>568</v>
      </c>
      <c r="B197" s="1" t="s">
        <v>15</v>
      </c>
      <c r="C197" s="15">
        <v>360007634</v>
      </c>
    </row>
    <row r="198" spans="1:3" x14ac:dyDescent="0.3">
      <c r="A198" s="1" t="s">
        <v>605</v>
      </c>
      <c r="B198" s="1" t="s">
        <v>15</v>
      </c>
      <c r="C198" s="15">
        <v>460009535</v>
      </c>
    </row>
    <row r="199" spans="1:3" x14ac:dyDescent="0.3">
      <c r="A199" s="1" t="s">
        <v>217</v>
      </c>
      <c r="B199" s="1" t="s">
        <v>15</v>
      </c>
      <c r="C199" s="15">
        <v>989009772</v>
      </c>
    </row>
    <row r="200" spans="1:3" x14ac:dyDescent="0.3">
      <c r="A200" s="1" t="s">
        <v>693</v>
      </c>
      <c r="B200" s="1" t="s">
        <v>15</v>
      </c>
      <c r="C200" s="15">
        <v>224007727</v>
      </c>
    </row>
    <row r="201" spans="1:3" x14ac:dyDescent="0.3">
      <c r="A201" s="1" t="s">
        <v>131</v>
      </c>
      <c r="B201" s="1" t="s">
        <v>15</v>
      </c>
      <c r="C201" s="15">
        <v>848003771</v>
      </c>
    </row>
    <row r="202" spans="1:3" x14ac:dyDescent="0.3">
      <c r="A202" s="1" t="s">
        <v>695</v>
      </c>
      <c r="B202" s="1" t="s">
        <v>15</v>
      </c>
      <c r="C202" s="15">
        <v>828004580</v>
      </c>
    </row>
    <row r="203" spans="1:3" x14ac:dyDescent="0.3">
      <c r="A203" s="1" t="s">
        <v>275</v>
      </c>
      <c r="B203" s="1" t="s">
        <v>15</v>
      </c>
      <c r="C203" s="15">
        <v>503003379</v>
      </c>
    </row>
    <row r="204" spans="1:3" x14ac:dyDescent="0.3">
      <c r="A204" s="1" t="s">
        <v>221</v>
      </c>
      <c r="B204" s="1" t="s">
        <v>15</v>
      </c>
      <c r="C204" s="15">
        <v>744004081</v>
      </c>
    </row>
    <row r="205" spans="1:3" x14ac:dyDescent="0.3">
      <c r="A205" s="1" t="s">
        <v>384</v>
      </c>
      <c r="B205" s="1" t="s">
        <v>15</v>
      </c>
      <c r="C205" s="15">
        <v>300007956</v>
      </c>
    </row>
    <row r="206" spans="1:3" x14ac:dyDescent="0.3">
      <c r="A206" s="1" t="s">
        <v>146</v>
      </c>
      <c r="B206" s="1" t="s">
        <v>15</v>
      </c>
      <c r="C206" s="15">
        <v>400006634</v>
      </c>
    </row>
    <row r="207" spans="1:3" x14ac:dyDescent="0.3">
      <c r="A207" s="1" t="s">
        <v>503</v>
      </c>
      <c r="B207" s="1" t="s">
        <v>15</v>
      </c>
      <c r="C207" s="15">
        <v>288001936</v>
      </c>
    </row>
    <row r="208" spans="1:3" x14ac:dyDescent="0.3">
      <c r="A208" s="1" t="s">
        <v>698</v>
      </c>
      <c r="B208" s="1" t="s">
        <v>15</v>
      </c>
      <c r="C208" s="15">
        <v>596004113</v>
      </c>
    </row>
    <row r="209" spans="1:3" x14ac:dyDescent="0.3">
      <c r="A209" s="1" t="s">
        <v>362</v>
      </c>
      <c r="B209" s="1" t="s">
        <v>15</v>
      </c>
      <c r="C209" s="15">
        <v>179002148</v>
      </c>
    </row>
    <row r="210" spans="1:3" x14ac:dyDescent="0.3">
      <c r="A210" s="1" t="s">
        <v>290</v>
      </c>
      <c r="B210" s="1" t="s">
        <v>15</v>
      </c>
      <c r="C210" s="15">
        <v>474002521</v>
      </c>
    </row>
    <row r="211" spans="1:3" x14ac:dyDescent="0.3">
      <c r="A211" s="1" t="s">
        <v>495</v>
      </c>
      <c r="B211" s="1" t="s">
        <v>15</v>
      </c>
      <c r="C211" s="15">
        <v>668004614</v>
      </c>
    </row>
    <row r="212" spans="1:3" x14ac:dyDescent="0.3">
      <c r="A212" s="1" t="s">
        <v>314</v>
      </c>
      <c r="B212" s="1" t="s">
        <v>15</v>
      </c>
      <c r="C212" s="15">
        <v>947002512</v>
      </c>
    </row>
    <row r="213" spans="1:3" x14ac:dyDescent="0.3">
      <c r="A213" s="1" t="s">
        <v>631</v>
      </c>
      <c r="B213" s="1" t="s">
        <v>15</v>
      </c>
      <c r="C213" s="15">
        <v>499008269</v>
      </c>
    </row>
    <row r="214" spans="1:3" x14ac:dyDescent="0.3">
      <c r="A214" s="1" t="s">
        <v>247</v>
      </c>
      <c r="B214" s="1" t="s">
        <v>15</v>
      </c>
      <c r="C214" s="15">
        <v>707004558</v>
      </c>
    </row>
    <row r="215" spans="1:3" x14ac:dyDescent="0.3">
      <c r="A215" s="1" t="s">
        <v>227</v>
      </c>
      <c r="B215" s="1" t="s">
        <v>15</v>
      </c>
      <c r="C215" s="15">
        <v>553001749</v>
      </c>
    </row>
    <row r="216" spans="1:3" x14ac:dyDescent="0.3">
      <c r="A216" s="1" t="s">
        <v>676</v>
      </c>
      <c r="B216" s="1" t="s">
        <v>15</v>
      </c>
      <c r="C216" s="15">
        <v>979005221</v>
      </c>
    </row>
    <row r="217" spans="1:3" x14ac:dyDescent="0.3">
      <c r="A217" s="1" t="s">
        <v>140</v>
      </c>
      <c r="B217" s="1" t="s">
        <v>15</v>
      </c>
      <c r="C217" s="15">
        <v>680003872</v>
      </c>
    </row>
    <row r="218" spans="1:3" x14ac:dyDescent="0.3">
      <c r="A218" s="1" t="s">
        <v>83</v>
      </c>
      <c r="B218" s="1" t="s">
        <v>15</v>
      </c>
      <c r="C218" s="15">
        <v>632008067</v>
      </c>
    </row>
    <row r="219" spans="1:3" x14ac:dyDescent="0.3">
      <c r="A219" s="1" t="s">
        <v>476</v>
      </c>
      <c r="B219" s="1" t="s">
        <v>15</v>
      </c>
      <c r="C219" s="15">
        <v>214009078</v>
      </c>
    </row>
    <row r="220" spans="1:3" x14ac:dyDescent="0.3">
      <c r="A220" s="1" t="s">
        <v>585</v>
      </c>
      <c r="B220" s="1" t="s">
        <v>15</v>
      </c>
      <c r="C220" s="15">
        <v>146001134</v>
      </c>
    </row>
    <row r="221" spans="1:3" x14ac:dyDescent="0.3">
      <c r="A221" s="1" t="s">
        <v>567</v>
      </c>
      <c r="B221" s="1" t="s">
        <v>15</v>
      </c>
      <c r="C221" s="15">
        <v>514004045</v>
      </c>
    </row>
    <row r="222" spans="1:3" x14ac:dyDescent="0.3">
      <c r="A222" s="1" t="s">
        <v>515</v>
      </c>
      <c r="B222" s="1" t="s">
        <v>15</v>
      </c>
      <c r="C222" s="15">
        <v>283006366</v>
      </c>
    </row>
    <row r="223" spans="1:3" x14ac:dyDescent="0.3">
      <c r="A223" s="1" t="s">
        <v>523</v>
      </c>
      <c r="B223" s="1" t="s">
        <v>15</v>
      </c>
      <c r="C223" s="15">
        <v>684004903</v>
      </c>
    </row>
    <row r="224" spans="1:3" x14ac:dyDescent="0.3">
      <c r="A224" s="1" t="s">
        <v>569</v>
      </c>
      <c r="B224" s="1" t="s">
        <v>15</v>
      </c>
      <c r="C224" s="15">
        <v>483008366</v>
      </c>
    </row>
    <row r="225" spans="1:3" x14ac:dyDescent="0.3">
      <c r="A225" s="1" t="s">
        <v>320</v>
      </c>
      <c r="B225" s="1" t="s">
        <v>15</v>
      </c>
      <c r="C225" s="15">
        <v>411009396</v>
      </c>
    </row>
    <row r="226" spans="1:3" x14ac:dyDescent="0.3">
      <c r="A226" s="1" t="s">
        <v>580</v>
      </c>
      <c r="B226" s="1" t="s">
        <v>15</v>
      </c>
      <c r="C226" s="15">
        <v>761004610</v>
      </c>
    </row>
    <row r="227" spans="1:3" x14ac:dyDescent="0.3">
      <c r="A227" s="1" t="s">
        <v>644</v>
      </c>
      <c r="B227" s="1" t="s">
        <v>15</v>
      </c>
      <c r="C227" s="15">
        <v>199008493</v>
      </c>
    </row>
    <row r="228" spans="1:3" x14ac:dyDescent="0.3">
      <c r="A228" s="1" t="s">
        <v>551</v>
      </c>
      <c r="B228" s="1" t="s">
        <v>15</v>
      </c>
      <c r="C228" s="15">
        <v>465006505</v>
      </c>
    </row>
    <row r="229" spans="1:3" x14ac:dyDescent="0.3">
      <c r="A229" s="1" t="s">
        <v>253</v>
      </c>
      <c r="B229" s="1" t="s">
        <v>15</v>
      </c>
      <c r="C229" s="15">
        <v>216009769</v>
      </c>
    </row>
    <row r="230" spans="1:3" x14ac:dyDescent="0.3">
      <c r="A230" s="1" t="s">
        <v>670</v>
      </c>
      <c r="B230" s="1" t="s">
        <v>15</v>
      </c>
      <c r="C230" s="15">
        <v>865005702</v>
      </c>
    </row>
    <row r="231" spans="1:3" x14ac:dyDescent="0.3">
      <c r="A231" s="1" t="s">
        <v>344</v>
      </c>
      <c r="B231" s="1" t="s">
        <v>15</v>
      </c>
      <c r="C231" s="15">
        <v>507005963</v>
      </c>
    </row>
    <row r="232" spans="1:3" x14ac:dyDescent="0.3">
      <c r="A232" s="1" t="s">
        <v>521</v>
      </c>
      <c r="B232" s="1" t="s">
        <v>15</v>
      </c>
      <c r="C232" s="15">
        <v>906007309</v>
      </c>
    </row>
    <row r="233" spans="1:3" x14ac:dyDescent="0.3">
      <c r="A233" s="1" t="s">
        <v>677</v>
      </c>
      <c r="B233" s="1" t="s">
        <v>15</v>
      </c>
      <c r="C233" s="15">
        <v>883007684</v>
      </c>
    </row>
    <row r="234" spans="1:3" x14ac:dyDescent="0.3">
      <c r="A234" s="1" t="s">
        <v>527</v>
      </c>
      <c r="B234" s="1" t="s">
        <v>15</v>
      </c>
      <c r="C234" s="15">
        <v>523009505</v>
      </c>
    </row>
    <row r="235" spans="1:3" x14ac:dyDescent="0.3">
      <c r="A235" s="1" t="s">
        <v>128</v>
      </c>
      <c r="B235" s="1" t="s">
        <v>15</v>
      </c>
      <c r="C235" s="15">
        <v>251008903</v>
      </c>
    </row>
    <row r="236" spans="1:3" x14ac:dyDescent="0.3">
      <c r="A236" s="1" t="s">
        <v>53</v>
      </c>
      <c r="B236" s="1" t="s">
        <v>15</v>
      </c>
      <c r="C236" s="15">
        <v>190007706</v>
      </c>
    </row>
    <row r="237" spans="1:3" x14ac:dyDescent="0.3">
      <c r="A237" s="1" t="s">
        <v>699</v>
      </c>
      <c r="B237" s="1" t="s">
        <v>15</v>
      </c>
      <c r="C237" s="15">
        <v>178006968</v>
      </c>
    </row>
    <row r="238" spans="1:3" x14ac:dyDescent="0.3">
      <c r="A238" s="1" t="s">
        <v>690</v>
      </c>
      <c r="B238" s="1" t="s">
        <v>15</v>
      </c>
      <c r="C238" s="15">
        <v>328004159</v>
      </c>
    </row>
    <row r="239" spans="1:3" x14ac:dyDescent="0.3">
      <c r="A239" s="1" t="s">
        <v>413</v>
      </c>
      <c r="B239" s="1" t="s">
        <v>15</v>
      </c>
      <c r="C239" s="15">
        <v>144006030</v>
      </c>
    </row>
    <row r="240" spans="1:3" x14ac:dyDescent="0.3">
      <c r="A240" s="1" t="s">
        <v>96</v>
      </c>
      <c r="B240" s="1" t="s">
        <v>15</v>
      </c>
      <c r="C240" s="15">
        <v>831007478</v>
      </c>
    </row>
    <row r="241" spans="1:3" x14ac:dyDescent="0.3">
      <c r="A241" s="1" t="s">
        <v>703</v>
      </c>
      <c r="B241" s="1" t="s">
        <v>15</v>
      </c>
      <c r="C241" s="15">
        <v>671002297</v>
      </c>
    </row>
    <row r="242" spans="1:3" x14ac:dyDescent="0.3">
      <c r="A242" s="10" t="s">
        <v>816</v>
      </c>
      <c r="B242" s="11" t="s">
        <v>15</v>
      </c>
      <c r="C242" s="12">
        <v>415006194</v>
      </c>
    </row>
    <row r="243" spans="1:3" x14ac:dyDescent="0.3">
      <c r="A243" s="1" t="s">
        <v>643</v>
      </c>
      <c r="B243" s="1" t="s">
        <v>15</v>
      </c>
      <c r="C243" s="15">
        <v>965001374</v>
      </c>
    </row>
    <row r="244" spans="1:3" x14ac:dyDescent="0.3">
      <c r="A244" s="10" t="s">
        <v>817</v>
      </c>
      <c r="B244" s="11" t="s">
        <v>15</v>
      </c>
      <c r="C244" s="12">
        <v>853007844</v>
      </c>
    </row>
    <row r="245" spans="1:3" x14ac:dyDescent="0.3">
      <c r="A245" s="1" t="s">
        <v>357</v>
      </c>
      <c r="B245" s="1" t="s">
        <v>15</v>
      </c>
      <c r="C245" s="15">
        <v>419002670</v>
      </c>
    </row>
    <row r="246" spans="1:3" x14ac:dyDescent="0.3">
      <c r="A246" s="1" t="s">
        <v>327</v>
      </c>
      <c r="B246" s="1" t="s">
        <v>15</v>
      </c>
      <c r="C246" s="15">
        <v>980004629</v>
      </c>
    </row>
    <row r="247" spans="1:3" x14ac:dyDescent="0.3">
      <c r="A247" s="10" t="s">
        <v>818</v>
      </c>
      <c r="B247" s="11" t="s">
        <v>15</v>
      </c>
      <c r="C247" s="13">
        <v>919007504</v>
      </c>
    </row>
    <row r="248" spans="1:3" x14ac:dyDescent="0.3">
      <c r="A248" s="1" t="s">
        <v>402</v>
      </c>
      <c r="B248" s="1" t="s">
        <v>15</v>
      </c>
      <c r="C248" s="15">
        <v>197007056</v>
      </c>
    </row>
    <row r="249" spans="1:3" x14ac:dyDescent="0.3">
      <c r="A249" s="1" t="s">
        <v>487</v>
      </c>
      <c r="B249" s="1" t="s">
        <v>15</v>
      </c>
      <c r="C249" s="15">
        <v>385009033</v>
      </c>
    </row>
    <row r="250" spans="1:3" x14ac:dyDescent="0.3">
      <c r="A250" s="1" t="s">
        <v>170</v>
      </c>
      <c r="B250" s="1" t="s">
        <v>15</v>
      </c>
      <c r="C250" s="15">
        <v>907007814</v>
      </c>
    </row>
    <row r="251" spans="1:3" x14ac:dyDescent="0.3">
      <c r="A251" s="10" t="s">
        <v>819</v>
      </c>
      <c r="B251" s="11" t="s">
        <v>15</v>
      </c>
      <c r="C251" s="12">
        <v>621006070</v>
      </c>
    </row>
    <row r="252" spans="1:3" x14ac:dyDescent="0.3">
      <c r="A252" s="1" t="s">
        <v>375</v>
      </c>
      <c r="B252" s="1" t="s">
        <v>15</v>
      </c>
      <c r="C252" s="15">
        <v>285009333</v>
      </c>
    </row>
    <row r="253" spans="1:3" x14ac:dyDescent="0.3">
      <c r="A253" s="1" t="s">
        <v>184</v>
      </c>
      <c r="B253" s="1" t="s">
        <v>15</v>
      </c>
      <c r="C253" s="15">
        <v>543004880</v>
      </c>
    </row>
    <row r="254" spans="1:3" x14ac:dyDescent="0.3">
      <c r="A254" s="10" t="s">
        <v>820</v>
      </c>
      <c r="B254" s="11" t="s">
        <v>15</v>
      </c>
      <c r="C254" s="12">
        <v>459007871</v>
      </c>
    </row>
    <row r="255" spans="1:3" x14ac:dyDescent="0.3">
      <c r="A255" s="1" t="s">
        <v>466</v>
      </c>
      <c r="B255" s="1" t="s">
        <v>15</v>
      </c>
      <c r="C255" s="15">
        <v>660008375</v>
      </c>
    </row>
    <row r="256" spans="1:3" x14ac:dyDescent="0.3">
      <c r="A256" s="1" t="s">
        <v>132</v>
      </c>
      <c r="B256" s="1" t="s">
        <v>15</v>
      </c>
      <c r="C256" s="15">
        <v>832009222</v>
      </c>
    </row>
    <row r="257" spans="1:3" x14ac:dyDescent="0.3">
      <c r="A257" s="1" t="s">
        <v>35</v>
      </c>
      <c r="B257" s="1" t="s">
        <v>15</v>
      </c>
      <c r="C257" s="15">
        <v>955008983</v>
      </c>
    </row>
    <row r="258" spans="1:3" x14ac:dyDescent="0.3">
      <c r="A258" s="1" t="s">
        <v>583</v>
      </c>
      <c r="B258" s="1" t="s">
        <v>15</v>
      </c>
      <c r="C258" s="15">
        <v>423003338</v>
      </c>
    </row>
    <row r="259" spans="1:3" x14ac:dyDescent="0.3">
      <c r="A259" s="1" t="s">
        <v>718</v>
      </c>
      <c r="B259" s="1" t="s">
        <v>15</v>
      </c>
      <c r="C259" s="15">
        <v>589004379</v>
      </c>
    </row>
    <row r="260" spans="1:3" x14ac:dyDescent="0.3">
      <c r="A260" s="1" t="s">
        <v>91</v>
      </c>
      <c r="B260" s="1" t="s">
        <v>15</v>
      </c>
      <c r="C260" s="15">
        <v>346005961</v>
      </c>
    </row>
    <row r="261" spans="1:3" x14ac:dyDescent="0.3">
      <c r="A261" s="1" t="s">
        <v>501</v>
      </c>
      <c r="B261" s="1" t="s">
        <v>15</v>
      </c>
      <c r="C261" s="15">
        <v>125002798</v>
      </c>
    </row>
    <row r="262" spans="1:3" x14ac:dyDescent="0.3">
      <c r="A262" s="1" t="s">
        <v>531</v>
      </c>
      <c r="B262" s="1" t="s">
        <v>15</v>
      </c>
      <c r="C262" s="15">
        <v>788002880</v>
      </c>
    </row>
    <row r="263" spans="1:3" x14ac:dyDescent="0.3">
      <c r="A263" s="1" t="s">
        <v>37</v>
      </c>
      <c r="B263" s="1" t="s">
        <v>15</v>
      </c>
      <c r="C263" s="15">
        <v>413002775</v>
      </c>
    </row>
    <row r="264" spans="1:3" x14ac:dyDescent="0.3">
      <c r="A264" s="1" t="s">
        <v>158</v>
      </c>
      <c r="B264" s="1" t="s">
        <v>15</v>
      </c>
      <c r="C264" s="15">
        <v>170002095</v>
      </c>
    </row>
    <row r="265" spans="1:3" x14ac:dyDescent="0.3">
      <c r="A265" s="1" t="s">
        <v>68</v>
      </c>
      <c r="B265" s="1" t="s">
        <v>15</v>
      </c>
      <c r="C265" s="15">
        <v>330002708</v>
      </c>
    </row>
    <row r="266" spans="1:3" x14ac:dyDescent="0.3">
      <c r="A266" s="1" t="s">
        <v>203</v>
      </c>
      <c r="B266" s="1" t="s">
        <v>15</v>
      </c>
      <c r="C266" s="15">
        <v>805004645</v>
      </c>
    </row>
    <row r="267" spans="1:3" x14ac:dyDescent="0.3">
      <c r="A267" s="1" t="s">
        <v>301</v>
      </c>
      <c r="B267" s="1" t="s">
        <v>15</v>
      </c>
      <c r="C267" s="15">
        <v>502009802</v>
      </c>
    </row>
    <row r="268" spans="1:3" x14ac:dyDescent="0.3">
      <c r="A268" s="1" t="s">
        <v>658</v>
      </c>
      <c r="B268" s="1" t="s">
        <v>15</v>
      </c>
      <c r="C268" s="15">
        <v>615004111</v>
      </c>
    </row>
    <row r="269" spans="1:3" x14ac:dyDescent="0.3">
      <c r="A269" s="1" t="s">
        <v>642</v>
      </c>
      <c r="B269" s="1" t="s">
        <v>15</v>
      </c>
      <c r="C269" s="15">
        <v>521009840</v>
      </c>
    </row>
    <row r="270" spans="1:3" x14ac:dyDescent="0.3">
      <c r="A270" s="1" t="s">
        <v>447</v>
      </c>
      <c r="B270" s="1" t="s">
        <v>15</v>
      </c>
      <c r="C270" s="15">
        <v>476004902</v>
      </c>
    </row>
    <row r="271" spans="1:3" x14ac:dyDescent="0.3">
      <c r="A271" s="1" t="s">
        <v>732</v>
      </c>
      <c r="B271" s="1" t="s">
        <v>15</v>
      </c>
      <c r="C271" s="15">
        <v>430005377</v>
      </c>
    </row>
    <row r="272" spans="1:3" x14ac:dyDescent="0.3">
      <c r="A272" s="1" t="s">
        <v>615</v>
      </c>
      <c r="B272" s="1" t="s">
        <v>15</v>
      </c>
      <c r="C272" s="15">
        <v>726008477</v>
      </c>
    </row>
    <row r="273" spans="1:3" x14ac:dyDescent="0.3">
      <c r="A273" s="1" t="s">
        <v>174</v>
      </c>
      <c r="B273" s="1" t="s">
        <v>15</v>
      </c>
      <c r="C273" s="15">
        <v>911005442</v>
      </c>
    </row>
    <row r="274" spans="1:3" x14ac:dyDescent="0.3">
      <c r="A274" s="1" t="s">
        <v>561</v>
      </c>
      <c r="B274" s="1" t="s">
        <v>15</v>
      </c>
      <c r="C274" s="15">
        <v>474001677</v>
      </c>
    </row>
    <row r="275" spans="1:3" x14ac:dyDescent="0.3">
      <c r="A275" s="1" t="s">
        <v>587</v>
      </c>
      <c r="B275" s="1" t="s">
        <v>15</v>
      </c>
      <c r="C275" s="15">
        <v>670001734</v>
      </c>
    </row>
    <row r="276" spans="1:3" x14ac:dyDescent="0.3">
      <c r="A276" s="1" t="s">
        <v>713</v>
      </c>
      <c r="B276" s="1" t="s">
        <v>15</v>
      </c>
      <c r="C276" s="15">
        <v>904009774</v>
      </c>
    </row>
    <row r="277" spans="1:3" x14ac:dyDescent="0.3">
      <c r="A277" s="1" t="s">
        <v>505</v>
      </c>
      <c r="B277" s="1" t="s">
        <v>15</v>
      </c>
      <c r="C277" s="15">
        <v>665001156</v>
      </c>
    </row>
    <row r="278" spans="1:3" x14ac:dyDescent="0.3">
      <c r="A278" s="1" t="s">
        <v>179</v>
      </c>
      <c r="B278" s="1" t="s">
        <v>15</v>
      </c>
      <c r="C278" s="15">
        <v>499006817</v>
      </c>
    </row>
    <row r="279" spans="1:3" x14ac:dyDescent="0.3">
      <c r="A279" s="1" t="s">
        <v>101</v>
      </c>
      <c r="B279" s="1" t="s">
        <v>15</v>
      </c>
      <c r="C279" s="15">
        <v>910001597</v>
      </c>
    </row>
    <row r="280" spans="1:3" x14ac:dyDescent="0.3">
      <c r="A280" s="1" t="s">
        <v>153</v>
      </c>
      <c r="B280" s="1" t="s">
        <v>15</v>
      </c>
      <c r="C280" s="15">
        <v>676006628</v>
      </c>
    </row>
    <row r="281" spans="1:3" x14ac:dyDescent="0.3">
      <c r="A281" s="1" t="s">
        <v>340</v>
      </c>
      <c r="B281" s="1" t="s">
        <v>15</v>
      </c>
      <c r="C281" s="15">
        <v>125001391</v>
      </c>
    </row>
    <row r="282" spans="1:3" x14ac:dyDescent="0.3">
      <c r="A282" s="1" t="s">
        <v>606</v>
      </c>
      <c r="B282" s="1" t="s">
        <v>15</v>
      </c>
      <c r="C282" s="15">
        <v>830002396</v>
      </c>
    </row>
    <row r="283" spans="1:3" x14ac:dyDescent="0.3">
      <c r="A283" s="1" t="s">
        <v>231</v>
      </c>
      <c r="B283" s="1" t="s">
        <v>15</v>
      </c>
      <c r="C283" s="15">
        <v>405002355</v>
      </c>
    </row>
    <row r="284" spans="1:3" x14ac:dyDescent="0.3">
      <c r="A284" s="1" t="s">
        <v>539</v>
      </c>
      <c r="B284" s="1" t="s">
        <v>15</v>
      </c>
      <c r="C284" s="15">
        <v>179009110</v>
      </c>
    </row>
    <row r="285" spans="1:3" x14ac:dyDescent="0.3">
      <c r="A285" s="1" t="s">
        <v>680</v>
      </c>
      <c r="B285" s="1" t="s">
        <v>15</v>
      </c>
      <c r="C285" s="15">
        <v>902009562</v>
      </c>
    </row>
    <row r="286" spans="1:3" x14ac:dyDescent="0.3">
      <c r="A286" s="1" t="s">
        <v>641</v>
      </c>
      <c r="B286" s="1" t="s">
        <v>15</v>
      </c>
      <c r="C286" s="15">
        <v>985008897</v>
      </c>
    </row>
    <row r="287" spans="1:3" x14ac:dyDescent="0.3">
      <c r="A287" s="1" t="s">
        <v>533</v>
      </c>
      <c r="B287" s="1" t="s">
        <v>15</v>
      </c>
      <c r="C287" s="15">
        <v>951006471</v>
      </c>
    </row>
    <row r="288" spans="1:3" x14ac:dyDescent="0.3">
      <c r="A288" s="1" t="s">
        <v>81</v>
      </c>
      <c r="B288" s="1" t="s">
        <v>15</v>
      </c>
      <c r="C288" s="15">
        <v>730003309</v>
      </c>
    </row>
    <row r="289" spans="1:3" x14ac:dyDescent="0.3">
      <c r="A289" s="1" t="s">
        <v>667</v>
      </c>
      <c r="B289" s="1" t="s">
        <v>15</v>
      </c>
      <c r="C289" s="15">
        <v>800005926</v>
      </c>
    </row>
    <row r="290" spans="1:3" x14ac:dyDescent="0.3">
      <c r="A290" s="1" t="s">
        <v>302</v>
      </c>
      <c r="B290" s="1" t="s">
        <v>15</v>
      </c>
      <c r="C290" s="15">
        <v>503009889</v>
      </c>
    </row>
    <row r="291" spans="1:3" x14ac:dyDescent="0.3">
      <c r="A291" s="1" t="s">
        <v>211</v>
      </c>
      <c r="B291" s="1" t="s">
        <v>15</v>
      </c>
      <c r="C291" s="15">
        <v>896001952</v>
      </c>
    </row>
    <row r="292" spans="1:3" x14ac:dyDescent="0.3">
      <c r="A292" s="1" t="s">
        <v>448</v>
      </c>
      <c r="B292" s="1" t="s">
        <v>15</v>
      </c>
      <c r="C292" s="15">
        <v>465002867</v>
      </c>
    </row>
    <row r="293" spans="1:3" x14ac:dyDescent="0.3">
      <c r="A293" s="1" t="s">
        <v>479</v>
      </c>
      <c r="B293" s="1" t="s">
        <v>15</v>
      </c>
      <c r="C293" s="15">
        <v>302009458</v>
      </c>
    </row>
    <row r="294" spans="1:3" x14ac:dyDescent="0.3">
      <c r="A294" s="1" t="s">
        <v>440</v>
      </c>
      <c r="B294" s="1" t="s">
        <v>15</v>
      </c>
      <c r="C294" s="15">
        <v>749003677</v>
      </c>
    </row>
    <row r="295" spans="1:3" x14ac:dyDescent="0.3">
      <c r="A295" s="1" t="s">
        <v>404</v>
      </c>
      <c r="B295" s="1" t="s">
        <v>15</v>
      </c>
      <c r="C295" s="15">
        <v>993006595</v>
      </c>
    </row>
    <row r="296" spans="1:3" x14ac:dyDescent="0.3">
      <c r="A296" s="1" t="s">
        <v>289</v>
      </c>
      <c r="B296" s="1" t="s">
        <v>15</v>
      </c>
      <c r="C296" s="15">
        <v>511001444</v>
      </c>
    </row>
    <row r="297" spans="1:3" x14ac:dyDescent="0.3">
      <c r="A297" s="1" t="s">
        <v>742</v>
      </c>
      <c r="B297" s="1" t="s">
        <v>15</v>
      </c>
      <c r="C297" s="15">
        <v>248005842</v>
      </c>
    </row>
    <row r="298" spans="1:3" x14ac:dyDescent="0.3">
      <c r="A298" s="1" t="s">
        <v>294</v>
      </c>
      <c r="B298" s="1" t="s">
        <v>15</v>
      </c>
      <c r="C298" s="15">
        <v>886002870</v>
      </c>
    </row>
    <row r="299" spans="1:3" x14ac:dyDescent="0.3">
      <c r="A299" s="1" t="s">
        <v>58</v>
      </c>
      <c r="B299" s="1" t="s">
        <v>15</v>
      </c>
      <c r="C299" s="15">
        <v>274003722</v>
      </c>
    </row>
    <row r="300" spans="1:3" x14ac:dyDescent="0.3">
      <c r="A300" s="1" t="s">
        <v>134</v>
      </c>
      <c r="B300" s="1" t="s">
        <v>15</v>
      </c>
      <c r="C300" s="15">
        <v>988007638</v>
      </c>
    </row>
    <row r="301" spans="1:3" x14ac:dyDescent="0.3">
      <c r="A301" s="1" t="s">
        <v>493</v>
      </c>
      <c r="B301" s="1" t="s">
        <v>15</v>
      </c>
      <c r="C301" s="15">
        <v>923008334</v>
      </c>
    </row>
    <row r="302" spans="1:3" x14ac:dyDescent="0.3">
      <c r="A302" s="1" t="s">
        <v>577</v>
      </c>
      <c r="B302" s="1" t="s">
        <v>15</v>
      </c>
      <c r="C302" s="15">
        <v>349003016</v>
      </c>
    </row>
    <row r="303" spans="1:3" x14ac:dyDescent="0.3">
      <c r="A303" s="1" t="s">
        <v>556</v>
      </c>
      <c r="B303" s="1" t="s">
        <v>15</v>
      </c>
      <c r="C303" s="15">
        <v>951003698</v>
      </c>
    </row>
    <row r="304" spans="1:3" x14ac:dyDescent="0.3">
      <c r="A304" s="1" t="s">
        <v>673</v>
      </c>
      <c r="B304" s="1" t="s">
        <v>15</v>
      </c>
      <c r="C304" s="15">
        <v>809004825</v>
      </c>
    </row>
    <row r="305" spans="1:3" x14ac:dyDescent="0.3">
      <c r="A305" s="1" t="s">
        <v>406</v>
      </c>
      <c r="B305" s="1" t="s">
        <v>15</v>
      </c>
      <c r="C305" s="15">
        <v>410008948</v>
      </c>
    </row>
    <row r="306" spans="1:3" x14ac:dyDescent="0.3">
      <c r="A306" s="1" t="s">
        <v>710</v>
      </c>
      <c r="B306" s="1" t="s">
        <v>15</v>
      </c>
      <c r="C306" s="15">
        <v>346009306</v>
      </c>
    </row>
    <row r="307" spans="1:3" x14ac:dyDescent="0.3">
      <c r="A307" s="1" t="s">
        <v>256</v>
      </c>
      <c r="B307" s="1" t="s">
        <v>15</v>
      </c>
      <c r="C307" s="15">
        <v>392006037</v>
      </c>
    </row>
    <row r="308" spans="1:3" x14ac:dyDescent="0.3">
      <c r="A308" s="1" t="s">
        <v>613</v>
      </c>
      <c r="B308" s="1" t="s">
        <v>15</v>
      </c>
      <c r="C308" s="15">
        <v>421006649</v>
      </c>
    </row>
    <row r="309" spans="1:3" x14ac:dyDescent="0.3">
      <c r="A309" s="1" t="s">
        <v>189</v>
      </c>
      <c r="B309" s="1" t="s">
        <v>15</v>
      </c>
      <c r="C309" s="15">
        <v>852006445</v>
      </c>
    </row>
    <row r="310" spans="1:3" x14ac:dyDescent="0.3">
      <c r="A310" s="1" t="s">
        <v>127</v>
      </c>
      <c r="B310" s="1" t="s">
        <v>15</v>
      </c>
      <c r="C310" s="15">
        <v>746009545</v>
      </c>
    </row>
    <row r="311" spans="1:3" x14ac:dyDescent="0.3">
      <c r="A311" s="1" t="s">
        <v>497</v>
      </c>
      <c r="B311" s="1" t="s">
        <v>15</v>
      </c>
      <c r="C311" s="15">
        <v>190008222</v>
      </c>
    </row>
    <row r="312" spans="1:3" x14ac:dyDescent="0.3">
      <c r="A312" s="1" t="s">
        <v>386</v>
      </c>
      <c r="B312" s="1" t="s">
        <v>15</v>
      </c>
      <c r="C312" s="15">
        <v>611009180</v>
      </c>
    </row>
    <row r="313" spans="1:3" x14ac:dyDescent="0.3">
      <c r="A313" s="1" t="s">
        <v>700</v>
      </c>
      <c r="B313" s="1" t="s">
        <v>15</v>
      </c>
      <c r="C313" s="15">
        <v>824006581</v>
      </c>
    </row>
    <row r="314" spans="1:3" x14ac:dyDescent="0.3">
      <c r="A314" s="1" t="s">
        <v>186</v>
      </c>
      <c r="B314" s="1" t="s">
        <v>15</v>
      </c>
      <c r="C314" s="15">
        <v>830002269</v>
      </c>
    </row>
    <row r="315" spans="1:3" x14ac:dyDescent="0.3">
      <c r="A315" s="1" t="s">
        <v>366</v>
      </c>
      <c r="B315" s="1" t="s">
        <v>15</v>
      </c>
      <c r="C315" s="15">
        <v>354002228</v>
      </c>
    </row>
    <row r="316" spans="1:3" x14ac:dyDescent="0.3">
      <c r="A316" s="1" t="s">
        <v>343</v>
      </c>
      <c r="B316" s="1" t="s">
        <v>15</v>
      </c>
      <c r="C316" s="15">
        <v>511009867</v>
      </c>
    </row>
    <row r="317" spans="1:3" x14ac:dyDescent="0.3">
      <c r="A317" s="1" t="s">
        <v>223</v>
      </c>
      <c r="B317" s="1" t="s">
        <v>15</v>
      </c>
      <c r="C317" s="15">
        <v>155002533</v>
      </c>
    </row>
    <row r="318" spans="1:3" x14ac:dyDescent="0.3">
      <c r="A318" s="1" t="s">
        <v>187</v>
      </c>
      <c r="B318" s="1" t="s">
        <v>15</v>
      </c>
      <c r="C318" s="15">
        <v>295005957</v>
      </c>
    </row>
    <row r="319" spans="1:3" x14ac:dyDescent="0.3">
      <c r="A319" s="1" t="s">
        <v>202</v>
      </c>
      <c r="B319" s="1" t="s">
        <v>15</v>
      </c>
      <c r="C319" s="15">
        <v>278002452</v>
      </c>
    </row>
    <row r="320" spans="1:3" x14ac:dyDescent="0.3">
      <c r="A320" s="1" t="s">
        <v>141</v>
      </c>
      <c r="B320" s="1" t="s">
        <v>15</v>
      </c>
      <c r="C320" s="15">
        <v>467007842</v>
      </c>
    </row>
    <row r="321" spans="1:3" x14ac:dyDescent="0.3">
      <c r="A321" s="1" t="s">
        <v>23</v>
      </c>
      <c r="B321" s="1" t="s">
        <v>15</v>
      </c>
      <c r="C321" s="15">
        <v>791005057</v>
      </c>
    </row>
    <row r="322" spans="1:3" x14ac:dyDescent="0.3">
      <c r="A322" s="1" t="s">
        <v>397</v>
      </c>
      <c r="B322" s="1" t="s">
        <v>15</v>
      </c>
      <c r="C322" s="15">
        <v>587006516</v>
      </c>
    </row>
    <row r="323" spans="1:3" x14ac:dyDescent="0.3">
      <c r="A323" s="1" t="s">
        <v>480</v>
      </c>
      <c r="B323" s="1" t="s">
        <v>15</v>
      </c>
      <c r="C323" s="15">
        <v>766008015</v>
      </c>
    </row>
    <row r="324" spans="1:3" x14ac:dyDescent="0.3">
      <c r="A324" s="1" t="s">
        <v>63</v>
      </c>
      <c r="B324" s="1" t="s">
        <v>15</v>
      </c>
      <c r="C324" s="15">
        <v>414003152</v>
      </c>
    </row>
    <row r="325" spans="1:3" x14ac:dyDescent="0.3">
      <c r="A325" s="1" t="s">
        <v>821</v>
      </c>
      <c r="B325" s="1" t="s">
        <v>15</v>
      </c>
      <c r="C325" s="15">
        <v>463006041</v>
      </c>
    </row>
    <row r="326" spans="1:3" x14ac:dyDescent="0.3">
      <c r="A326" s="1" t="s">
        <v>117</v>
      </c>
      <c r="B326" s="1" t="s">
        <v>80</v>
      </c>
      <c r="C326" s="15">
        <v>921005740</v>
      </c>
    </row>
    <row r="327" spans="1:3" x14ac:dyDescent="0.3">
      <c r="A327" s="1" t="s">
        <v>215</v>
      </c>
      <c r="B327" s="1" t="s">
        <v>80</v>
      </c>
      <c r="C327" s="15">
        <v>194006900</v>
      </c>
    </row>
    <row r="328" spans="1:3" x14ac:dyDescent="0.3">
      <c r="A328" s="1" t="s">
        <v>731</v>
      </c>
      <c r="B328" s="1" t="s">
        <v>80</v>
      </c>
      <c r="C328" s="15">
        <v>554005795</v>
      </c>
    </row>
    <row r="329" spans="1:3" x14ac:dyDescent="0.3">
      <c r="A329" s="1" t="s">
        <v>82</v>
      </c>
      <c r="B329" s="1" t="s">
        <v>80</v>
      </c>
      <c r="C329" s="15">
        <v>482005219</v>
      </c>
    </row>
    <row r="330" spans="1:3" x14ac:dyDescent="0.3">
      <c r="A330" s="1" t="s">
        <v>601</v>
      </c>
      <c r="B330" s="1" t="s">
        <v>80</v>
      </c>
      <c r="C330" s="15">
        <v>278003639</v>
      </c>
    </row>
    <row r="331" spans="1:3" x14ac:dyDescent="0.3">
      <c r="A331" s="1" t="s">
        <v>207</v>
      </c>
      <c r="B331" s="1" t="s">
        <v>80</v>
      </c>
      <c r="C331" s="15">
        <v>190008217</v>
      </c>
    </row>
    <row r="332" spans="1:3" x14ac:dyDescent="0.3">
      <c r="A332" s="1" t="s">
        <v>118</v>
      </c>
      <c r="B332" s="1" t="s">
        <v>80</v>
      </c>
      <c r="C332" s="15">
        <v>659005992</v>
      </c>
    </row>
    <row r="333" spans="1:3" x14ac:dyDescent="0.3">
      <c r="A333" s="11" t="s">
        <v>822</v>
      </c>
      <c r="B333" s="11" t="s">
        <v>784</v>
      </c>
      <c r="C333" s="12">
        <v>591009243</v>
      </c>
    </row>
    <row r="334" spans="1:3" x14ac:dyDescent="0.3">
      <c r="A334" s="11" t="s">
        <v>823</v>
      </c>
      <c r="B334" s="11" t="s">
        <v>784</v>
      </c>
      <c r="C334" s="12">
        <v>466008300</v>
      </c>
    </row>
    <row r="335" spans="1:3" x14ac:dyDescent="0.3">
      <c r="A335" s="11" t="s">
        <v>824</v>
      </c>
      <c r="B335" s="11" t="s">
        <v>784</v>
      </c>
      <c r="C335" s="12">
        <v>264005162</v>
      </c>
    </row>
    <row r="336" spans="1:3" x14ac:dyDescent="0.3">
      <c r="A336" s="11" t="s">
        <v>825</v>
      </c>
      <c r="B336" s="11" t="s">
        <v>784</v>
      </c>
      <c r="C336" s="12">
        <v>830003721</v>
      </c>
    </row>
    <row r="337" spans="1:3" x14ac:dyDescent="0.3">
      <c r="A337" s="11" t="s">
        <v>826</v>
      </c>
      <c r="B337" s="11" t="s">
        <v>784</v>
      </c>
      <c r="C337" s="12">
        <v>573004916</v>
      </c>
    </row>
    <row r="338" spans="1:3" x14ac:dyDescent="0.3">
      <c r="A338" s="10" t="s">
        <v>827</v>
      </c>
      <c r="B338" s="11" t="s">
        <v>784</v>
      </c>
      <c r="C338" s="12">
        <v>332008634</v>
      </c>
    </row>
    <row r="339" spans="1:3" x14ac:dyDescent="0.3">
      <c r="A339" s="11" t="s">
        <v>828</v>
      </c>
      <c r="B339" s="11" t="s">
        <v>784</v>
      </c>
      <c r="C339" s="12">
        <v>367007327</v>
      </c>
    </row>
    <row r="340" spans="1:3" x14ac:dyDescent="0.3">
      <c r="A340" s="1" t="s">
        <v>243</v>
      </c>
      <c r="B340" s="1" t="s">
        <v>829</v>
      </c>
      <c r="C340" s="15">
        <v>137005553</v>
      </c>
    </row>
    <row r="341" spans="1:3" x14ac:dyDescent="0.3">
      <c r="A341" s="1" t="s">
        <v>721</v>
      </c>
      <c r="B341" s="1" t="s">
        <v>829</v>
      </c>
      <c r="C341" s="15">
        <v>845002491</v>
      </c>
    </row>
    <row r="342" spans="1:3" x14ac:dyDescent="0.3">
      <c r="A342" s="1" t="s">
        <v>31</v>
      </c>
      <c r="B342" s="1" t="s">
        <v>829</v>
      </c>
      <c r="C342" s="15">
        <v>742008207</v>
      </c>
    </row>
    <row r="343" spans="1:3" x14ac:dyDescent="0.3">
      <c r="A343" s="1" t="s">
        <v>262</v>
      </c>
      <c r="B343" s="1" t="s">
        <v>829</v>
      </c>
      <c r="C343" s="15">
        <v>268008213</v>
      </c>
    </row>
    <row r="344" spans="1:3" x14ac:dyDescent="0.3">
      <c r="A344" s="1" t="s">
        <v>151</v>
      </c>
      <c r="B344" s="1" t="s">
        <v>829</v>
      </c>
      <c r="C344" s="15">
        <v>446004399</v>
      </c>
    </row>
    <row r="345" spans="1:3" x14ac:dyDescent="0.3">
      <c r="A345" s="1" t="s">
        <v>645</v>
      </c>
      <c r="B345" s="1" t="s">
        <v>829</v>
      </c>
      <c r="C345" s="15">
        <v>205002678</v>
      </c>
    </row>
    <row r="346" spans="1:3" x14ac:dyDescent="0.3">
      <c r="A346" s="1" t="s">
        <v>239</v>
      </c>
      <c r="B346" s="1" t="s">
        <v>829</v>
      </c>
      <c r="C346" s="15">
        <v>486009213</v>
      </c>
    </row>
    <row r="347" spans="1:3" x14ac:dyDescent="0.3">
      <c r="A347" s="1" t="s">
        <v>42</v>
      </c>
      <c r="B347" s="1" t="s">
        <v>829</v>
      </c>
      <c r="C347" s="15">
        <v>757001430</v>
      </c>
    </row>
    <row r="348" spans="1:3" x14ac:dyDescent="0.3">
      <c r="A348" s="1" t="s">
        <v>171</v>
      </c>
      <c r="B348" s="1" t="s">
        <v>829</v>
      </c>
      <c r="C348" s="15">
        <v>656006562</v>
      </c>
    </row>
    <row r="349" spans="1:3" x14ac:dyDescent="0.3">
      <c r="A349" s="1" t="s">
        <v>106</v>
      </c>
      <c r="B349" s="1" t="s">
        <v>829</v>
      </c>
      <c r="C349" s="15">
        <v>324001572</v>
      </c>
    </row>
    <row r="350" spans="1:3" x14ac:dyDescent="0.3">
      <c r="A350" s="1" t="s">
        <v>348</v>
      </c>
      <c r="B350" s="1" t="s">
        <v>829</v>
      </c>
      <c r="C350" s="15">
        <v>620006784</v>
      </c>
    </row>
    <row r="351" spans="1:3" x14ac:dyDescent="0.3">
      <c r="A351" s="1" t="s">
        <v>756</v>
      </c>
      <c r="B351" s="1" t="s">
        <v>829</v>
      </c>
      <c r="C351" s="15">
        <v>247002288</v>
      </c>
    </row>
    <row r="352" spans="1:3" x14ac:dyDescent="0.3">
      <c r="A352" s="1" t="s">
        <v>226</v>
      </c>
      <c r="B352" s="1" t="s">
        <v>829</v>
      </c>
      <c r="C352" s="15">
        <v>408003893</v>
      </c>
    </row>
    <row r="353" spans="1:3" x14ac:dyDescent="0.3">
      <c r="A353" s="1" t="s">
        <v>430</v>
      </c>
      <c r="B353" s="1" t="s">
        <v>829</v>
      </c>
      <c r="C353" s="15">
        <v>350001363</v>
      </c>
    </row>
    <row r="354" spans="1:3" x14ac:dyDescent="0.3">
      <c r="A354" s="1" t="s">
        <v>365</v>
      </c>
      <c r="B354" s="1" t="s">
        <v>829</v>
      </c>
      <c r="C354" s="15">
        <v>744006761</v>
      </c>
    </row>
    <row r="355" spans="1:3" x14ac:dyDescent="0.3">
      <c r="A355" s="1" t="s">
        <v>313</v>
      </c>
      <c r="B355" s="1" t="s">
        <v>829</v>
      </c>
      <c r="C355" s="15">
        <v>993006979</v>
      </c>
    </row>
    <row r="356" spans="1:3" x14ac:dyDescent="0.3">
      <c r="A356" s="1" t="s">
        <v>270</v>
      </c>
      <c r="B356" s="1" t="s">
        <v>829</v>
      </c>
      <c r="C356" s="15">
        <v>608005243</v>
      </c>
    </row>
    <row r="357" spans="1:3" x14ac:dyDescent="0.3">
      <c r="A357" s="1" t="s">
        <v>623</v>
      </c>
      <c r="B357" s="1" t="s">
        <v>829</v>
      </c>
      <c r="C357" s="15">
        <v>322009444</v>
      </c>
    </row>
    <row r="358" spans="1:3" x14ac:dyDescent="0.3">
      <c r="A358" s="1" t="s">
        <v>719</v>
      </c>
      <c r="B358" s="1" t="s">
        <v>829</v>
      </c>
      <c r="C358" s="15">
        <v>175004684</v>
      </c>
    </row>
    <row r="359" spans="1:3" x14ac:dyDescent="0.3">
      <c r="A359" s="1" t="s">
        <v>10</v>
      </c>
      <c r="B359" s="1" t="s">
        <v>829</v>
      </c>
      <c r="C359" s="15">
        <v>589002276</v>
      </c>
    </row>
    <row r="360" spans="1:3" x14ac:dyDescent="0.3">
      <c r="A360" s="1" t="s">
        <v>471</v>
      </c>
      <c r="B360" s="1" t="s">
        <v>829</v>
      </c>
      <c r="C360" s="15">
        <v>768002680</v>
      </c>
    </row>
    <row r="361" spans="1:3" x14ac:dyDescent="0.3">
      <c r="A361" s="1" t="s">
        <v>616</v>
      </c>
      <c r="B361" s="1" t="s">
        <v>829</v>
      </c>
      <c r="C361" s="15">
        <v>566009967</v>
      </c>
    </row>
    <row r="362" spans="1:3" x14ac:dyDescent="0.3">
      <c r="A362" s="1" t="s">
        <v>220</v>
      </c>
      <c r="B362" s="1" t="s">
        <v>829</v>
      </c>
      <c r="C362" s="15">
        <v>184005551</v>
      </c>
    </row>
    <row r="363" spans="1:3" x14ac:dyDescent="0.3">
      <c r="A363" s="1" t="s">
        <v>499</v>
      </c>
      <c r="B363" s="1" t="s">
        <v>829</v>
      </c>
      <c r="C363" s="15">
        <v>824007700</v>
      </c>
    </row>
    <row r="364" spans="1:3" x14ac:dyDescent="0.3">
      <c r="A364" s="1" t="s">
        <v>439</v>
      </c>
      <c r="B364" s="1" t="s">
        <v>829</v>
      </c>
      <c r="C364" s="15">
        <v>531008355</v>
      </c>
    </row>
    <row r="365" spans="1:3" x14ac:dyDescent="0.3">
      <c r="A365" s="1" t="s">
        <v>125</v>
      </c>
      <c r="B365" s="1" t="s">
        <v>829</v>
      </c>
      <c r="C365" s="15">
        <v>805001499</v>
      </c>
    </row>
    <row r="366" spans="1:3" x14ac:dyDescent="0.3">
      <c r="A366" s="1" t="s">
        <v>414</v>
      </c>
      <c r="B366" s="1" t="s">
        <v>829</v>
      </c>
      <c r="C366" s="15">
        <v>398001718</v>
      </c>
    </row>
    <row r="367" spans="1:3" x14ac:dyDescent="0.3">
      <c r="A367" s="1" t="s">
        <v>248</v>
      </c>
      <c r="B367" s="1" t="s">
        <v>829</v>
      </c>
      <c r="C367" s="15">
        <v>863008616</v>
      </c>
    </row>
    <row r="368" spans="1:3" x14ac:dyDescent="0.3">
      <c r="A368" s="1" t="s">
        <v>381</v>
      </c>
      <c r="B368" s="1" t="s">
        <v>829</v>
      </c>
      <c r="C368" s="15">
        <v>829007477</v>
      </c>
    </row>
    <row r="369" spans="1:3" x14ac:dyDescent="0.3">
      <c r="A369" s="1" t="s">
        <v>661</v>
      </c>
      <c r="B369" s="1" t="s">
        <v>829</v>
      </c>
      <c r="C369" s="15">
        <v>701007324</v>
      </c>
    </row>
    <row r="370" spans="1:3" x14ac:dyDescent="0.3">
      <c r="A370" s="1" t="s">
        <v>361</v>
      </c>
      <c r="B370" s="1" t="s">
        <v>829</v>
      </c>
      <c r="C370" s="15">
        <v>468003789</v>
      </c>
    </row>
    <row r="371" spans="1:3" x14ac:dyDescent="0.3">
      <c r="A371" s="1" t="s">
        <v>431</v>
      </c>
      <c r="B371" s="1" t="s">
        <v>829</v>
      </c>
      <c r="C371" s="15">
        <v>387003508</v>
      </c>
    </row>
    <row r="372" spans="1:3" x14ac:dyDescent="0.3">
      <c r="A372" s="1" t="s">
        <v>578</v>
      </c>
      <c r="B372" s="1" t="s">
        <v>829</v>
      </c>
      <c r="C372" s="15">
        <v>130002515</v>
      </c>
    </row>
    <row r="373" spans="1:3" x14ac:dyDescent="0.3">
      <c r="A373" s="1" t="s">
        <v>317</v>
      </c>
      <c r="B373" s="1" t="s">
        <v>829</v>
      </c>
      <c r="C373" s="15">
        <v>763006405</v>
      </c>
    </row>
    <row r="374" spans="1:3" x14ac:dyDescent="0.3">
      <c r="A374" s="1" t="s">
        <v>697</v>
      </c>
      <c r="B374" s="1" t="s">
        <v>829</v>
      </c>
      <c r="C374" s="15">
        <v>842003732</v>
      </c>
    </row>
    <row r="375" spans="1:3" x14ac:dyDescent="0.3">
      <c r="A375" s="1" t="s">
        <v>506</v>
      </c>
      <c r="B375" s="1" t="s">
        <v>829</v>
      </c>
      <c r="C375" s="15">
        <v>777003455</v>
      </c>
    </row>
    <row r="376" spans="1:3" x14ac:dyDescent="0.3">
      <c r="A376" s="1" t="s">
        <v>830</v>
      </c>
      <c r="B376" s="1" t="s">
        <v>829</v>
      </c>
      <c r="C376" s="15">
        <v>240003358</v>
      </c>
    </row>
    <row r="377" spans="1:3" x14ac:dyDescent="0.3">
      <c r="A377" s="1" t="s">
        <v>638</v>
      </c>
      <c r="B377" s="1" t="s">
        <v>829</v>
      </c>
      <c r="C377" s="15">
        <v>248001346</v>
      </c>
    </row>
    <row r="378" spans="1:3" x14ac:dyDescent="0.3">
      <c r="A378" s="1" t="s">
        <v>113</v>
      </c>
      <c r="B378" s="1" t="s">
        <v>829</v>
      </c>
      <c r="C378" s="15">
        <v>852004376</v>
      </c>
    </row>
    <row r="379" spans="1:3" x14ac:dyDescent="0.3">
      <c r="A379" s="1" t="s">
        <v>564</v>
      </c>
      <c r="B379" s="1" t="s">
        <v>829</v>
      </c>
      <c r="C379" s="15">
        <v>607008559</v>
      </c>
    </row>
    <row r="380" spans="1:3" x14ac:dyDescent="0.3">
      <c r="A380" s="1" t="s">
        <v>659</v>
      </c>
      <c r="B380" s="1" t="s">
        <v>829</v>
      </c>
      <c r="C380" s="15">
        <v>807006869</v>
      </c>
    </row>
    <row r="381" spans="1:3" x14ac:dyDescent="0.3">
      <c r="A381" s="1" t="s">
        <v>837</v>
      </c>
      <c r="B381" s="1" t="s">
        <v>829</v>
      </c>
      <c r="C381" s="15">
        <v>979006671</v>
      </c>
    </row>
    <row r="382" spans="1:3" x14ac:dyDescent="0.3">
      <c r="A382" s="1" t="s">
        <v>288</v>
      </c>
      <c r="B382" s="1" t="s">
        <v>829</v>
      </c>
      <c r="C382" s="15">
        <v>491002882</v>
      </c>
    </row>
    <row r="383" spans="1:3" x14ac:dyDescent="0.3">
      <c r="A383" s="11" t="s">
        <v>831</v>
      </c>
      <c r="B383" s="11" t="s">
        <v>785</v>
      </c>
      <c r="C383" s="12">
        <v>228001678</v>
      </c>
    </row>
    <row r="384" spans="1:3" x14ac:dyDescent="0.3">
      <c r="A384" s="11" t="s">
        <v>832</v>
      </c>
      <c r="B384" s="11" t="s">
        <v>785</v>
      </c>
      <c r="C384" s="13">
        <v>597006935</v>
      </c>
    </row>
    <row r="385" spans="1:3" x14ac:dyDescent="0.3">
      <c r="A385" s="11" t="s">
        <v>833</v>
      </c>
      <c r="B385" s="11" t="s">
        <v>785</v>
      </c>
      <c r="C385" s="12">
        <v>970007691</v>
      </c>
    </row>
    <row r="386" spans="1:3" x14ac:dyDescent="0.3">
      <c r="A386" s="11" t="s">
        <v>834</v>
      </c>
      <c r="B386" s="11" t="s">
        <v>785</v>
      </c>
      <c r="C386" s="12">
        <v>123004078</v>
      </c>
    </row>
    <row r="387" spans="1:3" x14ac:dyDescent="0.3">
      <c r="A387" s="11" t="s">
        <v>835</v>
      </c>
      <c r="B387" s="11" t="s">
        <v>785</v>
      </c>
      <c r="C387" s="12">
        <v>818002271</v>
      </c>
    </row>
  </sheetData>
  <sortState xmlns:xlrd2="http://schemas.microsoft.com/office/spreadsheetml/2017/richdata2" ref="A3:C388">
    <sortCondition ref="B113"/>
  </sortState>
  <customSheetViews>
    <customSheetView guid="{67C3CB7D-177A-4E9C-A051-8C0C0B7D50F2}" scale="160">
      <pane ySplit="1" topLeftCell="A2" activePane="bottomLeft" state="frozen"/>
      <selection pane="bottomLeft" activeCell="B2" sqref="B2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A3497049-B06E-4BB4-8739-ABF7201622F2}" scale="160">
      <pane ySplit="1" topLeftCell="A2" activePane="bottomLeft" state="frozen"/>
      <selection pane="bottomLeft" activeCell="B4" sqref="B4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66FFFF"/>
  </sheetPr>
  <dimension ref="A1:I245"/>
  <sheetViews>
    <sheetView zoomScale="130" zoomScaleNormal="130" workbookViewId="0">
      <selection activeCell="C9" sqref="C9"/>
    </sheetView>
  </sheetViews>
  <sheetFormatPr defaultColWidth="101.6640625" defaultRowHeight="14.4" x14ac:dyDescent="0.3"/>
  <cols>
    <col min="1" max="1" width="21.88671875" style="16" bestFit="1" customWidth="1"/>
    <col min="2" max="2" width="13.109375" style="18" bestFit="1" customWidth="1"/>
    <col min="3" max="3" width="24.88671875" style="16" bestFit="1" customWidth="1"/>
    <col min="4" max="4" width="12.21875" style="16" bestFit="1" customWidth="1"/>
    <col min="5" max="5" width="8.21875" style="16" bestFit="1" customWidth="1"/>
    <col min="6" max="6" width="31.6640625" style="16" bestFit="1" customWidth="1"/>
    <col min="7" max="7" width="17.5546875" style="16" bestFit="1" customWidth="1"/>
    <col min="8" max="8" width="5.21875" style="16" bestFit="1" customWidth="1"/>
    <col min="9" max="9" width="7.6640625" style="26" bestFit="1" customWidth="1"/>
    <col min="10" max="16384" width="101.6640625" style="16"/>
  </cols>
  <sheetData>
    <row r="1" spans="1:9" ht="25.8" x14ac:dyDescent="0.3">
      <c r="A1" s="34" t="s">
        <v>1283</v>
      </c>
      <c r="B1" s="34"/>
      <c r="C1" s="34"/>
      <c r="D1" s="34"/>
      <c r="E1" s="34"/>
      <c r="F1" s="34"/>
      <c r="G1" s="34"/>
      <c r="H1" s="34"/>
      <c r="I1" s="34"/>
    </row>
    <row r="2" spans="1:9" ht="5.55" customHeight="1" x14ac:dyDescent="0.3">
      <c r="C2" s="18"/>
      <c r="D2" s="17"/>
      <c r="E2" s="17"/>
      <c r="F2" s="17"/>
      <c r="G2" s="17"/>
      <c r="H2" s="17"/>
      <c r="I2" s="25"/>
    </row>
    <row r="3" spans="1:9" x14ac:dyDescent="0.3">
      <c r="A3" s="17" t="s">
        <v>1277</v>
      </c>
      <c r="B3" s="24" t="s">
        <v>1276</v>
      </c>
      <c r="C3" s="17" t="s">
        <v>776</v>
      </c>
      <c r="D3" s="17" t="s">
        <v>1275</v>
      </c>
      <c r="E3" s="17" t="s">
        <v>1274</v>
      </c>
      <c r="F3" s="17" t="s">
        <v>1273</v>
      </c>
      <c r="G3" s="16" t="s">
        <v>1272</v>
      </c>
      <c r="H3" s="17" t="s">
        <v>1271</v>
      </c>
      <c r="I3" s="25" t="s">
        <v>1270</v>
      </c>
    </row>
    <row r="4" spans="1:9" x14ac:dyDescent="0.3">
      <c r="A4" s="16" t="s">
        <v>859</v>
      </c>
      <c r="B4" s="18">
        <v>43290</v>
      </c>
      <c r="C4" s="16" t="s">
        <v>848</v>
      </c>
      <c r="D4" s="16" t="s">
        <v>847</v>
      </c>
      <c r="E4" s="16">
        <v>29</v>
      </c>
      <c r="F4" s="16" t="s">
        <v>1269</v>
      </c>
      <c r="G4" s="16" t="s">
        <v>1268</v>
      </c>
      <c r="H4" s="16" t="s">
        <v>892</v>
      </c>
      <c r="I4" s="26">
        <v>78088</v>
      </c>
    </row>
    <row r="5" spans="1:9" x14ac:dyDescent="0.3">
      <c r="A5" s="16" t="s">
        <v>864</v>
      </c>
      <c r="B5" s="18">
        <v>42984</v>
      </c>
      <c r="C5" s="16" t="s">
        <v>848</v>
      </c>
      <c r="D5" s="16" t="s">
        <v>881</v>
      </c>
      <c r="E5" s="16">
        <v>28</v>
      </c>
      <c r="F5" s="16" t="s">
        <v>1267</v>
      </c>
      <c r="G5" s="16" t="s">
        <v>1266</v>
      </c>
      <c r="H5" s="16" t="s">
        <v>887</v>
      </c>
      <c r="I5" s="26">
        <v>97098</v>
      </c>
    </row>
    <row r="6" spans="1:9" x14ac:dyDescent="0.3">
      <c r="A6" s="16" t="s">
        <v>914</v>
      </c>
      <c r="B6" s="18">
        <v>43252</v>
      </c>
      <c r="C6" s="16" t="s">
        <v>965</v>
      </c>
      <c r="D6" s="16" t="s">
        <v>841</v>
      </c>
      <c r="E6" s="16">
        <v>36</v>
      </c>
      <c r="F6" s="16" t="s">
        <v>1265</v>
      </c>
      <c r="G6" s="16" t="s">
        <v>1264</v>
      </c>
      <c r="H6" s="16" t="s">
        <v>884</v>
      </c>
      <c r="I6" s="26">
        <v>93990</v>
      </c>
    </row>
    <row r="7" spans="1:9" x14ac:dyDescent="0.3">
      <c r="A7" s="16" t="s">
        <v>877</v>
      </c>
      <c r="B7" s="18">
        <v>43197</v>
      </c>
      <c r="C7" s="16" t="s">
        <v>788</v>
      </c>
      <c r="D7" s="16" t="s">
        <v>987</v>
      </c>
      <c r="E7" s="16">
        <v>15</v>
      </c>
      <c r="F7" s="16" t="s">
        <v>1263</v>
      </c>
      <c r="G7" s="16" t="s">
        <v>1262</v>
      </c>
      <c r="H7" s="16" t="s">
        <v>878</v>
      </c>
      <c r="I7" s="26">
        <v>30318</v>
      </c>
    </row>
    <row r="8" spans="1:9" x14ac:dyDescent="0.3">
      <c r="A8" s="16" t="s">
        <v>877</v>
      </c>
      <c r="B8" s="18">
        <v>43197</v>
      </c>
      <c r="C8" s="16" t="s">
        <v>788</v>
      </c>
      <c r="D8" s="16" t="s">
        <v>913</v>
      </c>
      <c r="E8" s="16">
        <v>15</v>
      </c>
      <c r="F8" s="16" t="s">
        <v>1263</v>
      </c>
      <c r="G8" s="16" t="s">
        <v>1262</v>
      </c>
      <c r="H8" s="16" t="s">
        <v>878</v>
      </c>
      <c r="I8" s="26">
        <v>30318</v>
      </c>
    </row>
    <row r="9" spans="1:9" x14ac:dyDescent="0.3">
      <c r="A9" s="16" t="s">
        <v>877</v>
      </c>
      <c r="B9" s="18">
        <v>43197</v>
      </c>
      <c r="C9" s="16" t="s">
        <v>788</v>
      </c>
      <c r="D9" s="16" t="s">
        <v>1099</v>
      </c>
      <c r="E9" s="16">
        <v>15</v>
      </c>
      <c r="F9" s="16" t="s">
        <v>1263</v>
      </c>
      <c r="G9" s="16" t="s">
        <v>1262</v>
      </c>
      <c r="H9" s="16" t="s">
        <v>878</v>
      </c>
      <c r="I9" s="26">
        <v>30318</v>
      </c>
    </row>
    <row r="10" spans="1:9" x14ac:dyDescent="0.3">
      <c r="A10" s="16" t="s">
        <v>877</v>
      </c>
      <c r="B10" s="18">
        <v>43197</v>
      </c>
      <c r="C10" s="16" t="s">
        <v>788</v>
      </c>
      <c r="D10" s="16" t="s">
        <v>1028</v>
      </c>
      <c r="E10" s="16">
        <v>15</v>
      </c>
      <c r="F10" s="16" t="s">
        <v>1263</v>
      </c>
      <c r="G10" s="16" t="s">
        <v>1262</v>
      </c>
      <c r="H10" s="16" t="s">
        <v>878</v>
      </c>
      <c r="I10" s="26">
        <v>30318</v>
      </c>
    </row>
    <row r="11" spans="1:9" x14ac:dyDescent="0.3">
      <c r="A11" s="16" t="s">
        <v>869</v>
      </c>
      <c r="B11" s="18">
        <v>42994</v>
      </c>
      <c r="C11" s="16" t="s">
        <v>891</v>
      </c>
      <c r="D11" s="16" t="s">
        <v>890</v>
      </c>
      <c r="E11" s="16">
        <v>3</v>
      </c>
      <c r="F11" s="16" t="s">
        <v>1261</v>
      </c>
      <c r="G11" s="16" t="s">
        <v>1260</v>
      </c>
      <c r="H11" s="16" t="s">
        <v>1015</v>
      </c>
      <c r="I11" s="26">
        <v>14067</v>
      </c>
    </row>
    <row r="12" spans="1:9" x14ac:dyDescent="0.3">
      <c r="A12" s="16" t="s">
        <v>869</v>
      </c>
      <c r="B12" s="18">
        <v>42994</v>
      </c>
      <c r="C12" s="16" t="s">
        <v>891</v>
      </c>
      <c r="D12" s="16" t="s">
        <v>983</v>
      </c>
      <c r="E12" s="16">
        <v>3</v>
      </c>
      <c r="F12" s="16" t="s">
        <v>1261</v>
      </c>
      <c r="G12" s="16" t="s">
        <v>1260</v>
      </c>
      <c r="H12" s="16" t="s">
        <v>1015</v>
      </c>
      <c r="I12" s="26">
        <v>14067</v>
      </c>
    </row>
    <row r="13" spans="1:9" x14ac:dyDescent="0.3">
      <c r="A13" s="16" t="s">
        <v>843</v>
      </c>
      <c r="B13" s="18">
        <v>42994</v>
      </c>
      <c r="C13" s="16" t="s">
        <v>1062</v>
      </c>
      <c r="D13" s="16" t="s">
        <v>873</v>
      </c>
      <c r="E13" s="16">
        <v>22</v>
      </c>
      <c r="F13" s="16" t="s">
        <v>1259</v>
      </c>
      <c r="G13" s="16" t="s">
        <v>1258</v>
      </c>
      <c r="H13" s="16" t="s">
        <v>763</v>
      </c>
      <c r="I13" s="26">
        <v>28094</v>
      </c>
    </row>
    <row r="14" spans="1:9" x14ac:dyDescent="0.3">
      <c r="A14" s="16" t="s">
        <v>843</v>
      </c>
      <c r="B14" s="18">
        <v>42994</v>
      </c>
      <c r="C14" s="16" t="s">
        <v>1062</v>
      </c>
      <c r="D14" s="16" t="s">
        <v>853</v>
      </c>
      <c r="E14" s="16">
        <v>40</v>
      </c>
      <c r="F14" s="16" t="s">
        <v>1259</v>
      </c>
      <c r="G14" s="16" t="s">
        <v>1258</v>
      </c>
      <c r="H14" s="16" t="s">
        <v>763</v>
      </c>
      <c r="I14" s="26">
        <v>28094</v>
      </c>
    </row>
    <row r="15" spans="1:9" x14ac:dyDescent="0.3">
      <c r="A15" s="16" t="s">
        <v>843</v>
      </c>
      <c r="B15" s="18">
        <v>42994</v>
      </c>
      <c r="C15" s="16" t="s">
        <v>1062</v>
      </c>
      <c r="D15" s="16" t="s">
        <v>890</v>
      </c>
      <c r="E15" s="16">
        <v>25</v>
      </c>
      <c r="F15" s="16" t="s">
        <v>1259</v>
      </c>
      <c r="G15" s="16" t="s">
        <v>1258</v>
      </c>
      <c r="H15" s="16" t="s">
        <v>763</v>
      </c>
      <c r="I15" s="26">
        <v>28094</v>
      </c>
    </row>
    <row r="16" spans="1:9" x14ac:dyDescent="0.3">
      <c r="A16" s="16" t="s">
        <v>864</v>
      </c>
      <c r="B16" s="18">
        <v>43035</v>
      </c>
      <c r="C16" s="16" t="s">
        <v>848</v>
      </c>
      <c r="D16" s="16" t="s">
        <v>841</v>
      </c>
      <c r="E16" s="16">
        <v>27</v>
      </c>
      <c r="F16" s="16" t="s">
        <v>1257</v>
      </c>
      <c r="G16" s="16" t="s">
        <v>871</v>
      </c>
      <c r="H16" s="16" t="s">
        <v>870</v>
      </c>
      <c r="I16" s="26">
        <v>13670</v>
      </c>
    </row>
    <row r="17" spans="1:9" x14ac:dyDescent="0.3">
      <c r="A17" s="16" t="s">
        <v>864</v>
      </c>
      <c r="B17" s="18">
        <v>43213</v>
      </c>
      <c r="C17" s="16" t="s">
        <v>858</v>
      </c>
      <c r="D17" s="16" t="s">
        <v>881</v>
      </c>
      <c r="E17" s="16">
        <v>24</v>
      </c>
      <c r="F17" s="16" t="s">
        <v>1256</v>
      </c>
      <c r="G17" s="16" t="s">
        <v>865</v>
      </c>
      <c r="H17" s="16" t="s">
        <v>762</v>
      </c>
      <c r="I17" s="26">
        <v>55200</v>
      </c>
    </row>
    <row r="18" spans="1:9" x14ac:dyDescent="0.3">
      <c r="A18" s="16" t="s">
        <v>883</v>
      </c>
      <c r="B18" s="18">
        <v>43324</v>
      </c>
      <c r="C18" s="16" t="s">
        <v>848</v>
      </c>
      <c r="D18" s="16" t="s">
        <v>904</v>
      </c>
      <c r="E18" s="16">
        <v>48</v>
      </c>
      <c r="F18" s="16" t="s">
        <v>1255</v>
      </c>
      <c r="G18" s="16" t="s">
        <v>861</v>
      </c>
      <c r="H18" s="16" t="s">
        <v>860</v>
      </c>
      <c r="I18" s="26">
        <v>23187</v>
      </c>
    </row>
    <row r="19" spans="1:9" x14ac:dyDescent="0.3">
      <c r="A19" s="16" t="s">
        <v>877</v>
      </c>
      <c r="B19" s="18">
        <v>43287</v>
      </c>
      <c r="C19" s="16" t="s">
        <v>848</v>
      </c>
      <c r="D19" s="16" t="s">
        <v>904</v>
      </c>
      <c r="E19" s="16">
        <v>18</v>
      </c>
      <c r="F19" s="16" t="s">
        <v>1254</v>
      </c>
      <c r="G19" s="16" t="s">
        <v>855</v>
      </c>
      <c r="H19" s="16" t="s">
        <v>854</v>
      </c>
      <c r="I19" s="26">
        <v>55038</v>
      </c>
    </row>
    <row r="20" spans="1:9" x14ac:dyDescent="0.3">
      <c r="A20" s="16" t="s">
        <v>849</v>
      </c>
      <c r="B20" s="18">
        <v>43303</v>
      </c>
      <c r="C20" s="16" t="s">
        <v>882</v>
      </c>
      <c r="D20" s="16" t="s">
        <v>881</v>
      </c>
      <c r="E20" s="16">
        <v>19</v>
      </c>
      <c r="F20" s="16" t="s">
        <v>1253</v>
      </c>
      <c r="G20" s="16" t="s">
        <v>851</v>
      </c>
      <c r="H20" s="16" t="s">
        <v>850</v>
      </c>
      <c r="I20" s="26">
        <v>74855</v>
      </c>
    </row>
    <row r="21" spans="1:9" x14ac:dyDescent="0.3">
      <c r="A21" s="16" t="s">
        <v>849</v>
      </c>
      <c r="B21" s="18">
        <v>43193</v>
      </c>
      <c r="C21" s="16" t="s">
        <v>965</v>
      </c>
      <c r="D21" s="16" t="s">
        <v>841</v>
      </c>
      <c r="E21" s="16">
        <v>21</v>
      </c>
      <c r="F21" s="16" t="s">
        <v>1252</v>
      </c>
      <c r="G21" s="16" t="s">
        <v>845</v>
      </c>
      <c r="H21" s="16" t="s">
        <v>844</v>
      </c>
      <c r="I21" s="26">
        <v>21662</v>
      </c>
    </row>
    <row r="22" spans="1:9" x14ac:dyDescent="0.3">
      <c r="A22" s="16" t="s">
        <v>877</v>
      </c>
      <c r="B22" s="18">
        <v>43262</v>
      </c>
      <c r="C22" s="16" t="s">
        <v>858</v>
      </c>
      <c r="D22" s="16" t="s">
        <v>873</v>
      </c>
      <c r="E22" s="16">
        <v>4</v>
      </c>
      <c r="F22" s="16" t="s">
        <v>1251</v>
      </c>
      <c r="G22" s="16" t="s">
        <v>839</v>
      </c>
      <c r="H22" s="16" t="s">
        <v>838</v>
      </c>
      <c r="I22" s="26">
        <v>90312</v>
      </c>
    </row>
    <row r="23" spans="1:9" x14ac:dyDescent="0.3">
      <c r="A23" s="16" t="s">
        <v>843</v>
      </c>
      <c r="B23" s="18">
        <v>42975</v>
      </c>
      <c r="C23" s="16" t="s">
        <v>842</v>
      </c>
      <c r="D23" s="16" t="s">
        <v>857</v>
      </c>
      <c r="E23" s="16">
        <v>1</v>
      </c>
      <c r="F23" s="16" t="s">
        <v>1250</v>
      </c>
      <c r="G23" s="16" t="s">
        <v>1249</v>
      </c>
      <c r="H23" s="16" t="s">
        <v>934</v>
      </c>
      <c r="I23" s="26">
        <v>31100</v>
      </c>
    </row>
    <row r="24" spans="1:9" x14ac:dyDescent="0.3">
      <c r="A24" s="16" t="s">
        <v>849</v>
      </c>
      <c r="B24" s="18">
        <v>43251</v>
      </c>
      <c r="C24" s="16" t="s">
        <v>965</v>
      </c>
      <c r="D24" s="16" t="s">
        <v>904</v>
      </c>
      <c r="E24" s="16">
        <v>18</v>
      </c>
      <c r="F24" s="16" t="s">
        <v>1248</v>
      </c>
      <c r="G24" s="16" t="s">
        <v>1247</v>
      </c>
      <c r="H24" s="16" t="s">
        <v>931</v>
      </c>
      <c r="I24" s="26">
        <v>37473</v>
      </c>
    </row>
    <row r="25" spans="1:9" x14ac:dyDescent="0.3">
      <c r="A25" s="16" t="s">
        <v>859</v>
      </c>
      <c r="B25" s="18">
        <v>43243</v>
      </c>
      <c r="C25" s="16" t="s">
        <v>891</v>
      </c>
      <c r="D25" s="16" t="s">
        <v>890</v>
      </c>
      <c r="E25" s="16">
        <v>43</v>
      </c>
      <c r="F25" s="16" t="s">
        <v>1246</v>
      </c>
      <c r="G25" s="16" t="s">
        <v>1245</v>
      </c>
      <c r="H25" s="16" t="s">
        <v>928</v>
      </c>
      <c r="I25" s="26">
        <v>59002</v>
      </c>
    </row>
    <row r="26" spans="1:9" x14ac:dyDescent="0.3">
      <c r="A26" s="16" t="s">
        <v>849</v>
      </c>
      <c r="B26" s="18">
        <v>43009</v>
      </c>
      <c r="C26" s="16" t="s">
        <v>882</v>
      </c>
      <c r="D26" s="16" t="s">
        <v>904</v>
      </c>
      <c r="E26" s="16">
        <v>46</v>
      </c>
      <c r="F26" s="16" t="s">
        <v>1244</v>
      </c>
      <c r="G26" s="16" t="s">
        <v>1243</v>
      </c>
      <c r="H26" s="16" t="s">
        <v>1082</v>
      </c>
      <c r="I26" s="26">
        <v>48728</v>
      </c>
    </row>
    <row r="27" spans="1:9" x14ac:dyDescent="0.3">
      <c r="A27" s="16" t="s">
        <v>864</v>
      </c>
      <c r="B27" s="18">
        <v>42997</v>
      </c>
      <c r="C27" s="16" t="s">
        <v>789</v>
      </c>
      <c r="D27" s="16" t="s">
        <v>904</v>
      </c>
      <c r="E27" s="16">
        <v>15</v>
      </c>
      <c r="F27" s="16" t="s">
        <v>1242</v>
      </c>
      <c r="G27" s="16" t="s">
        <v>1104</v>
      </c>
      <c r="H27" s="16" t="s">
        <v>920</v>
      </c>
      <c r="I27" s="26">
        <v>74474</v>
      </c>
    </row>
    <row r="28" spans="1:9" x14ac:dyDescent="0.3">
      <c r="A28" s="16" t="s">
        <v>914</v>
      </c>
      <c r="B28" s="18">
        <v>42980</v>
      </c>
      <c r="C28" s="16" t="s">
        <v>882</v>
      </c>
      <c r="D28" s="16" t="s">
        <v>841</v>
      </c>
      <c r="E28" s="16">
        <v>46</v>
      </c>
      <c r="F28" s="16" t="s">
        <v>1241</v>
      </c>
      <c r="G28" s="16" t="s">
        <v>1240</v>
      </c>
      <c r="H28" s="16" t="s">
        <v>1077</v>
      </c>
      <c r="I28" s="26">
        <v>87014</v>
      </c>
    </row>
    <row r="29" spans="1:9" x14ac:dyDescent="0.3">
      <c r="A29" s="16" t="s">
        <v>883</v>
      </c>
      <c r="B29" s="18">
        <v>43035</v>
      </c>
      <c r="C29" s="16" t="s">
        <v>868</v>
      </c>
      <c r="D29" s="16" t="s">
        <v>853</v>
      </c>
      <c r="E29" s="16">
        <v>35</v>
      </c>
      <c r="F29" s="16" t="s">
        <v>1239</v>
      </c>
      <c r="G29" s="16" t="s">
        <v>1238</v>
      </c>
      <c r="H29" s="16" t="s">
        <v>1074</v>
      </c>
      <c r="I29" s="26">
        <v>45949</v>
      </c>
    </row>
    <row r="30" spans="1:9" x14ac:dyDescent="0.3">
      <c r="A30" s="16" t="s">
        <v>849</v>
      </c>
      <c r="B30" s="18">
        <v>43040</v>
      </c>
      <c r="C30" s="16" t="s">
        <v>788</v>
      </c>
      <c r="D30" s="16" t="s">
        <v>987</v>
      </c>
      <c r="E30" s="16">
        <v>20</v>
      </c>
      <c r="F30" s="16" t="s">
        <v>1237</v>
      </c>
      <c r="G30" s="16" t="s">
        <v>967</v>
      </c>
      <c r="H30" s="16" t="s">
        <v>1071</v>
      </c>
      <c r="I30" s="26">
        <v>50643</v>
      </c>
    </row>
    <row r="31" spans="1:9" x14ac:dyDescent="0.3">
      <c r="A31" s="16" t="s">
        <v>849</v>
      </c>
      <c r="B31" s="18">
        <v>43040</v>
      </c>
      <c r="C31" s="16" t="s">
        <v>788</v>
      </c>
      <c r="D31" s="16" t="s">
        <v>913</v>
      </c>
      <c r="E31" s="16">
        <v>20</v>
      </c>
      <c r="F31" s="16" t="s">
        <v>1237</v>
      </c>
      <c r="G31" s="16" t="s">
        <v>967</v>
      </c>
      <c r="H31" s="16" t="s">
        <v>1071</v>
      </c>
      <c r="I31" s="26">
        <v>50643</v>
      </c>
    </row>
    <row r="32" spans="1:9" x14ac:dyDescent="0.3">
      <c r="A32" s="16" t="s">
        <v>849</v>
      </c>
      <c r="B32" s="18">
        <v>43040</v>
      </c>
      <c r="C32" s="16" t="s">
        <v>788</v>
      </c>
      <c r="D32" s="16" t="s">
        <v>1099</v>
      </c>
      <c r="E32" s="16">
        <v>20</v>
      </c>
      <c r="F32" s="16" t="s">
        <v>1237</v>
      </c>
      <c r="G32" s="16" t="s">
        <v>967</v>
      </c>
      <c r="H32" s="16" t="s">
        <v>1071</v>
      </c>
      <c r="I32" s="26">
        <v>50643</v>
      </c>
    </row>
    <row r="33" spans="1:9" x14ac:dyDescent="0.3">
      <c r="A33" s="16" t="s">
        <v>849</v>
      </c>
      <c r="B33" s="18">
        <v>43040</v>
      </c>
      <c r="C33" s="16" t="s">
        <v>788</v>
      </c>
      <c r="D33" s="16" t="s">
        <v>1028</v>
      </c>
      <c r="E33" s="16">
        <v>20</v>
      </c>
      <c r="F33" s="16" t="s">
        <v>1237</v>
      </c>
      <c r="G33" s="16" t="s">
        <v>967</v>
      </c>
      <c r="H33" s="16" t="s">
        <v>1071</v>
      </c>
      <c r="I33" s="26">
        <v>50643</v>
      </c>
    </row>
    <row r="34" spans="1:9" x14ac:dyDescent="0.3">
      <c r="A34" s="16" t="s">
        <v>843</v>
      </c>
      <c r="B34" s="18">
        <v>43088</v>
      </c>
      <c r="C34" s="16" t="s">
        <v>1002</v>
      </c>
      <c r="D34" s="16" t="s">
        <v>847</v>
      </c>
      <c r="E34" s="16">
        <v>24</v>
      </c>
      <c r="F34" s="16" t="s">
        <v>1236</v>
      </c>
      <c r="G34" s="16" t="s">
        <v>1235</v>
      </c>
      <c r="H34" s="16" t="s">
        <v>1068</v>
      </c>
      <c r="I34" s="26">
        <v>99071</v>
      </c>
    </row>
    <row r="35" spans="1:9" x14ac:dyDescent="0.3">
      <c r="A35" s="16" t="s">
        <v>883</v>
      </c>
      <c r="B35" s="18">
        <v>42999</v>
      </c>
      <c r="C35" s="16" t="s">
        <v>788</v>
      </c>
      <c r="D35" s="16" t="s">
        <v>917</v>
      </c>
      <c r="E35" s="16">
        <v>40</v>
      </c>
      <c r="F35" s="16" t="s">
        <v>1234</v>
      </c>
      <c r="G35" s="16" t="s">
        <v>1233</v>
      </c>
      <c r="H35" s="16" t="s">
        <v>989</v>
      </c>
      <c r="I35" s="26">
        <v>79626</v>
      </c>
    </row>
    <row r="36" spans="1:9" x14ac:dyDescent="0.3">
      <c r="A36" s="16" t="s">
        <v>859</v>
      </c>
      <c r="B36" s="18">
        <v>43133</v>
      </c>
      <c r="C36" s="16" t="s">
        <v>790</v>
      </c>
      <c r="D36" s="16" t="s">
        <v>857</v>
      </c>
      <c r="E36" s="16">
        <v>29</v>
      </c>
      <c r="F36" s="16" t="s">
        <v>1232</v>
      </c>
      <c r="G36" s="16" t="s">
        <v>1051</v>
      </c>
      <c r="H36" s="16" t="s">
        <v>764</v>
      </c>
      <c r="I36" s="26">
        <v>65820</v>
      </c>
    </row>
    <row r="37" spans="1:9" x14ac:dyDescent="0.3">
      <c r="A37" s="16" t="s">
        <v>849</v>
      </c>
      <c r="B37" s="18">
        <v>43329</v>
      </c>
      <c r="C37" s="16" t="s">
        <v>1002</v>
      </c>
      <c r="D37" s="16" t="s">
        <v>881</v>
      </c>
      <c r="E37" s="16">
        <v>42</v>
      </c>
      <c r="F37" s="16" t="s">
        <v>1231</v>
      </c>
      <c r="G37" s="16" t="s">
        <v>1230</v>
      </c>
      <c r="H37" s="16" t="s">
        <v>910</v>
      </c>
      <c r="I37" s="26">
        <v>76491</v>
      </c>
    </row>
    <row r="38" spans="1:9" x14ac:dyDescent="0.3">
      <c r="A38" s="16" t="s">
        <v>869</v>
      </c>
      <c r="B38" s="18">
        <v>43198</v>
      </c>
      <c r="C38" s="16" t="s">
        <v>894</v>
      </c>
      <c r="D38" s="16" t="s">
        <v>841</v>
      </c>
      <c r="E38" s="16">
        <v>39</v>
      </c>
      <c r="F38" s="16" t="s">
        <v>1229</v>
      </c>
      <c r="G38" s="16" t="s">
        <v>1228</v>
      </c>
      <c r="H38" s="16" t="s">
        <v>908</v>
      </c>
      <c r="I38" s="26">
        <v>96096</v>
      </c>
    </row>
    <row r="39" spans="1:9" x14ac:dyDescent="0.3">
      <c r="A39" s="16" t="s">
        <v>877</v>
      </c>
      <c r="B39" s="18">
        <v>43182</v>
      </c>
      <c r="C39" s="16" t="s">
        <v>882</v>
      </c>
      <c r="D39" s="16" t="s">
        <v>857</v>
      </c>
      <c r="E39" s="16">
        <v>49</v>
      </c>
      <c r="F39" s="16" t="s">
        <v>1227</v>
      </c>
      <c r="G39" s="16" t="s">
        <v>1226</v>
      </c>
      <c r="H39" s="16" t="s">
        <v>1056</v>
      </c>
      <c r="I39" s="26">
        <v>13385</v>
      </c>
    </row>
    <row r="40" spans="1:9" x14ac:dyDescent="0.3">
      <c r="A40" s="16" t="s">
        <v>843</v>
      </c>
      <c r="B40" s="18">
        <v>43117</v>
      </c>
      <c r="C40" s="16" t="s">
        <v>858</v>
      </c>
      <c r="D40" s="16" t="s">
        <v>881</v>
      </c>
      <c r="E40" s="16">
        <v>31</v>
      </c>
      <c r="F40" s="16" t="s">
        <v>1225</v>
      </c>
      <c r="G40" s="16" t="s">
        <v>1224</v>
      </c>
      <c r="H40" s="16" t="s">
        <v>1053</v>
      </c>
      <c r="I40" s="26">
        <v>87490</v>
      </c>
    </row>
    <row r="41" spans="1:9" x14ac:dyDescent="0.3">
      <c r="A41" s="16" t="s">
        <v>877</v>
      </c>
      <c r="B41" s="18">
        <v>43010</v>
      </c>
      <c r="C41" s="16" t="s">
        <v>874</v>
      </c>
      <c r="D41" s="16" t="s">
        <v>853</v>
      </c>
      <c r="E41" s="16">
        <v>50</v>
      </c>
      <c r="F41" s="16" t="s">
        <v>1223</v>
      </c>
      <c r="G41" s="16" t="s">
        <v>1222</v>
      </c>
      <c r="H41" s="16" t="s">
        <v>980</v>
      </c>
      <c r="I41" s="26">
        <v>47267</v>
      </c>
    </row>
    <row r="42" spans="1:9" x14ac:dyDescent="0.3">
      <c r="A42" s="16" t="s">
        <v>914</v>
      </c>
      <c r="B42" s="18">
        <v>43256</v>
      </c>
      <c r="C42" s="16" t="s">
        <v>965</v>
      </c>
      <c r="D42" s="16" t="s">
        <v>873</v>
      </c>
      <c r="E42" s="16">
        <v>19</v>
      </c>
      <c r="F42" s="16" t="s">
        <v>1221</v>
      </c>
      <c r="G42" s="16" t="s">
        <v>1134</v>
      </c>
      <c r="H42" s="16" t="s">
        <v>1048</v>
      </c>
      <c r="I42" s="26">
        <v>89189</v>
      </c>
    </row>
    <row r="43" spans="1:9" x14ac:dyDescent="0.3">
      <c r="A43" s="16" t="s">
        <v>843</v>
      </c>
      <c r="B43" s="18">
        <v>43254</v>
      </c>
      <c r="C43" s="16" t="s">
        <v>848</v>
      </c>
      <c r="D43" s="16" t="s">
        <v>853</v>
      </c>
      <c r="E43" s="16">
        <v>16</v>
      </c>
      <c r="F43" s="16" t="s">
        <v>1220</v>
      </c>
      <c r="G43" s="16" t="s">
        <v>1219</v>
      </c>
      <c r="H43" s="16" t="s">
        <v>1045</v>
      </c>
      <c r="I43" s="26">
        <v>65779</v>
      </c>
    </row>
    <row r="44" spans="1:9" x14ac:dyDescent="0.3">
      <c r="A44" s="16" t="s">
        <v>869</v>
      </c>
      <c r="B44" s="18">
        <v>43024</v>
      </c>
      <c r="C44" s="16" t="s">
        <v>848</v>
      </c>
      <c r="D44" s="16" t="s">
        <v>881</v>
      </c>
      <c r="E44" s="16">
        <v>34</v>
      </c>
      <c r="F44" s="16" t="s">
        <v>1218</v>
      </c>
      <c r="G44" s="16" t="s">
        <v>1217</v>
      </c>
      <c r="H44" s="16" t="s">
        <v>977</v>
      </c>
      <c r="I44" s="26">
        <v>86585</v>
      </c>
    </row>
    <row r="45" spans="1:9" x14ac:dyDescent="0.3">
      <c r="A45" s="16" t="s">
        <v>869</v>
      </c>
      <c r="B45" s="18">
        <v>43235</v>
      </c>
      <c r="C45" s="16" t="s">
        <v>848</v>
      </c>
      <c r="D45" s="16" t="s">
        <v>841</v>
      </c>
      <c r="E45" s="16">
        <v>43</v>
      </c>
      <c r="F45" s="16" t="s">
        <v>1216</v>
      </c>
      <c r="G45" s="16" t="s">
        <v>1215</v>
      </c>
      <c r="H45" s="16" t="s">
        <v>974</v>
      </c>
      <c r="I45" s="26">
        <v>81134</v>
      </c>
    </row>
    <row r="46" spans="1:9" x14ac:dyDescent="0.3">
      <c r="A46" s="16" t="s">
        <v>859</v>
      </c>
      <c r="B46" s="18">
        <v>42978</v>
      </c>
      <c r="C46" s="16" t="s">
        <v>894</v>
      </c>
      <c r="D46" s="16" t="s">
        <v>904</v>
      </c>
      <c r="E46" s="16">
        <v>12</v>
      </c>
      <c r="F46" s="16" t="s">
        <v>1214</v>
      </c>
      <c r="G46" s="16" t="s">
        <v>1213</v>
      </c>
      <c r="H46" s="16" t="s">
        <v>971</v>
      </c>
      <c r="I46" s="26">
        <v>90748</v>
      </c>
    </row>
    <row r="47" spans="1:9" x14ac:dyDescent="0.3">
      <c r="A47" s="16" t="s">
        <v>859</v>
      </c>
      <c r="B47" s="18">
        <v>43290</v>
      </c>
      <c r="C47" s="16" t="s">
        <v>1002</v>
      </c>
      <c r="D47" s="16" t="s">
        <v>857</v>
      </c>
      <c r="E47" s="16">
        <v>42</v>
      </c>
      <c r="F47" s="16" t="s">
        <v>1212</v>
      </c>
      <c r="G47" s="16" t="s">
        <v>1211</v>
      </c>
      <c r="H47" s="16" t="s">
        <v>765</v>
      </c>
      <c r="I47" s="26">
        <v>89927</v>
      </c>
    </row>
    <row r="48" spans="1:9" x14ac:dyDescent="0.3">
      <c r="A48" s="16" t="s">
        <v>869</v>
      </c>
      <c r="B48" s="18">
        <v>43003</v>
      </c>
      <c r="C48" s="16" t="s">
        <v>1002</v>
      </c>
      <c r="D48" s="16" t="s">
        <v>890</v>
      </c>
      <c r="E48" s="16">
        <v>41</v>
      </c>
      <c r="F48" s="16" t="s">
        <v>1210</v>
      </c>
      <c r="G48" s="16" t="s">
        <v>1209</v>
      </c>
      <c r="H48" s="16" t="s">
        <v>966</v>
      </c>
      <c r="I48" s="26">
        <v>65333</v>
      </c>
    </row>
    <row r="49" spans="1:9" x14ac:dyDescent="0.3">
      <c r="A49" s="16" t="s">
        <v>914</v>
      </c>
      <c r="B49" s="18">
        <v>43011</v>
      </c>
      <c r="C49" s="16" t="s">
        <v>848</v>
      </c>
      <c r="D49" s="16" t="s">
        <v>904</v>
      </c>
      <c r="E49" s="16">
        <v>7</v>
      </c>
      <c r="F49" s="16" t="s">
        <v>1208</v>
      </c>
      <c r="G49" s="16" t="s">
        <v>1207</v>
      </c>
      <c r="H49" s="16" t="s">
        <v>962</v>
      </c>
      <c r="I49" s="26">
        <v>93695</v>
      </c>
    </row>
    <row r="50" spans="1:9" x14ac:dyDescent="0.3">
      <c r="A50" s="16" t="s">
        <v>864</v>
      </c>
      <c r="B50" s="18">
        <v>43148</v>
      </c>
      <c r="C50" s="16" t="s">
        <v>848</v>
      </c>
      <c r="D50" s="16" t="s">
        <v>857</v>
      </c>
      <c r="E50" s="16">
        <v>10</v>
      </c>
      <c r="F50" s="16" t="s">
        <v>1206</v>
      </c>
      <c r="G50" s="16" t="s">
        <v>1033</v>
      </c>
      <c r="H50" s="16" t="s">
        <v>959</v>
      </c>
      <c r="I50" s="26">
        <v>11430</v>
      </c>
    </row>
    <row r="51" spans="1:9" x14ac:dyDescent="0.3">
      <c r="A51" s="16" t="s">
        <v>843</v>
      </c>
      <c r="B51" s="18">
        <v>43087</v>
      </c>
      <c r="C51" s="16" t="s">
        <v>891</v>
      </c>
      <c r="D51" s="16" t="s">
        <v>890</v>
      </c>
      <c r="E51" s="16">
        <v>46</v>
      </c>
      <c r="F51" s="16" t="s">
        <v>1205</v>
      </c>
      <c r="G51" s="16" t="s">
        <v>906</v>
      </c>
      <c r="H51" s="16" t="s">
        <v>905</v>
      </c>
      <c r="I51" s="26">
        <v>18275</v>
      </c>
    </row>
    <row r="52" spans="1:9" x14ac:dyDescent="0.3">
      <c r="A52" s="16" t="s">
        <v>914</v>
      </c>
      <c r="B52" s="18">
        <v>43234</v>
      </c>
      <c r="C52" s="16" t="s">
        <v>882</v>
      </c>
      <c r="D52" s="16" t="s">
        <v>857</v>
      </c>
      <c r="E52" s="16">
        <v>50</v>
      </c>
      <c r="F52" s="16" t="s">
        <v>1204</v>
      </c>
      <c r="G52" s="16" t="s">
        <v>902</v>
      </c>
      <c r="H52" s="16" t="s">
        <v>901</v>
      </c>
      <c r="I52" s="26">
        <v>13094</v>
      </c>
    </row>
    <row r="53" spans="1:9" x14ac:dyDescent="0.3">
      <c r="A53" s="16" t="s">
        <v>864</v>
      </c>
      <c r="B53" s="18">
        <v>43234</v>
      </c>
      <c r="C53" s="16" t="s">
        <v>1002</v>
      </c>
      <c r="D53" s="16" t="s">
        <v>867</v>
      </c>
      <c r="E53" s="16">
        <v>41</v>
      </c>
      <c r="F53" s="16" t="s">
        <v>1203</v>
      </c>
      <c r="G53" s="16" t="s">
        <v>899</v>
      </c>
      <c r="H53" s="16" t="s">
        <v>898</v>
      </c>
      <c r="I53" s="26">
        <v>85154</v>
      </c>
    </row>
    <row r="54" spans="1:9" x14ac:dyDescent="0.3">
      <c r="A54" s="16" t="s">
        <v>864</v>
      </c>
      <c r="B54" s="18">
        <v>43035</v>
      </c>
      <c r="C54" s="16" t="s">
        <v>882</v>
      </c>
      <c r="D54" s="16" t="s">
        <v>904</v>
      </c>
      <c r="E54" s="16">
        <v>41</v>
      </c>
      <c r="F54" s="16" t="s">
        <v>1202</v>
      </c>
      <c r="G54" s="16" t="s">
        <v>896</v>
      </c>
      <c r="H54" s="16" t="s">
        <v>895</v>
      </c>
      <c r="I54" s="26">
        <v>41886</v>
      </c>
    </row>
    <row r="55" spans="1:9" x14ac:dyDescent="0.3">
      <c r="A55" s="16" t="s">
        <v>864</v>
      </c>
      <c r="B55" s="18">
        <v>43037</v>
      </c>
      <c r="C55" s="16" t="s">
        <v>1062</v>
      </c>
      <c r="D55" s="16" t="s">
        <v>841</v>
      </c>
      <c r="E55" s="16">
        <v>19</v>
      </c>
      <c r="F55" s="16" t="s">
        <v>1201</v>
      </c>
      <c r="G55" s="16" t="s">
        <v>861</v>
      </c>
      <c r="H55" s="16" t="s">
        <v>892</v>
      </c>
      <c r="I55" s="26">
        <v>61951</v>
      </c>
    </row>
    <row r="56" spans="1:9" x14ac:dyDescent="0.3">
      <c r="A56" s="16" t="s">
        <v>849</v>
      </c>
      <c r="B56" s="18">
        <v>43263</v>
      </c>
      <c r="C56" s="16" t="s">
        <v>1002</v>
      </c>
      <c r="D56" s="16" t="s">
        <v>847</v>
      </c>
      <c r="E56" s="16">
        <v>20</v>
      </c>
      <c r="F56" s="16" t="s">
        <v>1200</v>
      </c>
      <c r="G56" s="16" t="s">
        <v>888</v>
      </c>
      <c r="H56" s="16" t="s">
        <v>887</v>
      </c>
      <c r="I56" s="26">
        <v>58352</v>
      </c>
    </row>
    <row r="57" spans="1:9" x14ac:dyDescent="0.3">
      <c r="A57" s="16" t="s">
        <v>869</v>
      </c>
      <c r="B57" s="18">
        <v>43163</v>
      </c>
      <c r="C57" s="16" t="s">
        <v>868</v>
      </c>
      <c r="D57" s="16" t="s">
        <v>881</v>
      </c>
      <c r="E57" s="16">
        <v>19</v>
      </c>
      <c r="F57" s="16" t="s">
        <v>1199</v>
      </c>
      <c r="G57" s="16" t="s">
        <v>885</v>
      </c>
      <c r="H57" s="16" t="s">
        <v>884</v>
      </c>
      <c r="I57" s="26">
        <v>86323</v>
      </c>
    </row>
    <row r="58" spans="1:9" x14ac:dyDescent="0.3">
      <c r="A58" s="16" t="s">
        <v>864</v>
      </c>
      <c r="B58" s="18">
        <v>43229</v>
      </c>
      <c r="C58" s="16" t="s">
        <v>863</v>
      </c>
      <c r="D58" s="16" t="s">
        <v>904</v>
      </c>
      <c r="E58" s="16">
        <v>15</v>
      </c>
      <c r="F58" s="16" t="s">
        <v>1198</v>
      </c>
      <c r="G58" s="16" t="s">
        <v>879</v>
      </c>
      <c r="H58" s="16" t="s">
        <v>878</v>
      </c>
      <c r="I58" s="26">
        <v>56135</v>
      </c>
    </row>
    <row r="59" spans="1:9" x14ac:dyDescent="0.3">
      <c r="A59" s="16" t="s">
        <v>864</v>
      </c>
      <c r="B59" s="18">
        <v>43127</v>
      </c>
      <c r="C59" s="16" t="s">
        <v>882</v>
      </c>
      <c r="D59" s="16" t="s">
        <v>873</v>
      </c>
      <c r="E59" s="16">
        <v>26</v>
      </c>
      <c r="F59" s="16" t="s">
        <v>1197</v>
      </c>
      <c r="G59" s="16" t="s">
        <v>875</v>
      </c>
      <c r="H59" s="16" t="s">
        <v>766</v>
      </c>
      <c r="I59" s="26">
        <v>34435</v>
      </c>
    </row>
    <row r="60" spans="1:9" x14ac:dyDescent="0.3">
      <c r="A60" s="16" t="s">
        <v>859</v>
      </c>
      <c r="B60" s="18">
        <v>43133</v>
      </c>
      <c r="C60" s="16" t="s">
        <v>882</v>
      </c>
      <c r="D60" s="16" t="s">
        <v>853</v>
      </c>
      <c r="E60" s="16">
        <v>1</v>
      </c>
      <c r="F60" s="16" t="s">
        <v>1196</v>
      </c>
      <c r="G60" s="16" t="s">
        <v>937</v>
      </c>
      <c r="H60" s="16" t="s">
        <v>1021</v>
      </c>
      <c r="I60" s="26">
        <v>21756</v>
      </c>
    </row>
    <row r="61" spans="1:9" x14ac:dyDescent="0.3">
      <c r="A61" s="16" t="s">
        <v>914</v>
      </c>
      <c r="B61" s="18">
        <v>43260</v>
      </c>
      <c r="C61" s="16" t="s">
        <v>868</v>
      </c>
      <c r="D61" s="16" t="s">
        <v>841</v>
      </c>
      <c r="E61" s="16">
        <v>5</v>
      </c>
      <c r="F61" s="16" t="s">
        <v>1195</v>
      </c>
      <c r="G61" s="16" t="s">
        <v>1194</v>
      </c>
      <c r="H61" s="16" t="s">
        <v>1018</v>
      </c>
      <c r="I61" s="26">
        <v>51450</v>
      </c>
    </row>
    <row r="62" spans="1:9" x14ac:dyDescent="0.3">
      <c r="A62" s="16" t="s">
        <v>914</v>
      </c>
      <c r="B62" s="18">
        <v>43084</v>
      </c>
      <c r="C62" s="16" t="s">
        <v>788</v>
      </c>
      <c r="D62" s="16" t="s">
        <v>913</v>
      </c>
      <c r="E62" s="16">
        <v>3</v>
      </c>
      <c r="F62" s="16" t="s">
        <v>1193</v>
      </c>
      <c r="G62" s="16" t="s">
        <v>1192</v>
      </c>
      <c r="H62" s="16" t="s">
        <v>1015</v>
      </c>
      <c r="I62" s="26">
        <v>79706</v>
      </c>
    </row>
    <row r="63" spans="1:9" x14ac:dyDescent="0.3">
      <c r="A63" s="16" t="s">
        <v>877</v>
      </c>
      <c r="B63" s="18">
        <v>43038</v>
      </c>
      <c r="C63" s="16" t="s">
        <v>789</v>
      </c>
      <c r="D63" s="16" t="s">
        <v>853</v>
      </c>
      <c r="E63" s="16">
        <v>34</v>
      </c>
      <c r="F63" s="16" t="s">
        <v>1191</v>
      </c>
      <c r="G63" s="16" t="s">
        <v>1190</v>
      </c>
      <c r="H63" s="16" t="s">
        <v>1012</v>
      </c>
      <c r="I63" s="26">
        <v>36952</v>
      </c>
    </row>
    <row r="64" spans="1:9" x14ac:dyDescent="0.3">
      <c r="A64" s="16" t="s">
        <v>849</v>
      </c>
      <c r="B64" s="18">
        <v>43205</v>
      </c>
      <c r="C64" s="16" t="s">
        <v>863</v>
      </c>
      <c r="D64" s="16" t="s">
        <v>881</v>
      </c>
      <c r="E64" s="16">
        <v>16</v>
      </c>
      <c r="F64" s="16" t="s">
        <v>1189</v>
      </c>
      <c r="G64" s="16" t="s">
        <v>1188</v>
      </c>
      <c r="H64" s="16" t="s">
        <v>763</v>
      </c>
      <c r="I64" s="26">
        <v>52798</v>
      </c>
    </row>
    <row r="65" spans="1:9" x14ac:dyDescent="0.3">
      <c r="A65" s="16" t="s">
        <v>883</v>
      </c>
      <c r="B65" s="18">
        <v>43147</v>
      </c>
      <c r="C65" s="16" t="s">
        <v>891</v>
      </c>
      <c r="D65" s="16" t="s">
        <v>890</v>
      </c>
      <c r="E65" s="16">
        <v>11</v>
      </c>
      <c r="F65" s="16" t="s">
        <v>1187</v>
      </c>
      <c r="G65" s="16" t="s">
        <v>1186</v>
      </c>
      <c r="H65" s="16" t="s">
        <v>954</v>
      </c>
      <c r="I65" s="26">
        <v>15680</v>
      </c>
    </row>
    <row r="66" spans="1:9" x14ac:dyDescent="0.3">
      <c r="A66" s="16" t="s">
        <v>883</v>
      </c>
      <c r="B66" s="18">
        <v>43147</v>
      </c>
      <c r="C66" s="16" t="s">
        <v>891</v>
      </c>
      <c r="D66" s="16" t="s">
        <v>983</v>
      </c>
      <c r="E66" s="16">
        <v>11</v>
      </c>
      <c r="F66" s="16" t="s">
        <v>1187</v>
      </c>
      <c r="G66" s="16" t="s">
        <v>1186</v>
      </c>
      <c r="H66" s="16" t="s">
        <v>954</v>
      </c>
      <c r="I66" s="26">
        <v>15680</v>
      </c>
    </row>
    <row r="67" spans="1:9" x14ac:dyDescent="0.3">
      <c r="A67" s="16" t="s">
        <v>869</v>
      </c>
      <c r="B67" s="18">
        <v>43205</v>
      </c>
      <c r="C67" s="16" t="s">
        <v>1059</v>
      </c>
      <c r="D67" s="16" t="s">
        <v>867</v>
      </c>
      <c r="E67" s="16">
        <v>37</v>
      </c>
      <c r="F67" s="16" t="s">
        <v>1185</v>
      </c>
      <c r="G67" s="16" t="s">
        <v>1184</v>
      </c>
      <c r="H67" s="16" t="s">
        <v>870</v>
      </c>
      <c r="I67" s="26">
        <v>49025</v>
      </c>
    </row>
    <row r="68" spans="1:9" x14ac:dyDescent="0.3">
      <c r="A68" s="16" t="s">
        <v>869</v>
      </c>
      <c r="B68" s="18">
        <v>43174</v>
      </c>
      <c r="C68" s="16" t="s">
        <v>874</v>
      </c>
      <c r="D68" s="16" t="s">
        <v>881</v>
      </c>
      <c r="E68" s="16">
        <v>48</v>
      </c>
      <c r="F68" s="16" t="s">
        <v>1183</v>
      </c>
      <c r="G68" s="16" t="s">
        <v>1182</v>
      </c>
      <c r="H68" s="16" t="s">
        <v>762</v>
      </c>
      <c r="I68" s="26">
        <v>87481</v>
      </c>
    </row>
    <row r="69" spans="1:9" x14ac:dyDescent="0.3">
      <c r="A69" s="16" t="s">
        <v>869</v>
      </c>
      <c r="B69" s="18">
        <v>43174</v>
      </c>
      <c r="C69" s="16" t="s">
        <v>874</v>
      </c>
      <c r="D69" s="16" t="s">
        <v>847</v>
      </c>
      <c r="E69" s="16">
        <v>10</v>
      </c>
      <c r="F69" s="16" t="s">
        <v>1183</v>
      </c>
      <c r="G69" s="16" t="s">
        <v>1182</v>
      </c>
      <c r="H69" s="16" t="s">
        <v>762</v>
      </c>
      <c r="I69" s="26">
        <v>87481</v>
      </c>
    </row>
    <row r="70" spans="1:9" x14ac:dyDescent="0.3">
      <c r="A70" s="16" t="s">
        <v>869</v>
      </c>
      <c r="B70" s="18">
        <v>43174</v>
      </c>
      <c r="C70" s="16" t="s">
        <v>874</v>
      </c>
      <c r="D70" s="16" t="s">
        <v>853</v>
      </c>
      <c r="E70" s="16">
        <v>25</v>
      </c>
      <c r="F70" s="16" t="s">
        <v>1183</v>
      </c>
      <c r="G70" s="16" t="s">
        <v>1182</v>
      </c>
      <c r="H70" s="16" t="s">
        <v>762</v>
      </c>
      <c r="I70" s="26">
        <v>87481</v>
      </c>
    </row>
    <row r="71" spans="1:9" x14ac:dyDescent="0.3">
      <c r="A71" s="16" t="s">
        <v>869</v>
      </c>
      <c r="B71" s="18">
        <v>43174</v>
      </c>
      <c r="C71" s="16" t="s">
        <v>874</v>
      </c>
      <c r="D71" s="16" t="s">
        <v>867</v>
      </c>
      <c r="E71" s="16">
        <v>5</v>
      </c>
      <c r="F71" s="16" t="s">
        <v>1183</v>
      </c>
      <c r="G71" s="16" t="s">
        <v>1182</v>
      </c>
      <c r="H71" s="16" t="s">
        <v>762</v>
      </c>
      <c r="I71" s="26">
        <v>87481</v>
      </c>
    </row>
    <row r="72" spans="1:9" x14ac:dyDescent="0.3">
      <c r="A72" s="16" t="s">
        <v>869</v>
      </c>
      <c r="B72" s="18">
        <v>43174</v>
      </c>
      <c r="C72" s="16" t="s">
        <v>874</v>
      </c>
      <c r="D72" s="16" t="s">
        <v>890</v>
      </c>
      <c r="E72" s="16">
        <v>45</v>
      </c>
      <c r="F72" s="16" t="s">
        <v>1183</v>
      </c>
      <c r="G72" s="16" t="s">
        <v>1182</v>
      </c>
      <c r="H72" s="16" t="s">
        <v>762</v>
      </c>
      <c r="I72" s="26">
        <v>87481</v>
      </c>
    </row>
    <row r="73" spans="1:9" x14ac:dyDescent="0.3">
      <c r="A73" s="16" t="s">
        <v>869</v>
      </c>
      <c r="B73" s="18">
        <v>43174</v>
      </c>
      <c r="C73" s="16" t="s">
        <v>874</v>
      </c>
      <c r="D73" s="16" t="s">
        <v>983</v>
      </c>
      <c r="E73" s="16">
        <v>45</v>
      </c>
      <c r="F73" s="16" t="s">
        <v>1183</v>
      </c>
      <c r="G73" s="16" t="s">
        <v>1182</v>
      </c>
      <c r="H73" s="16" t="s">
        <v>762</v>
      </c>
      <c r="I73" s="26">
        <v>87481</v>
      </c>
    </row>
    <row r="74" spans="1:9" x14ac:dyDescent="0.3">
      <c r="A74" s="16" t="s">
        <v>877</v>
      </c>
      <c r="B74" s="18">
        <v>43154</v>
      </c>
      <c r="C74" s="16" t="s">
        <v>1059</v>
      </c>
      <c r="D74" s="16" t="s">
        <v>867</v>
      </c>
      <c r="E74" s="16">
        <v>16</v>
      </c>
      <c r="F74" s="16" t="s">
        <v>1181</v>
      </c>
      <c r="G74" s="16" t="s">
        <v>1180</v>
      </c>
      <c r="H74" s="16" t="s">
        <v>934</v>
      </c>
      <c r="I74" s="26">
        <v>67137</v>
      </c>
    </row>
    <row r="75" spans="1:9" x14ac:dyDescent="0.3">
      <c r="A75" s="16" t="s">
        <v>864</v>
      </c>
      <c r="B75" s="18">
        <v>43007</v>
      </c>
      <c r="C75" s="16" t="s">
        <v>848</v>
      </c>
      <c r="D75" s="16" t="s">
        <v>857</v>
      </c>
      <c r="E75" s="16">
        <v>50</v>
      </c>
      <c r="F75" s="16" t="s">
        <v>1179</v>
      </c>
      <c r="G75" s="16" t="s">
        <v>1178</v>
      </c>
      <c r="H75" s="16" t="s">
        <v>931</v>
      </c>
      <c r="I75" s="26">
        <v>90149</v>
      </c>
    </row>
    <row r="76" spans="1:9" x14ac:dyDescent="0.3">
      <c r="A76" s="16" t="s">
        <v>843</v>
      </c>
      <c r="B76" s="18">
        <v>43037</v>
      </c>
      <c r="C76" s="16" t="s">
        <v>858</v>
      </c>
      <c r="D76" s="16" t="s">
        <v>873</v>
      </c>
      <c r="E76" s="16">
        <v>41</v>
      </c>
      <c r="F76" s="16" t="s">
        <v>1177</v>
      </c>
      <c r="G76" s="16" t="s">
        <v>1176</v>
      </c>
      <c r="H76" s="16" t="s">
        <v>928</v>
      </c>
      <c r="I76" s="26">
        <v>79129</v>
      </c>
    </row>
    <row r="77" spans="1:9" x14ac:dyDescent="0.3">
      <c r="A77" s="16" t="s">
        <v>914</v>
      </c>
      <c r="B77" s="18">
        <v>43329</v>
      </c>
      <c r="C77" s="16" t="s">
        <v>1002</v>
      </c>
      <c r="D77" s="16" t="s">
        <v>890</v>
      </c>
      <c r="E77" s="16">
        <v>25</v>
      </c>
      <c r="F77" s="16" t="s">
        <v>1175</v>
      </c>
      <c r="G77" s="16" t="s">
        <v>1174</v>
      </c>
      <c r="H77" s="16" t="s">
        <v>1082</v>
      </c>
      <c r="I77" s="26">
        <v>27096</v>
      </c>
    </row>
    <row r="78" spans="1:9" x14ac:dyDescent="0.3">
      <c r="A78" s="16" t="s">
        <v>883</v>
      </c>
      <c r="B78" s="18">
        <v>43217</v>
      </c>
      <c r="C78" s="16" t="s">
        <v>858</v>
      </c>
      <c r="D78" s="16" t="s">
        <v>841</v>
      </c>
      <c r="E78" s="16">
        <v>15</v>
      </c>
      <c r="F78" s="16" t="s">
        <v>1173</v>
      </c>
      <c r="G78" s="16" t="s">
        <v>1172</v>
      </c>
      <c r="H78" s="16" t="s">
        <v>920</v>
      </c>
      <c r="I78" s="26">
        <v>77154</v>
      </c>
    </row>
    <row r="79" spans="1:9" x14ac:dyDescent="0.3">
      <c r="A79" s="16" t="s">
        <v>914</v>
      </c>
      <c r="B79" s="18">
        <v>43199</v>
      </c>
      <c r="C79" s="16" t="s">
        <v>965</v>
      </c>
      <c r="D79" s="16" t="s">
        <v>857</v>
      </c>
      <c r="E79" s="16">
        <v>10</v>
      </c>
      <c r="F79" s="16" t="s">
        <v>1171</v>
      </c>
      <c r="G79" s="16" t="s">
        <v>1170</v>
      </c>
      <c r="H79" s="16" t="s">
        <v>1077</v>
      </c>
      <c r="I79" s="26">
        <v>20943</v>
      </c>
    </row>
    <row r="80" spans="1:9" x14ac:dyDescent="0.3">
      <c r="A80" s="16" t="s">
        <v>864</v>
      </c>
      <c r="B80" s="18">
        <v>43169</v>
      </c>
      <c r="C80" s="16" t="s">
        <v>848</v>
      </c>
      <c r="D80" s="16" t="s">
        <v>853</v>
      </c>
      <c r="E80" s="16">
        <v>37</v>
      </c>
      <c r="F80" s="16" t="s">
        <v>1169</v>
      </c>
      <c r="G80" s="16" t="s">
        <v>1168</v>
      </c>
      <c r="H80" s="16" t="s">
        <v>1074</v>
      </c>
      <c r="I80" s="26">
        <v>21522</v>
      </c>
    </row>
    <row r="81" spans="1:9" x14ac:dyDescent="0.3">
      <c r="A81" s="16" t="s">
        <v>877</v>
      </c>
      <c r="B81" s="18">
        <v>43253</v>
      </c>
      <c r="C81" s="16" t="s">
        <v>842</v>
      </c>
      <c r="D81" s="16" t="s">
        <v>904</v>
      </c>
      <c r="E81" s="16">
        <v>39</v>
      </c>
      <c r="F81" s="16" t="s">
        <v>1167</v>
      </c>
      <c r="G81" s="16" t="s">
        <v>1166</v>
      </c>
      <c r="H81" s="16" t="s">
        <v>1071</v>
      </c>
      <c r="I81" s="26">
        <v>81291</v>
      </c>
    </row>
    <row r="82" spans="1:9" x14ac:dyDescent="0.3">
      <c r="A82" s="16" t="s">
        <v>869</v>
      </c>
      <c r="B82" s="18">
        <v>43052</v>
      </c>
      <c r="C82" s="16" t="s">
        <v>842</v>
      </c>
      <c r="D82" s="16" t="s">
        <v>853</v>
      </c>
      <c r="E82" s="16">
        <v>41</v>
      </c>
      <c r="F82" s="16" t="s">
        <v>1165</v>
      </c>
      <c r="G82" s="16" t="s">
        <v>1164</v>
      </c>
      <c r="H82" s="16" t="s">
        <v>775</v>
      </c>
      <c r="I82" s="26">
        <v>16984</v>
      </c>
    </row>
    <row r="83" spans="1:9" x14ac:dyDescent="0.3">
      <c r="A83" s="16" t="s">
        <v>864</v>
      </c>
      <c r="B83" s="18">
        <v>43056</v>
      </c>
      <c r="C83" s="16" t="s">
        <v>789</v>
      </c>
      <c r="D83" s="16" t="s">
        <v>857</v>
      </c>
      <c r="E83" s="16">
        <v>10</v>
      </c>
      <c r="F83" s="16" t="s">
        <v>1163</v>
      </c>
      <c r="G83" s="16" t="s">
        <v>1162</v>
      </c>
      <c r="H83" s="16" t="s">
        <v>1161</v>
      </c>
      <c r="I83" s="26">
        <v>30838</v>
      </c>
    </row>
    <row r="84" spans="1:9" x14ac:dyDescent="0.3">
      <c r="A84" s="16" t="s">
        <v>883</v>
      </c>
      <c r="B84" s="18">
        <v>42979</v>
      </c>
      <c r="C84" s="16" t="s">
        <v>874</v>
      </c>
      <c r="D84" s="16" t="s">
        <v>867</v>
      </c>
      <c r="E84" s="16">
        <v>11</v>
      </c>
      <c r="F84" s="16" t="s">
        <v>1160</v>
      </c>
      <c r="G84" s="16" t="s">
        <v>1159</v>
      </c>
      <c r="H84" s="16" t="s">
        <v>1158</v>
      </c>
      <c r="I84" s="26">
        <v>58134</v>
      </c>
    </row>
    <row r="85" spans="1:9" x14ac:dyDescent="0.3">
      <c r="A85" s="16" t="s">
        <v>843</v>
      </c>
      <c r="B85" s="18">
        <v>43273</v>
      </c>
      <c r="C85" s="16" t="s">
        <v>1059</v>
      </c>
      <c r="D85" s="16" t="s">
        <v>890</v>
      </c>
      <c r="E85" s="16">
        <v>13</v>
      </c>
      <c r="F85" s="16" t="s">
        <v>1157</v>
      </c>
      <c r="G85" s="16" t="s">
        <v>1156</v>
      </c>
      <c r="H85" s="16" t="s">
        <v>1068</v>
      </c>
      <c r="I85" s="26">
        <v>11305</v>
      </c>
    </row>
    <row r="86" spans="1:9" x14ac:dyDescent="0.3">
      <c r="A86" s="16" t="s">
        <v>869</v>
      </c>
      <c r="B86" s="18">
        <v>43316</v>
      </c>
      <c r="C86" s="16" t="s">
        <v>842</v>
      </c>
      <c r="D86" s="16" t="s">
        <v>873</v>
      </c>
      <c r="E86" s="16">
        <v>32</v>
      </c>
      <c r="F86" s="16" t="s">
        <v>1155</v>
      </c>
      <c r="G86" s="16" t="s">
        <v>1154</v>
      </c>
      <c r="H86" s="16" t="s">
        <v>989</v>
      </c>
      <c r="I86" s="26">
        <v>20686</v>
      </c>
    </row>
    <row r="87" spans="1:9" x14ac:dyDescent="0.3">
      <c r="A87" s="16" t="s">
        <v>869</v>
      </c>
      <c r="B87" s="18">
        <v>43031</v>
      </c>
      <c r="C87" s="16" t="s">
        <v>965</v>
      </c>
      <c r="D87" s="16" t="s">
        <v>857</v>
      </c>
      <c r="E87" s="16">
        <v>25</v>
      </c>
      <c r="F87" s="16" t="s">
        <v>1153</v>
      </c>
      <c r="G87" s="16" t="s">
        <v>1136</v>
      </c>
      <c r="H87" s="16" t="s">
        <v>764</v>
      </c>
      <c r="I87" s="26">
        <v>47043</v>
      </c>
    </row>
    <row r="88" spans="1:9" x14ac:dyDescent="0.3">
      <c r="A88" s="16" t="s">
        <v>864</v>
      </c>
      <c r="B88" s="18">
        <v>43036</v>
      </c>
      <c r="C88" s="16" t="s">
        <v>894</v>
      </c>
      <c r="D88" s="16" t="s">
        <v>881</v>
      </c>
      <c r="E88" s="16">
        <v>11</v>
      </c>
      <c r="F88" s="16" t="s">
        <v>1152</v>
      </c>
      <c r="G88" s="16" t="s">
        <v>1102</v>
      </c>
      <c r="H88" s="16" t="s">
        <v>910</v>
      </c>
      <c r="I88" s="26">
        <v>52302</v>
      </c>
    </row>
    <row r="89" spans="1:9" x14ac:dyDescent="0.3">
      <c r="A89" s="16" t="s">
        <v>843</v>
      </c>
      <c r="B89" s="18">
        <v>43094</v>
      </c>
      <c r="C89" s="16" t="s">
        <v>790</v>
      </c>
      <c r="D89" s="16" t="s">
        <v>984</v>
      </c>
      <c r="E89" s="16">
        <v>20</v>
      </c>
      <c r="F89" s="16" t="s">
        <v>1151</v>
      </c>
      <c r="G89" s="16" t="s">
        <v>1150</v>
      </c>
      <c r="H89" s="16" t="s">
        <v>908</v>
      </c>
      <c r="I89" s="26">
        <v>17285</v>
      </c>
    </row>
    <row r="90" spans="1:9" x14ac:dyDescent="0.3">
      <c r="A90" s="16" t="s">
        <v>859</v>
      </c>
      <c r="B90" s="18">
        <v>43169</v>
      </c>
      <c r="C90" s="16" t="s">
        <v>894</v>
      </c>
      <c r="D90" s="16" t="s">
        <v>857</v>
      </c>
      <c r="E90" s="16">
        <v>11</v>
      </c>
      <c r="F90" s="16" t="s">
        <v>1149</v>
      </c>
      <c r="G90" s="16" t="s">
        <v>1148</v>
      </c>
      <c r="H90" s="16" t="s">
        <v>1056</v>
      </c>
      <c r="I90" s="26">
        <v>80605</v>
      </c>
    </row>
    <row r="91" spans="1:9" x14ac:dyDescent="0.3">
      <c r="A91" s="16" t="s">
        <v>864</v>
      </c>
      <c r="B91" s="18">
        <v>43150</v>
      </c>
      <c r="C91" s="16" t="s">
        <v>995</v>
      </c>
      <c r="D91" s="16" t="s">
        <v>867</v>
      </c>
      <c r="E91" s="16">
        <v>16</v>
      </c>
      <c r="F91" s="16" t="s">
        <v>1147</v>
      </c>
      <c r="G91" s="16" t="s">
        <v>1146</v>
      </c>
      <c r="H91" s="16" t="s">
        <v>1053</v>
      </c>
      <c r="I91" s="26">
        <v>35417</v>
      </c>
    </row>
    <row r="92" spans="1:9" x14ac:dyDescent="0.3">
      <c r="A92" s="16" t="s">
        <v>849</v>
      </c>
      <c r="B92" s="18">
        <v>43254</v>
      </c>
      <c r="C92" s="16" t="s">
        <v>874</v>
      </c>
      <c r="D92" s="16" t="s">
        <v>867</v>
      </c>
      <c r="E92" s="16">
        <v>25</v>
      </c>
      <c r="F92" s="16" t="s">
        <v>1145</v>
      </c>
      <c r="G92" s="16" t="s">
        <v>1144</v>
      </c>
      <c r="H92" s="16" t="s">
        <v>980</v>
      </c>
      <c r="I92" s="26">
        <v>34588</v>
      </c>
    </row>
    <row r="93" spans="1:9" x14ac:dyDescent="0.3">
      <c r="A93" s="16" t="s">
        <v>877</v>
      </c>
      <c r="B93" s="18">
        <v>43055</v>
      </c>
      <c r="C93" s="16" t="s">
        <v>868</v>
      </c>
      <c r="D93" s="16" t="s">
        <v>853</v>
      </c>
      <c r="E93" s="16">
        <v>7</v>
      </c>
      <c r="F93" s="16" t="s">
        <v>1143</v>
      </c>
      <c r="G93" s="16" t="s">
        <v>1142</v>
      </c>
      <c r="H93" s="16" t="s">
        <v>1048</v>
      </c>
      <c r="I93" s="26">
        <v>48020</v>
      </c>
    </row>
    <row r="94" spans="1:9" x14ac:dyDescent="0.3">
      <c r="A94" s="16" t="s">
        <v>914</v>
      </c>
      <c r="B94" s="18">
        <v>43336</v>
      </c>
      <c r="C94" s="16" t="s">
        <v>863</v>
      </c>
      <c r="D94" s="16" t="s">
        <v>881</v>
      </c>
      <c r="E94" s="16">
        <v>7</v>
      </c>
      <c r="F94" s="16" t="s">
        <v>1141</v>
      </c>
      <c r="G94" s="16" t="s">
        <v>1140</v>
      </c>
      <c r="H94" s="16" t="s">
        <v>1045</v>
      </c>
      <c r="I94" s="26">
        <v>89561</v>
      </c>
    </row>
    <row r="95" spans="1:9" x14ac:dyDescent="0.3">
      <c r="A95" s="16" t="s">
        <v>849</v>
      </c>
      <c r="B95" s="18">
        <v>43103</v>
      </c>
      <c r="C95" s="16" t="s">
        <v>842</v>
      </c>
      <c r="D95" s="16" t="s">
        <v>847</v>
      </c>
      <c r="E95" s="16">
        <v>4</v>
      </c>
      <c r="F95" s="16" t="s">
        <v>1139</v>
      </c>
      <c r="G95" s="16" t="s">
        <v>1138</v>
      </c>
      <c r="H95" s="16" t="s">
        <v>977</v>
      </c>
      <c r="I95" s="26">
        <v>44854</v>
      </c>
    </row>
    <row r="96" spans="1:9" x14ac:dyDescent="0.3">
      <c r="A96" s="16" t="s">
        <v>843</v>
      </c>
      <c r="B96" s="18">
        <v>43238</v>
      </c>
      <c r="C96" s="16" t="s">
        <v>848</v>
      </c>
      <c r="D96" s="16" t="s">
        <v>847</v>
      </c>
      <c r="E96" s="16">
        <v>45</v>
      </c>
      <c r="F96" s="16" t="s">
        <v>1137</v>
      </c>
      <c r="G96" s="16" t="s">
        <v>1136</v>
      </c>
      <c r="H96" s="16" t="s">
        <v>974</v>
      </c>
      <c r="I96" s="26">
        <v>55370</v>
      </c>
    </row>
    <row r="97" spans="1:9" x14ac:dyDescent="0.3">
      <c r="A97" s="16" t="s">
        <v>864</v>
      </c>
      <c r="B97" s="18">
        <v>43048</v>
      </c>
      <c r="C97" s="16" t="s">
        <v>842</v>
      </c>
      <c r="D97" s="16" t="s">
        <v>853</v>
      </c>
      <c r="E97" s="16">
        <v>26</v>
      </c>
      <c r="F97" s="16" t="s">
        <v>1135</v>
      </c>
      <c r="G97" s="16" t="s">
        <v>1134</v>
      </c>
      <c r="H97" s="16" t="s">
        <v>971</v>
      </c>
      <c r="I97" s="26">
        <v>21979</v>
      </c>
    </row>
    <row r="98" spans="1:9" x14ac:dyDescent="0.3">
      <c r="A98" s="16" t="s">
        <v>859</v>
      </c>
      <c r="B98" s="18">
        <v>43093</v>
      </c>
      <c r="C98" s="16" t="s">
        <v>1059</v>
      </c>
      <c r="D98" s="16" t="s">
        <v>890</v>
      </c>
      <c r="E98" s="16">
        <v>43</v>
      </c>
      <c r="F98" s="16" t="s">
        <v>1133</v>
      </c>
      <c r="G98" s="16" t="s">
        <v>1132</v>
      </c>
      <c r="H98" s="16" t="s">
        <v>765</v>
      </c>
      <c r="I98" s="26">
        <v>81990</v>
      </c>
    </row>
    <row r="99" spans="1:9" x14ac:dyDescent="0.3">
      <c r="A99" s="16" t="s">
        <v>859</v>
      </c>
      <c r="B99" s="18">
        <v>43217</v>
      </c>
      <c r="C99" s="16" t="s">
        <v>788</v>
      </c>
      <c r="D99" s="16" t="s">
        <v>1028</v>
      </c>
      <c r="E99" s="16">
        <v>30</v>
      </c>
      <c r="F99" s="16" t="s">
        <v>1131</v>
      </c>
      <c r="G99" s="16" t="s">
        <v>921</v>
      </c>
      <c r="H99" s="16" t="s">
        <v>966</v>
      </c>
      <c r="I99" s="26">
        <v>41209</v>
      </c>
    </row>
    <row r="100" spans="1:9" x14ac:dyDescent="0.3">
      <c r="A100" s="16" t="s">
        <v>877</v>
      </c>
      <c r="B100" s="18">
        <v>43139</v>
      </c>
      <c r="C100" s="16" t="s">
        <v>789</v>
      </c>
      <c r="D100" s="16" t="s">
        <v>857</v>
      </c>
      <c r="E100" s="16">
        <v>16</v>
      </c>
      <c r="F100" s="16" t="s">
        <v>1130</v>
      </c>
      <c r="G100" s="16" t="s">
        <v>1129</v>
      </c>
      <c r="H100" s="16" t="s">
        <v>962</v>
      </c>
      <c r="I100" s="26">
        <v>46744</v>
      </c>
    </row>
    <row r="101" spans="1:9" x14ac:dyDescent="0.3">
      <c r="A101" s="16" t="s">
        <v>914</v>
      </c>
      <c r="B101" s="18">
        <v>43113</v>
      </c>
      <c r="C101" s="16" t="s">
        <v>863</v>
      </c>
      <c r="D101" s="16" t="s">
        <v>881</v>
      </c>
      <c r="E101" s="16">
        <v>43</v>
      </c>
      <c r="F101" s="16" t="s">
        <v>1128</v>
      </c>
      <c r="G101" s="16" t="s">
        <v>1127</v>
      </c>
      <c r="H101" s="16" t="s">
        <v>959</v>
      </c>
      <c r="I101" s="26">
        <v>70101</v>
      </c>
    </row>
    <row r="102" spans="1:9" x14ac:dyDescent="0.3">
      <c r="A102" s="16" t="s">
        <v>914</v>
      </c>
      <c r="B102" s="18">
        <v>43058</v>
      </c>
      <c r="C102" s="16" t="s">
        <v>882</v>
      </c>
      <c r="D102" s="16" t="s">
        <v>857</v>
      </c>
      <c r="E102" s="16">
        <v>6</v>
      </c>
      <c r="F102" s="16" t="s">
        <v>1126</v>
      </c>
      <c r="G102" s="16" t="s">
        <v>939</v>
      </c>
      <c r="H102" s="16" t="s">
        <v>905</v>
      </c>
      <c r="I102" s="26">
        <v>83789</v>
      </c>
    </row>
    <row r="103" spans="1:9" x14ac:dyDescent="0.3">
      <c r="A103" s="16" t="s">
        <v>859</v>
      </c>
      <c r="B103" s="18">
        <v>43026</v>
      </c>
      <c r="C103" s="16" t="s">
        <v>788</v>
      </c>
      <c r="D103" s="16" t="s">
        <v>917</v>
      </c>
      <c r="E103" s="16">
        <v>19</v>
      </c>
      <c r="F103" s="16" t="s">
        <v>1125</v>
      </c>
      <c r="G103" s="16" t="s">
        <v>1124</v>
      </c>
      <c r="H103" s="16" t="s">
        <v>901</v>
      </c>
      <c r="I103" s="26">
        <v>52316</v>
      </c>
    </row>
    <row r="104" spans="1:9" x14ac:dyDescent="0.3">
      <c r="A104" s="16" t="s">
        <v>914</v>
      </c>
      <c r="B104" s="18">
        <v>43190</v>
      </c>
      <c r="C104" s="16" t="s">
        <v>848</v>
      </c>
      <c r="D104" s="16" t="s">
        <v>857</v>
      </c>
      <c r="E104" s="16">
        <v>2</v>
      </c>
      <c r="F104" s="16" t="s">
        <v>1123</v>
      </c>
      <c r="G104" s="16" t="s">
        <v>1122</v>
      </c>
      <c r="H104" s="16" t="s">
        <v>898</v>
      </c>
      <c r="I104" s="26">
        <v>21641</v>
      </c>
    </row>
    <row r="105" spans="1:9" x14ac:dyDescent="0.3">
      <c r="A105" s="16" t="s">
        <v>849</v>
      </c>
      <c r="B105" s="18">
        <v>43008</v>
      </c>
      <c r="C105" s="16" t="s">
        <v>1059</v>
      </c>
      <c r="D105" s="16" t="s">
        <v>867</v>
      </c>
      <c r="E105" s="16">
        <v>15</v>
      </c>
      <c r="F105" s="16" t="s">
        <v>1121</v>
      </c>
      <c r="G105" s="16" t="s">
        <v>902</v>
      </c>
      <c r="H105" s="16" t="s">
        <v>895</v>
      </c>
      <c r="I105" s="26">
        <v>40484</v>
      </c>
    </row>
    <row r="106" spans="1:9" x14ac:dyDescent="0.3">
      <c r="A106" s="16" t="s">
        <v>849</v>
      </c>
      <c r="B106" s="18">
        <v>43142</v>
      </c>
      <c r="C106" s="16" t="s">
        <v>848</v>
      </c>
      <c r="D106" s="16" t="s">
        <v>904</v>
      </c>
      <c r="E106" s="16">
        <v>15</v>
      </c>
      <c r="F106" s="16" t="s">
        <v>1120</v>
      </c>
      <c r="G106" s="16" t="s">
        <v>1119</v>
      </c>
      <c r="H106" s="16" t="s">
        <v>892</v>
      </c>
      <c r="I106" s="26">
        <v>48270</v>
      </c>
    </row>
    <row r="107" spans="1:9" x14ac:dyDescent="0.3">
      <c r="A107" s="16" t="s">
        <v>914</v>
      </c>
      <c r="B107" s="18">
        <v>43272</v>
      </c>
      <c r="C107" s="16" t="s">
        <v>882</v>
      </c>
      <c r="D107" s="16" t="s">
        <v>873</v>
      </c>
      <c r="E107" s="16">
        <v>18</v>
      </c>
      <c r="F107" s="16" t="s">
        <v>1118</v>
      </c>
      <c r="G107" s="16" t="s">
        <v>1016</v>
      </c>
      <c r="H107" s="16" t="s">
        <v>887</v>
      </c>
      <c r="I107" s="26">
        <v>64344</v>
      </c>
    </row>
    <row r="108" spans="1:9" x14ac:dyDescent="0.3">
      <c r="A108" s="16" t="s">
        <v>859</v>
      </c>
      <c r="B108" s="18">
        <v>43034</v>
      </c>
      <c r="C108" s="16" t="s">
        <v>789</v>
      </c>
      <c r="D108" s="16" t="s">
        <v>853</v>
      </c>
      <c r="E108" s="16">
        <v>14</v>
      </c>
      <c r="F108" s="16" t="s">
        <v>1117</v>
      </c>
      <c r="G108" s="16" t="s">
        <v>1116</v>
      </c>
      <c r="H108" s="16" t="s">
        <v>884</v>
      </c>
      <c r="I108" s="26">
        <v>68909</v>
      </c>
    </row>
    <row r="109" spans="1:9" x14ac:dyDescent="0.3">
      <c r="A109" s="16" t="s">
        <v>859</v>
      </c>
      <c r="B109" s="18">
        <v>43034</v>
      </c>
      <c r="C109" s="16" t="s">
        <v>789</v>
      </c>
      <c r="D109" s="16" t="s">
        <v>867</v>
      </c>
      <c r="E109" s="16">
        <v>35</v>
      </c>
      <c r="F109" s="16" t="s">
        <v>1117</v>
      </c>
      <c r="G109" s="16" t="s">
        <v>1116</v>
      </c>
      <c r="H109" s="16" t="s">
        <v>884</v>
      </c>
      <c r="I109" s="26">
        <v>68909</v>
      </c>
    </row>
    <row r="110" spans="1:9" x14ac:dyDescent="0.3">
      <c r="A110" s="16" t="s">
        <v>883</v>
      </c>
      <c r="B110" s="18">
        <v>43068</v>
      </c>
      <c r="C110" s="16" t="s">
        <v>848</v>
      </c>
      <c r="D110" s="16" t="s">
        <v>904</v>
      </c>
      <c r="E110" s="16">
        <v>48</v>
      </c>
      <c r="F110" s="16" t="s">
        <v>1115</v>
      </c>
      <c r="G110" s="16" t="s">
        <v>1114</v>
      </c>
      <c r="H110" s="16" t="s">
        <v>766</v>
      </c>
      <c r="I110" s="26">
        <v>48955</v>
      </c>
    </row>
    <row r="111" spans="1:9" x14ac:dyDescent="0.3">
      <c r="A111" s="16" t="s">
        <v>869</v>
      </c>
      <c r="B111" s="18">
        <v>43091</v>
      </c>
      <c r="C111" s="16" t="s">
        <v>1002</v>
      </c>
      <c r="D111" s="16" t="s">
        <v>841</v>
      </c>
      <c r="E111" s="16">
        <v>47</v>
      </c>
      <c r="F111" s="16" t="s">
        <v>1113</v>
      </c>
      <c r="G111" s="16" t="s">
        <v>1112</v>
      </c>
      <c r="H111" s="16" t="s">
        <v>1021</v>
      </c>
      <c r="I111" s="26">
        <v>84451</v>
      </c>
    </row>
    <row r="112" spans="1:9" x14ac:dyDescent="0.3">
      <c r="A112" s="16" t="s">
        <v>883</v>
      </c>
      <c r="B112" s="18">
        <v>43245</v>
      </c>
      <c r="C112" s="16" t="s">
        <v>868</v>
      </c>
      <c r="D112" s="16" t="s">
        <v>841</v>
      </c>
      <c r="E112" s="16">
        <v>4</v>
      </c>
      <c r="F112" s="16" t="s">
        <v>1111</v>
      </c>
      <c r="G112" s="16" t="s">
        <v>1110</v>
      </c>
      <c r="H112" s="16" t="s">
        <v>1018</v>
      </c>
      <c r="I112" s="26">
        <v>40681</v>
      </c>
    </row>
    <row r="113" spans="1:9" x14ac:dyDescent="0.3">
      <c r="A113" s="16" t="s">
        <v>859</v>
      </c>
      <c r="B113" s="18">
        <v>43039</v>
      </c>
      <c r="C113" s="16" t="s">
        <v>891</v>
      </c>
      <c r="D113" s="16" t="s">
        <v>867</v>
      </c>
      <c r="E113" s="16">
        <v>20</v>
      </c>
      <c r="F113" s="16" t="s">
        <v>1109</v>
      </c>
      <c r="G113" s="16" t="s">
        <v>1108</v>
      </c>
      <c r="H113" s="16" t="s">
        <v>1015</v>
      </c>
      <c r="I113" s="26">
        <v>60319</v>
      </c>
    </row>
    <row r="114" spans="1:9" x14ac:dyDescent="0.3">
      <c r="A114" s="16" t="s">
        <v>843</v>
      </c>
      <c r="B114" s="18">
        <v>43179</v>
      </c>
      <c r="C114" s="16" t="s">
        <v>848</v>
      </c>
      <c r="D114" s="16" t="s">
        <v>904</v>
      </c>
      <c r="E114" s="16">
        <v>32</v>
      </c>
      <c r="F114" s="16" t="s">
        <v>1107</v>
      </c>
      <c r="G114" s="16" t="s">
        <v>1106</v>
      </c>
      <c r="H114" s="16" t="s">
        <v>1012</v>
      </c>
      <c r="I114" s="26">
        <v>45410</v>
      </c>
    </row>
    <row r="115" spans="1:9" x14ac:dyDescent="0.3">
      <c r="A115" s="16" t="s">
        <v>843</v>
      </c>
      <c r="B115" s="18">
        <v>42989</v>
      </c>
      <c r="C115" s="16" t="s">
        <v>848</v>
      </c>
      <c r="D115" s="16" t="s">
        <v>881</v>
      </c>
      <c r="E115" s="16">
        <v>23</v>
      </c>
      <c r="F115" s="16" t="s">
        <v>1105</v>
      </c>
      <c r="G115" s="16" t="s">
        <v>1104</v>
      </c>
      <c r="H115" s="16" t="s">
        <v>763</v>
      </c>
      <c r="I115" s="26">
        <v>61429</v>
      </c>
    </row>
    <row r="116" spans="1:9" x14ac:dyDescent="0.3">
      <c r="A116" s="16" t="s">
        <v>914</v>
      </c>
      <c r="B116" s="18">
        <v>43009</v>
      </c>
      <c r="C116" s="16" t="s">
        <v>874</v>
      </c>
      <c r="D116" s="16" t="s">
        <v>881</v>
      </c>
      <c r="E116" s="16">
        <v>35</v>
      </c>
      <c r="F116" s="16" t="s">
        <v>1103</v>
      </c>
      <c r="G116" s="16" t="s">
        <v>1102</v>
      </c>
      <c r="H116" s="16" t="s">
        <v>954</v>
      </c>
      <c r="I116" s="26">
        <v>72687</v>
      </c>
    </row>
    <row r="117" spans="1:9" x14ac:dyDescent="0.3">
      <c r="A117" s="16" t="s">
        <v>914</v>
      </c>
      <c r="B117" s="18">
        <v>43009</v>
      </c>
      <c r="C117" s="16" t="s">
        <v>874</v>
      </c>
      <c r="D117" s="16" t="s">
        <v>890</v>
      </c>
      <c r="E117" s="16">
        <v>35</v>
      </c>
      <c r="F117" s="16" t="s">
        <v>1103</v>
      </c>
      <c r="G117" s="16" t="s">
        <v>1102</v>
      </c>
      <c r="H117" s="16" t="s">
        <v>954</v>
      </c>
      <c r="I117" s="26">
        <v>72687</v>
      </c>
    </row>
    <row r="118" spans="1:9" x14ac:dyDescent="0.3">
      <c r="A118" s="16" t="s">
        <v>914</v>
      </c>
      <c r="B118" s="18">
        <v>43009</v>
      </c>
      <c r="C118" s="16" t="s">
        <v>874</v>
      </c>
      <c r="D118" s="16" t="s">
        <v>867</v>
      </c>
      <c r="E118" s="16">
        <v>35</v>
      </c>
      <c r="F118" s="16" t="s">
        <v>1103</v>
      </c>
      <c r="G118" s="16" t="s">
        <v>1102</v>
      </c>
      <c r="H118" s="16" t="s">
        <v>954</v>
      </c>
      <c r="I118" s="26">
        <v>72687</v>
      </c>
    </row>
    <row r="119" spans="1:9" x14ac:dyDescent="0.3">
      <c r="A119" s="16" t="s">
        <v>914</v>
      </c>
      <c r="B119" s="18">
        <v>43009</v>
      </c>
      <c r="C119" s="16" t="s">
        <v>874</v>
      </c>
      <c r="D119" s="16" t="s">
        <v>853</v>
      </c>
      <c r="E119" s="16">
        <v>35</v>
      </c>
      <c r="F119" s="16" t="s">
        <v>1103</v>
      </c>
      <c r="G119" s="16" t="s">
        <v>1102</v>
      </c>
      <c r="H119" s="16" t="s">
        <v>954</v>
      </c>
      <c r="I119" s="26">
        <v>72687</v>
      </c>
    </row>
    <row r="120" spans="1:9" x14ac:dyDescent="0.3">
      <c r="A120" s="16" t="s">
        <v>914</v>
      </c>
      <c r="B120" s="18">
        <v>43112</v>
      </c>
      <c r="C120" s="16" t="s">
        <v>789</v>
      </c>
      <c r="D120" s="16" t="s">
        <v>984</v>
      </c>
      <c r="E120" s="16">
        <v>16</v>
      </c>
      <c r="F120" s="16" t="s">
        <v>1101</v>
      </c>
      <c r="G120" s="16" t="s">
        <v>1100</v>
      </c>
      <c r="H120" s="16" t="s">
        <v>860</v>
      </c>
      <c r="I120" s="26">
        <v>69325</v>
      </c>
    </row>
    <row r="121" spans="1:9" x14ac:dyDescent="0.3">
      <c r="A121" s="16" t="s">
        <v>843</v>
      </c>
      <c r="B121" s="18">
        <v>43271</v>
      </c>
      <c r="C121" s="16" t="s">
        <v>788</v>
      </c>
      <c r="D121" s="16" t="s">
        <v>1099</v>
      </c>
      <c r="E121" s="16">
        <v>34</v>
      </c>
      <c r="F121" s="16" t="s">
        <v>1098</v>
      </c>
      <c r="G121" s="16" t="s">
        <v>1097</v>
      </c>
      <c r="H121" s="16" t="s">
        <v>854</v>
      </c>
      <c r="I121" s="26">
        <v>26675</v>
      </c>
    </row>
    <row r="122" spans="1:9" x14ac:dyDescent="0.3">
      <c r="A122" s="16" t="s">
        <v>877</v>
      </c>
      <c r="B122" s="18">
        <v>43048</v>
      </c>
      <c r="C122" s="16" t="s">
        <v>863</v>
      </c>
      <c r="D122" s="16" t="s">
        <v>904</v>
      </c>
      <c r="E122" s="16">
        <v>11</v>
      </c>
      <c r="F122" s="16" t="s">
        <v>1096</v>
      </c>
      <c r="G122" s="16" t="s">
        <v>1095</v>
      </c>
      <c r="H122" s="16" t="s">
        <v>850</v>
      </c>
      <c r="I122" s="26">
        <v>14542</v>
      </c>
    </row>
    <row r="123" spans="1:9" x14ac:dyDescent="0.3">
      <c r="A123" s="16" t="s">
        <v>883</v>
      </c>
      <c r="B123" s="18">
        <v>43339</v>
      </c>
      <c r="C123" s="16" t="s">
        <v>790</v>
      </c>
      <c r="D123" s="16" t="s">
        <v>853</v>
      </c>
      <c r="E123" s="16">
        <v>5</v>
      </c>
      <c r="F123" s="16" t="s">
        <v>1094</v>
      </c>
      <c r="G123" s="16" t="s">
        <v>1093</v>
      </c>
      <c r="H123" s="16" t="s">
        <v>844</v>
      </c>
      <c r="I123" s="26">
        <v>32445</v>
      </c>
    </row>
    <row r="124" spans="1:9" x14ac:dyDescent="0.3">
      <c r="A124" s="16" t="s">
        <v>843</v>
      </c>
      <c r="B124" s="18">
        <v>43138</v>
      </c>
      <c r="C124" s="16" t="s">
        <v>1002</v>
      </c>
      <c r="D124" s="16" t="s">
        <v>857</v>
      </c>
      <c r="E124" s="16">
        <v>8</v>
      </c>
      <c r="F124" s="16" t="s">
        <v>1092</v>
      </c>
      <c r="G124" s="16" t="s">
        <v>1091</v>
      </c>
      <c r="H124" s="16" t="s">
        <v>838</v>
      </c>
      <c r="I124" s="26">
        <v>25352</v>
      </c>
    </row>
    <row r="125" spans="1:9" x14ac:dyDescent="0.3">
      <c r="A125" s="16" t="s">
        <v>843</v>
      </c>
      <c r="B125" s="18">
        <v>43337</v>
      </c>
      <c r="C125" s="16" t="s">
        <v>995</v>
      </c>
      <c r="D125" s="16" t="s">
        <v>867</v>
      </c>
      <c r="E125" s="16">
        <v>2</v>
      </c>
      <c r="F125" s="16" t="s">
        <v>1090</v>
      </c>
      <c r="G125" s="16" t="s">
        <v>1089</v>
      </c>
      <c r="H125" s="16" t="s">
        <v>934</v>
      </c>
      <c r="I125" s="26">
        <v>75492</v>
      </c>
    </row>
    <row r="126" spans="1:9" x14ac:dyDescent="0.3">
      <c r="A126" s="16" t="s">
        <v>864</v>
      </c>
      <c r="B126" s="18">
        <v>43091</v>
      </c>
      <c r="C126" s="16" t="s">
        <v>1062</v>
      </c>
      <c r="D126" s="16" t="s">
        <v>881</v>
      </c>
      <c r="E126" s="16">
        <v>29</v>
      </c>
      <c r="F126" s="16" t="s">
        <v>1088</v>
      </c>
      <c r="G126" s="16" t="s">
        <v>1087</v>
      </c>
      <c r="H126" s="16" t="s">
        <v>931</v>
      </c>
      <c r="I126" s="26">
        <v>61571</v>
      </c>
    </row>
    <row r="127" spans="1:9" x14ac:dyDescent="0.3">
      <c r="A127" s="16" t="s">
        <v>843</v>
      </c>
      <c r="B127" s="18">
        <v>43327</v>
      </c>
      <c r="C127" s="16" t="s">
        <v>868</v>
      </c>
      <c r="D127" s="16" t="s">
        <v>873</v>
      </c>
      <c r="E127" s="16">
        <v>48</v>
      </c>
      <c r="F127" s="16" t="s">
        <v>1086</v>
      </c>
      <c r="G127" s="16" t="s">
        <v>1085</v>
      </c>
      <c r="H127" s="16" t="s">
        <v>928</v>
      </c>
      <c r="I127" s="26">
        <v>89577</v>
      </c>
    </row>
    <row r="128" spans="1:9" x14ac:dyDescent="0.3">
      <c r="A128" s="16" t="s">
        <v>843</v>
      </c>
      <c r="B128" s="18">
        <v>43181</v>
      </c>
      <c r="C128" s="16" t="s">
        <v>858</v>
      </c>
      <c r="D128" s="16" t="s">
        <v>881</v>
      </c>
      <c r="E128" s="16">
        <v>9</v>
      </c>
      <c r="F128" s="16" t="s">
        <v>1084</v>
      </c>
      <c r="G128" s="16" t="s">
        <v>1083</v>
      </c>
      <c r="H128" s="16" t="s">
        <v>1082</v>
      </c>
      <c r="I128" s="26">
        <v>72540</v>
      </c>
    </row>
    <row r="129" spans="1:9" x14ac:dyDescent="0.3">
      <c r="A129" s="16" t="s">
        <v>869</v>
      </c>
      <c r="B129" s="18">
        <v>43093</v>
      </c>
      <c r="C129" s="16" t="s">
        <v>858</v>
      </c>
      <c r="D129" s="16" t="s">
        <v>881</v>
      </c>
      <c r="E129" s="16">
        <v>11</v>
      </c>
      <c r="F129" s="16" t="s">
        <v>1081</v>
      </c>
      <c r="G129" s="16" t="s">
        <v>1080</v>
      </c>
      <c r="H129" s="16" t="s">
        <v>920</v>
      </c>
      <c r="I129" s="26">
        <v>61290</v>
      </c>
    </row>
    <row r="130" spans="1:9" x14ac:dyDescent="0.3">
      <c r="A130" s="16" t="s">
        <v>877</v>
      </c>
      <c r="B130" s="18">
        <v>43251</v>
      </c>
      <c r="C130" s="16" t="s">
        <v>882</v>
      </c>
      <c r="D130" s="16" t="s">
        <v>847</v>
      </c>
      <c r="E130" s="16">
        <v>44</v>
      </c>
      <c r="F130" s="16" t="s">
        <v>1079</v>
      </c>
      <c r="G130" s="16" t="s">
        <v>1078</v>
      </c>
      <c r="H130" s="16" t="s">
        <v>1077</v>
      </c>
      <c r="I130" s="26">
        <v>19325</v>
      </c>
    </row>
    <row r="131" spans="1:9" x14ac:dyDescent="0.3">
      <c r="A131" s="16" t="s">
        <v>883</v>
      </c>
      <c r="B131" s="18">
        <v>43046</v>
      </c>
      <c r="C131" s="16" t="s">
        <v>789</v>
      </c>
      <c r="D131" s="16" t="s">
        <v>867</v>
      </c>
      <c r="E131" s="16">
        <v>28</v>
      </c>
      <c r="F131" s="16" t="s">
        <v>1076</v>
      </c>
      <c r="G131" s="16" t="s">
        <v>1075</v>
      </c>
      <c r="H131" s="16" t="s">
        <v>1074</v>
      </c>
      <c r="I131" s="26">
        <v>75812</v>
      </c>
    </row>
    <row r="132" spans="1:9" x14ac:dyDescent="0.3">
      <c r="A132" s="16" t="s">
        <v>877</v>
      </c>
      <c r="B132" s="18">
        <v>43133</v>
      </c>
      <c r="C132" s="16" t="s">
        <v>789</v>
      </c>
      <c r="D132" s="16" t="s">
        <v>984</v>
      </c>
      <c r="E132" s="16">
        <v>46</v>
      </c>
      <c r="F132" s="16" t="s">
        <v>1073</v>
      </c>
      <c r="G132" s="16" t="s">
        <v>1072</v>
      </c>
      <c r="H132" s="16" t="s">
        <v>1071</v>
      </c>
      <c r="I132" s="26">
        <v>83871</v>
      </c>
    </row>
    <row r="133" spans="1:9" x14ac:dyDescent="0.3">
      <c r="A133" s="16" t="s">
        <v>877</v>
      </c>
      <c r="B133" s="18">
        <v>43133</v>
      </c>
      <c r="C133" s="16" t="s">
        <v>789</v>
      </c>
      <c r="D133" s="16" t="s">
        <v>853</v>
      </c>
      <c r="E133" s="16">
        <v>46</v>
      </c>
      <c r="F133" s="16" t="s">
        <v>1073</v>
      </c>
      <c r="G133" s="16" t="s">
        <v>1072</v>
      </c>
      <c r="H133" s="16" t="s">
        <v>1071</v>
      </c>
      <c r="I133" s="26">
        <v>83871</v>
      </c>
    </row>
    <row r="134" spans="1:9" x14ac:dyDescent="0.3">
      <c r="A134" s="16" t="s">
        <v>877</v>
      </c>
      <c r="B134" s="18">
        <v>43133</v>
      </c>
      <c r="C134" s="16" t="s">
        <v>789</v>
      </c>
      <c r="D134" s="16" t="s">
        <v>867</v>
      </c>
      <c r="E134" s="16">
        <v>46</v>
      </c>
      <c r="F134" s="16" t="s">
        <v>1073</v>
      </c>
      <c r="G134" s="16" t="s">
        <v>1072</v>
      </c>
      <c r="H134" s="16" t="s">
        <v>1071</v>
      </c>
      <c r="I134" s="26">
        <v>83871</v>
      </c>
    </row>
    <row r="135" spans="1:9" x14ac:dyDescent="0.3">
      <c r="A135" s="16" t="s">
        <v>877</v>
      </c>
      <c r="B135" s="18">
        <v>43133</v>
      </c>
      <c r="C135" s="16" t="s">
        <v>789</v>
      </c>
      <c r="D135" s="16" t="s">
        <v>890</v>
      </c>
      <c r="E135" s="16">
        <v>46</v>
      </c>
      <c r="F135" s="16" t="s">
        <v>1073</v>
      </c>
      <c r="G135" s="16" t="s">
        <v>1072</v>
      </c>
      <c r="H135" s="16" t="s">
        <v>1071</v>
      </c>
      <c r="I135" s="26">
        <v>83871</v>
      </c>
    </row>
    <row r="136" spans="1:9" x14ac:dyDescent="0.3">
      <c r="A136" s="16" t="s">
        <v>914</v>
      </c>
      <c r="B136" s="18">
        <v>43090</v>
      </c>
      <c r="C136" s="16" t="s">
        <v>882</v>
      </c>
      <c r="D136" s="16" t="s">
        <v>881</v>
      </c>
      <c r="E136" s="16">
        <v>43</v>
      </c>
      <c r="F136" s="16" t="s">
        <v>1070</v>
      </c>
      <c r="G136" s="16" t="s">
        <v>1069</v>
      </c>
      <c r="H136" s="16" t="s">
        <v>1068</v>
      </c>
      <c r="I136" s="26">
        <v>49917</v>
      </c>
    </row>
    <row r="137" spans="1:9" x14ac:dyDescent="0.3">
      <c r="A137" s="16" t="s">
        <v>877</v>
      </c>
      <c r="B137" s="18">
        <v>43030</v>
      </c>
      <c r="C137" s="16" t="s">
        <v>894</v>
      </c>
      <c r="D137" s="16" t="s">
        <v>841</v>
      </c>
      <c r="E137" s="16">
        <v>32</v>
      </c>
      <c r="F137" s="16" t="s">
        <v>1067</v>
      </c>
      <c r="G137" s="16" t="s">
        <v>932</v>
      </c>
      <c r="H137" s="16" t="s">
        <v>989</v>
      </c>
      <c r="I137" s="26">
        <v>20515</v>
      </c>
    </row>
    <row r="138" spans="1:9" x14ac:dyDescent="0.3">
      <c r="A138" s="16" t="s">
        <v>843</v>
      </c>
      <c r="B138" s="18">
        <v>43297</v>
      </c>
      <c r="C138" s="16" t="s">
        <v>868</v>
      </c>
      <c r="D138" s="16" t="s">
        <v>857</v>
      </c>
      <c r="E138" s="16">
        <v>25</v>
      </c>
      <c r="F138" s="16" t="s">
        <v>1066</v>
      </c>
      <c r="G138" s="16" t="s">
        <v>1065</v>
      </c>
      <c r="H138" s="16" t="s">
        <v>764</v>
      </c>
      <c r="I138" s="26">
        <v>89296</v>
      </c>
    </row>
    <row r="139" spans="1:9" x14ac:dyDescent="0.3">
      <c r="A139" s="16" t="s">
        <v>877</v>
      </c>
      <c r="B139" s="18">
        <v>42998</v>
      </c>
      <c r="C139" s="16" t="s">
        <v>882</v>
      </c>
      <c r="D139" s="16" t="s">
        <v>841</v>
      </c>
      <c r="E139" s="16">
        <v>12</v>
      </c>
      <c r="F139" s="16" t="s">
        <v>1064</v>
      </c>
      <c r="G139" s="16" t="s">
        <v>1063</v>
      </c>
      <c r="H139" s="16" t="s">
        <v>910</v>
      </c>
      <c r="I139" s="26">
        <v>67279</v>
      </c>
    </row>
    <row r="140" spans="1:9" x14ac:dyDescent="0.3">
      <c r="A140" s="16" t="s">
        <v>864</v>
      </c>
      <c r="B140" s="18">
        <v>43200</v>
      </c>
      <c r="C140" s="16" t="s">
        <v>1062</v>
      </c>
      <c r="D140" s="16" t="s">
        <v>847</v>
      </c>
      <c r="E140" s="16">
        <v>38</v>
      </c>
      <c r="F140" s="16" t="s">
        <v>1061</v>
      </c>
      <c r="G140" s="16" t="s">
        <v>1060</v>
      </c>
      <c r="H140" s="16" t="s">
        <v>908</v>
      </c>
      <c r="I140" s="26">
        <v>47600</v>
      </c>
    </row>
    <row r="141" spans="1:9" x14ac:dyDescent="0.3">
      <c r="A141" s="16" t="s">
        <v>849</v>
      </c>
      <c r="B141" s="18">
        <v>43150</v>
      </c>
      <c r="C141" s="16" t="s">
        <v>1059</v>
      </c>
      <c r="D141" s="16" t="s">
        <v>890</v>
      </c>
      <c r="E141" s="16">
        <v>11</v>
      </c>
      <c r="F141" s="16" t="s">
        <v>1058</v>
      </c>
      <c r="G141" s="16" t="s">
        <v>1057</v>
      </c>
      <c r="H141" s="16" t="s">
        <v>1056</v>
      </c>
      <c r="I141" s="26">
        <v>42302</v>
      </c>
    </row>
    <row r="142" spans="1:9" x14ac:dyDescent="0.3">
      <c r="A142" s="16" t="s">
        <v>914</v>
      </c>
      <c r="B142" s="18">
        <v>43146</v>
      </c>
      <c r="C142" s="16" t="s">
        <v>882</v>
      </c>
      <c r="D142" s="16" t="s">
        <v>857</v>
      </c>
      <c r="E142" s="16">
        <v>3</v>
      </c>
      <c r="F142" s="16" t="s">
        <v>1055</v>
      </c>
      <c r="G142" s="16" t="s">
        <v>1054</v>
      </c>
      <c r="H142" s="16" t="s">
        <v>1053</v>
      </c>
      <c r="I142" s="26">
        <v>10895</v>
      </c>
    </row>
    <row r="143" spans="1:9" x14ac:dyDescent="0.3">
      <c r="A143" s="16" t="s">
        <v>843</v>
      </c>
      <c r="B143" s="18">
        <v>43181</v>
      </c>
      <c r="C143" s="16" t="s">
        <v>863</v>
      </c>
      <c r="D143" s="16" t="s">
        <v>904</v>
      </c>
      <c r="E143" s="16">
        <v>44</v>
      </c>
      <c r="F143" s="16" t="s">
        <v>1052</v>
      </c>
      <c r="G143" s="16" t="s">
        <v>1051</v>
      </c>
      <c r="H143" s="16" t="s">
        <v>980</v>
      </c>
      <c r="I143" s="26">
        <v>92981</v>
      </c>
    </row>
    <row r="144" spans="1:9" x14ac:dyDescent="0.3">
      <c r="A144" s="16" t="s">
        <v>864</v>
      </c>
      <c r="B144" s="18">
        <v>43049</v>
      </c>
      <c r="C144" s="16" t="s">
        <v>848</v>
      </c>
      <c r="D144" s="16" t="s">
        <v>841</v>
      </c>
      <c r="E144" s="16">
        <v>22</v>
      </c>
      <c r="F144" s="16" t="s">
        <v>1050</v>
      </c>
      <c r="G144" s="16" t="s">
        <v>1049</v>
      </c>
      <c r="H144" s="16" t="s">
        <v>1048</v>
      </c>
      <c r="I144" s="26">
        <v>24155</v>
      </c>
    </row>
    <row r="145" spans="1:9" x14ac:dyDescent="0.3">
      <c r="A145" s="16" t="s">
        <v>843</v>
      </c>
      <c r="B145" s="18">
        <v>43085</v>
      </c>
      <c r="C145" s="16" t="s">
        <v>788</v>
      </c>
      <c r="D145" s="16" t="s">
        <v>913</v>
      </c>
      <c r="E145" s="16">
        <v>49</v>
      </c>
      <c r="F145" s="16" t="s">
        <v>1047</v>
      </c>
      <c r="G145" s="16" t="s">
        <v>1046</v>
      </c>
      <c r="H145" s="16" t="s">
        <v>1045</v>
      </c>
      <c r="I145" s="26">
        <v>79521</v>
      </c>
    </row>
    <row r="146" spans="1:9" x14ac:dyDescent="0.3">
      <c r="A146" s="16" t="s">
        <v>864</v>
      </c>
      <c r="B146" s="18">
        <v>43013</v>
      </c>
      <c r="C146" s="16" t="s">
        <v>789</v>
      </c>
      <c r="D146" s="16" t="s">
        <v>847</v>
      </c>
      <c r="E146" s="16">
        <v>35</v>
      </c>
      <c r="F146" s="16" t="s">
        <v>1044</v>
      </c>
      <c r="G146" s="16" t="s">
        <v>1043</v>
      </c>
      <c r="H146" s="16" t="s">
        <v>977</v>
      </c>
      <c r="I146" s="26">
        <v>66666</v>
      </c>
    </row>
    <row r="147" spans="1:9" x14ac:dyDescent="0.3">
      <c r="A147" s="16" t="s">
        <v>859</v>
      </c>
      <c r="B147" s="18">
        <v>43279</v>
      </c>
      <c r="C147" s="16" t="s">
        <v>858</v>
      </c>
      <c r="D147" s="16" t="s">
        <v>847</v>
      </c>
      <c r="E147" s="16">
        <v>24</v>
      </c>
      <c r="F147" s="16" t="s">
        <v>1042</v>
      </c>
      <c r="G147" s="16" t="s">
        <v>1035</v>
      </c>
      <c r="H147" s="16" t="s">
        <v>974</v>
      </c>
      <c r="I147" s="26">
        <v>33360</v>
      </c>
    </row>
    <row r="148" spans="1:9" x14ac:dyDescent="0.3">
      <c r="A148" s="16" t="s">
        <v>859</v>
      </c>
      <c r="B148" s="18">
        <v>43199</v>
      </c>
      <c r="C148" s="16" t="s">
        <v>882</v>
      </c>
      <c r="D148" s="16" t="s">
        <v>841</v>
      </c>
      <c r="E148" s="16">
        <v>21</v>
      </c>
      <c r="F148" s="16" t="s">
        <v>1041</v>
      </c>
      <c r="G148" s="16" t="s">
        <v>1040</v>
      </c>
      <c r="H148" s="16" t="s">
        <v>971</v>
      </c>
      <c r="I148" s="26">
        <v>69373</v>
      </c>
    </row>
    <row r="149" spans="1:9" x14ac:dyDescent="0.3">
      <c r="A149" s="16" t="s">
        <v>849</v>
      </c>
      <c r="B149" s="18">
        <v>43032</v>
      </c>
      <c r="C149" s="16" t="s">
        <v>891</v>
      </c>
      <c r="D149" s="16" t="s">
        <v>867</v>
      </c>
      <c r="E149" s="16">
        <v>10</v>
      </c>
      <c r="F149" s="16" t="s">
        <v>1039</v>
      </c>
      <c r="G149" s="16" t="s">
        <v>1038</v>
      </c>
      <c r="H149" s="16" t="s">
        <v>765</v>
      </c>
      <c r="I149" s="26">
        <v>20494</v>
      </c>
    </row>
    <row r="150" spans="1:9" x14ac:dyDescent="0.3">
      <c r="A150" s="16" t="s">
        <v>849</v>
      </c>
      <c r="B150" s="18">
        <v>43032</v>
      </c>
      <c r="C150" s="16" t="s">
        <v>891</v>
      </c>
      <c r="D150" s="16" t="s">
        <v>890</v>
      </c>
      <c r="E150" s="16">
        <v>15</v>
      </c>
      <c r="F150" s="16" t="s">
        <v>1039</v>
      </c>
      <c r="G150" s="16" t="s">
        <v>1038</v>
      </c>
      <c r="H150" s="16" t="s">
        <v>765</v>
      </c>
      <c r="I150" s="26">
        <v>20494</v>
      </c>
    </row>
    <row r="151" spans="1:9" x14ac:dyDescent="0.3">
      <c r="A151" s="16" t="s">
        <v>849</v>
      </c>
      <c r="B151" s="18">
        <v>43032</v>
      </c>
      <c r="C151" s="16" t="s">
        <v>891</v>
      </c>
      <c r="D151" s="16" t="s">
        <v>983</v>
      </c>
      <c r="E151" s="16">
        <v>6</v>
      </c>
      <c r="F151" s="16" t="s">
        <v>1039</v>
      </c>
      <c r="G151" s="16" t="s">
        <v>1038</v>
      </c>
      <c r="H151" s="16" t="s">
        <v>765</v>
      </c>
      <c r="I151" s="26">
        <v>20494</v>
      </c>
    </row>
    <row r="152" spans="1:9" x14ac:dyDescent="0.3">
      <c r="A152" s="16" t="s">
        <v>859</v>
      </c>
      <c r="B152" s="18">
        <v>43235</v>
      </c>
      <c r="C152" s="16" t="s">
        <v>788</v>
      </c>
      <c r="D152" s="16" t="s">
        <v>1037</v>
      </c>
      <c r="E152" s="16">
        <v>37</v>
      </c>
      <c r="F152" s="16" t="s">
        <v>1036</v>
      </c>
      <c r="G152" s="16" t="s">
        <v>1035</v>
      </c>
      <c r="H152" s="16" t="s">
        <v>959</v>
      </c>
      <c r="I152" s="26">
        <v>66631</v>
      </c>
    </row>
    <row r="153" spans="1:9" x14ac:dyDescent="0.3">
      <c r="A153" s="16" t="s">
        <v>914</v>
      </c>
      <c r="B153" s="18">
        <v>43174</v>
      </c>
      <c r="C153" s="16" t="s">
        <v>788</v>
      </c>
      <c r="D153" s="16" t="s">
        <v>987</v>
      </c>
      <c r="E153" s="16">
        <v>2</v>
      </c>
      <c r="F153" s="16" t="s">
        <v>1034</v>
      </c>
      <c r="G153" s="16" t="s">
        <v>1033</v>
      </c>
      <c r="H153" s="16" t="s">
        <v>905</v>
      </c>
      <c r="I153" s="26">
        <v>80356</v>
      </c>
    </row>
    <row r="154" spans="1:9" x14ac:dyDescent="0.3">
      <c r="A154" s="16" t="s">
        <v>859</v>
      </c>
      <c r="B154" s="18">
        <v>43246</v>
      </c>
      <c r="C154" s="16" t="s">
        <v>891</v>
      </c>
      <c r="D154" s="16" t="s">
        <v>890</v>
      </c>
      <c r="E154" s="16">
        <v>38</v>
      </c>
      <c r="F154" s="16" t="s">
        <v>1032</v>
      </c>
      <c r="G154" s="16" t="s">
        <v>1031</v>
      </c>
      <c r="H154" s="16" t="s">
        <v>901</v>
      </c>
      <c r="I154" s="26">
        <v>35427</v>
      </c>
    </row>
    <row r="155" spans="1:9" x14ac:dyDescent="0.3">
      <c r="A155" s="16" t="s">
        <v>864</v>
      </c>
      <c r="B155" s="18">
        <v>43106</v>
      </c>
      <c r="C155" s="16" t="s">
        <v>789</v>
      </c>
      <c r="D155" s="16" t="s">
        <v>853</v>
      </c>
      <c r="E155" s="16">
        <v>28</v>
      </c>
      <c r="F155" s="16" t="s">
        <v>1030</v>
      </c>
      <c r="G155" s="16" t="s">
        <v>1029</v>
      </c>
      <c r="H155" s="16" t="s">
        <v>898</v>
      </c>
      <c r="I155" s="26">
        <v>59039</v>
      </c>
    </row>
    <row r="156" spans="1:9" x14ac:dyDescent="0.3">
      <c r="A156" s="16" t="s">
        <v>864</v>
      </c>
      <c r="B156" s="18">
        <v>43106</v>
      </c>
      <c r="C156" s="16" t="s">
        <v>789</v>
      </c>
      <c r="D156" s="16" t="s">
        <v>890</v>
      </c>
      <c r="E156" s="16">
        <v>28</v>
      </c>
      <c r="F156" s="16" t="s">
        <v>1030</v>
      </c>
      <c r="G156" s="16" t="s">
        <v>1029</v>
      </c>
      <c r="H156" s="16" t="s">
        <v>898</v>
      </c>
      <c r="I156" s="26">
        <v>59039</v>
      </c>
    </row>
    <row r="157" spans="1:9" x14ac:dyDescent="0.3">
      <c r="A157" s="16" t="s">
        <v>864</v>
      </c>
      <c r="B157" s="18">
        <v>43106</v>
      </c>
      <c r="C157" s="16" t="s">
        <v>789</v>
      </c>
      <c r="D157" s="16" t="s">
        <v>983</v>
      </c>
      <c r="E157" s="16">
        <v>28</v>
      </c>
      <c r="F157" s="16" t="s">
        <v>1030</v>
      </c>
      <c r="G157" s="16" t="s">
        <v>1029</v>
      </c>
      <c r="H157" s="16" t="s">
        <v>898</v>
      </c>
      <c r="I157" s="26">
        <v>59039</v>
      </c>
    </row>
    <row r="158" spans="1:9" x14ac:dyDescent="0.3">
      <c r="A158" s="16" t="s">
        <v>864</v>
      </c>
      <c r="B158" s="18">
        <v>43106</v>
      </c>
      <c r="C158" s="16" t="s">
        <v>789</v>
      </c>
      <c r="D158" s="16" t="s">
        <v>984</v>
      </c>
      <c r="E158" s="16">
        <v>28</v>
      </c>
      <c r="F158" s="16" t="s">
        <v>1030</v>
      </c>
      <c r="G158" s="16" t="s">
        <v>1029</v>
      </c>
      <c r="H158" s="16" t="s">
        <v>898</v>
      </c>
      <c r="I158" s="26">
        <v>59039</v>
      </c>
    </row>
    <row r="159" spans="1:9" x14ac:dyDescent="0.3">
      <c r="A159" s="16" t="s">
        <v>864</v>
      </c>
      <c r="B159" s="18">
        <v>43106</v>
      </c>
      <c r="C159" s="16" t="s">
        <v>789</v>
      </c>
      <c r="D159" s="16" t="s">
        <v>867</v>
      </c>
      <c r="E159" s="16">
        <v>28</v>
      </c>
      <c r="F159" s="16" t="s">
        <v>1030</v>
      </c>
      <c r="G159" s="16" t="s">
        <v>1029</v>
      </c>
      <c r="H159" s="16" t="s">
        <v>898</v>
      </c>
      <c r="I159" s="26">
        <v>59039</v>
      </c>
    </row>
    <row r="160" spans="1:9" x14ac:dyDescent="0.3">
      <c r="A160" s="16" t="s">
        <v>914</v>
      </c>
      <c r="B160" s="18">
        <v>43187</v>
      </c>
      <c r="C160" s="16" t="s">
        <v>788</v>
      </c>
      <c r="D160" s="16" t="s">
        <v>1028</v>
      </c>
      <c r="E160" s="16">
        <v>5</v>
      </c>
      <c r="F160" s="16" t="s">
        <v>1027</v>
      </c>
      <c r="G160" s="16" t="s">
        <v>1026</v>
      </c>
      <c r="H160" s="16" t="s">
        <v>878</v>
      </c>
      <c r="I160" s="26">
        <v>38863</v>
      </c>
    </row>
    <row r="161" spans="1:9" x14ac:dyDescent="0.3">
      <c r="A161" s="16" t="s">
        <v>864</v>
      </c>
      <c r="B161" s="18">
        <v>43044</v>
      </c>
      <c r="C161" s="16" t="s">
        <v>965</v>
      </c>
      <c r="D161" s="16" t="s">
        <v>904</v>
      </c>
      <c r="E161" s="16">
        <v>9</v>
      </c>
      <c r="F161" s="16" t="s">
        <v>1025</v>
      </c>
      <c r="G161" s="16" t="s">
        <v>1024</v>
      </c>
      <c r="H161" s="16" t="s">
        <v>766</v>
      </c>
      <c r="I161" s="26">
        <v>47280</v>
      </c>
    </row>
    <row r="162" spans="1:9" x14ac:dyDescent="0.3">
      <c r="A162" s="16" t="s">
        <v>849</v>
      </c>
      <c r="B162" s="18">
        <v>43268</v>
      </c>
      <c r="C162" s="16" t="s">
        <v>848</v>
      </c>
      <c r="D162" s="16" t="s">
        <v>853</v>
      </c>
      <c r="E162" s="16">
        <v>19</v>
      </c>
      <c r="F162" s="16" t="s">
        <v>1023</v>
      </c>
      <c r="G162" s="16" t="s">
        <v>1022</v>
      </c>
      <c r="H162" s="16" t="s">
        <v>1021</v>
      </c>
      <c r="I162" s="26">
        <v>52080</v>
      </c>
    </row>
    <row r="163" spans="1:9" x14ac:dyDescent="0.3">
      <c r="A163" s="16" t="s">
        <v>877</v>
      </c>
      <c r="B163" s="18">
        <v>43180</v>
      </c>
      <c r="C163" s="16" t="s">
        <v>894</v>
      </c>
      <c r="D163" s="16" t="s">
        <v>873</v>
      </c>
      <c r="E163" s="16">
        <v>4</v>
      </c>
      <c r="F163" s="16" t="s">
        <v>1020</v>
      </c>
      <c r="G163" s="16" t="s">
        <v>1019</v>
      </c>
      <c r="H163" s="16" t="s">
        <v>1018</v>
      </c>
      <c r="I163" s="26">
        <v>22624</v>
      </c>
    </row>
    <row r="164" spans="1:9" x14ac:dyDescent="0.3">
      <c r="A164" s="16" t="s">
        <v>843</v>
      </c>
      <c r="B164" s="18">
        <v>43147</v>
      </c>
      <c r="C164" s="16" t="s">
        <v>894</v>
      </c>
      <c r="D164" s="16" t="s">
        <v>857</v>
      </c>
      <c r="E164" s="16">
        <v>44</v>
      </c>
      <c r="F164" s="16" t="s">
        <v>1017</v>
      </c>
      <c r="G164" s="16" t="s">
        <v>1016</v>
      </c>
      <c r="H164" s="16" t="s">
        <v>1015</v>
      </c>
      <c r="I164" s="26">
        <v>24386</v>
      </c>
    </row>
    <row r="165" spans="1:9" x14ac:dyDescent="0.3">
      <c r="A165" s="16" t="s">
        <v>877</v>
      </c>
      <c r="B165" s="18">
        <v>43206</v>
      </c>
      <c r="C165" s="16" t="s">
        <v>868</v>
      </c>
      <c r="D165" s="16" t="s">
        <v>881</v>
      </c>
      <c r="E165" s="16">
        <v>45</v>
      </c>
      <c r="F165" s="16" t="s">
        <v>1014</v>
      </c>
      <c r="G165" s="16" t="s">
        <v>1013</v>
      </c>
      <c r="H165" s="16" t="s">
        <v>1012</v>
      </c>
      <c r="I165" s="26">
        <v>10761</v>
      </c>
    </row>
    <row r="166" spans="1:9" x14ac:dyDescent="0.3">
      <c r="A166" s="16" t="s">
        <v>859</v>
      </c>
      <c r="B166" s="18">
        <v>43240</v>
      </c>
      <c r="C166" s="16" t="s">
        <v>790</v>
      </c>
      <c r="D166" s="16" t="s">
        <v>984</v>
      </c>
      <c r="E166" s="16">
        <v>7</v>
      </c>
      <c r="F166" s="16" t="s">
        <v>1011</v>
      </c>
      <c r="G166" s="16" t="s">
        <v>957</v>
      </c>
      <c r="H166" s="16" t="s">
        <v>763</v>
      </c>
      <c r="I166" s="26">
        <v>34602</v>
      </c>
    </row>
    <row r="167" spans="1:9" x14ac:dyDescent="0.3">
      <c r="A167" s="16" t="s">
        <v>914</v>
      </c>
      <c r="B167" s="18">
        <v>43091</v>
      </c>
      <c r="C167" s="16" t="s">
        <v>891</v>
      </c>
      <c r="D167" s="16" t="s">
        <v>890</v>
      </c>
      <c r="E167" s="16">
        <v>29</v>
      </c>
      <c r="F167" s="16" t="s">
        <v>1010</v>
      </c>
      <c r="G167" s="16" t="s">
        <v>955</v>
      </c>
      <c r="H167" s="16" t="s">
        <v>954</v>
      </c>
      <c r="I167" s="26">
        <v>44171</v>
      </c>
    </row>
    <row r="168" spans="1:9" x14ac:dyDescent="0.3">
      <c r="A168" s="16" t="s">
        <v>869</v>
      </c>
      <c r="B168" s="18">
        <v>43024</v>
      </c>
      <c r="C168" s="16" t="s">
        <v>858</v>
      </c>
      <c r="D168" s="16" t="s">
        <v>1009</v>
      </c>
      <c r="E168" s="16">
        <v>34</v>
      </c>
      <c r="F168" s="16" t="s">
        <v>1008</v>
      </c>
      <c r="G168" s="16" t="s">
        <v>952</v>
      </c>
      <c r="H168" s="16" t="s">
        <v>951</v>
      </c>
      <c r="I168" s="26">
        <v>18275</v>
      </c>
    </row>
    <row r="169" spans="1:9" x14ac:dyDescent="0.3">
      <c r="A169" s="16" t="s">
        <v>877</v>
      </c>
      <c r="B169" s="18">
        <v>43336</v>
      </c>
      <c r="C169" s="16" t="s">
        <v>842</v>
      </c>
      <c r="D169" s="16" t="s">
        <v>904</v>
      </c>
      <c r="E169" s="16">
        <v>47</v>
      </c>
      <c r="F169" s="16" t="s">
        <v>1007</v>
      </c>
      <c r="G169" s="16" t="s">
        <v>949</v>
      </c>
      <c r="H169" s="16" t="s">
        <v>870</v>
      </c>
      <c r="I169" s="26">
        <v>44497</v>
      </c>
    </row>
    <row r="170" spans="1:9" x14ac:dyDescent="0.3">
      <c r="A170" s="16" t="s">
        <v>914</v>
      </c>
      <c r="B170" s="18">
        <v>42985</v>
      </c>
      <c r="C170" s="16" t="s">
        <v>882</v>
      </c>
      <c r="D170" s="16" t="s">
        <v>841</v>
      </c>
      <c r="E170" s="16">
        <v>32</v>
      </c>
      <c r="F170" s="16" t="s">
        <v>1006</v>
      </c>
      <c r="G170" s="16" t="s">
        <v>947</v>
      </c>
      <c r="H170" s="16" t="s">
        <v>762</v>
      </c>
      <c r="I170" s="26">
        <v>57282</v>
      </c>
    </row>
    <row r="171" spans="1:9" x14ac:dyDescent="0.3">
      <c r="A171" s="16" t="s">
        <v>864</v>
      </c>
      <c r="B171" s="18">
        <v>43162</v>
      </c>
      <c r="C171" s="16" t="s">
        <v>848</v>
      </c>
      <c r="D171" s="16" t="s">
        <v>904</v>
      </c>
      <c r="E171" s="16">
        <v>47</v>
      </c>
      <c r="F171" s="16" t="s">
        <v>1005</v>
      </c>
      <c r="G171" s="16" t="s">
        <v>945</v>
      </c>
      <c r="H171" s="16" t="s">
        <v>860</v>
      </c>
      <c r="I171" s="26">
        <v>41766</v>
      </c>
    </row>
    <row r="172" spans="1:9" x14ac:dyDescent="0.3">
      <c r="A172" s="16" t="s">
        <v>859</v>
      </c>
      <c r="B172" s="18">
        <v>42997</v>
      </c>
      <c r="C172" s="16" t="s">
        <v>842</v>
      </c>
      <c r="D172" s="16" t="s">
        <v>841</v>
      </c>
      <c r="E172" s="16">
        <v>24</v>
      </c>
      <c r="F172" s="16" t="s">
        <v>1004</v>
      </c>
      <c r="G172" s="16" t="s">
        <v>943</v>
      </c>
      <c r="H172" s="16" t="s">
        <v>854</v>
      </c>
      <c r="I172" s="26">
        <v>24166</v>
      </c>
    </row>
    <row r="173" spans="1:9" x14ac:dyDescent="0.3">
      <c r="A173" s="16" t="s">
        <v>914</v>
      </c>
      <c r="B173" s="18">
        <v>43222</v>
      </c>
      <c r="C173" s="16" t="s">
        <v>848</v>
      </c>
      <c r="D173" s="16" t="s">
        <v>904</v>
      </c>
      <c r="E173" s="16">
        <v>45</v>
      </c>
      <c r="F173" s="16" t="s">
        <v>1003</v>
      </c>
      <c r="G173" s="16" t="s">
        <v>941</v>
      </c>
      <c r="H173" s="16" t="s">
        <v>850</v>
      </c>
      <c r="I173" s="26">
        <v>30963</v>
      </c>
    </row>
    <row r="174" spans="1:9" x14ac:dyDescent="0.3">
      <c r="A174" s="16" t="s">
        <v>859</v>
      </c>
      <c r="B174" s="18">
        <v>43009</v>
      </c>
      <c r="C174" s="16" t="s">
        <v>1002</v>
      </c>
      <c r="D174" s="16" t="s">
        <v>881</v>
      </c>
      <c r="E174" s="16">
        <v>24</v>
      </c>
      <c r="F174" s="16" t="s">
        <v>1001</v>
      </c>
      <c r="G174" s="16" t="s">
        <v>939</v>
      </c>
      <c r="H174" s="16" t="s">
        <v>844</v>
      </c>
      <c r="I174" s="26">
        <v>11332</v>
      </c>
    </row>
    <row r="175" spans="1:9" x14ac:dyDescent="0.3">
      <c r="A175" s="16" t="s">
        <v>864</v>
      </c>
      <c r="B175" s="18">
        <v>43125</v>
      </c>
      <c r="C175" s="16" t="s">
        <v>863</v>
      </c>
      <c r="D175" s="16" t="s">
        <v>847</v>
      </c>
      <c r="E175" s="16">
        <v>24</v>
      </c>
      <c r="F175" s="16" t="s">
        <v>1000</v>
      </c>
      <c r="G175" s="16" t="s">
        <v>937</v>
      </c>
      <c r="H175" s="16" t="s">
        <v>838</v>
      </c>
      <c r="I175" s="26">
        <v>19585</v>
      </c>
    </row>
    <row r="176" spans="1:9" x14ac:dyDescent="0.3">
      <c r="A176" s="16" t="s">
        <v>869</v>
      </c>
      <c r="B176" s="18">
        <v>43089</v>
      </c>
      <c r="C176" s="16" t="s">
        <v>894</v>
      </c>
      <c r="D176" s="16" t="s">
        <v>847</v>
      </c>
      <c r="E176" s="16">
        <v>34</v>
      </c>
      <c r="F176" s="16" t="s">
        <v>999</v>
      </c>
      <c r="G176" s="16" t="s">
        <v>935</v>
      </c>
      <c r="H176" s="16" t="s">
        <v>934</v>
      </c>
      <c r="I176" s="26">
        <v>18295</v>
      </c>
    </row>
    <row r="177" spans="1:9" x14ac:dyDescent="0.3">
      <c r="A177" s="16" t="s">
        <v>859</v>
      </c>
      <c r="B177" s="18">
        <v>43045</v>
      </c>
      <c r="C177" s="16" t="s">
        <v>790</v>
      </c>
      <c r="D177" s="16" t="s">
        <v>867</v>
      </c>
      <c r="E177" s="16">
        <v>9</v>
      </c>
      <c r="F177" s="16" t="s">
        <v>998</v>
      </c>
      <c r="G177" s="16" t="s">
        <v>932</v>
      </c>
      <c r="H177" s="16" t="s">
        <v>931</v>
      </c>
      <c r="I177" s="26">
        <v>78457</v>
      </c>
    </row>
    <row r="178" spans="1:9" x14ac:dyDescent="0.3">
      <c r="A178" s="16" t="s">
        <v>849</v>
      </c>
      <c r="B178" s="18">
        <v>43055</v>
      </c>
      <c r="C178" s="16" t="s">
        <v>965</v>
      </c>
      <c r="D178" s="16" t="s">
        <v>904</v>
      </c>
      <c r="E178" s="16">
        <v>33</v>
      </c>
      <c r="F178" s="16" t="s">
        <v>997</v>
      </c>
      <c r="G178" s="16" t="s">
        <v>929</v>
      </c>
      <c r="H178" s="16" t="s">
        <v>928</v>
      </c>
      <c r="I178" s="26">
        <v>32992</v>
      </c>
    </row>
    <row r="179" spans="1:9" x14ac:dyDescent="0.3">
      <c r="A179" s="16" t="s">
        <v>883</v>
      </c>
      <c r="B179" s="18">
        <v>43017</v>
      </c>
      <c r="C179" s="16" t="s">
        <v>995</v>
      </c>
      <c r="D179" s="16" t="s">
        <v>867</v>
      </c>
      <c r="E179" s="16">
        <v>15</v>
      </c>
      <c r="F179" s="16" t="s">
        <v>994</v>
      </c>
      <c r="G179" s="16" t="s">
        <v>921</v>
      </c>
      <c r="H179" s="16" t="s">
        <v>920</v>
      </c>
      <c r="I179" s="26">
        <v>10417</v>
      </c>
    </row>
    <row r="180" spans="1:9" x14ac:dyDescent="0.3">
      <c r="A180" s="16" t="s">
        <v>883</v>
      </c>
      <c r="B180" s="18">
        <v>43017</v>
      </c>
      <c r="C180" s="16" t="s">
        <v>995</v>
      </c>
      <c r="D180" s="16" t="s">
        <v>890</v>
      </c>
      <c r="E180" s="16">
        <v>15</v>
      </c>
      <c r="F180" s="16" t="s">
        <v>994</v>
      </c>
      <c r="G180" s="16" t="s">
        <v>921</v>
      </c>
      <c r="H180" s="16" t="s">
        <v>920</v>
      </c>
      <c r="I180" s="26">
        <v>10417</v>
      </c>
    </row>
    <row r="181" spans="1:9" x14ac:dyDescent="0.3">
      <c r="A181" s="16" t="s">
        <v>883</v>
      </c>
      <c r="B181" s="18">
        <v>43017</v>
      </c>
      <c r="C181" s="16" t="s">
        <v>995</v>
      </c>
      <c r="D181" s="16" t="s">
        <v>983</v>
      </c>
      <c r="E181" s="16">
        <v>15</v>
      </c>
      <c r="F181" s="16" t="s">
        <v>994</v>
      </c>
      <c r="G181" s="16" t="s">
        <v>921</v>
      </c>
      <c r="H181" s="16" t="s">
        <v>920</v>
      </c>
      <c r="I181" s="26">
        <v>10417</v>
      </c>
    </row>
    <row r="182" spans="1:9" x14ac:dyDescent="0.3">
      <c r="A182" s="16" t="s">
        <v>883</v>
      </c>
      <c r="B182" s="18">
        <v>43017</v>
      </c>
      <c r="C182" s="16" t="s">
        <v>995</v>
      </c>
      <c r="D182" s="16" t="s">
        <v>996</v>
      </c>
      <c r="E182" s="16">
        <v>7</v>
      </c>
      <c r="F182" s="16" t="s">
        <v>994</v>
      </c>
      <c r="G182" s="16" t="s">
        <v>921</v>
      </c>
      <c r="H182" s="16" t="s">
        <v>920</v>
      </c>
      <c r="I182" s="26">
        <v>10417</v>
      </c>
    </row>
    <row r="183" spans="1:9" x14ac:dyDescent="0.3">
      <c r="A183" s="16" t="s">
        <v>883</v>
      </c>
      <c r="B183" s="18">
        <v>43017</v>
      </c>
      <c r="C183" s="16" t="s">
        <v>995</v>
      </c>
      <c r="D183" s="16" t="s">
        <v>984</v>
      </c>
      <c r="E183" s="16">
        <v>5</v>
      </c>
      <c r="F183" s="16" t="s">
        <v>994</v>
      </c>
      <c r="G183" s="16" t="s">
        <v>921</v>
      </c>
      <c r="H183" s="16" t="s">
        <v>920</v>
      </c>
      <c r="I183" s="26">
        <v>10417</v>
      </c>
    </row>
    <row r="184" spans="1:9" x14ac:dyDescent="0.3">
      <c r="A184" s="16" t="s">
        <v>914</v>
      </c>
      <c r="B184" s="18">
        <v>42989</v>
      </c>
      <c r="C184" s="16" t="s">
        <v>891</v>
      </c>
      <c r="D184" s="16" t="s">
        <v>984</v>
      </c>
      <c r="E184" s="16">
        <v>15</v>
      </c>
      <c r="F184" s="16" t="s">
        <v>993</v>
      </c>
      <c r="G184" s="16" t="s">
        <v>992</v>
      </c>
      <c r="H184" s="16" t="s">
        <v>775</v>
      </c>
      <c r="I184" s="26">
        <v>13941</v>
      </c>
    </row>
    <row r="185" spans="1:9" x14ac:dyDescent="0.3">
      <c r="A185" s="16" t="s">
        <v>914</v>
      </c>
      <c r="B185" s="18">
        <v>42989</v>
      </c>
      <c r="C185" s="16" t="s">
        <v>891</v>
      </c>
      <c r="D185" s="16" t="s">
        <v>867</v>
      </c>
      <c r="E185" s="16">
        <v>30</v>
      </c>
      <c r="F185" s="16" t="s">
        <v>993</v>
      </c>
      <c r="G185" s="16" t="s">
        <v>992</v>
      </c>
      <c r="H185" s="16" t="s">
        <v>775</v>
      </c>
      <c r="I185" s="26">
        <v>13941</v>
      </c>
    </row>
    <row r="186" spans="1:9" x14ac:dyDescent="0.3">
      <c r="A186" s="16" t="s">
        <v>914</v>
      </c>
      <c r="B186" s="18">
        <v>42989</v>
      </c>
      <c r="C186" s="16" t="s">
        <v>891</v>
      </c>
      <c r="D186" s="16" t="s">
        <v>890</v>
      </c>
      <c r="E186" s="16">
        <v>30</v>
      </c>
      <c r="F186" s="16" t="s">
        <v>993</v>
      </c>
      <c r="G186" s="16" t="s">
        <v>992</v>
      </c>
      <c r="H186" s="16" t="s">
        <v>775</v>
      </c>
      <c r="I186" s="26">
        <v>13941</v>
      </c>
    </row>
    <row r="187" spans="1:9" x14ac:dyDescent="0.3">
      <c r="A187" s="16" t="s">
        <v>914</v>
      </c>
      <c r="B187" s="18">
        <v>42989</v>
      </c>
      <c r="C187" s="16" t="s">
        <v>891</v>
      </c>
      <c r="D187" s="16" t="s">
        <v>983</v>
      </c>
      <c r="E187" s="16">
        <v>30</v>
      </c>
      <c r="F187" s="16" t="s">
        <v>993</v>
      </c>
      <c r="G187" s="16" t="s">
        <v>992</v>
      </c>
      <c r="H187" s="16" t="s">
        <v>775</v>
      </c>
      <c r="I187" s="26">
        <v>13941</v>
      </c>
    </row>
    <row r="188" spans="1:9" x14ac:dyDescent="0.3">
      <c r="A188" s="16" t="s">
        <v>843</v>
      </c>
      <c r="B188" s="18">
        <v>43268</v>
      </c>
      <c r="C188" s="16" t="s">
        <v>848</v>
      </c>
      <c r="D188" s="16" t="s">
        <v>853</v>
      </c>
      <c r="E188" s="16">
        <v>37</v>
      </c>
      <c r="F188" s="16" t="s">
        <v>991</v>
      </c>
      <c r="G188" s="16" t="s">
        <v>990</v>
      </c>
      <c r="H188" s="16" t="s">
        <v>989</v>
      </c>
      <c r="I188" s="26">
        <v>70680</v>
      </c>
    </row>
    <row r="189" spans="1:9" x14ac:dyDescent="0.3">
      <c r="A189" s="16" t="s">
        <v>859</v>
      </c>
      <c r="B189" s="18">
        <v>42990</v>
      </c>
      <c r="C189" s="16" t="s">
        <v>789</v>
      </c>
      <c r="D189" s="16" t="s">
        <v>984</v>
      </c>
      <c r="E189" s="16">
        <v>7</v>
      </c>
      <c r="F189" s="16" t="s">
        <v>988</v>
      </c>
      <c r="G189" s="16" t="s">
        <v>915</v>
      </c>
      <c r="H189" s="16" t="s">
        <v>764</v>
      </c>
      <c r="I189" s="26">
        <v>89047</v>
      </c>
    </row>
    <row r="190" spans="1:9" x14ac:dyDescent="0.3">
      <c r="A190" s="16" t="s">
        <v>877</v>
      </c>
      <c r="B190" s="18">
        <v>43179</v>
      </c>
      <c r="C190" s="16" t="s">
        <v>788</v>
      </c>
      <c r="D190" s="16" t="s">
        <v>987</v>
      </c>
      <c r="E190" s="16">
        <v>28</v>
      </c>
      <c r="F190" s="16" t="s">
        <v>986</v>
      </c>
      <c r="G190" s="16" t="s">
        <v>911</v>
      </c>
      <c r="H190" s="16" t="s">
        <v>910</v>
      </c>
      <c r="I190" s="26">
        <v>26825</v>
      </c>
    </row>
    <row r="191" spans="1:9" x14ac:dyDescent="0.3">
      <c r="A191" s="16" t="s">
        <v>864</v>
      </c>
      <c r="B191" s="18">
        <v>43330</v>
      </c>
      <c r="C191" s="16" t="s">
        <v>868</v>
      </c>
      <c r="D191" s="16" t="s">
        <v>873</v>
      </c>
      <c r="E191" s="16">
        <v>38</v>
      </c>
      <c r="F191" s="16" t="s">
        <v>985</v>
      </c>
      <c r="G191" s="16" t="s">
        <v>875</v>
      </c>
      <c r="H191" s="16" t="s">
        <v>908</v>
      </c>
      <c r="I191" s="26">
        <v>39928</v>
      </c>
    </row>
    <row r="192" spans="1:9" x14ac:dyDescent="0.3">
      <c r="A192" s="16" t="s">
        <v>869</v>
      </c>
      <c r="B192" s="18">
        <v>43210</v>
      </c>
      <c r="C192" s="16" t="s">
        <v>789</v>
      </c>
      <c r="D192" s="16" t="s">
        <v>890</v>
      </c>
      <c r="E192" s="16">
        <v>31</v>
      </c>
      <c r="F192" s="16" t="s">
        <v>982</v>
      </c>
      <c r="G192" s="16" t="s">
        <v>981</v>
      </c>
      <c r="H192" s="16" t="s">
        <v>980</v>
      </c>
      <c r="I192" s="26">
        <v>77435</v>
      </c>
    </row>
    <row r="193" spans="1:9" x14ac:dyDescent="0.3">
      <c r="A193" s="16" t="s">
        <v>869</v>
      </c>
      <c r="B193" s="18">
        <v>43210</v>
      </c>
      <c r="C193" s="16" t="s">
        <v>789</v>
      </c>
      <c r="D193" s="16" t="s">
        <v>867</v>
      </c>
      <c r="E193" s="16">
        <v>31</v>
      </c>
      <c r="F193" s="16" t="s">
        <v>982</v>
      </c>
      <c r="G193" s="16" t="s">
        <v>981</v>
      </c>
      <c r="H193" s="16" t="s">
        <v>980</v>
      </c>
      <c r="I193" s="26">
        <v>77435</v>
      </c>
    </row>
    <row r="194" spans="1:9" x14ac:dyDescent="0.3">
      <c r="A194" s="16" t="s">
        <v>869</v>
      </c>
      <c r="B194" s="18">
        <v>43210</v>
      </c>
      <c r="C194" s="16" t="s">
        <v>789</v>
      </c>
      <c r="D194" s="16" t="s">
        <v>984</v>
      </c>
      <c r="E194" s="16">
        <v>15</v>
      </c>
      <c r="F194" s="16" t="s">
        <v>982</v>
      </c>
      <c r="G194" s="16" t="s">
        <v>981</v>
      </c>
      <c r="H194" s="16" t="s">
        <v>980</v>
      </c>
      <c r="I194" s="26">
        <v>77435</v>
      </c>
    </row>
    <row r="195" spans="1:9" x14ac:dyDescent="0.3">
      <c r="A195" s="16" t="s">
        <v>869</v>
      </c>
      <c r="B195" s="18">
        <v>43210</v>
      </c>
      <c r="C195" s="16" t="s">
        <v>789</v>
      </c>
      <c r="D195" s="16" t="s">
        <v>890</v>
      </c>
      <c r="E195" s="16">
        <v>25</v>
      </c>
      <c r="F195" s="16" t="s">
        <v>982</v>
      </c>
      <c r="G195" s="16" t="s">
        <v>981</v>
      </c>
      <c r="H195" s="16" t="s">
        <v>980</v>
      </c>
      <c r="I195" s="26">
        <v>77435</v>
      </c>
    </row>
    <row r="196" spans="1:9" x14ac:dyDescent="0.3">
      <c r="A196" s="16" t="s">
        <v>869</v>
      </c>
      <c r="B196" s="18">
        <v>43210</v>
      </c>
      <c r="C196" s="16" t="s">
        <v>789</v>
      </c>
      <c r="D196" s="16" t="s">
        <v>983</v>
      </c>
      <c r="E196" s="16">
        <v>20</v>
      </c>
      <c r="F196" s="16" t="s">
        <v>982</v>
      </c>
      <c r="G196" s="16" t="s">
        <v>981</v>
      </c>
      <c r="H196" s="16" t="s">
        <v>980</v>
      </c>
      <c r="I196" s="26">
        <v>77435</v>
      </c>
    </row>
    <row r="197" spans="1:9" x14ac:dyDescent="0.3">
      <c r="A197" s="16" t="s">
        <v>877</v>
      </c>
      <c r="B197" s="18">
        <v>43204</v>
      </c>
      <c r="C197" s="16" t="s">
        <v>894</v>
      </c>
      <c r="D197" s="16" t="s">
        <v>847</v>
      </c>
      <c r="E197" s="16">
        <v>9</v>
      </c>
      <c r="F197" s="16" t="s">
        <v>979</v>
      </c>
      <c r="G197" s="16" t="s">
        <v>978</v>
      </c>
      <c r="H197" s="16" t="s">
        <v>977</v>
      </c>
      <c r="I197" s="26">
        <v>43505</v>
      </c>
    </row>
    <row r="198" spans="1:9" x14ac:dyDescent="0.3">
      <c r="A198" s="16" t="s">
        <v>859</v>
      </c>
      <c r="B198" s="18">
        <v>43313</v>
      </c>
      <c r="C198" s="16" t="s">
        <v>848</v>
      </c>
      <c r="D198" s="16" t="s">
        <v>904</v>
      </c>
      <c r="E198" s="16">
        <v>20</v>
      </c>
      <c r="F198" s="16" t="s">
        <v>976</v>
      </c>
      <c r="G198" s="16" t="s">
        <v>975</v>
      </c>
      <c r="H198" s="16" t="s">
        <v>974</v>
      </c>
      <c r="I198" s="26">
        <v>10078</v>
      </c>
    </row>
    <row r="199" spans="1:9" x14ac:dyDescent="0.3">
      <c r="A199" s="16" t="s">
        <v>864</v>
      </c>
      <c r="B199" s="18">
        <v>42983</v>
      </c>
      <c r="C199" s="16" t="s">
        <v>882</v>
      </c>
      <c r="D199" s="16" t="s">
        <v>853</v>
      </c>
      <c r="E199" s="16">
        <v>18</v>
      </c>
      <c r="F199" s="16" t="s">
        <v>973</v>
      </c>
      <c r="G199" s="16" t="s">
        <v>972</v>
      </c>
      <c r="H199" s="16" t="s">
        <v>971</v>
      </c>
      <c r="I199" s="26">
        <v>65893</v>
      </c>
    </row>
    <row r="200" spans="1:9" x14ac:dyDescent="0.3">
      <c r="A200" s="16" t="s">
        <v>843</v>
      </c>
      <c r="B200" s="18">
        <v>43008</v>
      </c>
      <c r="C200" s="16" t="s">
        <v>965</v>
      </c>
      <c r="D200" s="16" t="s">
        <v>853</v>
      </c>
      <c r="E200" s="16">
        <v>13</v>
      </c>
      <c r="F200" s="16" t="s">
        <v>970</v>
      </c>
      <c r="G200" s="16" t="s">
        <v>969</v>
      </c>
      <c r="H200" s="16" t="s">
        <v>765</v>
      </c>
      <c r="I200" s="26">
        <v>27654</v>
      </c>
    </row>
    <row r="201" spans="1:9" x14ac:dyDescent="0.3">
      <c r="A201" s="16" t="s">
        <v>849</v>
      </c>
      <c r="B201" s="18">
        <v>43270</v>
      </c>
      <c r="C201" s="16" t="s">
        <v>842</v>
      </c>
      <c r="D201" s="16" t="s">
        <v>857</v>
      </c>
      <c r="E201" s="16">
        <v>24</v>
      </c>
      <c r="F201" s="16" t="s">
        <v>968</v>
      </c>
      <c r="G201" s="16" t="s">
        <v>967</v>
      </c>
      <c r="H201" s="16" t="s">
        <v>966</v>
      </c>
      <c r="I201" s="26">
        <v>30016</v>
      </c>
    </row>
    <row r="202" spans="1:9" x14ac:dyDescent="0.3">
      <c r="A202" s="16" t="s">
        <v>864</v>
      </c>
      <c r="B202" s="18">
        <v>43014</v>
      </c>
      <c r="C202" s="16" t="s">
        <v>965</v>
      </c>
      <c r="D202" s="16" t="s">
        <v>904</v>
      </c>
      <c r="E202" s="16">
        <v>50</v>
      </c>
      <c r="F202" s="16" t="s">
        <v>964</v>
      </c>
      <c r="G202" s="16" t="s">
        <v>963</v>
      </c>
      <c r="H202" s="16" t="s">
        <v>962</v>
      </c>
      <c r="I202" s="26">
        <v>54470</v>
      </c>
    </row>
    <row r="203" spans="1:9" x14ac:dyDescent="0.3">
      <c r="A203" s="16" t="s">
        <v>849</v>
      </c>
      <c r="B203" s="18">
        <v>43153</v>
      </c>
      <c r="C203" s="16" t="s">
        <v>790</v>
      </c>
      <c r="D203" s="16" t="s">
        <v>853</v>
      </c>
      <c r="E203" s="16">
        <v>36</v>
      </c>
      <c r="F203" s="16" t="s">
        <v>961</v>
      </c>
      <c r="G203" s="16" t="s">
        <v>960</v>
      </c>
      <c r="H203" s="16" t="s">
        <v>959</v>
      </c>
      <c r="I203" s="26">
        <v>57908</v>
      </c>
    </row>
    <row r="204" spans="1:9" x14ac:dyDescent="0.3">
      <c r="A204" s="16" t="s">
        <v>859</v>
      </c>
      <c r="B204" s="18">
        <v>43281</v>
      </c>
      <c r="C204" s="16" t="s">
        <v>874</v>
      </c>
      <c r="D204" s="16" t="s">
        <v>841</v>
      </c>
      <c r="E204" s="16">
        <v>48</v>
      </c>
      <c r="F204" s="16" t="s">
        <v>958</v>
      </c>
      <c r="G204" s="16" t="s">
        <v>957</v>
      </c>
      <c r="H204" s="16" t="s">
        <v>763</v>
      </c>
      <c r="I204" s="26">
        <v>57876</v>
      </c>
    </row>
    <row r="205" spans="1:9" x14ac:dyDescent="0.3">
      <c r="A205" s="16" t="s">
        <v>869</v>
      </c>
      <c r="B205" s="18">
        <v>43319</v>
      </c>
      <c r="C205" s="16" t="s">
        <v>858</v>
      </c>
      <c r="D205" s="16" t="s">
        <v>904</v>
      </c>
      <c r="E205" s="16">
        <v>32</v>
      </c>
      <c r="F205" s="16" t="s">
        <v>956</v>
      </c>
      <c r="G205" s="16" t="s">
        <v>955</v>
      </c>
      <c r="H205" s="16" t="s">
        <v>954</v>
      </c>
      <c r="I205" s="26">
        <v>60976</v>
      </c>
    </row>
    <row r="206" spans="1:9" x14ac:dyDescent="0.3">
      <c r="A206" s="16" t="s">
        <v>914</v>
      </c>
      <c r="B206" s="18">
        <v>43017</v>
      </c>
      <c r="C206" s="16" t="s">
        <v>842</v>
      </c>
      <c r="D206" s="16" t="s">
        <v>853</v>
      </c>
      <c r="E206" s="16">
        <v>8</v>
      </c>
      <c r="F206" s="16" t="s">
        <v>953</v>
      </c>
      <c r="G206" s="16" t="s">
        <v>952</v>
      </c>
      <c r="H206" s="16" t="s">
        <v>951</v>
      </c>
      <c r="I206" s="26">
        <v>25836</v>
      </c>
    </row>
    <row r="207" spans="1:9" x14ac:dyDescent="0.3">
      <c r="A207" s="16" t="s">
        <v>877</v>
      </c>
      <c r="B207" s="18">
        <v>43088</v>
      </c>
      <c r="C207" s="16" t="s">
        <v>788</v>
      </c>
      <c r="D207" s="16" t="s">
        <v>913</v>
      </c>
      <c r="E207" s="16">
        <v>11</v>
      </c>
      <c r="F207" s="16" t="s">
        <v>950</v>
      </c>
      <c r="G207" s="16" t="s">
        <v>949</v>
      </c>
      <c r="H207" s="16" t="s">
        <v>870</v>
      </c>
      <c r="I207" s="26">
        <v>75534</v>
      </c>
    </row>
    <row r="208" spans="1:9" x14ac:dyDescent="0.3">
      <c r="A208" s="16" t="s">
        <v>914</v>
      </c>
      <c r="B208" s="18">
        <v>43218</v>
      </c>
      <c r="C208" s="16" t="s">
        <v>848</v>
      </c>
      <c r="D208" s="16" t="s">
        <v>904</v>
      </c>
      <c r="E208" s="16">
        <v>13</v>
      </c>
      <c r="F208" s="16" t="s">
        <v>948</v>
      </c>
      <c r="G208" s="16" t="s">
        <v>947</v>
      </c>
      <c r="H208" s="16" t="s">
        <v>762</v>
      </c>
      <c r="I208" s="26">
        <v>34755</v>
      </c>
    </row>
    <row r="209" spans="1:9" x14ac:dyDescent="0.3">
      <c r="A209" s="16" t="s">
        <v>883</v>
      </c>
      <c r="B209" s="18">
        <v>43162</v>
      </c>
      <c r="C209" s="16" t="s">
        <v>868</v>
      </c>
      <c r="D209" s="16" t="s">
        <v>873</v>
      </c>
      <c r="E209" s="16">
        <v>24</v>
      </c>
      <c r="F209" s="16" t="s">
        <v>946</v>
      </c>
      <c r="G209" s="16" t="s">
        <v>945</v>
      </c>
      <c r="H209" s="16" t="s">
        <v>860</v>
      </c>
      <c r="I209" s="26">
        <v>87585</v>
      </c>
    </row>
    <row r="210" spans="1:9" x14ac:dyDescent="0.3">
      <c r="A210" s="16" t="s">
        <v>914</v>
      </c>
      <c r="B210" s="18">
        <v>43227</v>
      </c>
      <c r="C210" s="16" t="s">
        <v>882</v>
      </c>
      <c r="D210" s="16" t="s">
        <v>847</v>
      </c>
      <c r="E210" s="16">
        <v>10</v>
      </c>
      <c r="F210" s="16" t="s">
        <v>944</v>
      </c>
      <c r="G210" s="16" t="s">
        <v>943</v>
      </c>
      <c r="H210" s="16" t="s">
        <v>854</v>
      </c>
      <c r="I210" s="26">
        <v>92420</v>
      </c>
    </row>
    <row r="211" spans="1:9" x14ac:dyDescent="0.3">
      <c r="A211" s="16" t="s">
        <v>883</v>
      </c>
      <c r="B211" s="18">
        <v>43183</v>
      </c>
      <c r="C211" s="16" t="s">
        <v>863</v>
      </c>
      <c r="D211" s="16" t="s">
        <v>857</v>
      </c>
      <c r="E211" s="16">
        <v>25</v>
      </c>
      <c r="F211" s="16" t="s">
        <v>942</v>
      </c>
      <c r="G211" s="16" t="s">
        <v>941</v>
      </c>
      <c r="H211" s="16" t="s">
        <v>850</v>
      </c>
      <c r="I211" s="26">
        <v>77318</v>
      </c>
    </row>
    <row r="212" spans="1:9" x14ac:dyDescent="0.3">
      <c r="A212" s="16" t="s">
        <v>843</v>
      </c>
      <c r="B212" s="18">
        <v>43127</v>
      </c>
      <c r="C212" s="16" t="s">
        <v>788</v>
      </c>
      <c r="D212" s="16" t="s">
        <v>917</v>
      </c>
      <c r="E212" s="16">
        <v>43</v>
      </c>
      <c r="F212" s="16" t="s">
        <v>940</v>
      </c>
      <c r="G212" s="16" t="s">
        <v>939</v>
      </c>
      <c r="H212" s="16" t="s">
        <v>844</v>
      </c>
      <c r="I212" s="26">
        <v>22171</v>
      </c>
    </row>
    <row r="213" spans="1:9" x14ac:dyDescent="0.3">
      <c r="A213" s="16" t="s">
        <v>883</v>
      </c>
      <c r="B213" s="18">
        <v>43124</v>
      </c>
      <c r="C213" s="16" t="s">
        <v>868</v>
      </c>
      <c r="D213" s="16" t="s">
        <v>881</v>
      </c>
      <c r="E213" s="16">
        <v>41</v>
      </c>
      <c r="F213" s="16" t="s">
        <v>938</v>
      </c>
      <c r="G213" s="16" t="s">
        <v>937</v>
      </c>
      <c r="H213" s="16" t="s">
        <v>838</v>
      </c>
      <c r="I213" s="26">
        <v>10078</v>
      </c>
    </row>
    <row r="214" spans="1:9" x14ac:dyDescent="0.3">
      <c r="A214" s="16" t="s">
        <v>859</v>
      </c>
      <c r="B214" s="18">
        <v>43230</v>
      </c>
      <c r="C214" s="16" t="s">
        <v>842</v>
      </c>
      <c r="D214" s="16" t="s">
        <v>904</v>
      </c>
      <c r="E214" s="16">
        <v>12</v>
      </c>
      <c r="F214" s="16" t="s">
        <v>936</v>
      </c>
      <c r="G214" s="16" t="s">
        <v>935</v>
      </c>
      <c r="H214" s="16" t="s">
        <v>934</v>
      </c>
      <c r="I214" s="26">
        <v>34821</v>
      </c>
    </row>
    <row r="215" spans="1:9" x14ac:dyDescent="0.3">
      <c r="A215" s="16" t="s">
        <v>869</v>
      </c>
      <c r="B215" s="18">
        <v>43027</v>
      </c>
      <c r="C215" s="16" t="s">
        <v>882</v>
      </c>
      <c r="D215" s="16" t="s">
        <v>847</v>
      </c>
      <c r="E215" s="16">
        <v>50</v>
      </c>
      <c r="F215" s="16" t="s">
        <v>933</v>
      </c>
      <c r="G215" s="16" t="s">
        <v>932</v>
      </c>
      <c r="H215" s="16" t="s">
        <v>931</v>
      </c>
      <c r="I215" s="26">
        <v>76266</v>
      </c>
    </row>
    <row r="216" spans="1:9" x14ac:dyDescent="0.3">
      <c r="A216" s="16" t="s">
        <v>843</v>
      </c>
      <c r="B216" s="18">
        <v>43099</v>
      </c>
      <c r="C216" s="16" t="s">
        <v>858</v>
      </c>
      <c r="D216" s="16" t="s">
        <v>881</v>
      </c>
      <c r="E216" s="16">
        <v>6</v>
      </c>
      <c r="F216" s="16" t="s">
        <v>930</v>
      </c>
      <c r="G216" s="16" t="s">
        <v>929</v>
      </c>
      <c r="H216" s="16" t="s">
        <v>928</v>
      </c>
      <c r="I216" s="26">
        <v>59420</v>
      </c>
    </row>
    <row r="217" spans="1:9" x14ac:dyDescent="0.3">
      <c r="A217" s="16" t="s">
        <v>914</v>
      </c>
      <c r="B217" s="18">
        <v>42988</v>
      </c>
      <c r="C217" s="16" t="s">
        <v>790</v>
      </c>
      <c r="D217" s="16" t="s">
        <v>881</v>
      </c>
      <c r="E217" s="16">
        <v>5</v>
      </c>
      <c r="F217" s="16" t="s">
        <v>927</v>
      </c>
      <c r="G217" s="16" t="s">
        <v>921</v>
      </c>
      <c r="H217" s="16" t="s">
        <v>920</v>
      </c>
      <c r="I217" s="26">
        <v>15919</v>
      </c>
    </row>
    <row r="218" spans="1:9" x14ac:dyDescent="0.3">
      <c r="A218" s="16" t="s">
        <v>843</v>
      </c>
      <c r="B218" s="18">
        <v>43180</v>
      </c>
      <c r="C218" s="16" t="s">
        <v>874</v>
      </c>
      <c r="D218" s="16" t="s">
        <v>853</v>
      </c>
      <c r="E218" s="16">
        <v>10</v>
      </c>
      <c r="F218" s="16" t="s">
        <v>926</v>
      </c>
      <c r="G218" s="16" t="s">
        <v>921</v>
      </c>
      <c r="H218" s="16" t="s">
        <v>920</v>
      </c>
      <c r="I218" s="26">
        <v>68757</v>
      </c>
    </row>
    <row r="219" spans="1:9" x14ac:dyDescent="0.3">
      <c r="A219" s="16" t="s">
        <v>883</v>
      </c>
      <c r="B219" s="18">
        <v>43173</v>
      </c>
      <c r="C219" s="16" t="s">
        <v>788</v>
      </c>
      <c r="D219" s="16" t="s">
        <v>925</v>
      </c>
      <c r="E219" s="16">
        <v>34</v>
      </c>
      <c r="F219" s="16" t="s">
        <v>924</v>
      </c>
      <c r="G219" s="16" t="s">
        <v>921</v>
      </c>
      <c r="H219" s="16" t="s">
        <v>920</v>
      </c>
      <c r="I219" s="26">
        <v>33826</v>
      </c>
    </row>
    <row r="220" spans="1:9" x14ac:dyDescent="0.3">
      <c r="A220" s="16" t="s">
        <v>877</v>
      </c>
      <c r="B220" s="18">
        <v>43092</v>
      </c>
      <c r="C220" s="16" t="s">
        <v>848</v>
      </c>
      <c r="D220" s="16" t="s">
        <v>857</v>
      </c>
      <c r="E220" s="16">
        <v>29</v>
      </c>
      <c r="F220" s="16" t="s">
        <v>923</v>
      </c>
      <c r="G220" s="16" t="s">
        <v>921</v>
      </c>
      <c r="H220" s="16" t="s">
        <v>920</v>
      </c>
      <c r="I220" s="26">
        <v>67098</v>
      </c>
    </row>
    <row r="221" spans="1:9" x14ac:dyDescent="0.3">
      <c r="A221" s="16" t="s">
        <v>849</v>
      </c>
      <c r="B221" s="18">
        <v>43128</v>
      </c>
      <c r="C221" s="16" t="s">
        <v>789</v>
      </c>
      <c r="D221" s="16" t="s">
        <v>881</v>
      </c>
      <c r="E221" s="16">
        <v>14</v>
      </c>
      <c r="F221" s="16" t="s">
        <v>922</v>
      </c>
      <c r="G221" s="16" t="s">
        <v>921</v>
      </c>
      <c r="H221" s="16" t="s">
        <v>920</v>
      </c>
      <c r="I221" s="26">
        <v>86829</v>
      </c>
    </row>
    <row r="222" spans="1:9" x14ac:dyDescent="0.3">
      <c r="A222" s="16" t="s">
        <v>877</v>
      </c>
      <c r="B222" s="18">
        <v>43047</v>
      </c>
      <c r="C222" s="16" t="s">
        <v>874</v>
      </c>
      <c r="D222" s="16" t="s">
        <v>857</v>
      </c>
      <c r="E222" s="16">
        <v>15</v>
      </c>
      <c r="F222" s="16" t="s">
        <v>919</v>
      </c>
      <c r="G222" s="16" t="s">
        <v>918</v>
      </c>
      <c r="H222" s="16" t="s">
        <v>884</v>
      </c>
      <c r="I222" s="26">
        <v>87481</v>
      </c>
    </row>
    <row r="223" spans="1:9" x14ac:dyDescent="0.3">
      <c r="A223" s="16" t="s">
        <v>877</v>
      </c>
      <c r="B223" s="18">
        <v>43047</v>
      </c>
      <c r="C223" s="16" t="s">
        <v>874</v>
      </c>
      <c r="D223" s="16" t="s">
        <v>867</v>
      </c>
      <c r="E223" s="16">
        <v>45</v>
      </c>
      <c r="F223" s="16" t="s">
        <v>919</v>
      </c>
      <c r="G223" s="16" t="s">
        <v>918</v>
      </c>
      <c r="H223" s="16" t="s">
        <v>884</v>
      </c>
      <c r="I223" s="26">
        <v>87481</v>
      </c>
    </row>
    <row r="224" spans="1:9" x14ac:dyDescent="0.3">
      <c r="A224" s="16" t="s">
        <v>877</v>
      </c>
      <c r="B224" s="18">
        <v>43047</v>
      </c>
      <c r="C224" s="16" t="s">
        <v>874</v>
      </c>
      <c r="D224" s="16" t="s">
        <v>890</v>
      </c>
      <c r="E224" s="16">
        <v>35</v>
      </c>
      <c r="F224" s="16" t="s">
        <v>919</v>
      </c>
      <c r="G224" s="16" t="s">
        <v>918</v>
      </c>
      <c r="H224" s="16" t="s">
        <v>884</v>
      </c>
      <c r="I224" s="26">
        <v>87481</v>
      </c>
    </row>
    <row r="225" spans="1:9" x14ac:dyDescent="0.3">
      <c r="A225" s="16" t="s">
        <v>877</v>
      </c>
      <c r="B225" s="18">
        <v>43047</v>
      </c>
      <c r="C225" s="16" t="s">
        <v>874</v>
      </c>
      <c r="D225" s="16" t="s">
        <v>853</v>
      </c>
      <c r="E225" s="16">
        <v>15</v>
      </c>
      <c r="F225" s="16" t="s">
        <v>919</v>
      </c>
      <c r="G225" s="16" t="s">
        <v>918</v>
      </c>
      <c r="H225" s="16" t="s">
        <v>884</v>
      </c>
      <c r="I225" s="26">
        <v>87481</v>
      </c>
    </row>
    <row r="226" spans="1:9" x14ac:dyDescent="0.3">
      <c r="A226" s="16" t="s">
        <v>877</v>
      </c>
      <c r="B226" s="18">
        <v>43047</v>
      </c>
      <c r="C226" s="16" t="s">
        <v>874</v>
      </c>
      <c r="D226" s="16" t="s">
        <v>881</v>
      </c>
      <c r="E226" s="16">
        <v>15</v>
      </c>
      <c r="F226" s="16" t="s">
        <v>919</v>
      </c>
      <c r="G226" s="16" t="s">
        <v>918</v>
      </c>
      <c r="H226" s="16" t="s">
        <v>884</v>
      </c>
      <c r="I226" s="26">
        <v>87481</v>
      </c>
    </row>
    <row r="227" spans="1:9" x14ac:dyDescent="0.3">
      <c r="A227" s="16" t="s">
        <v>869</v>
      </c>
      <c r="B227" s="18">
        <v>43131</v>
      </c>
      <c r="C227" s="16" t="s">
        <v>788</v>
      </c>
      <c r="D227" s="16" t="s">
        <v>917</v>
      </c>
      <c r="E227" s="16">
        <v>19</v>
      </c>
      <c r="F227" s="16" t="s">
        <v>916</v>
      </c>
      <c r="G227" s="16" t="s">
        <v>915</v>
      </c>
      <c r="H227" s="16" t="s">
        <v>764</v>
      </c>
      <c r="I227" s="26">
        <v>19979</v>
      </c>
    </row>
    <row r="228" spans="1:9" x14ac:dyDescent="0.3">
      <c r="A228" s="16" t="s">
        <v>914</v>
      </c>
      <c r="B228" s="18">
        <v>43067</v>
      </c>
      <c r="C228" s="16" t="s">
        <v>788</v>
      </c>
      <c r="D228" s="16" t="s">
        <v>913</v>
      </c>
      <c r="E228" s="16">
        <v>40</v>
      </c>
      <c r="F228" s="16" t="s">
        <v>912</v>
      </c>
      <c r="G228" s="16" t="s">
        <v>911</v>
      </c>
      <c r="H228" s="16" t="s">
        <v>910</v>
      </c>
      <c r="I228" s="26">
        <v>44386</v>
      </c>
    </row>
    <row r="229" spans="1:9" x14ac:dyDescent="0.3">
      <c r="A229" s="16" t="s">
        <v>843</v>
      </c>
      <c r="B229" s="18">
        <v>43167</v>
      </c>
      <c r="C229" s="16" t="s">
        <v>874</v>
      </c>
      <c r="D229" s="16" t="s">
        <v>847</v>
      </c>
      <c r="E229" s="16">
        <v>49</v>
      </c>
      <c r="F229" s="16" t="s">
        <v>909</v>
      </c>
      <c r="G229" s="16" t="s">
        <v>875</v>
      </c>
      <c r="H229" s="16" t="s">
        <v>908</v>
      </c>
      <c r="I229" s="26">
        <v>36031</v>
      </c>
    </row>
    <row r="230" spans="1:9" x14ac:dyDescent="0.3">
      <c r="A230" s="16" t="s">
        <v>849</v>
      </c>
      <c r="B230" s="18">
        <v>43181</v>
      </c>
      <c r="C230" s="16" t="s">
        <v>789</v>
      </c>
      <c r="D230" s="16" t="s">
        <v>890</v>
      </c>
      <c r="E230" s="16">
        <v>45</v>
      </c>
      <c r="F230" s="16" t="s">
        <v>907</v>
      </c>
      <c r="G230" s="16" t="s">
        <v>906</v>
      </c>
      <c r="H230" s="16" t="s">
        <v>905</v>
      </c>
      <c r="I230" s="26">
        <v>82891</v>
      </c>
    </row>
    <row r="231" spans="1:9" x14ac:dyDescent="0.3">
      <c r="A231" s="16" t="s">
        <v>877</v>
      </c>
      <c r="B231" s="18">
        <v>43018</v>
      </c>
      <c r="C231" s="16" t="s">
        <v>882</v>
      </c>
      <c r="D231" s="16" t="s">
        <v>904</v>
      </c>
      <c r="E231" s="16">
        <v>5</v>
      </c>
      <c r="F231" s="16" t="s">
        <v>903</v>
      </c>
      <c r="G231" s="16" t="s">
        <v>902</v>
      </c>
      <c r="H231" s="16" t="s">
        <v>901</v>
      </c>
      <c r="I231" s="26">
        <v>61780</v>
      </c>
    </row>
    <row r="232" spans="1:9" x14ac:dyDescent="0.3">
      <c r="A232" s="16" t="s">
        <v>849</v>
      </c>
      <c r="B232" s="18">
        <v>43051</v>
      </c>
      <c r="C232" s="16" t="s">
        <v>848</v>
      </c>
      <c r="D232" s="16" t="s">
        <v>841</v>
      </c>
      <c r="E232" s="16">
        <v>7</v>
      </c>
      <c r="F232" s="16" t="s">
        <v>900</v>
      </c>
      <c r="G232" s="16" t="s">
        <v>899</v>
      </c>
      <c r="H232" s="16" t="s">
        <v>898</v>
      </c>
      <c r="I232" s="26">
        <v>73704</v>
      </c>
    </row>
    <row r="233" spans="1:9" x14ac:dyDescent="0.3">
      <c r="A233" s="16" t="s">
        <v>883</v>
      </c>
      <c r="B233" s="18">
        <v>43221</v>
      </c>
      <c r="C233" s="16" t="s">
        <v>848</v>
      </c>
      <c r="D233" s="16" t="s">
        <v>847</v>
      </c>
      <c r="E233" s="16">
        <v>21</v>
      </c>
      <c r="F233" s="16" t="s">
        <v>897</v>
      </c>
      <c r="G233" s="16" t="s">
        <v>896</v>
      </c>
      <c r="H233" s="16" t="s">
        <v>895</v>
      </c>
      <c r="I233" s="26">
        <v>91408</v>
      </c>
    </row>
    <row r="234" spans="1:9" x14ac:dyDescent="0.3">
      <c r="A234" s="16" t="s">
        <v>859</v>
      </c>
      <c r="B234" s="18">
        <v>43056</v>
      </c>
      <c r="C234" s="16" t="s">
        <v>894</v>
      </c>
      <c r="D234" s="16" t="s">
        <v>841</v>
      </c>
      <c r="E234" s="16">
        <v>47</v>
      </c>
      <c r="F234" s="16" t="s">
        <v>893</v>
      </c>
      <c r="G234" s="16" t="s">
        <v>861</v>
      </c>
      <c r="H234" s="16" t="s">
        <v>892</v>
      </c>
      <c r="I234" s="26">
        <v>28273</v>
      </c>
    </row>
    <row r="235" spans="1:9" x14ac:dyDescent="0.3">
      <c r="A235" s="16" t="s">
        <v>849</v>
      </c>
      <c r="B235" s="18">
        <v>43194</v>
      </c>
      <c r="C235" s="16" t="s">
        <v>891</v>
      </c>
      <c r="D235" s="16" t="s">
        <v>890</v>
      </c>
      <c r="E235" s="16">
        <v>25</v>
      </c>
      <c r="F235" s="16" t="s">
        <v>889</v>
      </c>
      <c r="G235" s="16" t="s">
        <v>888</v>
      </c>
      <c r="H235" s="16" t="s">
        <v>887</v>
      </c>
      <c r="I235" s="26">
        <v>93306</v>
      </c>
    </row>
    <row r="236" spans="1:9" x14ac:dyDescent="0.3">
      <c r="A236" s="16" t="s">
        <v>877</v>
      </c>
      <c r="B236" s="18">
        <v>43226</v>
      </c>
      <c r="C236" s="16" t="s">
        <v>863</v>
      </c>
      <c r="D236" s="16" t="s">
        <v>841</v>
      </c>
      <c r="E236" s="16">
        <v>37</v>
      </c>
      <c r="F236" s="16" t="s">
        <v>886</v>
      </c>
      <c r="G236" s="16" t="s">
        <v>885</v>
      </c>
      <c r="H236" s="16" t="s">
        <v>884</v>
      </c>
      <c r="I236" s="26">
        <v>57675</v>
      </c>
    </row>
    <row r="237" spans="1:9" x14ac:dyDescent="0.3">
      <c r="A237" s="16" t="s">
        <v>883</v>
      </c>
      <c r="B237" s="18">
        <v>43013</v>
      </c>
      <c r="C237" s="16" t="s">
        <v>882</v>
      </c>
      <c r="D237" s="16" t="s">
        <v>881</v>
      </c>
      <c r="E237" s="16">
        <v>14</v>
      </c>
      <c r="F237" s="16" t="s">
        <v>880</v>
      </c>
      <c r="G237" s="16" t="s">
        <v>879</v>
      </c>
      <c r="H237" s="16" t="s">
        <v>878</v>
      </c>
      <c r="I237" s="26">
        <v>69364</v>
      </c>
    </row>
    <row r="238" spans="1:9" x14ac:dyDescent="0.3">
      <c r="A238" s="16" t="s">
        <v>877</v>
      </c>
      <c r="B238" s="18">
        <v>43305</v>
      </c>
      <c r="C238" s="16" t="s">
        <v>788</v>
      </c>
      <c r="D238" s="16" t="s">
        <v>847</v>
      </c>
      <c r="E238" s="16">
        <v>11</v>
      </c>
      <c r="F238" s="16" t="s">
        <v>876</v>
      </c>
      <c r="G238" s="16" t="s">
        <v>875</v>
      </c>
      <c r="H238" s="16" t="s">
        <v>766</v>
      </c>
      <c r="I238" s="26">
        <v>79626</v>
      </c>
    </row>
    <row r="239" spans="1:9" x14ac:dyDescent="0.3">
      <c r="A239" s="16" t="s">
        <v>859</v>
      </c>
      <c r="B239" s="18">
        <v>43271</v>
      </c>
      <c r="C239" s="16" t="s">
        <v>874</v>
      </c>
      <c r="D239" s="16" t="s">
        <v>873</v>
      </c>
      <c r="E239" s="16">
        <v>1</v>
      </c>
      <c r="F239" s="16" t="s">
        <v>872</v>
      </c>
      <c r="G239" s="16" t="s">
        <v>871</v>
      </c>
      <c r="H239" s="16" t="s">
        <v>870</v>
      </c>
      <c r="I239" s="26">
        <v>34673</v>
      </c>
    </row>
    <row r="240" spans="1:9" x14ac:dyDescent="0.3">
      <c r="A240" s="16" t="s">
        <v>869</v>
      </c>
      <c r="B240" s="18">
        <v>43159</v>
      </c>
      <c r="C240" s="16" t="s">
        <v>868</v>
      </c>
      <c r="D240" s="16" t="s">
        <v>867</v>
      </c>
      <c r="E240" s="16">
        <v>21</v>
      </c>
      <c r="F240" s="16" t="s">
        <v>866</v>
      </c>
      <c r="G240" s="16" t="s">
        <v>865</v>
      </c>
      <c r="H240" s="16" t="s">
        <v>762</v>
      </c>
      <c r="I240" s="26">
        <v>27533</v>
      </c>
    </row>
    <row r="241" spans="1:9" x14ac:dyDescent="0.3">
      <c r="A241" s="16" t="s">
        <v>864</v>
      </c>
      <c r="B241" s="18">
        <v>43173</v>
      </c>
      <c r="C241" s="16" t="s">
        <v>863</v>
      </c>
      <c r="D241" s="16" t="s">
        <v>841</v>
      </c>
      <c r="E241" s="16">
        <v>31</v>
      </c>
      <c r="F241" s="16" t="s">
        <v>862</v>
      </c>
      <c r="G241" s="16" t="s">
        <v>861</v>
      </c>
      <c r="H241" s="16" t="s">
        <v>860</v>
      </c>
      <c r="I241" s="26">
        <v>79083</v>
      </c>
    </row>
    <row r="242" spans="1:9" x14ac:dyDescent="0.3">
      <c r="A242" s="16" t="s">
        <v>859</v>
      </c>
      <c r="B242" s="18">
        <v>43156</v>
      </c>
      <c r="C242" s="16" t="s">
        <v>858</v>
      </c>
      <c r="D242" s="16" t="s">
        <v>857</v>
      </c>
      <c r="E242" s="16">
        <v>5</v>
      </c>
      <c r="F242" s="16" t="s">
        <v>856</v>
      </c>
      <c r="G242" s="16" t="s">
        <v>855</v>
      </c>
      <c r="H242" s="16" t="s">
        <v>854</v>
      </c>
      <c r="I242" s="26">
        <v>48987</v>
      </c>
    </row>
    <row r="243" spans="1:9" x14ac:dyDescent="0.3">
      <c r="A243" s="16" t="s">
        <v>843</v>
      </c>
      <c r="B243" s="18">
        <v>43309</v>
      </c>
      <c r="C243" s="16" t="s">
        <v>848</v>
      </c>
      <c r="D243" s="16" t="s">
        <v>853</v>
      </c>
      <c r="E243" s="16">
        <v>25</v>
      </c>
      <c r="F243" s="16" t="s">
        <v>852</v>
      </c>
      <c r="G243" s="16" t="s">
        <v>851</v>
      </c>
      <c r="H243" s="16" t="s">
        <v>850</v>
      </c>
      <c r="I243" s="26">
        <v>55326</v>
      </c>
    </row>
    <row r="244" spans="1:9" x14ac:dyDescent="0.3">
      <c r="A244" s="16" t="s">
        <v>849</v>
      </c>
      <c r="B244" s="18">
        <v>43219</v>
      </c>
      <c r="C244" s="16" t="s">
        <v>848</v>
      </c>
      <c r="D244" s="16" t="s">
        <v>847</v>
      </c>
      <c r="E244" s="16">
        <v>10</v>
      </c>
      <c r="F244" s="16" t="s">
        <v>846</v>
      </c>
      <c r="G244" s="16" t="s">
        <v>845</v>
      </c>
      <c r="H244" s="16" t="s">
        <v>844</v>
      </c>
      <c r="I244" s="26">
        <v>52045</v>
      </c>
    </row>
    <row r="245" spans="1:9" x14ac:dyDescent="0.3">
      <c r="A245" s="16" t="s">
        <v>843</v>
      </c>
      <c r="B245" s="18">
        <v>43304</v>
      </c>
      <c r="C245" s="16" t="s">
        <v>842</v>
      </c>
      <c r="D245" s="16" t="s">
        <v>841</v>
      </c>
      <c r="E245" s="16">
        <v>47</v>
      </c>
      <c r="F245" s="16" t="s">
        <v>840</v>
      </c>
      <c r="G245" s="16" t="s">
        <v>839</v>
      </c>
      <c r="H245" s="16" t="s">
        <v>838</v>
      </c>
      <c r="I245" s="26">
        <v>42203</v>
      </c>
    </row>
  </sheetData>
  <customSheetViews>
    <customSheetView guid="{67C3CB7D-177A-4E9C-A051-8C0C0B7D50F2}" scale="130">
      <selection activeCell="E5" sqref="E5"/>
      <pageMargins left="0.75" right="0.75" top="1" bottom="1" header="0.5" footer="0.5"/>
      <pageSetup orientation="portrait" horizontalDpi="4294967292" verticalDpi="4294967292" r:id="rId1"/>
    </customSheetView>
    <customSheetView guid="{A3497049-B06E-4BB4-8739-ABF7201622F2}" scale="85">
      <selection activeCell="F15" sqref="F15"/>
      <pageMargins left="0.75" right="0.75" top="1" bottom="1" header="0.5" footer="0.5"/>
      <pageSetup orientation="portrait" horizontalDpi="4294967292" verticalDpi="4294967292" r:id="rId2"/>
    </customSheetView>
  </customSheetViews>
  <mergeCells count="1">
    <mergeCell ref="A1:I1"/>
  </mergeCells>
  <pageMargins left="0.75" right="0.75" top="1" bottom="1" header="0.5" footer="0.5"/>
  <pageSetup orientation="portrait" horizontalDpi="4294967292" verticalDpi="4294967292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customSheetViews>
    <customSheetView guid="{67C3CB7D-177A-4E9C-A051-8C0C0B7D50F2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WorksheetProtection</vt:lpstr>
      <vt:lpstr>TaxTable</vt:lpstr>
      <vt:lpstr>FormerEmployees</vt:lpstr>
      <vt:lpstr>Product Vendors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gabrielfutsal3@gmail.com</cp:lastModifiedBy>
  <cp:lastPrinted>2012-12-04T23:29:45Z</cp:lastPrinted>
  <dcterms:created xsi:type="dcterms:W3CDTF">2011-10-06T04:43:20Z</dcterms:created>
  <dcterms:modified xsi:type="dcterms:W3CDTF">2023-11-30T19:24:21Z</dcterms:modified>
</cp:coreProperties>
</file>