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19d1365aed7cf8/Documentos/"/>
    </mc:Choice>
  </mc:AlternateContent>
  <xr:revisionPtr revIDLastSave="0" documentId="8_{0196E924-0C26-4337-A10D-EDC31373B14C}" xr6:coauthVersionLast="47" xr6:coauthVersionMax="47" xr10:uidLastSave="{00000000-0000-0000-0000-000000000000}"/>
  <bookViews>
    <workbookView xWindow="-120" yWindow="-120" windowWidth="20730" windowHeight="11160" xr2:uid="{22E382A7-C5BB-468E-9267-6505617CA8C5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4" i="1" l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D43" i="1"/>
  <c r="C43" i="1"/>
  <c r="C42" i="1"/>
  <c r="C41" i="1"/>
  <c r="C40" i="1"/>
  <c r="C39" i="1"/>
  <c r="D38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B18" i="1"/>
  <c r="C18" i="1" s="1"/>
  <c r="A18" i="1"/>
  <c r="B17" i="1"/>
  <c r="C17" i="1" s="1"/>
  <c r="A17" i="1"/>
  <c r="B16" i="1"/>
  <c r="C16" i="1" s="1"/>
  <c r="A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<sst xmlns="http://schemas.openxmlformats.org/spreadsheetml/2006/main" count="155" uniqueCount="155">
  <si>
    <t>Limeira / Americana</t>
  </si>
  <si>
    <t>Limeira / Araras</t>
  </si>
  <si>
    <t>Limeira / Amparo</t>
  </si>
  <si>
    <t>Limeira / Cosmópolis</t>
  </si>
  <si>
    <t>Limeira  /  Mogi Mirim</t>
  </si>
  <si>
    <t>Limeira  /  Paulínia</t>
  </si>
  <si>
    <t>Limeira  /  Piracicaba</t>
  </si>
  <si>
    <t>Limeira  /  Rio Claro</t>
  </si>
  <si>
    <t>Limeira  /  Santa Bárbara d'Oeste</t>
  </si>
  <si>
    <t>Limeira  /  São João da Boa Vista</t>
  </si>
  <si>
    <t>Limeira  /  Sumaré</t>
  </si>
  <si>
    <t>Limeira  /   Jundiaí</t>
  </si>
  <si>
    <t>Limeira   /   Pedreira</t>
  </si>
  <si>
    <t>Limeira   /   Tambaú</t>
  </si>
  <si>
    <t>Americana / Araras</t>
  </si>
  <si>
    <t>Americana / Amparo</t>
  </si>
  <si>
    <t>Americana / Cosmópolis</t>
  </si>
  <si>
    <t>Americana   /   Mogi Mirim</t>
  </si>
  <si>
    <t>Americana   /   Paulínia</t>
  </si>
  <si>
    <t>Americana   /   Piracicaba</t>
  </si>
  <si>
    <t>Americana   /   Rio Claro</t>
  </si>
  <si>
    <t>Americana   /   Santa Bárbara d'Oeste</t>
  </si>
  <si>
    <t>Americana   /   São João da Boa Vista</t>
  </si>
  <si>
    <t>Americana   /   Sumaré</t>
  </si>
  <si>
    <t>Americana   /   Jundiaí</t>
  </si>
  <si>
    <t>Americana   /   Pedreira</t>
  </si>
  <si>
    <t>Americana   /   Tambaú</t>
  </si>
  <si>
    <t>Americana   /   São Pedro</t>
  </si>
  <si>
    <t>Americana   /   Serra Negra</t>
  </si>
  <si>
    <t>Americana   /   Socorro</t>
  </si>
  <si>
    <t>Araras   /   Amparo</t>
  </si>
  <si>
    <t>Araras   /   Cosmópolis</t>
  </si>
  <si>
    <t>Araras   /   Mogi Mirim</t>
  </si>
  <si>
    <t>Araras   /   Paulínia</t>
  </si>
  <si>
    <t>Araras   /   Piracicaba</t>
  </si>
  <si>
    <t>Araras   /   Rio Claro</t>
  </si>
  <si>
    <t>Araras   /   Santa Bárbara d'Oeste</t>
  </si>
  <si>
    <t>Araras   /   São João da Boa Vista</t>
  </si>
  <si>
    <t>Araras   /   Sumaré</t>
  </si>
  <si>
    <t>Araras   /   Jundiaí</t>
  </si>
  <si>
    <t>Araras   /   Pedreira</t>
  </si>
  <si>
    <t>Araras   /   Tambaú</t>
  </si>
  <si>
    <t>Araras   /   São Pedro</t>
  </si>
  <si>
    <t>Araras   /   Serra Negra</t>
  </si>
  <si>
    <t>Araras   /   Socorro</t>
  </si>
  <si>
    <t>Amparo   /   Cosmópolis</t>
  </si>
  <si>
    <t>Amparo   /   Mogi Mirim</t>
  </si>
  <si>
    <t>Amparo   /   Paulínia</t>
  </si>
  <si>
    <t>Amparo   /   Piracicaba</t>
  </si>
  <si>
    <t>Amparo   /   Rio Claro</t>
  </si>
  <si>
    <t>Amparo   /   Santa Bárbara d'Oeste</t>
  </si>
  <si>
    <t>Amparo   /   São João da Boa Vista</t>
  </si>
  <si>
    <t>Amparo   /   Sumaré</t>
  </si>
  <si>
    <t>Amparo   /   Jundiaí</t>
  </si>
  <si>
    <t>Amparo   /   Pedreira</t>
  </si>
  <si>
    <t>Amparo   /   Tambaú</t>
  </si>
  <si>
    <t>Amparo   /   São Pedro</t>
  </si>
  <si>
    <t>Amparo   /   Serra Negra</t>
  </si>
  <si>
    <t>Amparo   /   Socorro</t>
  </si>
  <si>
    <t>Cosmópolis   /   Mogi Mirim</t>
  </si>
  <si>
    <t>Cosmópolis   /   Paulínia</t>
  </si>
  <si>
    <t>Cosmópolis   /   Piracicaba</t>
  </si>
  <si>
    <t>Cosmópolis   /   Rio Claro</t>
  </si>
  <si>
    <t>Cosmópolis   /   Santa Bárbara d'Oeste</t>
  </si>
  <si>
    <t>Cosmópolis   /   São João da Boa Vista</t>
  </si>
  <si>
    <t>Cosmópolis   /   Sumaré</t>
  </si>
  <si>
    <t>Cosmópolis   /   Jundiaí</t>
  </si>
  <si>
    <t>Cosmópolis   /   Pedreira</t>
  </si>
  <si>
    <t>Cosmópolis   /   Tambaú</t>
  </si>
  <si>
    <t>Cosmópolis   /   São Pedro</t>
  </si>
  <si>
    <t>Cosmópolis   /   Serra Negra</t>
  </si>
  <si>
    <t>Cosmópolis   /   Socorro</t>
  </si>
  <si>
    <t>Mogi Mirim   /   Paulínia</t>
  </si>
  <si>
    <t>Mogi Mirim   /   Piracicaba</t>
  </si>
  <si>
    <t>Mogi Mirim   /   Rio Claro</t>
  </si>
  <si>
    <t>Mogi Mirim   /   Santa Bárbara d'Oeste</t>
  </si>
  <si>
    <t>Mogi Mirim   /   São João da Boa Vista</t>
  </si>
  <si>
    <t>Mogi Mirim   /   Sumaré</t>
  </si>
  <si>
    <t xml:space="preserve"> Mogi Mirim  /  Jundiaí</t>
  </si>
  <si>
    <t>Mogi Mirim   /   Pedreira</t>
  </si>
  <si>
    <t>Mogi Mirim   /   Tambaú</t>
  </si>
  <si>
    <t>Mogi Mirim   /   São Pedro</t>
  </si>
  <si>
    <t>Mogi Mirim   /   Serra Negra</t>
  </si>
  <si>
    <t>Mogi Mirim   /   Socorro</t>
  </si>
  <si>
    <t>Paulínia   /   Piracicaba</t>
  </si>
  <si>
    <t>Paulínia   /   Rio Claro</t>
  </si>
  <si>
    <t>Paulínia   /   Santa Bárbara d'Oeste</t>
  </si>
  <si>
    <t>Paulínia   /   São João da Boa Vista</t>
  </si>
  <si>
    <t>Paulínia   /   Sumaré</t>
  </si>
  <si>
    <t>Paulínia   /  Jundiaí</t>
  </si>
  <si>
    <t>Paulínia   /   Pedreira</t>
  </si>
  <si>
    <t>Paulínia   /   Tambaú</t>
  </si>
  <si>
    <t>Paulínia   /   São Pedro</t>
  </si>
  <si>
    <t>Paulínia   /   Serra Negra</t>
  </si>
  <si>
    <t>Paulínia   /   Socorro</t>
  </si>
  <si>
    <t>Piracicaba   /   Rio Claro</t>
  </si>
  <si>
    <t>Piracicaba   /   Santa Bárbara d'Oeste</t>
  </si>
  <si>
    <t>Piracicaba   /   São João da Boa Vista</t>
  </si>
  <si>
    <t>Piracicaba   /   Sumaré</t>
  </si>
  <si>
    <t>Piracicaba   /   Jundiaí</t>
  </si>
  <si>
    <t>Piracicaba   /   Pedreira</t>
  </si>
  <si>
    <t>Piracicaba   /   Tambaú</t>
  </si>
  <si>
    <t>Piracicaba   /   São Pedro</t>
  </si>
  <si>
    <t>Piracicaba   /   Serra Negra</t>
  </si>
  <si>
    <t>Piracicaba   /   Socorro</t>
  </si>
  <si>
    <t>Rio Claro   /   Santa Bárbara d'Oeste</t>
  </si>
  <si>
    <t>Rio Claro   /   São João da Boa Vista</t>
  </si>
  <si>
    <t>Rio Claro   /   Sumaré</t>
  </si>
  <si>
    <t>Rio Claro   /   Jundiaí</t>
  </si>
  <si>
    <t>Rio Claro   /   Pedreira</t>
  </si>
  <si>
    <t>Rio Claro   /   Tambaú</t>
  </si>
  <si>
    <t>Rio Claro   /   São Pedro</t>
  </si>
  <si>
    <t>Rio Claro   /   Serra Negra</t>
  </si>
  <si>
    <t>Rio Claro   /   Socorro</t>
  </si>
  <si>
    <t>Santa Bárbara d'Oeste   /   São João da Boa Vista</t>
  </si>
  <si>
    <t>Santa Bárbara d'Oeste   /   Sumaré</t>
  </si>
  <si>
    <t>Santa Bárbara d'Oeste   /   Jundiaí</t>
  </si>
  <si>
    <t>Santa Bárbara d'Oeste   /   Pedreira</t>
  </si>
  <si>
    <t>Santa Bárbara d'Oeste   /   Tambaú</t>
  </si>
  <si>
    <t>Santa Bárbara d'Oeste   /   São Pedro</t>
  </si>
  <si>
    <t>Santa Bárbara d'Oeste   /   Serra Negra</t>
  </si>
  <si>
    <t>Santa Bárbara d'Oeste   /   Socorro</t>
  </si>
  <si>
    <t>São João da Boa Vista   /   Sumaré</t>
  </si>
  <si>
    <t>São João da Boa Vista / Jundiaí</t>
  </si>
  <si>
    <t>São João da Boa Vista   /   Pedreira</t>
  </si>
  <si>
    <t>São João da Boa Vista   /   Tambaú</t>
  </si>
  <si>
    <t>São João da Boa Vista   /   São Pedro</t>
  </si>
  <si>
    <t>São João da Boa Vista   /   Serra Negra</t>
  </si>
  <si>
    <t>São João da Boa Vista   /   Socorro</t>
  </si>
  <si>
    <t>Sumaré / Jundiaí</t>
  </si>
  <si>
    <t>Sumaré   /   Pedreira</t>
  </si>
  <si>
    <t>Sumaré   /   Tambaú</t>
  </si>
  <si>
    <t>Sumaré   /  São Pedro</t>
  </si>
  <si>
    <t>Sumaré  /   Serra Negra</t>
  </si>
  <si>
    <t>Sumaré   /   Socorro</t>
  </si>
  <si>
    <t>Jundiaí   /   Pedreira</t>
  </si>
  <si>
    <t>Jundiaí   /   Tambaú</t>
  </si>
  <si>
    <t>Jundiaí   /   São Pedro</t>
  </si>
  <si>
    <t>Jundiaí   /   Serra Negra</t>
  </si>
  <si>
    <t>Jundiaí   /   Socorro</t>
  </si>
  <si>
    <t>Pedreira  / Tambaú</t>
  </si>
  <si>
    <t>Pedreira   /   São Pedro</t>
  </si>
  <si>
    <t>Pedreira   /   Serra Negra</t>
  </si>
  <si>
    <t>Pedreira   /   Socorro</t>
  </si>
  <si>
    <t>Tambaú  /   São Pedro</t>
  </si>
  <si>
    <t>Tambaú   /   Serra Negra</t>
  </si>
  <si>
    <t>Tambaú   /   Socorro</t>
  </si>
  <si>
    <t>São Pedro   /   Serra Negra</t>
  </si>
  <si>
    <t>São Pedro   /   Socorro</t>
  </si>
  <si>
    <t>Serra Negra   /   Socorro</t>
  </si>
  <si>
    <t>Origin and Destiny</t>
  </si>
  <si>
    <t>Distance (Km)</t>
  </si>
  <si>
    <t>Fuel</t>
  </si>
  <si>
    <t xml:space="preserve">Toll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</si>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</sst>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&#225;rio\Desktop\n18-k8\Promethee%20II.xlsx" TargetMode="External"/><Relationship Id="rId1" Type="http://schemas.openxmlformats.org/officeDocument/2006/relationships/externalLinkPath" Target="file:///C:\Users\Usu&#225;rio\Desktop\n18-k8\Promethee%20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METHEE II."/>
      <sheetName val="Base de dados"/>
      <sheetName val="Tabela Principal"/>
      <sheetName val="Dados DER-SP"/>
      <sheetName val="Dados Painel de Acidentes"/>
      <sheetName val="Tabela Confere"/>
    </sheetNames>
    <sheetDataSet>
      <sheetData sheetId="0"/>
      <sheetData sheetId="1">
        <row r="1072">
          <cell r="A1072" t="str">
            <v xml:space="preserve">Limeira  </v>
          </cell>
          <cell r="B1072" t="str">
            <v xml:space="preserve">  São Pedro</v>
          </cell>
        </row>
        <row r="1073">
          <cell r="A1073" t="str">
            <v xml:space="preserve">Limeira  </v>
          </cell>
          <cell r="B1073" t="str">
            <v xml:space="preserve">  Serra Negra</v>
          </cell>
        </row>
        <row r="1074">
          <cell r="A1074" t="str">
            <v xml:space="preserve">Limeira  </v>
          </cell>
          <cell r="B1074" t="str">
            <v xml:space="preserve">  Socorro</v>
          </cell>
        </row>
      </sheetData>
      <sheetData sheetId="2">
        <row r="1073">
          <cell r="C1073">
            <v>38</v>
          </cell>
          <cell r="E1073">
            <v>21.7</v>
          </cell>
          <cell r="G1073">
            <v>17.7</v>
          </cell>
          <cell r="I1073">
            <v>0</v>
          </cell>
          <cell r="K1073">
            <v>0</v>
          </cell>
          <cell r="M1073">
            <v>0</v>
          </cell>
          <cell r="O1073">
            <v>0</v>
          </cell>
          <cell r="Q1073">
            <v>0</v>
          </cell>
        </row>
        <row r="1074">
          <cell r="C1074">
            <v>73</v>
          </cell>
          <cell r="E1074">
            <v>22.5</v>
          </cell>
          <cell r="G1074">
            <v>13.5</v>
          </cell>
          <cell r="I1074">
            <v>0</v>
          </cell>
          <cell r="K1074">
            <v>0</v>
          </cell>
          <cell r="M1074">
            <v>0</v>
          </cell>
          <cell r="O1074">
            <v>0</v>
          </cell>
          <cell r="Q1074">
            <v>0</v>
          </cell>
        </row>
        <row r="1075">
          <cell r="C1075">
            <v>73</v>
          </cell>
          <cell r="E1075">
            <v>43</v>
          </cell>
          <cell r="G1075">
            <v>0</v>
          </cell>
          <cell r="I1075">
            <v>0</v>
          </cell>
          <cell r="K1075">
            <v>0</v>
          </cell>
          <cell r="M1075">
            <v>0</v>
          </cell>
          <cell r="O1075">
            <v>0</v>
          </cell>
          <cell r="Q1075">
            <v>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62123-67ED-480B-9B77-AFB7C3E53490}">
  <dimension ref="A1:E154"/>
  <sheetViews>
    <sheetView tabSelected="1" topLeftCell="A43" workbookViewId="0">
      <selection activeCell="A64" sqref="A64:XFD64"/>
    </sheetView>
  </sheetViews>
  <sheetFormatPr defaultRowHeight="15" x14ac:dyDescent="0.25"/>
  <cols>
    <col min="1" max="1" width="43.5703125" bestFit="1" customWidth="1"/>
    <col min="2" max="2" width="13.42578125" bestFit="1" customWidth="1"/>
    <col min="3" max="3" width="8.85546875" bestFit="1" customWidth="1"/>
  </cols>
  <sheetData>
    <row r="1" spans="1:5" x14ac:dyDescent="0.25">
      <c r="A1" s="2" t="s">
        <v>150</v>
      </c>
      <c r="B1" s="2" t="s">
        <v>151</v>
      </c>
      <c r="C1" s="2" t="s">
        <v>152</v>
      </c>
      <c r="D1" s="2" t="s">
        <v>153</v>
      </c>
      <c r="E1" s="2" t="s">
        <v>154</v>
      </c>
    </row>
    <row r="2" spans="1:5" x14ac:dyDescent="0.25">
      <c r="A2" t="s">
        <v>0</v>
      </c>
      <c r="B2">
        <v>28.9</v>
      </c>
      <c r="C2" s="1">
        <f>B2/3.5*5.5</f>
        <v>45.414285714285711</v>
      </c>
      <c r="D2" s="1">
        <v>0</v>
      </c>
      <c r="E2" s="1">
        <v>45.414285714285711</v>
      </c>
    </row>
    <row r="3" spans="1:5" x14ac:dyDescent="0.25">
      <c r="A3" t="s">
        <v>1</v>
      </c>
      <c r="B3">
        <v>31</v>
      </c>
      <c r="C3" s="1">
        <f t="shared" ref="C3:C128" si="0">B3/3.5*5.5</f>
        <v>48.714285714285715</v>
      </c>
      <c r="D3" s="1">
        <v>23.4</v>
      </c>
      <c r="E3" s="1">
        <v>72.114285714285714</v>
      </c>
    </row>
    <row r="4" spans="1:5" x14ac:dyDescent="0.25">
      <c r="A4" t="s">
        <v>2</v>
      </c>
      <c r="B4">
        <v>108</v>
      </c>
      <c r="C4" s="1">
        <f t="shared" si="0"/>
        <v>169.71428571428572</v>
      </c>
      <c r="D4" s="1">
        <v>61.5</v>
      </c>
      <c r="E4" s="1">
        <v>231.21428571428572</v>
      </c>
    </row>
    <row r="5" spans="1:5" x14ac:dyDescent="0.25">
      <c r="A5" t="s">
        <v>3</v>
      </c>
      <c r="B5">
        <v>32.9</v>
      </c>
      <c r="C5" s="1">
        <f t="shared" si="0"/>
        <v>51.7</v>
      </c>
      <c r="D5" s="1">
        <v>0</v>
      </c>
      <c r="E5" s="1">
        <v>51.7</v>
      </c>
    </row>
    <row r="6" spans="1:5" x14ac:dyDescent="0.25">
      <c r="A6" t="s">
        <v>4</v>
      </c>
      <c r="B6">
        <v>54.2</v>
      </c>
      <c r="C6" s="1">
        <f t="shared" si="0"/>
        <v>85.171428571428578</v>
      </c>
      <c r="D6" s="1">
        <v>32.700000000000003</v>
      </c>
      <c r="E6" s="1">
        <v>117.87142857142858</v>
      </c>
    </row>
    <row r="7" spans="1:5" x14ac:dyDescent="0.25">
      <c r="A7" t="s">
        <v>5</v>
      </c>
      <c r="B7">
        <v>40.200000000000003</v>
      </c>
      <c r="C7" s="1">
        <f t="shared" si="0"/>
        <v>63.171428571428571</v>
      </c>
      <c r="D7" s="1">
        <v>31.8</v>
      </c>
      <c r="E7" s="1">
        <v>94.971428571428575</v>
      </c>
    </row>
    <row r="8" spans="1:5" x14ac:dyDescent="0.25">
      <c r="A8" t="s">
        <v>6</v>
      </c>
      <c r="B8">
        <v>36.9</v>
      </c>
      <c r="C8" s="1">
        <f t="shared" si="0"/>
        <v>57.985714285714288</v>
      </c>
      <c r="D8" s="1">
        <v>22.2</v>
      </c>
      <c r="E8" s="1">
        <v>80.185714285714283</v>
      </c>
    </row>
    <row r="9" spans="1:5" x14ac:dyDescent="0.25">
      <c r="A9" t="s">
        <v>7</v>
      </c>
      <c r="B9">
        <v>36.5</v>
      </c>
      <c r="C9" s="1">
        <f t="shared" si="0"/>
        <v>57.357142857142861</v>
      </c>
      <c r="D9" s="1">
        <v>23.4</v>
      </c>
      <c r="E9" s="1">
        <v>80.757142857142867</v>
      </c>
    </row>
    <row r="10" spans="1:5" x14ac:dyDescent="0.25">
      <c r="A10" t="s">
        <v>8</v>
      </c>
      <c r="B10">
        <v>34.9</v>
      </c>
      <c r="C10" s="1">
        <f t="shared" si="0"/>
        <v>54.842857142857142</v>
      </c>
      <c r="D10" s="1">
        <v>0</v>
      </c>
      <c r="E10" s="1">
        <v>54.842857142857142</v>
      </c>
    </row>
    <row r="11" spans="1:5" x14ac:dyDescent="0.25">
      <c r="A11" t="s">
        <v>9</v>
      </c>
      <c r="B11">
        <v>118</v>
      </c>
      <c r="C11" s="1">
        <f t="shared" si="0"/>
        <v>185.42857142857144</v>
      </c>
      <c r="D11" s="1">
        <v>77.099999999999994</v>
      </c>
      <c r="E11" s="1">
        <v>262.52857142857147</v>
      </c>
    </row>
    <row r="12" spans="1:5" x14ac:dyDescent="0.25">
      <c r="A12" t="s">
        <v>10</v>
      </c>
      <c r="B12">
        <v>41.9</v>
      </c>
      <c r="C12" s="1">
        <f t="shared" si="0"/>
        <v>65.842857142857142</v>
      </c>
      <c r="D12" s="1">
        <v>31.2</v>
      </c>
      <c r="E12" s="1">
        <v>97.042857142857144</v>
      </c>
    </row>
    <row r="13" spans="1:5" x14ac:dyDescent="0.25">
      <c r="A13" t="s">
        <v>11</v>
      </c>
      <c r="B13">
        <v>93.9</v>
      </c>
      <c r="C13" s="1">
        <f t="shared" si="0"/>
        <v>147.55714285714285</v>
      </c>
      <c r="D13" s="1">
        <v>66.3</v>
      </c>
      <c r="E13" s="1">
        <v>213.85714285714283</v>
      </c>
    </row>
    <row r="14" spans="1:5" x14ac:dyDescent="0.25">
      <c r="A14" t="s">
        <v>12</v>
      </c>
      <c r="B14">
        <v>96.7</v>
      </c>
      <c r="C14" s="1">
        <f t="shared" si="0"/>
        <v>151.95714285714286</v>
      </c>
      <c r="D14" s="1">
        <v>32.700000000000003</v>
      </c>
      <c r="E14" s="1">
        <v>184.65714285714284</v>
      </c>
    </row>
    <row r="15" spans="1:5" x14ac:dyDescent="0.25">
      <c r="A15" t="s">
        <v>13</v>
      </c>
      <c r="B15">
        <v>126</v>
      </c>
      <c r="C15" s="1">
        <f t="shared" si="0"/>
        <v>198</v>
      </c>
      <c r="D15" s="1">
        <v>81.599999999999994</v>
      </c>
      <c r="E15" s="1">
        <v>279.60000000000002</v>
      </c>
    </row>
    <row r="16" spans="1:5" x14ac:dyDescent="0.25">
      <c r="A16" t="str">
        <f>_xlfn.CONCAT('[1]Base de dados'!A1072," / ",'[1]Base de dados'!B1072)</f>
        <v>Limeira   /   São Pedro</v>
      </c>
      <c r="B16">
        <f>SUM('[1]Tabela Principal'!C1073,'[1]Tabela Principal'!E1073,'[1]Tabela Principal'!G1073,'[1]Tabela Principal'!I1073,'[1]Tabela Principal'!K1073,'[1]Tabela Principal'!M1073,'[1]Tabela Principal'!O1073,'[1]Tabela Principal'!Q1073)</f>
        <v>77.400000000000006</v>
      </c>
      <c r="C16" s="1">
        <f t="shared" si="0"/>
        <v>121.62857142857145</v>
      </c>
      <c r="D16" s="1">
        <v>81.599999999999994</v>
      </c>
      <c r="E16" s="1">
        <v>203.22857142857146</v>
      </c>
    </row>
    <row r="17" spans="1:5" x14ac:dyDescent="0.25">
      <c r="A17" t="str">
        <f>_xlfn.CONCAT('[1]Base de dados'!A1073," / ",'[1]Base de dados'!B1073)</f>
        <v>Limeira   /   Serra Negra</v>
      </c>
      <c r="B17">
        <f>SUM('[1]Tabela Principal'!C1074,'[1]Tabela Principal'!E1074,'[1]Tabela Principal'!G1074,'[1]Tabela Principal'!I1074,'[1]Tabela Principal'!K1074,'[1]Tabela Principal'!M1074,'[1]Tabela Principal'!O1074,'[1]Tabela Principal'!Q1074)</f>
        <v>109</v>
      </c>
      <c r="C17" s="1">
        <f t="shared" si="0"/>
        <v>171.28571428571428</v>
      </c>
      <c r="D17" s="1">
        <v>61.5</v>
      </c>
      <c r="E17" s="1">
        <v>232.78571428571428</v>
      </c>
    </row>
    <row r="18" spans="1:5" x14ac:dyDescent="0.25">
      <c r="A18" t="str">
        <f>_xlfn.CONCAT('[1]Base de dados'!A1074," / ",'[1]Base de dados'!B1074)</f>
        <v>Limeira   /   Socorro</v>
      </c>
      <c r="B18">
        <f>SUM('[1]Tabela Principal'!C1075,'[1]Tabela Principal'!E1075,'[1]Tabela Principal'!G1075,'[1]Tabela Principal'!I1075,'[1]Tabela Principal'!K1075,'[1]Tabela Principal'!M1075,'[1]Tabela Principal'!O1075,'[1]Tabela Principal'!Q1075)</f>
        <v>116</v>
      </c>
      <c r="C18" s="1">
        <f t="shared" si="0"/>
        <v>182.28571428571431</v>
      </c>
      <c r="D18" s="1">
        <v>40.799999999999997</v>
      </c>
      <c r="E18" s="1">
        <v>223.08571428571429</v>
      </c>
    </row>
    <row r="19" spans="1:5" x14ac:dyDescent="0.25">
      <c r="A19" t="s">
        <v>14</v>
      </c>
      <c r="B19">
        <v>51.4</v>
      </c>
      <c r="C19" s="1">
        <f t="shared" si="0"/>
        <v>80.771428571428572</v>
      </c>
      <c r="D19" s="1">
        <v>23.4</v>
      </c>
      <c r="E19" s="1">
        <v>104.17142857142858</v>
      </c>
    </row>
    <row r="20" spans="1:5" x14ac:dyDescent="0.25">
      <c r="A20" t="s">
        <v>15</v>
      </c>
      <c r="B20">
        <v>87.7</v>
      </c>
      <c r="C20" s="1">
        <f t="shared" si="0"/>
        <v>137.81428571428572</v>
      </c>
      <c r="D20" s="1">
        <v>76.8</v>
      </c>
      <c r="E20" s="1">
        <v>214.6142857142857</v>
      </c>
    </row>
    <row r="21" spans="1:5" x14ac:dyDescent="0.25">
      <c r="A21" t="s">
        <v>16</v>
      </c>
      <c r="B21">
        <v>32.299999999999997</v>
      </c>
      <c r="C21" s="1">
        <f t="shared" si="0"/>
        <v>50.757142857142853</v>
      </c>
      <c r="D21" s="1">
        <v>0</v>
      </c>
      <c r="E21" s="1">
        <v>50.757142857142853</v>
      </c>
    </row>
    <row r="22" spans="1:5" x14ac:dyDescent="0.25">
      <c r="A22" t="s">
        <v>17</v>
      </c>
      <c r="B22">
        <v>76.8</v>
      </c>
      <c r="C22" s="1">
        <f t="shared" si="0"/>
        <v>120.68571428571428</v>
      </c>
      <c r="D22" s="1">
        <v>32.700000000000003</v>
      </c>
      <c r="E22" s="1">
        <v>153.3857142857143</v>
      </c>
    </row>
    <row r="23" spans="1:5" x14ac:dyDescent="0.25">
      <c r="A23" t="s">
        <v>18</v>
      </c>
      <c r="B23">
        <v>48.400000000000006</v>
      </c>
      <c r="C23" s="1">
        <f t="shared" si="0"/>
        <v>76.057142857142864</v>
      </c>
      <c r="D23" s="1">
        <v>31.8</v>
      </c>
      <c r="E23" s="1">
        <v>107.85714285714286</v>
      </c>
    </row>
    <row r="24" spans="1:5" x14ac:dyDescent="0.25">
      <c r="A24" t="s">
        <v>19</v>
      </c>
      <c r="B24">
        <v>49.3</v>
      </c>
      <c r="C24" s="1">
        <f t="shared" si="0"/>
        <v>77.471428571428575</v>
      </c>
      <c r="D24" s="1">
        <v>0</v>
      </c>
      <c r="E24" s="1">
        <v>77.471428571428575</v>
      </c>
    </row>
    <row r="25" spans="1:5" x14ac:dyDescent="0.25">
      <c r="A25" t="s">
        <v>20</v>
      </c>
      <c r="B25">
        <v>57.5</v>
      </c>
      <c r="C25" s="1">
        <f t="shared" si="0"/>
        <v>90.357142857142847</v>
      </c>
      <c r="D25" s="1">
        <v>23.4</v>
      </c>
      <c r="E25" s="1">
        <v>113.75714285714284</v>
      </c>
    </row>
    <row r="26" spans="1:5" x14ac:dyDescent="0.25">
      <c r="A26" t="s">
        <v>21</v>
      </c>
      <c r="B26">
        <v>12.8</v>
      </c>
      <c r="C26" s="1">
        <f t="shared" si="0"/>
        <v>20.114285714285717</v>
      </c>
      <c r="D26" s="1">
        <v>0</v>
      </c>
      <c r="E26" s="1">
        <v>20.114285714285717</v>
      </c>
    </row>
    <row r="27" spans="1:5" x14ac:dyDescent="0.25">
      <c r="A27" t="s">
        <v>22</v>
      </c>
      <c r="B27">
        <v>142.9</v>
      </c>
      <c r="C27" s="1">
        <f t="shared" si="0"/>
        <v>224.55714285714285</v>
      </c>
      <c r="D27" s="1">
        <v>77.099999999999994</v>
      </c>
      <c r="E27" s="1">
        <v>301.65714285714284</v>
      </c>
    </row>
    <row r="28" spans="1:5" x14ac:dyDescent="0.25">
      <c r="A28" t="s">
        <v>23</v>
      </c>
      <c r="B28">
        <v>21.4</v>
      </c>
      <c r="C28" s="1">
        <f t="shared" si="0"/>
        <v>33.628571428571426</v>
      </c>
      <c r="D28" s="1">
        <v>31.2</v>
      </c>
      <c r="E28" s="1">
        <v>64.828571428571422</v>
      </c>
    </row>
    <row r="29" spans="1:5" x14ac:dyDescent="0.25">
      <c r="A29" t="s">
        <v>24</v>
      </c>
      <c r="B29">
        <v>74.3</v>
      </c>
      <c r="C29" s="1">
        <f t="shared" si="0"/>
        <v>116.75714285714285</v>
      </c>
      <c r="D29" s="1">
        <v>66.3</v>
      </c>
      <c r="E29" s="1">
        <v>183.05714285714285</v>
      </c>
    </row>
    <row r="30" spans="1:5" x14ac:dyDescent="0.25">
      <c r="A30" t="s">
        <v>25</v>
      </c>
      <c r="B30">
        <v>71.2</v>
      </c>
      <c r="C30" s="1">
        <f t="shared" si="0"/>
        <v>111.8857142857143</v>
      </c>
      <c r="D30" s="1">
        <v>76.8</v>
      </c>
      <c r="E30" s="1">
        <v>188.68571428571431</v>
      </c>
    </row>
    <row r="31" spans="1:5" x14ac:dyDescent="0.25">
      <c r="A31" t="s">
        <v>26</v>
      </c>
      <c r="B31">
        <v>149</v>
      </c>
      <c r="C31" s="1">
        <f t="shared" si="0"/>
        <v>234.14285714285714</v>
      </c>
      <c r="D31" s="1">
        <v>81.599999999999994</v>
      </c>
      <c r="E31" s="1">
        <v>315.74285714285713</v>
      </c>
    </row>
    <row r="32" spans="1:5" x14ac:dyDescent="0.25">
      <c r="A32" t="s">
        <v>27</v>
      </c>
      <c r="B32">
        <v>80</v>
      </c>
      <c r="C32" s="1">
        <f t="shared" si="0"/>
        <v>125.71428571428572</v>
      </c>
      <c r="D32" s="1">
        <v>18.600000000000001</v>
      </c>
      <c r="E32" s="1">
        <v>144.31428571428572</v>
      </c>
    </row>
    <row r="33" spans="1:5" x14ac:dyDescent="0.25">
      <c r="A33" t="s">
        <v>28</v>
      </c>
      <c r="B33">
        <v>106</v>
      </c>
      <c r="C33" s="1">
        <f t="shared" si="0"/>
        <v>166.57142857142856</v>
      </c>
      <c r="D33" s="1">
        <v>76.8</v>
      </c>
      <c r="E33" s="1">
        <v>243.37142857142857</v>
      </c>
    </row>
    <row r="34" spans="1:5" x14ac:dyDescent="0.25">
      <c r="A34" t="s">
        <v>29</v>
      </c>
      <c r="B34">
        <v>137</v>
      </c>
      <c r="C34" s="1">
        <f t="shared" si="0"/>
        <v>215.28571428571431</v>
      </c>
      <c r="D34" s="1">
        <v>61.5</v>
      </c>
      <c r="E34" s="1">
        <v>276.78571428571433</v>
      </c>
    </row>
    <row r="35" spans="1:5" x14ac:dyDescent="0.25">
      <c r="A35" t="s">
        <v>30</v>
      </c>
      <c r="B35">
        <v>105</v>
      </c>
      <c r="C35" s="1">
        <f t="shared" si="0"/>
        <v>165</v>
      </c>
      <c r="D35" s="1">
        <v>54.3</v>
      </c>
      <c r="E35" s="1">
        <v>219.3</v>
      </c>
    </row>
    <row r="36" spans="1:5" x14ac:dyDescent="0.25">
      <c r="A36" t="s">
        <v>31</v>
      </c>
      <c r="B36">
        <v>52.2</v>
      </c>
      <c r="C36" s="1">
        <f t="shared" si="0"/>
        <v>82.028571428571425</v>
      </c>
      <c r="D36" s="1">
        <v>23.4</v>
      </c>
      <c r="E36" s="1">
        <v>105.42857142857142</v>
      </c>
    </row>
    <row r="37" spans="1:5" x14ac:dyDescent="0.25">
      <c r="A37" t="s">
        <v>32</v>
      </c>
      <c r="B37">
        <v>53.9</v>
      </c>
      <c r="C37" s="1">
        <f t="shared" si="0"/>
        <v>84.7</v>
      </c>
      <c r="D37" s="1">
        <v>25.5</v>
      </c>
      <c r="E37" s="1">
        <v>110.2</v>
      </c>
    </row>
    <row r="38" spans="1:5" x14ac:dyDescent="0.25">
      <c r="A38" t="s">
        <v>33</v>
      </c>
      <c r="B38">
        <v>68.599999999999994</v>
      </c>
      <c r="C38" s="1">
        <f t="shared" si="0"/>
        <v>107.79999999999998</v>
      </c>
      <c r="D38" s="1">
        <f>23.4+31.8</f>
        <v>55.2</v>
      </c>
      <c r="E38" s="1">
        <v>163</v>
      </c>
    </row>
    <row r="39" spans="1:5" x14ac:dyDescent="0.25">
      <c r="A39" t="s">
        <v>34</v>
      </c>
      <c r="B39">
        <v>71.3</v>
      </c>
      <c r="C39" s="1">
        <f t="shared" si="0"/>
        <v>112.04285714285713</v>
      </c>
      <c r="D39" s="1">
        <v>45.6</v>
      </c>
      <c r="E39" s="1">
        <v>157.64285714285714</v>
      </c>
    </row>
    <row r="40" spans="1:5" x14ac:dyDescent="0.25">
      <c r="A40" t="s">
        <v>35</v>
      </c>
      <c r="B40">
        <v>25.7</v>
      </c>
      <c r="C40" s="1">
        <f t="shared" si="0"/>
        <v>40.385714285714286</v>
      </c>
      <c r="D40" s="1">
        <v>0</v>
      </c>
      <c r="E40" s="1">
        <v>40.385714285714286</v>
      </c>
    </row>
    <row r="41" spans="1:5" x14ac:dyDescent="0.25">
      <c r="A41" t="s">
        <v>36</v>
      </c>
      <c r="B41">
        <v>58.9</v>
      </c>
      <c r="C41" s="1">
        <f t="shared" si="0"/>
        <v>92.557142857142864</v>
      </c>
      <c r="D41" s="1">
        <v>0</v>
      </c>
      <c r="E41" s="1">
        <v>92.557142857142864</v>
      </c>
    </row>
    <row r="42" spans="1:5" x14ac:dyDescent="0.25">
      <c r="A42" t="s">
        <v>37</v>
      </c>
      <c r="B42">
        <v>112</v>
      </c>
      <c r="C42" s="1">
        <f t="shared" si="0"/>
        <v>176</v>
      </c>
      <c r="D42" s="1">
        <v>46.2</v>
      </c>
      <c r="E42" s="1">
        <v>222.2</v>
      </c>
    </row>
    <row r="43" spans="1:5" x14ac:dyDescent="0.25">
      <c r="A43" t="s">
        <v>38</v>
      </c>
      <c r="B43">
        <v>63.4</v>
      </c>
      <c r="C43" s="1">
        <f t="shared" si="0"/>
        <v>99.628571428571433</v>
      </c>
      <c r="D43" s="1">
        <f>23.4+31.2</f>
        <v>54.599999999999994</v>
      </c>
      <c r="E43" s="1">
        <v>154.22857142857143</v>
      </c>
    </row>
    <row r="44" spans="1:5" x14ac:dyDescent="0.25">
      <c r="A44" t="s">
        <v>39</v>
      </c>
      <c r="B44">
        <v>116</v>
      </c>
      <c r="C44" s="1">
        <f t="shared" si="0"/>
        <v>182.28571428571431</v>
      </c>
      <c r="D44" s="1">
        <v>89.7</v>
      </c>
      <c r="E44" s="1">
        <v>271.98571428571432</v>
      </c>
    </row>
    <row r="45" spans="1:5" x14ac:dyDescent="0.25">
      <c r="A45" t="s">
        <v>40</v>
      </c>
      <c r="B45">
        <v>94.4</v>
      </c>
      <c r="C45" s="1">
        <f t="shared" si="0"/>
        <v>148.34285714285716</v>
      </c>
      <c r="D45" s="1">
        <v>25.5</v>
      </c>
      <c r="E45" s="1">
        <v>173.84285714285716</v>
      </c>
    </row>
    <row r="46" spans="1:5" x14ac:dyDescent="0.25">
      <c r="A46" t="s">
        <v>41</v>
      </c>
      <c r="B46">
        <v>101</v>
      </c>
      <c r="C46" s="1">
        <f t="shared" si="0"/>
        <v>158.71428571428572</v>
      </c>
      <c r="D46" s="1">
        <v>58.2</v>
      </c>
      <c r="E46" s="1">
        <v>216.91428571428571</v>
      </c>
    </row>
    <row r="47" spans="1:5" x14ac:dyDescent="0.25">
      <c r="A47" t="s">
        <v>42</v>
      </c>
      <c r="B47">
        <v>71</v>
      </c>
      <c r="C47" s="1">
        <f t="shared" si="0"/>
        <v>111.57142857142857</v>
      </c>
      <c r="D47" s="1">
        <v>12.6</v>
      </c>
      <c r="E47" s="1">
        <v>124.17142857142856</v>
      </c>
    </row>
    <row r="48" spans="1:5" x14ac:dyDescent="0.25">
      <c r="A48" t="s">
        <v>43</v>
      </c>
      <c r="B48">
        <v>108</v>
      </c>
      <c r="C48" s="1">
        <f t="shared" si="0"/>
        <v>169.71428571428572</v>
      </c>
      <c r="D48" s="1">
        <v>54.3</v>
      </c>
      <c r="E48" s="1">
        <v>224.01428571428573</v>
      </c>
    </row>
    <row r="49" spans="1:5" x14ac:dyDescent="0.25">
      <c r="A49" t="s">
        <v>44</v>
      </c>
      <c r="B49">
        <v>115</v>
      </c>
      <c r="C49" s="1">
        <f t="shared" si="0"/>
        <v>180.71428571428569</v>
      </c>
      <c r="D49" s="1">
        <v>54.3</v>
      </c>
      <c r="E49" s="1">
        <v>235.01428571428568</v>
      </c>
    </row>
    <row r="50" spans="1:5" x14ac:dyDescent="0.25">
      <c r="A50" t="s">
        <v>45</v>
      </c>
      <c r="B50">
        <v>67.7</v>
      </c>
      <c r="C50" s="1">
        <f t="shared" si="0"/>
        <v>106.3857142857143</v>
      </c>
      <c r="D50" s="1">
        <v>0</v>
      </c>
      <c r="E50" s="1">
        <v>106.3857142857143</v>
      </c>
    </row>
    <row r="51" spans="1:5" x14ac:dyDescent="0.25">
      <c r="A51" t="s">
        <v>46</v>
      </c>
      <c r="B51">
        <v>62.9</v>
      </c>
      <c r="C51" s="1">
        <f t="shared" si="0"/>
        <v>98.842857142857142</v>
      </c>
      <c r="D51" s="1">
        <v>28.8</v>
      </c>
      <c r="E51" s="1">
        <v>127.64285714285714</v>
      </c>
    </row>
    <row r="52" spans="1:5" x14ac:dyDescent="0.25">
      <c r="A52" t="s">
        <v>47</v>
      </c>
      <c r="B52">
        <v>72.599999999999994</v>
      </c>
      <c r="C52" s="1">
        <f t="shared" si="0"/>
        <v>114.08571428571427</v>
      </c>
      <c r="D52" s="1">
        <v>45.6</v>
      </c>
      <c r="E52" s="1">
        <v>159.68571428571428</v>
      </c>
    </row>
    <row r="53" spans="1:5" x14ac:dyDescent="0.25">
      <c r="A53" t="s">
        <v>48</v>
      </c>
      <c r="B53">
        <v>133</v>
      </c>
      <c r="C53" s="1">
        <f t="shared" si="0"/>
        <v>209</v>
      </c>
      <c r="D53" s="1">
        <v>76.8</v>
      </c>
      <c r="E53" s="1">
        <v>285.8</v>
      </c>
    </row>
    <row r="54" spans="1:5" x14ac:dyDescent="0.25">
      <c r="A54" t="s">
        <v>49</v>
      </c>
      <c r="B54">
        <v>129</v>
      </c>
      <c r="C54" s="1">
        <f t="shared" si="0"/>
        <v>202.71428571428569</v>
      </c>
      <c r="D54" s="1">
        <v>66.900000000000006</v>
      </c>
      <c r="E54" s="1">
        <v>269.6142857142857</v>
      </c>
    </row>
    <row r="55" spans="1:5" x14ac:dyDescent="0.25">
      <c r="A55" t="s">
        <v>50</v>
      </c>
      <c r="B55">
        <v>96.3</v>
      </c>
      <c r="C55" s="1">
        <f t="shared" si="0"/>
        <v>151.32857142857142</v>
      </c>
      <c r="D55" s="1">
        <v>76.8</v>
      </c>
      <c r="E55" s="1">
        <v>228.12857142857143</v>
      </c>
    </row>
    <row r="56" spans="1:5" x14ac:dyDescent="0.25">
      <c r="A56" t="s">
        <v>51</v>
      </c>
      <c r="B56">
        <v>126.6</v>
      </c>
      <c r="C56" s="1">
        <f t="shared" si="0"/>
        <v>198.94285714285715</v>
      </c>
      <c r="D56" s="1">
        <v>73.2</v>
      </c>
      <c r="E56" s="1">
        <v>272.14285714285717</v>
      </c>
    </row>
    <row r="57" spans="1:5" x14ac:dyDescent="0.25">
      <c r="A57" t="s">
        <v>52</v>
      </c>
      <c r="B57">
        <v>78.5</v>
      </c>
      <c r="C57" s="1">
        <f t="shared" si="0"/>
        <v>123.35714285714285</v>
      </c>
      <c r="D57" s="1">
        <v>45.6</v>
      </c>
      <c r="E57" s="1">
        <v>168.95714285714286</v>
      </c>
    </row>
    <row r="58" spans="1:5" x14ac:dyDescent="0.25">
      <c r="A58" t="s">
        <v>53</v>
      </c>
      <c r="B58">
        <v>72.900000000000006</v>
      </c>
      <c r="C58" s="1">
        <f t="shared" si="0"/>
        <v>114.55714285714286</v>
      </c>
      <c r="D58" s="1">
        <v>13.5</v>
      </c>
      <c r="E58" s="1">
        <v>128.05714285714288</v>
      </c>
    </row>
    <row r="59" spans="1:5" x14ac:dyDescent="0.25">
      <c r="A59" t="s">
        <v>54</v>
      </c>
      <c r="B59">
        <v>16.5</v>
      </c>
      <c r="C59" s="1">
        <f t="shared" si="0"/>
        <v>25.928571428571431</v>
      </c>
      <c r="D59" s="1">
        <v>0</v>
      </c>
      <c r="E59" s="1">
        <v>25.928571428571431</v>
      </c>
    </row>
    <row r="60" spans="1:5" x14ac:dyDescent="0.25">
      <c r="A60" t="s">
        <v>55</v>
      </c>
      <c r="B60">
        <v>166.1</v>
      </c>
      <c r="C60" s="1">
        <f t="shared" si="0"/>
        <v>261.01428571428573</v>
      </c>
      <c r="D60" s="1">
        <v>103.8</v>
      </c>
      <c r="E60" s="1">
        <v>364.81428571428575</v>
      </c>
    </row>
    <row r="61" spans="1:5" x14ac:dyDescent="0.25">
      <c r="A61" t="s">
        <v>56</v>
      </c>
      <c r="B61">
        <v>162.99999999999997</v>
      </c>
      <c r="C61" s="1">
        <f t="shared" si="0"/>
        <v>256.14285714285711</v>
      </c>
      <c r="D61" s="1">
        <v>95.4</v>
      </c>
      <c r="E61" s="1">
        <v>351.54285714285709</v>
      </c>
    </row>
    <row r="62" spans="1:5" x14ac:dyDescent="0.25">
      <c r="A62" t="s">
        <v>57</v>
      </c>
      <c r="B62">
        <v>18.8</v>
      </c>
      <c r="C62" s="1">
        <f t="shared" si="0"/>
        <v>29.542857142857144</v>
      </c>
      <c r="D62" s="1">
        <v>0</v>
      </c>
      <c r="E62" s="1">
        <v>29.542857142857144</v>
      </c>
    </row>
    <row r="63" spans="1:5" x14ac:dyDescent="0.25">
      <c r="A63" t="s">
        <v>58</v>
      </c>
      <c r="B63">
        <v>51.3</v>
      </c>
      <c r="C63" s="1">
        <f t="shared" si="0"/>
        <v>80.614285714285714</v>
      </c>
      <c r="D63" s="1">
        <v>0</v>
      </c>
      <c r="E63" s="1">
        <v>80.614285714285714</v>
      </c>
    </row>
    <row r="64" spans="1:5" x14ac:dyDescent="0.25">
      <c r="A64" t="s">
        <v>59</v>
      </c>
      <c r="B64">
        <v>48</v>
      </c>
      <c r="C64" s="1">
        <f t="shared" si="0"/>
        <v>75.428571428571431</v>
      </c>
      <c r="D64" s="1">
        <v>0</v>
      </c>
      <c r="E64" s="1">
        <v>75.428571428571431</v>
      </c>
    </row>
    <row r="65" spans="1:5" x14ac:dyDescent="0.25">
      <c r="A65" t="s">
        <v>60</v>
      </c>
      <c r="B65">
        <v>15.8</v>
      </c>
      <c r="C65" s="1">
        <f t="shared" si="0"/>
        <v>24.828571428571429</v>
      </c>
      <c r="D65" s="1">
        <v>31.8</v>
      </c>
      <c r="E65" s="1">
        <v>56.628571428571433</v>
      </c>
    </row>
    <row r="66" spans="1:5" x14ac:dyDescent="0.25">
      <c r="A66" t="s">
        <v>61</v>
      </c>
      <c r="B66">
        <v>75.5</v>
      </c>
      <c r="C66" s="1">
        <f t="shared" si="0"/>
        <v>118.64285714285715</v>
      </c>
      <c r="D66" s="1">
        <v>0</v>
      </c>
      <c r="E66" s="1">
        <v>118.64285714285715</v>
      </c>
    </row>
    <row r="67" spans="1:5" x14ac:dyDescent="0.25">
      <c r="A67" t="s">
        <v>62</v>
      </c>
      <c r="B67">
        <v>58.4</v>
      </c>
      <c r="C67" s="1">
        <f t="shared" si="0"/>
        <v>91.771428571428572</v>
      </c>
      <c r="D67" s="1">
        <v>23.4</v>
      </c>
      <c r="E67" s="1">
        <v>115.17142857142858</v>
      </c>
    </row>
    <row r="68" spans="1:5" x14ac:dyDescent="0.25">
      <c r="A68" t="s">
        <v>63</v>
      </c>
      <c r="B68">
        <v>50.1</v>
      </c>
      <c r="C68" s="1">
        <f t="shared" si="0"/>
        <v>78.728571428571428</v>
      </c>
      <c r="D68" s="1">
        <v>0</v>
      </c>
      <c r="E68" s="1">
        <v>78.728571428571428</v>
      </c>
    </row>
    <row r="69" spans="1:5" x14ac:dyDescent="0.25">
      <c r="A69" t="s">
        <v>64</v>
      </c>
      <c r="B69">
        <v>112.2</v>
      </c>
      <c r="C69" s="1">
        <f t="shared" si="0"/>
        <v>176.31428571428572</v>
      </c>
      <c r="D69" s="1">
        <v>68.7</v>
      </c>
      <c r="E69" s="1">
        <v>245.01428571428573</v>
      </c>
    </row>
    <row r="70" spans="1:5" x14ac:dyDescent="0.25">
      <c r="A70" t="s">
        <v>65</v>
      </c>
      <c r="B70">
        <v>44.1</v>
      </c>
      <c r="C70" s="1">
        <f t="shared" si="0"/>
        <v>69.3</v>
      </c>
      <c r="D70" s="1">
        <v>31.2</v>
      </c>
      <c r="E70" s="1">
        <v>100.5</v>
      </c>
    </row>
    <row r="71" spans="1:5" x14ac:dyDescent="0.25">
      <c r="A71" t="s">
        <v>66</v>
      </c>
      <c r="B71">
        <v>82.5</v>
      </c>
      <c r="C71" s="1">
        <f t="shared" si="0"/>
        <v>129.64285714285714</v>
      </c>
      <c r="D71" s="1">
        <v>66.900000000000006</v>
      </c>
      <c r="E71" s="1">
        <v>196.54285714285714</v>
      </c>
    </row>
    <row r="72" spans="1:5" x14ac:dyDescent="0.25">
      <c r="A72" t="s">
        <v>67</v>
      </c>
      <c r="B72">
        <v>55</v>
      </c>
      <c r="C72" s="1">
        <f t="shared" si="0"/>
        <v>86.428571428571431</v>
      </c>
      <c r="D72" s="1">
        <v>0</v>
      </c>
      <c r="E72" s="1">
        <v>86.428571428571431</v>
      </c>
    </row>
    <row r="73" spans="1:5" x14ac:dyDescent="0.25">
      <c r="A73" t="s">
        <v>68</v>
      </c>
      <c r="B73">
        <v>150</v>
      </c>
      <c r="C73" s="1">
        <f t="shared" si="0"/>
        <v>235.71428571428569</v>
      </c>
      <c r="D73" s="1">
        <v>81.599999999999994</v>
      </c>
      <c r="E73" s="1">
        <v>317.31428571428569</v>
      </c>
    </row>
    <row r="74" spans="1:5" x14ac:dyDescent="0.25">
      <c r="A74" t="s">
        <v>69</v>
      </c>
      <c r="B74">
        <v>105</v>
      </c>
      <c r="C74" s="1">
        <f t="shared" si="0"/>
        <v>165</v>
      </c>
      <c r="D74" s="1">
        <v>23.4</v>
      </c>
      <c r="E74" s="1">
        <v>188.4</v>
      </c>
    </row>
    <row r="75" spans="1:5" x14ac:dyDescent="0.25">
      <c r="A75" t="s">
        <v>70</v>
      </c>
      <c r="B75">
        <v>100.6</v>
      </c>
      <c r="C75" s="1">
        <f t="shared" si="0"/>
        <v>158.08571428571426</v>
      </c>
      <c r="D75" s="1">
        <v>53.1</v>
      </c>
      <c r="E75" s="1">
        <v>211.18571428571425</v>
      </c>
    </row>
    <row r="76" spans="1:5" x14ac:dyDescent="0.25">
      <c r="A76" t="s">
        <v>71</v>
      </c>
      <c r="B76">
        <v>107.6</v>
      </c>
      <c r="C76" s="1">
        <f t="shared" si="0"/>
        <v>169.08571428571426</v>
      </c>
      <c r="D76" s="1">
        <v>53.1</v>
      </c>
      <c r="E76" s="1">
        <v>222.18571428571425</v>
      </c>
    </row>
    <row r="77" spans="1:5" x14ac:dyDescent="0.25">
      <c r="A77" t="s">
        <v>72</v>
      </c>
      <c r="B77">
        <v>64.400000000000006</v>
      </c>
      <c r="C77" s="1">
        <f t="shared" si="0"/>
        <v>101.20000000000002</v>
      </c>
      <c r="D77" s="1">
        <v>31.8</v>
      </c>
      <c r="E77" s="1">
        <v>133.00000000000003</v>
      </c>
    </row>
    <row r="78" spans="1:5" x14ac:dyDescent="0.25">
      <c r="A78" t="s">
        <v>73</v>
      </c>
      <c r="B78">
        <v>88.7</v>
      </c>
      <c r="C78" s="1">
        <f t="shared" si="0"/>
        <v>139.3857142857143</v>
      </c>
      <c r="D78" s="1">
        <v>54.9</v>
      </c>
      <c r="E78" s="1">
        <v>194.28571428571431</v>
      </c>
    </row>
    <row r="79" spans="1:5" x14ac:dyDescent="0.25">
      <c r="A79" t="s">
        <v>74</v>
      </c>
      <c r="B79">
        <v>77.099999999999994</v>
      </c>
      <c r="C79" s="1">
        <f t="shared" si="0"/>
        <v>121.15714285714286</v>
      </c>
      <c r="D79" s="1">
        <v>56.1</v>
      </c>
      <c r="E79" s="1">
        <v>177.25714285714287</v>
      </c>
    </row>
    <row r="80" spans="1:5" x14ac:dyDescent="0.25">
      <c r="A80" t="s">
        <v>75</v>
      </c>
      <c r="B80">
        <v>93.199999999999989</v>
      </c>
      <c r="C80" s="1">
        <f t="shared" si="0"/>
        <v>146.45714285714286</v>
      </c>
      <c r="D80" s="1">
        <v>32.700000000000003</v>
      </c>
      <c r="E80" s="1">
        <v>179.15714285714284</v>
      </c>
    </row>
    <row r="81" spans="1:5" x14ac:dyDescent="0.25">
      <c r="A81" t="s">
        <v>76</v>
      </c>
      <c r="B81">
        <v>70</v>
      </c>
      <c r="C81" s="1">
        <f t="shared" si="0"/>
        <v>110</v>
      </c>
      <c r="D81" s="1">
        <v>44.4</v>
      </c>
      <c r="E81" s="1">
        <v>154.4</v>
      </c>
    </row>
    <row r="82" spans="1:5" x14ac:dyDescent="0.25">
      <c r="A82" t="s">
        <v>77</v>
      </c>
      <c r="B82">
        <v>79.8</v>
      </c>
      <c r="C82" s="1">
        <f t="shared" si="0"/>
        <v>125.4</v>
      </c>
      <c r="D82" s="1">
        <v>45.6</v>
      </c>
      <c r="E82" s="1">
        <v>171</v>
      </c>
    </row>
    <row r="83" spans="1:5" x14ac:dyDescent="0.25">
      <c r="A83" t="s">
        <v>78</v>
      </c>
      <c r="B83">
        <v>98.7</v>
      </c>
      <c r="C83" s="1">
        <f t="shared" si="0"/>
        <v>155.1</v>
      </c>
      <c r="D83" s="1">
        <v>80.7</v>
      </c>
      <c r="E83" s="1">
        <v>235.8</v>
      </c>
    </row>
    <row r="84" spans="1:5" x14ac:dyDescent="0.25">
      <c r="A84" t="s">
        <v>79</v>
      </c>
      <c r="B84">
        <v>49.9</v>
      </c>
      <c r="C84" s="1">
        <f t="shared" si="0"/>
        <v>78.414285714285711</v>
      </c>
      <c r="D84" s="1">
        <v>0</v>
      </c>
      <c r="E84" s="1">
        <v>78.414285714285711</v>
      </c>
    </row>
    <row r="85" spans="1:5" x14ac:dyDescent="0.25">
      <c r="A85" t="s">
        <v>80</v>
      </c>
      <c r="B85">
        <v>110.1</v>
      </c>
      <c r="C85" s="1">
        <f t="shared" si="0"/>
        <v>173.01428571428571</v>
      </c>
      <c r="D85" s="1">
        <v>75</v>
      </c>
      <c r="E85" s="1">
        <v>248.01428571428571</v>
      </c>
    </row>
    <row r="86" spans="1:5" x14ac:dyDescent="0.25">
      <c r="A86" t="s">
        <v>81</v>
      </c>
      <c r="B86">
        <v>124.1</v>
      </c>
      <c r="C86" s="1">
        <f t="shared" si="0"/>
        <v>195.01428571428571</v>
      </c>
      <c r="D86" s="1">
        <v>56.1</v>
      </c>
      <c r="E86" s="1">
        <v>251.1142857142857</v>
      </c>
    </row>
    <row r="87" spans="1:5" x14ac:dyDescent="0.25">
      <c r="A87" t="s">
        <v>82</v>
      </c>
      <c r="B87">
        <v>54.3</v>
      </c>
      <c r="C87" s="1">
        <f t="shared" si="0"/>
        <v>85.328571428571422</v>
      </c>
      <c r="D87" s="1">
        <v>28.8</v>
      </c>
      <c r="E87" s="1">
        <v>114.12857142857142</v>
      </c>
    </row>
    <row r="88" spans="1:5" x14ac:dyDescent="0.25">
      <c r="A88" t="s">
        <v>83</v>
      </c>
      <c r="B88">
        <v>61.3</v>
      </c>
      <c r="C88" s="1">
        <f t="shared" si="0"/>
        <v>96.328571428571422</v>
      </c>
      <c r="D88" s="1">
        <v>28.8</v>
      </c>
      <c r="E88" s="1">
        <v>125.12857142857142</v>
      </c>
    </row>
    <row r="89" spans="1:5" x14ac:dyDescent="0.25">
      <c r="A89" t="s">
        <v>84</v>
      </c>
      <c r="B89">
        <v>86.5</v>
      </c>
      <c r="C89" s="1">
        <f t="shared" si="0"/>
        <v>135.92857142857144</v>
      </c>
      <c r="D89" s="1">
        <v>31.2</v>
      </c>
      <c r="E89" s="1">
        <v>167.12857142857143</v>
      </c>
    </row>
    <row r="90" spans="1:5" x14ac:dyDescent="0.25">
      <c r="A90" t="s">
        <v>85</v>
      </c>
      <c r="B90">
        <v>76.5</v>
      </c>
      <c r="C90" s="1">
        <f t="shared" si="0"/>
        <v>120.21428571428572</v>
      </c>
      <c r="D90" s="1">
        <v>55.2</v>
      </c>
      <c r="E90" s="1">
        <v>175.41428571428571</v>
      </c>
    </row>
    <row r="91" spans="1:5" x14ac:dyDescent="0.25">
      <c r="A91" t="s">
        <v>86</v>
      </c>
      <c r="B91">
        <v>62.8</v>
      </c>
      <c r="C91" s="1">
        <f t="shared" si="0"/>
        <v>98.685714285714283</v>
      </c>
      <c r="D91" s="1">
        <v>31.2</v>
      </c>
      <c r="E91" s="1">
        <v>129.88571428571427</v>
      </c>
    </row>
    <row r="92" spans="1:5" x14ac:dyDescent="0.25">
      <c r="A92" t="s">
        <v>87</v>
      </c>
      <c r="B92">
        <v>130</v>
      </c>
      <c r="C92" s="1">
        <f t="shared" si="0"/>
        <v>204.28571428571431</v>
      </c>
      <c r="D92" s="1">
        <v>100.5</v>
      </c>
      <c r="E92" s="1">
        <v>304.78571428571433</v>
      </c>
    </row>
    <row r="93" spans="1:5" x14ac:dyDescent="0.25">
      <c r="A93" t="s">
        <v>88</v>
      </c>
      <c r="B93">
        <v>44</v>
      </c>
      <c r="C93" s="1">
        <f t="shared" si="0"/>
        <v>69.142857142857139</v>
      </c>
      <c r="D93" s="1">
        <v>0</v>
      </c>
      <c r="E93" s="1">
        <v>69.142857142857139</v>
      </c>
    </row>
    <row r="94" spans="1:5" x14ac:dyDescent="0.25">
      <c r="A94" t="s">
        <v>89</v>
      </c>
      <c r="B94">
        <v>76.099999999999994</v>
      </c>
      <c r="C94" s="1">
        <f t="shared" si="0"/>
        <v>119.58571428571427</v>
      </c>
      <c r="D94" s="1">
        <v>35.1</v>
      </c>
      <c r="E94" s="1">
        <v>154.68571428571428</v>
      </c>
    </row>
    <row r="95" spans="1:5" x14ac:dyDescent="0.25">
      <c r="A95" t="s">
        <v>90</v>
      </c>
      <c r="B95">
        <v>57.7</v>
      </c>
      <c r="C95" s="1">
        <f t="shared" si="0"/>
        <v>90.671428571428578</v>
      </c>
      <c r="D95" s="1">
        <v>45.6</v>
      </c>
      <c r="E95" s="1">
        <v>136.27142857142857</v>
      </c>
    </row>
    <row r="96" spans="1:5" x14ac:dyDescent="0.25">
      <c r="A96" t="s">
        <v>91</v>
      </c>
      <c r="B96">
        <v>171</v>
      </c>
      <c r="C96" s="1">
        <f t="shared" si="0"/>
        <v>268.71428571428572</v>
      </c>
      <c r="D96" s="1">
        <v>131</v>
      </c>
      <c r="E96" s="1">
        <v>399.71428571428572</v>
      </c>
    </row>
    <row r="97" spans="1:5" x14ac:dyDescent="0.25">
      <c r="A97" t="s">
        <v>92</v>
      </c>
      <c r="B97">
        <v>130.9</v>
      </c>
      <c r="C97" s="1">
        <f t="shared" si="0"/>
        <v>205.7</v>
      </c>
      <c r="D97" s="1">
        <v>49.8</v>
      </c>
      <c r="E97" s="1">
        <v>255.5</v>
      </c>
    </row>
    <row r="98" spans="1:5" x14ac:dyDescent="0.25">
      <c r="A98" t="s">
        <v>93</v>
      </c>
      <c r="B98">
        <v>92.5</v>
      </c>
      <c r="C98" s="1">
        <f t="shared" si="0"/>
        <v>145.35714285714286</v>
      </c>
      <c r="D98" s="1">
        <v>45.6</v>
      </c>
      <c r="E98" s="1">
        <v>190.95714285714286</v>
      </c>
    </row>
    <row r="99" spans="1:5" x14ac:dyDescent="0.25">
      <c r="A99" t="s">
        <v>94</v>
      </c>
      <c r="B99">
        <v>127.2</v>
      </c>
      <c r="C99" s="1">
        <f t="shared" si="0"/>
        <v>199.88571428571427</v>
      </c>
      <c r="D99" s="1">
        <v>84.9</v>
      </c>
      <c r="E99" s="1">
        <v>284.78571428571428</v>
      </c>
    </row>
    <row r="100" spans="1:5" x14ac:dyDescent="0.25">
      <c r="A100" t="s">
        <v>95</v>
      </c>
      <c r="B100">
        <v>40.1</v>
      </c>
      <c r="C100" s="1">
        <f t="shared" si="0"/>
        <v>63.014285714285712</v>
      </c>
      <c r="D100" s="1">
        <v>22.8</v>
      </c>
      <c r="E100" s="1">
        <v>85.814285714285717</v>
      </c>
    </row>
    <row r="101" spans="1:5" x14ac:dyDescent="0.25">
      <c r="A101" t="s">
        <v>96</v>
      </c>
      <c r="B101">
        <v>28.5</v>
      </c>
      <c r="C101" s="1">
        <f t="shared" si="0"/>
        <v>44.785714285714285</v>
      </c>
      <c r="D101" s="1">
        <v>0</v>
      </c>
      <c r="E101" s="1">
        <v>44.785714285714285</v>
      </c>
    </row>
    <row r="102" spans="1:5" x14ac:dyDescent="0.25">
      <c r="A102" t="s">
        <v>97</v>
      </c>
      <c r="B102">
        <v>156</v>
      </c>
      <c r="C102" s="1">
        <f t="shared" si="0"/>
        <v>245.14285714285714</v>
      </c>
      <c r="D102" s="1">
        <v>99.3</v>
      </c>
      <c r="E102" s="1">
        <v>344.44285714285712</v>
      </c>
    </row>
    <row r="103" spans="1:5" x14ac:dyDescent="0.25">
      <c r="A103" t="s">
        <v>98</v>
      </c>
      <c r="B103">
        <v>47.7</v>
      </c>
      <c r="C103" s="1">
        <f t="shared" si="0"/>
        <v>74.95714285714287</v>
      </c>
      <c r="D103" s="1">
        <v>31.2</v>
      </c>
      <c r="E103" s="1">
        <v>106.15714285714287</v>
      </c>
    </row>
    <row r="104" spans="1:5" x14ac:dyDescent="0.25">
      <c r="A104" t="s">
        <v>99</v>
      </c>
      <c r="B104">
        <v>107.2</v>
      </c>
      <c r="C104" s="1">
        <f t="shared" si="0"/>
        <v>168.45714285714286</v>
      </c>
      <c r="D104" s="1">
        <v>66.3</v>
      </c>
      <c r="E104" s="1">
        <v>234.75714285714287</v>
      </c>
    </row>
    <row r="105" spans="1:5" x14ac:dyDescent="0.25">
      <c r="A105" t="s">
        <v>100</v>
      </c>
      <c r="B105">
        <v>106</v>
      </c>
      <c r="C105" s="1">
        <f t="shared" si="0"/>
        <v>166.57142857142856</v>
      </c>
      <c r="D105" s="1">
        <v>76.8</v>
      </c>
      <c r="E105" s="1">
        <v>243.37142857142857</v>
      </c>
    </row>
    <row r="106" spans="1:5" x14ac:dyDescent="0.25">
      <c r="A106" t="s">
        <v>101</v>
      </c>
      <c r="B106">
        <v>159</v>
      </c>
      <c r="C106" s="1">
        <f t="shared" si="0"/>
        <v>249.85714285714286</v>
      </c>
      <c r="D106" s="1">
        <v>103.8</v>
      </c>
      <c r="E106" s="1">
        <v>353.65714285714284</v>
      </c>
    </row>
    <row r="107" spans="1:5" x14ac:dyDescent="0.25">
      <c r="A107" t="s">
        <v>102</v>
      </c>
      <c r="B107">
        <v>48.2</v>
      </c>
      <c r="C107" s="1">
        <f t="shared" si="0"/>
        <v>75.742857142857147</v>
      </c>
      <c r="D107" s="1">
        <v>18.600000000000001</v>
      </c>
      <c r="E107" s="1">
        <v>94.342857142857156</v>
      </c>
    </row>
    <row r="108" spans="1:5" x14ac:dyDescent="0.25">
      <c r="A108" t="s">
        <v>103</v>
      </c>
      <c r="B108">
        <v>145</v>
      </c>
      <c r="C108" s="1">
        <f t="shared" si="0"/>
        <v>227.85714285714286</v>
      </c>
      <c r="D108" s="1">
        <v>83.7</v>
      </c>
      <c r="E108" s="1">
        <v>311.55714285714288</v>
      </c>
    </row>
    <row r="109" spans="1:5" x14ac:dyDescent="0.25">
      <c r="A109" t="s">
        <v>104</v>
      </c>
      <c r="B109">
        <v>152</v>
      </c>
      <c r="C109" s="1">
        <f t="shared" si="0"/>
        <v>238.85714285714286</v>
      </c>
      <c r="D109" s="1">
        <v>83.7</v>
      </c>
      <c r="E109" s="1">
        <v>322.55714285714288</v>
      </c>
    </row>
    <row r="110" spans="1:5" x14ac:dyDescent="0.25">
      <c r="A110" t="s">
        <v>105</v>
      </c>
      <c r="B110">
        <v>60.4</v>
      </c>
      <c r="C110" s="1">
        <f t="shared" si="0"/>
        <v>94.914285714285711</v>
      </c>
      <c r="D110" s="1">
        <v>23.4</v>
      </c>
      <c r="E110" s="1">
        <v>118.31428571428572</v>
      </c>
    </row>
    <row r="111" spans="1:5" x14ac:dyDescent="0.25">
      <c r="A111" t="s">
        <v>106</v>
      </c>
      <c r="B111">
        <v>143</v>
      </c>
      <c r="C111" s="1">
        <f t="shared" si="0"/>
        <v>224.71428571428569</v>
      </c>
      <c r="D111" s="1">
        <v>100.5</v>
      </c>
      <c r="E111" s="1">
        <v>325.21428571428567</v>
      </c>
    </row>
    <row r="112" spans="1:5" x14ac:dyDescent="0.25">
      <c r="A112" t="s">
        <v>107</v>
      </c>
      <c r="B112">
        <v>69</v>
      </c>
      <c r="C112" s="1">
        <f t="shared" si="0"/>
        <v>108.42857142857143</v>
      </c>
      <c r="D112" s="1">
        <v>54.6</v>
      </c>
      <c r="E112" s="1">
        <v>163.02857142857144</v>
      </c>
    </row>
    <row r="113" spans="1:5" x14ac:dyDescent="0.25">
      <c r="A113" t="s">
        <v>108</v>
      </c>
      <c r="B113">
        <v>121</v>
      </c>
      <c r="C113" s="1">
        <f t="shared" si="0"/>
        <v>190.14285714285714</v>
      </c>
      <c r="D113" s="1">
        <v>89.7</v>
      </c>
      <c r="E113" s="1">
        <v>279.84285714285716</v>
      </c>
    </row>
    <row r="114" spans="1:5" x14ac:dyDescent="0.25">
      <c r="A114" t="s">
        <v>109</v>
      </c>
      <c r="B114">
        <v>119</v>
      </c>
      <c r="C114" s="1">
        <f t="shared" si="0"/>
        <v>187</v>
      </c>
      <c r="D114" s="1">
        <v>56.1</v>
      </c>
      <c r="E114" s="1">
        <v>243.1</v>
      </c>
    </row>
    <row r="115" spans="1:5" x14ac:dyDescent="0.25">
      <c r="A115" t="s">
        <v>110</v>
      </c>
      <c r="B115">
        <v>140</v>
      </c>
      <c r="C115" s="1">
        <f t="shared" si="0"/>
        <v>220</v>
      </c>
      <c r="D115" s="1">
        <v>58.2</v>
      </c>
      <c r="E115" s="1">
        <v>278.2</v>
      </c>
    </row>
    <row r="116" spans="1:5" x14ac:dyDescent="0.25">
      <c r="A116" t="s">
        <v>111</v>
      </c>
      <c r="B116">
        <v>51.599999999999994</v>
      </c>
      <c r="C116" s="1">
        <f t="shared" si="0"/>
        <v>81.085714285714275</v>
      </c>
      <c r="D116" s="1">
        <v>0</v>
      </c>
      <c r="E116" s="1">
        <v>81.085714285714275</v>
      </c>
    </row>
    <row r="117" spans="1:5" x14ac:dyDescent="0.25">
      <c r="A117" t="s">
        <v>112</v>
      </c>
      <c r="B117">
        <v>132.5</v>
      </c>
      <c r="C117" s="1">
        <f t="shared" si="0"/>
        <v>208.21428571428569</v>
      </c>
      <c r="D117" s="1">
        <v>84.9</v>
      </c>
      <c r="E117" s="1">
        <v>293.1142857142857</v>
      </c>
    </row>
    <row r="118" spans="1:5" x14ac:dyDescent="0.25">
      <c r="A118" t="s">
        <v>113</v>
      </c>
      <c r="B118">
        <v>139</v>
      </c>
      <c r="C118" s="1">
        <f t="shared" si="0"/>
        <v>218.42857142857144</v>
      </c>
      <c r="D118" s="1">
        <v>84.9</v>
      </c>
      <c r="E118" s="1">
        <v>303.32857142857142</v>
      </c>
    </row>
    <row r="119" spans="1:5" x14ac:dyDescent="0.25">
      <c r="A119" t="s">
        <v>114</v>
      </c>
      <c r="B119">
        <v>159</v>
      </c>
      <c r="C119" s="1">
        <f t="shared" si="0"/>
        <v>249.85714285714286</v>
      </c>
      <c r="D119" s="1">
        <v>77.099999999999994</v>
      </c>
      <c r="E119" s="1">
        <v>326.95714285714286</v>
      </c>
    </row>
    <row r="120" spans="1:5" x14ac:dyDescent="0.25">
      <c r="A120" t="s">
        <v>115</v>
      </c>
      <c r="B120">
        <v>29.599999999999998</v>
      </c>
      <c r="C120" s="1">
        <f t="shared" si="0"/>
        <v>46.514285714285712</v>
      </c>
      <c r="D120" s="1">
        <v>31.2</v>
      </c>
      <c r="E120" s="1">
        <v>77.714285714285708</v>
      </c>
    </row>
    <row r="121" spans="1:5" x14ac:dyDescent="0.25">
      <c r="A121" t="s">
        <v>116</v>
      </c>
      <c r="B121">
        <v>86.2</v>
      </c>
      <c r="C121" s="1">
        <f t="shared" si="0"/>
        <v>135.45714285714286</v>
      </c>
      <c r="D121" s="1">
        <v>66.3</v>
      </c>
      <c r="E121" s="1">
        <v>201.75714285714287</v>
      </c>
    </row>
    <row r="122" spans="1:5" x14ac:dyDescent="0.25">
      <c r="A122" t="s">
        <v>117</v>
      </c>
      <c r="B122">
        <v>80.2</v>
      </c>
      <c r="C122" s="1">
        <f t="shared" si="0"/>
        <v>126.02857142857142</v>
      </c>
      <c r="D122" s="1">
        <v>32.700000000000003</v>
      </c>
      <c r="E122" s="1">
        <v>158.72857142857143</v>
      </c>
    </row>
    <row r="123" spans="1:5" x14ac:dyDescent="0.25">
      <c r="A123" t="s">
        <v>118</v>
      </c>
      <c r="B123">
        <v>155</v>
      </c>
      <c r="C123" s="1">
        <f t="shared" si="0"/>
        <v>243.57142857142856</v>
      </c>
      <c r="D123" s="1">
        <v>81.599999999999994</v>
      </c>
      <c r="E123" s="1">
        <v>325.17142857142858</v>
      </c>
    </row>
    <row r="124" spans="1:5" x14ac:dyDescent="0.25">
      <c r="A124" t="s">
        <v>119</v>
      </c>
      <c r="B124">
        <v>70.099999999999994</v>
      </c>
      <c r="C124" s="1">
        <f t="shared" si="0"/>
        <v>110.15714285714286</v>
      </c>
      <c r="D124" s="1">
        <v>18.600000000000001</v>
      </c>
      <c r="E124" s="1">
        <v>128.75714285714287</v>
      </c>
    </row>
    <row r="125" spans="1:5" x14ac:dyDescent="0.25">
      <c r="A125" t="s">
        <v>120</v>
      </c>
      <c r="B125">
        <v>115</v>
      </c>
      <c r="C125" s="1">
        <f t="shared" si="0"/>
        <v>180.71428571428569</v>
      </c>
      <c r="D125" s="1">
        <v>76.8</v>
      </c>
      <c r="E125" s="1">
        <v>257.51428571428568</v>
      </c>
    </row>
    <row r="126" spans="1:5" x14ac:dyDescent="0.25">
      <c r="A126" t="s">
        <v>121</v>
      </c>
      <c r="B126">
        <v>152</v>
      </c>
      <c r="C126" s="1">
        <f t="shared" si="0"/>
        <v>238.85714285714286</v>
      </c>
      <c r="D126" s="1">
        <v>105.6</v>
      </c>
      <c r="E126" s="1">
        <v>344.45714285714286</v>
      </c>
    </row>
    <row r="127" spans="1:5" x14ac:dyDescent="0.25">
      <c r="A127" t="s">
        <v>122</v>
      </c>
      <c r="B127">
        <v>143</v>
      </c>
      <c r="C127" s="1">
        <f t="shared" si="0"/>
        <v>224.71428571428569</v>
      </c>
      <c r="D127" s="1">
        <v>90</v>
      </c>
      <c r="E127" s="1">
        <v>314.71428571428567</v>
      </c>
    </row>
    <row r="128" spans="1:5" x14ac:dyDescent="0.25">
      <c r="A128" t="s">
        <v>123</v>
      </c>
      <c r="B128">
        <v>160.5</v>
      </c>
      <c r="C128" s="1">
        <f t="shared" si="0"/>
        <v>252.21428571428569</v>
      </c>
      <c r="D128" s="1">
        <v>125.1</v>
      </c>
      <c r="E128" s="1">
        <v>377.31428571428569</v>
      </c>
    </row>
    <row r="129" spans="1:5" x14ac:dyDescent="0.25">
      <c r="A129" t="s">
        <v>124</v>
      </c>
      <c r="B129">
        <v>114</v>
      </c>
      <c r="C129" s="1">
        <f t="shared" ref="C129:C152" si="1">B129/3.5*5.5</f>
        <v>179.14285714285714</v>
      </c>
      <c r="D129" s="1">
        <v>44.4</v>
      </c>
      <c r="E129" s="1">
        <v>223.54285714285714</v>
      </c>
    </row>
    <row r="130" spans="1:5" x14ac:dyDescent="0.25">
      <c r="A130" t="s">
        <v>125</v>
      </c>
      <c r="B130">
        <v>73.400000000000006</v>
      </c>
      <c r="C130" s="1">
        <f t="shared" si="1"/>
        <v>115.34285714285714</v>
      </c>
      <c r="D130" s="1">
        <v>42.6</v>
      </c>
      <c r="E130" s="1">
        <v>157.94285714285715</v>
      </c>
    </row>
    <row r="131" spans="1:5" x14ac:dyDescent="0.25">
      <c r="A131" t="s">
        <v>126</v>
      </c>
      <c r="B131">
        <v>180</v>
      </c>
      <c r="C131" s="1">
        <f t="shared" si="1"/>
        <v>282.85714285714289</v>
      </c>
      <c r="D131" s="1">
        <v>58.8</v>
      </c>
      <c r="E131" s="1">
        <v>341.6571428571429</v>
      </c>
    </row>
    <row r="132" spans="1:5" x14ac:dyDescent="0.25">
      <c r="A132" t="s">
        <v>127</v>
      </c>
      <c r="B132">
        <v>128</v>
      </c>
      <c r="C132" s="1">
        <f t="shared" si="1"/>
        <v>201.14285714285714</v>
      </c>
      <c r="D132" s="1">
        <v>73.2</v>
      </c>
      <c r="E132" s="1">
        <v>274.34285714285716</v>
      </c>
    </row>
    <row r="133" spans="1:5" x14ac:dyDescent="0.25">
      <c r="A133" t="s">
        <v>128</v>
      </c>
      <c r="B133">
        <v>135</v>
      </c>
      <c r="C133" s="1">
        <f t="shared" si="1"/>
        <v>212.14285714285714</v>
      </c>
      <c r="D133" s="1">
        <v>73.2</v>
      </c>
      <c r="E133" s="1">
        <v>285.34285714285716</v>
      </c>
    </row>
    <row r="134" spans="1:5" x14ac:dyDescent="0.25">
      <c r="A134" t="s">
        <v>129</v>
      </c>
      <c r="B134">
        <v>64.5</v>
      </c>
      <c r="C134" s="1">
        <f t="shared" si="1"/>
        <v>101.35714285714285</v>
      </c>
      <c r="D134" s="1">
        <v>35.1</v>
      </c>
      <c r="E134" s="1">
        <v>136.45714285714286</v>
      </c>
    </row>
    <row r="135" spans="1:5" x14ac:dyDescent="0.25">
      <c r="A135" t="s">
        <v>130</v>
      </c>
      <c r="B135">
        <v>63.1</v>
      </c>
      <c r="C135" s="1">
        <f t="shared" si="1"/>
        <v>99.157142857142858</v>
      </c>
      <c r="D135" s="1">
        <v>45.6</v>
      </c>
      <c r="E135" s="1">
        <v>144.75714285714287</v>
      </c>
    </row>
    <row r="136" spans="1:5" x14ac:dyDescent="0.25">
      <c r="A136" t="s">
        <v>131</v>
      </c>
      <c r="B136">
        <v>162</v>
      </c>
      <c r="C136" s="1">
        <f t="shared" si="1"/>
        <v>254.57142857142856</v>
      </c>
      <c r="D136" s="1">
        <v>112.8</v>
      </c>
      <c r="E136" s="1">
        <v>367.37142857142857</v>
      </c>
    </row>
    <row r="137" spans="1:5" x14ac:dyDescent="0.25">
      <c r="A137" t="s">
        <v>132</v>
      </c>
      <c r="B137">
        <v>93</v>
      </c>
      <c r="C137" s="1">
        <f t="shared" si="1"/>
        <v>146.14285714285714</v>
      </c>
      <c r="D137" s="1">
        <v>49.8</v>
      </c>
      <c r="E137" s="1">
        <v>195.94285714285712</v>
      </c>
    </row>
    <row r="138" spans="1:5" x14ac:dyDescent="0.25">
      <c r="A138" t="s">
        <v>133</v>
      </c>
      <c r="B138">
        <v>128</v>
      </c>
      <c r="C138" s="1">
        <f t="shared" si="1"/>
        <v>201.14285714285714</v>
      </c>
      <c r="D138" s="1">
        <v>45.6</v>
      </c>
      <c r="E138" s="1">
        <v>246.74285714285713</v>
      </c>
    </row>
    <row r="139" spans="1:5" x14ac:dyDescent="0.25">
      <c r="A139" t="s">
        <v>134</v>
      </c>
      <c r="B139">
        <v>135</v>
      </c>
      <c r="C139" s="1">
        <f t="shared" si="1"/>
        <v>212.14285714285714</v>
      </c>
      <c r="D139" s="1">
        <v>74.400000000000006</v>
      </c>
      <c r="E139" s="1">
        <v>286.54285714285714</v>
      </c>
    </row>
    <row r="140" spans="1:5" x14ac:dyDescent="0.25">
      <c r="A140" t="s">
        <v>135</v>
      </c>
      <c r="B140">
        <v>79.599999999999994</v>
      </c>
      <c r="C140" s="1">
        <f t="shared" si="1"/>
        <v>125.08571428571427</v>
      </c>
      <c r="D140" s="1">
        <v>80.7</v>
      </c>
      <c r="E140" s="1">
        <v>205.78571428571428</v>
      </c>
    </row>
    <row r="141" spans="1:5" x14ac:dyDescent="0.25">
      <c r="A141" t="s">
        <v>136</v>
      </c>
      <c r="B141">
        <v>202</v>
      </c>
      <c r="C141" s="1">
        <f t="shared" si="1"/>
        <v>317.42857142857144</v>
      </c>
      <c r="D141" s="1">
        <v>155.5</v>
      </c>
      <c r="E141" s="1">
        <v>472.92857142857144</v>
      </c>
    </row>
    <row r="142" spans="1:5" x14ac:dyDescent="0.25">
      <c r="A142" t="s">
        <v>137</v>
      </c>
      <c r="B142">
        <v>150.39999999999998</v>
      </c>
      <c r="C142" s="1">
        <f t="shared" si="1"/>
        <v>236.34285714285713</v>
      </c>
      <c r="D142" s="1">
        <v>84.9</v>
      </c>
      <c r="E142" s="1">
        <v>321.24285714285713</v>
      </c>
    </row>
    <row r="143" spans="1:5" x14ac:dyDescent="0.25">
      <c r="A143" t="s">
        <v>138</v>
      </c>
      <c r="B143">
        <v>89</v>
      </c>
      <c r="C143" s="1">
        <f t="shared" si="1"/>
        <v>139.85714285714286</v>
      </c>
      <c r="D143" s="1">
        <v>13.5</v>
      </c>
      <c r="E143" s="1">
        <v>153.35714285714286</v>
      </c>
    </row>
    <row r="144" spans="1:5" x14ac:dyDescent="0.25">
      <c r="A144" t="s">
        <v>139</v>
      </c>
      <c r="B144">
        <v>109</v>
      </c>
      <c r="C144" s="1">
        <f t="shared" si="1"/>
        <v>171.28571428571428</v>
      </c>
      <c r="D144" s="1">
        <v>13.5</v>
      </c>
      <c r="E144" s="1">
        <v>184.78571428571428</v>
      </c>
    </row>
    <row r="145" spans="1:5" x14ac:dyDescent="0.25">
      <c r="A145" t="s">
        <v>140</v>
      </c>
      <c r="B145">
        <v>154</v>
      </c>
      <c r="C145" s="1">
        <f t="shared" si="1"/>
        <v>242</v>
      </c>
      <c r="D145" s="1">
        <v>75</v>
      </c>
      <c r="E145" s="1">
        <v>317</v>
      </c>
    </row>
    <row r="146" spans="1:5" x14ac:dyDescent="0.25">
      <c r="A146" t="s">
        <v>141</v>
      </c>
      <c r="B146">
        <v>148.89999999999998</v>
      </c>
      <c r="C146" s="1">
        <f t="shared" si="1"/>
        <v>233.98571428571427</v>
      </c>
      <c r="D146" s="1">
        <v>95.4</v>
      </c>
      <c r="E146" s="1">
        <v>329.38571428571424</v>
      </c>
    </row>
    <row r="147" spans="1:5" x14ac:dyDescent="0.25">
      <c r="A147" t="s">
        <v>142</v>
      </c>
      <c r="B147">
        <v>34.5</v>
      </c>
      <c r="C147" s="1">
        <f t="shared" si="1"/>
        <v>54.214285714285715</v>
      </c>
      <c r="D147" s="1">
        <v>0</v>
      </c>
      <c r="E147" s="1">
        <v>54.214285714285715</v>
      </c>
    </row>
    <row r="148" spans="1:5" x14ac:dyDescent="0.25">
      <c r="A148" t="s">
        <v>143</v>
      </c>
      <c r="B148">
        <v>90</v>
      </c>
      <c r="C148" s="1">
        <f t="shared" si="1"/>
        <v>141.42857142857144</v>
      </c>
      <c r="D148" s="1">
        <v>0</v>
      </c>
      <c r="E148" s="1">
        <v>141.42857142857144</v>
      </c>
    </row>
    <row r="149" spans="1:5" x14ac:dyDescent="0.25">
      <c r="A149" t="s">
        <v>144</v>
      </c>
      <c r="B149">
        <v>171</v>
      </c>
      <c r="C149" s="1">
        <f t="shared" si="1"/>
        <v>268.71428571428572</v>
      </c>
      <c r="D149" s="1">
        <v>70.8</v>
      </c>
      <c r="E149" s="1">
        <v>339.51428571428573</v>
      </c>
    </row>
    <row r="150" spans="1:5" x14ac:dyDescent="0.25">
      <c r="A150" t="s">
        <v>145</v>
      </c>
      <c r="B150">
        <v>168</v>
      </c>
      <c r="C150" s="1">
        <f t="shared" si="1"/>
        <v>264</v>
      </c>
      <c r="D150" s="1">
        <v>103.8</v>
      </c>
      <c r="E150" s="1">
        <v>367.8</v>
      </c>
    </row>
    <row r="151" spans="1:5" x14ac:dyDescent="0.25">
      <c r="A151" t="s">
        <v>146</v>
      </c>
      <c r="B151">
        <v>176</v>
      </c>
      <c r="C151" s="1">
        <f t="shared" si="1"/>
        <v>276.57142857142856</v>
      </c>
      <c r="D151" s="1">
        <v>103.8</v>
      </c>
      <c r="E151" s="1">
        <v>380.37142857142857</v>
      </c>
    </row>
    <row r="152" spans="1:5" x14ac:dyDescent="0.25">
      <c r="A152" t="s">
        <v>147</v>
      </c>
      <c r="B152">
        <v>178</v>
      </c>
      <c r="C152" s="1">
        <f t="shared" si="1"/>
        <v>279.71428571428572</v>
      </c>
      <c r="D152" s="1">
        <v>84.9</v>
      </c>
      <c r="E152" s="1">
        <v>364.61428571428576</v>
      </c>
    </row>
    <row r="153" spans="1:5" x14ac:dyDescent="0.25">
      <c r="A153" t="s">
        <v>148</v>
      </c>
      <c r="B153">
        <v>185</v>
      </c>
      <c r="C153" s="1">
        <f>B153/3.5*5.5</f>
        <v>290.71428571428572</v>
      </c>
      <c r="D153" s="1">
        <v>84.9</v>
      </c>
      <c r="E153" s="1">
        <v>375.61428571428576</v>
      </c>
    </row>
    <row r="154" spans="1:5" x14ac:dyDescent="0.25">
      <c r="A154" t="s">
        <v>149</v>
      </c>
      <c r="B154">
        <v>33</v>
      </c>
      <c r="C154" s="1">
        <f>B154/3.5*5.5</f>
        <v>51.857142857142861</v>
      </c>
      <c r="D154" s="1">
        <v>0</v>
      </c>
      <c r="E154" s="1">
        <v>51.857142857142861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Usuário</cp:lastModifiedBy>
  <dcterms:created xsi:type="dcterms:W3CDTF">2023-06-12T18:47:03Z</dcterms:created>
  <dcterms:modified xsi:type="dcterms:W3CDTF">2023-06-12T19:05:36Z</dcterms:modified>
</cp:coreProperties>
</file>