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anfaveacombr-my.sharepoint.com/personal/arquivos_anfavea_com_br/Documents/ANFAVEA/ESTATÍSTICA/COLETIVA2024/"/>
    </mc:Choice>
  </mc:AlternateContent>
  <xr:revisionPtr revIDLastSave="67" documentId="13_ncr:1_{E0A5C721-3787-43DC-B1BF-F75288A22D25}" xr6:coauthVersionLast="47" xr6:coauthVersionMax="47" xr10:uidLastSave="{993C122A-EB87-4815-9CED-518AE154BB63}"/>
  <bookViews>
    <workbookView xWindow="-110" yWindow="-110" windowWidth="19420" windowHeight="10300" xr2:uid="{00000000-000D-0000-FFFF-FFFF00000000}"/>
  </bookViews>
  <sheets>
    <sheet name="Índice" sheetId="1" r:id="rId1"/>
    <sheet name="I. Emplacamento" sheetId="4" r:id="rId2"/>
    <sheet name="II. Emplacamento Motorização" sheetId="5" r:id="rId3"/>
    <sheet name="III. Emplacamento Combustível" sheetId="6" r:id="rId4"/>
    <sheet name="IV.Emplacamento Empresa" sheetId="7" r:id="rId5"/>
    <sheet name="V. Exportação Volume" sheetId="8" r:id="rId6"/>
    <sheet name="VI. Produção" sheetId="9" r:id="rId7"/>
    <sheet name="VII. Outras informações" sheetId="10" r:id="rId8"/>
    <sheet name="Planilha1" sheetId="11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6" l="1"/>
  <c r="F25" i="6"/>
  <c r="G25" i="6"/>
  <c r="H25" i="6"/>
  <c r="I25" i="6"/>
  <c r="J25" i="6"/>
  <c r="K25" i="6"/>
  <c r="L25" i="6"/>
  <c r="M25" i="6"/>
  <c r="N25" i="6"/>
  <c r="O25" i="6"/>
  <c r="P25" i="6"/>
  <c r="D25" i="6"/>
  <c r="D26" i="6"/>
  <c r="D27" i="6"/>
  <c r="L10" i="6" l="1"/>
  <c r="M10" i="6"/>
  <c r="N10" i="6"/>
  <c r="O10" i="6"/>
  <c r="P10" i="6"/>
  <c r="E10" i="6"/>
  <c r="F10" i="6"/>
  <c r="G10" i="6"/>
  <c r="H10" i="6"/>
  <c r="I10" i="6"/>
  <c r="J10" i="6"/>
  <c r="K10" i="6"/>
  <c r="D10" i="6"/>
  <c r="E50" i="7" l="1"/>
  <c r="F50" i="7"/>
  <c r="G50" i="7"/>
  <c r="H50" i="7"/>
  <c r="I50" i="7"/>
  <c r="J50" i="7"/>
  <c r="K50" i="7"/>
  <c r="L50" i="7"/>
  <c r="M50" i="7"/>
  <c r="N50" i="7"/>
  <c r="O50" i="7"/>
  <c r="P50" i="7"/>
  <c r="Q50" i="7" l="1"/>
  <c r="O51" i="6"/>
  <c r="N51" i="6"/>
  <c r="M51" i="6"/>
  <c r="L51" i="6"/>
  <c r="K51" i="6"/>
  <c r="J51" i="6"/>
  <c r="I51" i="6"/>
  <c r="H51" i="6"/>
  <c r="G51" i="6"/>
  <c r="F51" i="6"/>
  <c r="E51" i="6"/>
  <c r="O50" i="6"/>
  <c r="N50" i="6"/>
  <c r="M50" i="6"/>
  <c r="L50" i="6"/>
  <c r="K50" i="6"/>
  <c r="J50" i="6"/>
  <c r="I50" i="6"/>
  <c r="H50" i="6"/>
  <c r="G50" i="6"/>
  <c r="F50" i="6"/>
  <c r="E50" i="6"/>
  <c r="O49" i="6"/>
  <c r="N49" i="6"/>
  <c r="M49" i="6"/>
  <c r="L49" i="6"/>
  <c r="K49" i="6"/>
  <c r="J49" i="6"/>
  <c r="I49" i="6"/>
  <c r="H49" i="6"/>
  <c r="G49" i="6"/>
  <c r="F49" i="6"/>
  <c r="E49" i="6"/>
  <c r="O27" i="6"/>
  <c r="N27" i="6"/>
  <c r="M27" i="6"/>
  <c r="L27" i="6"/>
  <c r="K27" i="6"/>
  <c r="J27" i="6"/>
  <c r="I27" i="6"/>
  <c r="H27" i="6"/>
  <c r="G27" i="6"/>
  <c r="F27" i="6"/>
  <c r="E27" i="6"/>
  <c r="O26" i="6"/>
  <c r="N26" i="6"/>
  <c r="M26" i="6"/>
  <c r="L26" i="6"/>
  <c r="K26" i="6"/>
  <c r="J26" i="6"/>
  <c r="I26" i="6"/>
  <c r="H26" i="6"/>
  <c r="G26" i="6"/>
  <c r="F26" i="6"/>
  <c r="E26" i="6"/>
  <c r="O24" i="6"/>
  <c r="N24" i="6"/>
  <c r="M24" i="6"/>
  <c r="L24" i="6"/>
  <c r="K24" i="6"/>
  <c r="J24" i="6"/>
  <c r="I24" i="6"/>
  <c r="H24" i="6"/>
  <c r="G24" i="6"/>
  <c r="F24" i="6"/>
  <c r="E24" i="6"/>
  <c r="O23" i="6"/>
  <c r="N23" i="6"/>
  <c r="M23" i="6"/>
  <c r="L23" i="6"/>
  <c r="K23" i="6"/>
  <c r="J23" i="6"/>
  <c r="I23" i="6"/>
  <c r="H23" i="6"/>
  <c r="G23" i="6"/>
  <c r="F23" i="6"/>
  <c r="E23" i="6"/>
  <c r="O22" i="6"/>
  <c r="N22" i="6"/>
  <c r="M22" i="6"/>
  <c r="L22" i="6"/>
  <c r="K22" i="6"/>
  <c r="J22" i="6"/>
  <c r="I22" i="6"/>
  <c r="H22" i="6"/>
  <c r="G22" i="6"/>
  <c r="F22" i="6"/>
  <c r="E22" i="6"/>
  <c r="O21" i="5"/>
  <c r="N21" i="5"/>
  <c r="M21" i="5"/>
  <c r="L21" i="5"/>
  <c r="K21" i="5"/>
  <c r="J21" i="5"/>
  <c r="I21" i="5"/>
  <c r="H21" i="5"/>
  <c r="G21" i="5"/>
  <c r="F21" i="5"/>
  <c r="E21" i="5"/>
  <c r="O20" i="5"/>
  <c r="N20" i="5"/>
  <c r="M20" i="5"/>
  <c r="L20" i="5"/>
  <c r="K20" i="5"/>
  <c r="J20" i="5"/>
  <c r="I20" i="5"/>
  <c r="H20" i="5"/>
  <c r="G20" i="5"/>
  <c r="F20" i="5"/>
  <c r="E20" i="5"/>
  <c r="O19" i="5"/>
  <c r="N19" i="5"/>
  <c r="M19" i="5"/>
  <c r="L19" i="5"/>
  <c r="K19" i="5"/>
  <c r="J19" i="5"/>
  <c r="I19" i="5"/>
  <c r="H19" i="5"/>
  <c r="G19" i="5"/>
  <c r="F19" i="5"/>
  <c r="E19" i="5"/>
  <c r="O63" i="4"/>
  <c r="N63" i="4"/>
  <c r="M63" i="4"/>
  <c r="L63" i="4"/>
  <c r="K63" i="4"/>
  <c r="J63" i="4"/>
  <c r="I63" i="4"/>
  <c r="H63" i="4"/>
  <c r="G63" i="4"/>
  <c r="F63" i="4"/>
  <c r="E63" i="4"/>
  <c r="O10" i="10"/>
  <c r="N10" i="10"/>
  <c r="M10" i="10"/>
  <c r="K10" i="10"/>
  <c r="J10" i="10"/>
  <c r="I10" i="10"/>
  <c r="H10" i="10"/>
  <c r="G10" i="10"/>
  <c r="F10" i="10"/>
  <c r="E10" i="10"/>
  <c r="O9" i="10"/>
  <c r="N9" i="10"/>
  <c r="M9" i="10"/>
  <c r="K9" i="10"/>
  <c r="J9" i="10"/>
  <c r="I9" i="10"/>
  <c r="H9" i="10"/>
  <c r="G9" i="10"/>
  <c r="F9" i="10"/>
  <c r="E9" i="10"/>
  <c r="O20" i="9"/>
  <c r="N20" i="9"/>
  <c r="M20" i="9"/>
  <c r="K20" i="9"/>
  <c r="J20" i="9"/>
  <c r="I20" i="9"/>
  <c r="H20" i="9"/>
  <c r="G20" i="9"/>
  <c r="F20" i="9"/>
  <c r="E20" i="9"/>
  <c r="O19" i="9"/>
  <c r="N19" i="9"/>
  <c r="M19" i="9"/>
  <c r="K19" i="9"/>
  <c r="J19" i="9"/>
  <c r="I19" i="9"/>
  <c r="H19" i="9"/>
  <c r="G19" i="9"/>
  <c r="F19" i="9"/>
  <c r="E19" i="9"/>
  <c r="O17" i="9"/>
  <c r="N17" i="9"/>
  <c r="M17" i="9"/>
  <c r="K17" i="9"/>
  <c r="J17" i="9"/>
  <c r="I17" i="9"/>
  <c r="H17" i="9"/>
  <c r="G17" i="9"/>
  <c r="F17" i="9"/>
  <c r="E17" i="9"/>
  <c r="O16" i="9"/>
  <c r="N16" i="9"/>
  <c r="M16" i="9"/>
  <c r="K16" i="9"/>
  <c r="J16" i="9"/>
  <c r="I16" i="9"/>
  <c r="H16" i="9"/>
  <c r="G16" i="9"/>
  <c r="F16" i="9"/>
  <c r="E16" i="9"/>
  <c r="O15" i="9"/>
  <c r="N15" i="9"/>
  <c r="M15" i="9"/>
  <c r="K15" i="9"/>
  <c r="J15" i="9"/>
  <c r="I15" i="9"/>
  <c r="H15" i="9"/>
  <c r="G15" i="9"/>
  <c r="F15" i="9"/>
  <c r="E15" i="9"/>
  <c r="O14" i="9"/>
  <c r="N14" i="9"/>
  <c r="M14" i="9"/>
  <c r="K14" i="9"/>
  <c r="J14" i="9"/>
  <c r="I14" i="9"/>
  <c r="H14" i="9"/>
  <c r="G14" i="9"/>
  <c r="F14" i="9"/>
  <c r="E14" i="9"/>
  <c r="O13" i="9"/>
  <c r="N13" i="9"/>
  <c r="M13" i="9"/>
  <c r="K13" i="9"/>
  <c r="J13" i="9"/>
  <c r="I13" i="9"/>
  <c r="H13" i="9"/>
  <c r="G13" i="9"/>
  <c r="F13" i="9"/>
  <c r="E13" i="9"/>
  <c r="O11" i="9"/>
  <c r="N11" i="9"/>
  <c r="M11" i="9"/>
  <c r="K11" i="9"/>
  <c r="J11" i="9"/>
  <c r="I11" i="9"/>
  <c r="H11" i="9"/>
  <c r="G11" i="9"/>
  <c r="F11" i="9"/>
  <c r="E11" i="9"/>
  <c r="O10" i="9"/>
  <c r="N10" i="9"/>
  <c r="M10" i="9"/>
  <c r="K10" i="9"/>
  <c r="J10" i="9"/>
  <c r="I10" i="9"/>
  <c r="H10" i="9"/>
  <c r="G10" i="9"/>
  <c r="F10" i="9"/>
  <c r="E10" i="9"/>
  <c r="O19" i="8"/>
  <c r="N19" i="8"/>
  <c r="M19" i="8"/>
  <c r="K19" i="8"/>
  <c r="J19" i="8"/>
  <c r="I19" i="8"/>
  <c r="H19" i="8"/>
  <c r="G19" i="8"/>
  <c r="F19" i="8"/>
  <c r="E19" i="8"/>
  <c r="O18" i="8"/>
  <c r="N18" i="8"/>
  <c r="M18" i="8"/>
  <c r="K18" i="8"/>
  <c r="J18" i="8"/>
  <c r="I18" i="8"/>
  <c r="H18" i="8"/>
  <c r="G18" i="8"/>
  <c r="F18" i="8"/>
  <c r="E18" i="8"/>
  <c r="O16" i="8"/>
  <c r="N16" i="8"/>
  <c r="M16" i="8"/>
  <c r="K16" i="8"/>
  <c r="J16" i="8"/>
  <c r="I16" i="8"/>
  <c r="H16" i="8"/>
  <c r="G16" i="8"/>
  <c r="F16" i="8"/>
  <c r="E16" i="8"/>
  <c r="O15" i="8"/>
  <c r="N15" i="8"/>
  <c r="M15" i="8"/>
  <c r="K15" i="8"/>
  <c r="J15" i="8"/>
  <c r="I15" i="8"/>
  <c r="H15" i="8"/>
  <c r="G15" i="8"/>
  <c r="F15" i="8"/>
  <c r="E15" i="8"/>
  <c r="O14" i="8"/>
  <c r="N14" i="8"/>
  <c r="M14" i="8"/>
  <c r="K14" i="8"/>
  <c r="J14" i="8"/>
  <c r="I14" i="8"/>
  <c r="H14" i="8"/>
  <c r="G14" i="8"/>
  <c r="F14" i="8"/>
  <c r="E14" i="8"/>
  <c r="O13" i="8"/>
  <c r="N13" i="8"/>
  <c r="M13" i="8"/>
  <c r="K13" i="8"/>
  <c r="J13" i="8"/>
  <c r="I13" i="8"/>
  <c r="H13" i="8"/>
  <c r="G13" i="8"/>
  <c r="F13" i="8"/>
  <c r="E13" i="8"/>
  <c r="O12" i="8"/>
  <c r="N12" i="8"/>
  <c r="M12" i="8"/>
  <c r="K12" i="8"/>
  <c r="J12" i="8"/>
  <c r="I12" i="8"/>
  <c r="H12" i="8"/>
  <c r="G12" i="8"/>
  <c r="F12" i="8"/>
  <c r="E12" i="8"/>
  <c r="O10" i="8"/>
  <c r="N10" i="8"/>
  <c r="M10" i="8"/>
  <c r="K10" i="8"/>
  <c r="J10" i="8"/>
  <c r="I10" i="8"/>
  <c r="H10" i="8"/>
  <c r="G10" i="8"/>
  <c r="F10" i="8"/>
  <c r="E10" i="8"/>
  <c r="O9" i="8"/>
  <c r="N9" i="8"/>
  <c r="M9" i="8"/>
  <c r="K9" i="8"/>
  <c r="J9" i="8"/>
  <c r="I9" i="8"/>
  <c r="H9" i="8"/>
  <c r="G9" i="8"/>
  <c r="F9" i="8"/>
  <c r="E9" i="8"/>
  <c r="P147" i="7"/>
  <c r="O147" i="7"/>
  <c r="N147" i="7"/>
  <c r="M147" i="7"/>
  <c r="L147" i="7"/>
  <c r="K147" i="7"/>
  <c r="J147" i="7"/>
  <c r="I147" i="7"/>
  <c r="H147" i="7"/>
  <c r="G147" i="7"/>
  <c r="F147" i="7"/>
  <c r="E147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P99" i="7"/>
  <c r="O99" i="7"/>
  <c r="N99" i="7"/>
  <c r="M99" i="7"/>
  <c r="L99" i="7"/>
  <c r="K99" i="7"/>
  <c r="J99" i="7"/>
  <c r="I99" i="7"/>
  <c r="H99" i="7"/>
  <c r="G99" i="7"/>
  <c r="F99" i="7"/>
  <c r="E99" i="7"/>
  <c r="P96" i="7"/>
  <c r="O96" i="7"/>
  <c r="N96" i="7"/>
  <c r="M96" i="7"/>
  <c r="L96" i="7"/>
  <c r="K96" i="7"/>
  <c r="J96" i="7"/>
  <c r="I96" i="7"/>
  <c r="H96" i="7"/>
  <c r="G96" i="7"/>
  <c r="F96" i="7"/>
  <c r="E96" i="7"/>
  <c r="P95" i="7"/>
  <c r="O95" i="7"/>
  <c r="N95" i="7"/>
  <c r="M95" i="7"/>
  <c r="L95" i="7"/>
  <c r="K95" i="7"/>
  <c r="J95" i="7"/>
  <c r="I95" i="7"/>
  <c r="H95" i="7"/>
  <c r="G95" i="7"/>
  <c r="F95" i="7"/>
  <c r="E95" i="7"/>
  <c r="P94" i="7"/>
  <c r="O94" i="7"/>
  <c r="N94" i="7"/>
  <c r="M94" i="7"/>
  <c r="L94" i="7"/>
  <c r="K94" i="7"/>
  <c r="J94" i="7"/>
  <c r="I94" i="7"/>
  <c r="H94" i="7"/>
  <c r="G94" i="7"/>
  <c r="F94" i="7"/>
  <c r="E94" i="7"/>
  <c r="P93" i="7"/>
  <c r="O93" i="7"/>
  <c r="N93" i="7"/>
  <c r="M93" i="7"/>
  <c r="L93" i="7"/>
  <c r="K93" i="7"/>
  <c r="J93" i="7"/>
  <c r="I93" i="7"/>
  <c r="H93" i="7"/>
  <c r="G93" i="7"/>
  <c r="F93" i="7"/>
  <c r="E93" i="7"/>
  <c r="P92" i="7"/>
  <c r="O92" i="7"/>
  <c r="N92" i="7"/>
  <c r="M92" i="7"/>
  <c r="L92" i="7"/>
  <c r="K92" i="7"/>
  <c r="J92" i="7"/>
  <c r="I92" i="7"/>
  <c r="H92" i="7"/>
  <c r="G92" i="7"/>
  <c r="F92" i="7"/>
  <c r="E92" i="7"/>
  <c r="P91" i="7"/>
  <c r="O91" i="7"/>
  <c r="N91" i="7"/>
  <c r="M91" i="7"/>
  <c r="L91" i="7"/>
  <c r="K91" i="7"/>
  <c r="J91" i="7"/>
  <c r="I91" i="7"/>
  <c r="H91" i="7"/>
  <c r="G91" i="7"/>
  <c r="F91" i="7"/>
  <c r="E91" i="7"/>
  <c r="P90" i="7"/>
  <c r="O90" i="7"/>
  <c r="N90" i="7"/>
  <c r="M90" i="7"/>
  <c r="L90" i="7"/>
  <c r="K90" i="7"/>
  <c r="J90" i="7"/>
  <c r="I90" i="7"/>
  <c r="H90" i="7"/>
  <c r="G90" i="7"/>
  <c r="F90" i="7"/>
  <c r="E90" i="7"/>
  <c r="P87" i="7"/>
  <c r="O87" i="7"/>
  <c r="N87" i="7"/>
  <c r="M87" i="7"/>
  <c r="L87" i="7"/>
  <c r="K87" i="7"/>
  <c r="J87" i="7"/>
  <c r="I87" i="7"/>
  <c r="H87" i="7"/>
  <c r="G87" i="7"/>
  <c r="F87" i="7"/>
  <c r="E87" i="7"/>
  <c r="P86" i="7"/>
  <c r="O86" i="7"/>
  <c r="N86" i="7"/>
  <c r="M86" i="7"/>
  <c r="L86" i="7"/>
  <c r="K86" i="7"/>
  <c r="J86" i="7"/>
  <c r="I86" i="7"/>
  <c r="H86" i="7"/>
  <c r="G86" i="7"/>
  <c r="F86" i="7"/>
  <c r="E86" i="7"/>
  <c r="P85" i="7"/>
  <c r="O85" i="7"/>
  <c r="N85" i="7"/>
  <c r="M85" i="7"/>
  <c r="L85" i="7"/>
  <c r="K85" i="7"/>
  <c r="J85" i="7"/>
  <c r="I85" i="7"/>
  <c r="H85" i="7"/>
  <c r="G85" i="7"/>
  <c r="F85" i="7"/>
  <c r="E85" i="7"/>
  <c r="P84" i="7"/>
  <c r="O84" i="7"/>
  <c r="N84" i="7"/>
  <c r="M84" i="7"/>
  <c r="L84" i="7"/>
  <c r="K84" i="7"/>
  <c r="J84" i="7"/>
  <c r="I84" i="7"/>
  <c r="H84" i="7"/>
  <c r="G84" i="7"/>
  <c r="F84" i="7"/>
  <c r="E84" i="7"/>
  <c r="P83" i="7"/>
  <c r="O83" i="7"/>
  <c r="N83" i="7"/>
  <c r="M83" i="7"/>
  <c r="L83" i="7"/>
  <c r="K83" i="7"/>
  <c r="J83" i="7"/>
  <c r="I83" i="7"/>
  <c r="H83" i="7"/>
  <c r="G83" i="7"/>
  <c r="F83" i="7"/>
  <c r="E83" i="7"/>
  <c r="P82" i="7"/>
  <c r="O82" i="7"/>
  <c r="N82" i="7"/>
  <c r="M82" i="7"/>
  <c r="L82" i="7"/>
  <c r="K82" i="7"/>
  <c r="J82" i="7"/>
  <c r="I82" i="7"/>
  <c r="H82" i="7"/>
  <c r="G82" i="7"/>
  <c r="F82" i="7"/>
  <c r="E82" i="7"/>
  <c r="P81" i="7"/>
  <c r="O81" i="7"/>
  <c r="N81" i="7"/>
  <c r="M81" i="7"/>
  <c r="L81" i="7"/>
  <c r="K81" i="7"/>
  <c r="J81" i="7"/>
  <c r="I81" i="7"/>
  <c r="H81" i="7"/>
  <c r="G81" i="7"/>
  <c r="F81" i="7"/>
  <c r="E81" i="7"/>
  <c r="P78" i="7"/>
  <c r="O78" i="7"/>
  <c r="N78" i="7"/>
  <c r="M78" i="7"/>
  <c r="L78" i="7"/>
  <c r="K78" i="7"/>
  <c r="J78" i="7"/>
  <c r="I78" i="7"/>
  <c r="H78" i="7"/>
  <c r="G78" i="7"/>
  <c r="F78" i="7"/>
  <c r="E78" i="7"/>
  <c r="P77" i="7"/>
  <c r="O77" i="7"/>
  <c r="N77" i="7"/>
  <c r="M77" i="7"/>
  <c r="L77" i="7"/>
  <c r="K77" i="7"/>
  <c r="J77" i="7"/>
  <c r="I77" i="7"/>
  <c r="H77" i="7"/>
  <c r="G77" i="7"/>
  <c r="F77" i="7"/>
  <c r="E77" i="7"/>
  <c r="P76" i="7"/>
  <c r="O76" i="7"/>
  <c r="N76" i="7"/>
  <c r="M76" i="7"/>
  <c r="L76" i="7"/>
  <c r="K76" i="7"/>
  <c r="J76" i="7"/>
  <c r="I76" i="7"/>
  <c r="H76" i="7"/>
  <c r="G76" i="7"/>
  <c r="F76" i="7"/>
  <c r="E76" i="7"/>
  <c r="P74" i="7"/>
  <c r="O74" i="7"/>
  <c r="N74" i="7"/>
  <c r="M74" i="7"/>
  <c r="L74" i="7"/>
  <c r="K74" i="7"/>
  <c r="J74" i="7"/>
  <c r="I74" i="7"/>
  <c r="H74" i="7"/>
  <c r="G74" i="7"/>
  <c r="F74" i="7"/>
  <c r="E74" i="7"/>
  <c r="P73" i="7"/>
  <c r="O73" i="7"/>
  <c r="N73" i="7"/>
  <c r="M73" i="7"/>
  <c r="L73" i="7"/>
  <c r="K73" i="7"/>
  <c r="J73" i="7"/>
  <c r="I73" i="7"/>
  <c r="H73" i="7"/>
  <c r="G73" i="7"/>
  <c r="F73" i="7"/>
  <c r="E73" i="7"/>
  <c r="P72" i="7"/>
  <c r="O72" i="7"/>
  <c r="N72" i="7"/>
  <c r="M72" i="7"/>
  <c r="L72" i="7"/>
  <c r="K72" i="7"/>
  <c r="J72" i="7"/>
  <c r="I72" i="7"/>
  <c r="H72" i="7"/>
  <c r="G72" i="7"/>
  <c r="F72" i="7"/>
  <c r="E72" i="7"/>
  <c r="P71" i="7"/>
  <c r="O71" i="7"/>
  <c r="N71" i="7"/>
  <c r="M71" i="7"/>
  <c r="L71" i="7"/>
  <c r="K71" i="7"/>
  <c r="J71" i="7"/>
  <c r="I71" i="7"/>
  <c r="H71" i="7"/>
  <c r="G71" i="7"/>
  <c r="F71" i="7"/>
  <c r="E71" i="7"/>
  <c r="P70" i="7"/>
  <c r="O70" i="7"/>
  <c r="N70" i="7"/>
  <c r="M70" i="7"/>
  <c r="L70" i="7"/>
  <c r="K70" i="7"/>
  <c r="J70" i="7"/>
  <c r="I70" i="7"/>
  <c r="H70" i="7"/>
  <c r="G70" i="7"/>
  <c r="F70" i="7"/>
  <c r="E70" i="7"/>
  <c r="P69" i="7"/>
  <c r="O69" i="7"/>
  <c r="N69" i="7"/>
  <c r="M69" i="7"/>
  <c r="L69" i="7"/>
  <c r="K69" i="7"/>
  <c r="J69" i="7"/>
  <c r="I69" i="7"/>
  <c r="H69" i="7"/>
  <c r="G69" i="7"/>
  <c r="F69" i="7"/>
  <c r="E69" i="7"/>
  <c r="P65" i="7"/>
  <c r="O65" i="7"/>
  <c r="N65" i="7"/>
  <c r="M65" i="7"/>
  <c r="L65" i="7"/>
  <c r="K65" i="7"/>
  <c r="J65" i="7"/>
  <c r="I65" i="7"/>
  <c r="H65" i="7"/>
  <c r="G65" i="7"/>
  <c r="F65" i="7"/>
  <c r="E65" i="7"/>
  <c r="P64" i="7"/>
  <c r="O64" i="7"/>
  <c r="N64" i="7"/>
  <c r="M64" i="7"/>
  <c r="L64" i="7"/>
  <c r="K64" i="7"/>
  <c r="J64" i="7"/>
  <c r="I64" i="7"/>
  <c r="H64" i="7"/>
  <c r="G64" i="7"/>
  <c r="F64" i="7"/>
  <c r="E64" i="7"/>
  <c r="P63" i="7"/>
  <c r="O63" i="7"/>
  <c r="N63" i="7"/>
  <c r="M63" i="7"/>
  <c r="L63" i="7"/>
  <c r="K63" i="7"/>
  <c r="J63" i="7"/>
  <c r="I63" i="7"/>
  <c r="H63" i="7"/>
  <c r="G63" i="7"/>
  <c r="F63" i="7"/>
  <c r="E63" i="7"/>
  <c r="P62" i="7"/>
  <c r="O62" i="7"/>
  <c r="N62" i="7"/>
  <c r="M62" i="7"/>
  <c r="L62" i="7"/>
  <c r="K62" i="7"/>
  <c r="J62" i="7"/>
  <c r="I62" i="7"/>
  <c r="H62" i="7"/>
  <c r="G62" i="7"/>
  <c r="F62" i="7"/>
  <c r="E62" i="7"/>
  <c r="P61" i="7"/>
  <c r="O61" i="7"/>
  <c r="N61" i="7"/>
  <c r="M61" i="7"/>
  <c r="L61" i="7"/>
  <c r="K61" i="7"/>
  <c r="J61" i="7"/>
  <c r="I61" i="7"/>
  <c r="H61" i="7"/>
  <c r="G61" i="7"/>
  <c r="F61" i="7"/>
  <c r="E61" i="7"/>
  <c r="P60" i="7"/>
  <c r="O60" i="7"/>
  <c r="N60" i="7"/>
  <c r="M60" i="7"/>
  <c r="L60" i="7"/>
  <c r="K60" i="7"/>
  <c r="J60" i="7"/>
  <c r="I60" i="7"/>
  <c r="H60" i="7"/>
  <c r="G60" i="7"/>
  <c r="F60" i="7"/>
  <c r="E60" i="7"/>
  <c r="P58" i="7"/>
  <c r="O58" i="7"/>
  <c r="N58" i="7"/>
  <c r="M58" i="7"/>
  <c r="L58" i="7"/>
  <c r="K58" i="7"/>
  <c r="J58" i="7"/>
  <c r="I58" i="7"/>
  <c r="H58" i="7"/>
  <c r="G58" i="7"/>
  <c r="F58" i="7"/>
  <c r="E58" i="7"/>
  <c r="P57" i="7"/>
  <c r="O57" i="7"/>
  <c r="N57" i="7"/>
  <c r="M57" i="7"/>
  <c r="L57" i="7"/>
  <c r="K57" i="7"/>
  <c r="J57" i="7"/>
  <c r="I57" i="7"/>
  <c r="H57" i="7"/>
  <c r="G57" i="7"/>
  <c r="F57" i="7"/>
  <c r="E57" i="7"/>
  <c r="P56" i="7"/>
  <c r="O56" i="7"/>
  <c r="N56" i="7"/>
  <c r="M56" i="7"/>
  <c r="L56" i="7"/>
  <c r="K56" i="7"/>
  <c r="J56" i="7"/>
  <c r="I56" i="7"/>
  <c r="H56" i="7"/>
  <c r="G56" i="7"/>
  <c r="F56" i="7"/>
  <c r="E56" i="7"/>
  <c r="P55" i="7"/>
  <c r="O55" i="7"/>
  <c r="N55" i="7"/>
  <c r="M55" i="7"/>
  <c r="L55" i="7"/>
  <c r="K55" i="7"/>
  <c r="J55" i="7"/>
  <c r="I55" i="7"/>
  <c r="H55" i="7"/>
  <c r="G55" i="7"/>
  <c r="F55" i="7"/>
  <c r="E55" i="7"/>
  <c r="P54" i="7"/>
  <c r="O54" i="7"/>
  <c r="N54" i="7"/>
  <c r="M54" i="7"/>
  <c r="L54" i="7"/>
  <c r="K54" i="7"/>
  <c r="J54" i="7"/>
  <c r="I54" i="7"/>
  <c r="H54" i="7"/>
  <c r="G54" i="7"/>
  <c r="F54" i="7"/>
  <c r="E54" i="7"/>
  <c r="P53" i="7"/>
  <c r="O53" i="7"/>
  <c r="N53" i="7"/>
  <c r="M53" i="7"/>
  <c r="L53" i="7"/>
  <c r="K53" i="7"/>
  <c r="J53" i="7"/>
  <c r="I53" i="7"/>
  <c r="H53" i="7"/>
  <c r="G53" i="7"/>
  <c r="F53" i="7"/>
  <c r="E53" i="7"/>
  <c r="P52" i="7"/>
  <c r="O52" i="7"/>
  <c r="N52" i="7"/>
  <c r="M52" i="7"/>
  <c r="L52" i="7"/>
  <c r="K52" i="7"/>
  <c r="J52" i="7"/>
  <c r="I52" i="7"/>
  <c r="H52" i="7"/>
  <c r="G52" i="7"/>
  <c r="F52" i="7"/>
  <c r="E52" i="7"/>
  <c r="P51" i="7"/>
  <c r="O51" i="7"/>
  <c r="N51" i="7"/>
  <c r="M51" i="7"/>
  <c r="L51" i="7"/>
  <c r="K51" i="7"/>
  <c r="J51" i="7"/>
  <c r="I51" i="7"/>
  <c r="H51" i="7"/>
  <c r="G51" i="7"/>
  <c r="F51" i="7"/>
  <c r="E51" i="7"/>
  <c r="P49" i="7"/>
  <c r="O49" i="7"/>
  <c r="N49" i="7"/>
  <c r="M49" i="7"/>
  <c r="L49" i="7"/>
  <c r="K49" i="7"/>
  <c r="J49" i="7"/>
  <c r="I49" i="7"/>
  <c r="H49" i="7"/>
  <c r="G49" i="7"/>
  <c r="F49" i="7"/>
  <c r="P48" i="7"/>
  <c r="O48" i="7"/>
  <c r="N48" i="7"/>
  <c r="M48" i="7"/>
  <c r="L48" i="7"/>
  <c r="K48" i="7"/>
  <c r="J48" i="7"/>
  <c r="I48" i="7"/>
  <c r="H48" i="7"/>
  <c r="G48" i="7"/>
  <c r="F48" i="7"/>
  <c r="E48" i="7"/>
  <c r="P46" i="7"/>
  <c r="O46" i="7"/>
  <c r="N46" i="7"/>
  <c r="M46" i="7"/>
  <c r="L46" i="7"/>
  <c r="K46" i="7"/>
  <c r="J46" i="7"/>
  <c r="I46" i="7"/>
  <c r="H46" i="7"/>
  <c r="G46" i="7"/>
  <c r="F46" i="7"/>
  <c r="E46" i="7"/>
  <c r="P43" i="7"/>
  <c r="O43" i="7"/>
  <c r="N43" i="7"/>
  <c r="M43" i="7"/>
  <c r="L43" i="7"/>
  <c r="K43" i="7"/>
  <c r="J43" i="7"/>
  <c r="I43" i="7"/>
  <c r="H43" i="7"/>
  <c r="G43" i="7"/>
  <c r="F43" i="7"/>
  <c r="E43" i="7"/>
  <c r="P42" i="7"/>
  <c r="O42" i="7"/>
  <c r="N42" i="7"/>
  <c r="M42" i="7"/>
  <c r="L42" i="7"/>
  <c r="K42" i="7"/>
  <c r="J42" i="7"/>
  <c r="I42" i="7"/>
  <c r="H42" i="7"/>
  <c r="G42" i="7"/>
  <c r="F42" i="7"/>
  <c r="E42" i="7"/>
  <c r="P41" i="7"/>
  <c r="O41" i="7"/>
  <c r="N41" i="7"/>
  <c r="M41" i="7"/>
  <c r="L41" i="7"/>
  <c r="K41" i="7"/>
  <c r="J41" i="7"/>
  <c r="I41" i="7"/>
  <c r="H41" i="7"/>
  <c r="G41" i="7"/>
  <c r="F41" i="7"/>
  <c r="E41" i="7"/>
  <c r="P40" i="7"/>
  <c r="O40" i="7"/>
  <c r="N40" i="7"/>
  <c r="M40" i="7"/>
  <c r="L40" i="7"/>
  <c r="K40" i="7"/>
  <c r="J40" i="7"/>
  <c r="I40" i="7"/>
  <c r="H40" i="7"/>
  <c r="G40" i="7"/>
  <c r="F40" i="7"/>
  <c r="E40" i="7"/>
  <c r="P38" i="7"/>
  <c r="O38" i="7"/>
  <c r="N38" i="7"/>
  <c r="M38" i="7"/>
  <c r="L38" i="7"/>
  <c r="K38" i="7"/>
  <c r="J38" i="7"/>
  <c r="I38" i="7"/>
  <c r="H38" i="7"/>
  <c r="G38" i="7"/>
  <c r="F38" i="7"/>
  <c r="E38" i="7"/>
  <c r="P37" i="7"/>
  <c r="O37" i="7"/>
  <c r="N37" i="7"/>
  <c r="M37" i="7"/>
  <c r="L37" i="7"/>
  <c r="K37" i="7"/>
  <c r="J37" i="7"/>
  <c r="I37" i="7"/>
  <c r="H37" i="7"/>
  <c r="G37" i="7"/>
  <c r="F37" i="7"/>
  <c r="E37" i="7"/>
  <c r="P36" i="7"/>
  <c r="O36" i="7"/>
  <c r="N36" i="7"/>
  <c r="M36" i="7"/>
  <c r="L36" i="7"/>
  <c r="K36" i="7"/>
  <c r="J36" i="7"/>
  <c r="I36" i="7"/>
  <c r="H36" i="7"/>
  <c r="G36" i="7"/>
  <c r="F36" i="7"/>
  <c r="E36" i="7"/>
  <c r="P34" i="7"/>
  <c r="O34" i="7"/>
  <c r="N34" i="7"/>
  <c r="M34" i="7"/>
  <c r="L34" i="7"/>
  <c r="K34" i="7"/>
  <c r="J34" i="7"/>
  <c r="I34" i="7"/>
  <c r="H34" i="7"/>
  <c r="G34" i="7"/>
  <c r="F34" i="7"/>
  <c r="E34" i="7"/>
  <c r="P33" i="7"/>
  <c r="O33" i="7"/>
  <c r="N33" i="7"/>
  <c r="M33" i="7"/>
  <c r="L33" i="7"/>
  <c r="K33" i="7"/>
  <c r="J33" i="7"/>
  <c r="I33" i="7"/>
  <c r="H33" i="7"/>
  <c r="G33" i="7"/>
  <c r="F33" i="7"/>
  <c r="E33" i="7"/>
  <c r="P32" i="7"/>
  <c r="O32" i="7"/>
  <c r="N32" i="7"/>
  <c r="M32" i="7"/>
  <c r="L32" i="7"/>
  <c r="K32" i="7"/>
  <c r="J32" i="7"/>
  <c r="I32" i="7"/>
  <c r="H32" i="7"/>
  <c r="G32" i="7"/>
  <c r="F32" i="7"/>
  <c r="E32" i="7"/>
  <c r="P31" i="7"/>
  <c r="O31" i="7"/>
  <c r="N31" i="7"/>
  <c r="M31" i="7"/>
  <c r="L31" i="7"/>
  <c r="K31" i="7"/>
  <c r="J31" i="7"/>
  <c r="I31" i="7"/>
  <c r="H31" i="7"/>
  <c r="G31" i="7"/>
  <c r="F31" i="7"/>
  <c r="E31" i="7"/>
  <c r="P29" i="7"/>
  <c r="O29" i="7"/>
  <c r="N29" i="7"/>
  <c r="M29" i="7"/>
  <c r="L29" i="7"/>
  <c r="K29" i="7"/>
  <c r="J29" i="7"/>
  <c r="I29" i="7"/>
  <c r="H29" i="7"/>
  <c r="G29" i="7"/>
  <c r="F29" i="7"/>
  <c r="E29" i="7"/>
  <c r="P28" i="7"/>
  <c r="O28" i="7"/>
  <c r="N28" i="7"/>
  <c r="M28" i="7"/>
  <c r="L28" i="7"/>
  <c r="K28" i="7"/>
  <c r="J28" i="7"/>
  <c r="I28" i="7"/>
  <c r="H28" i="7"/>
  <c r="G28" i="7"/>
  <c r="F28" i="7"/>
  <c r="E28" i="7"/>
  <c r="P27" i="7"/>
  <c r="O27" i="7"/>
  <c r="N27" i="7"/>
  <c r="M27" i="7"/>
  <c r="L27" i="7"/>
  <c r="K27" i="7"/>
  <c r="J27" i="7"/>
  <c r="I27" i="7"/>
  <c r="H27" i="7"/>
  <c r="G27" i="7"/>
  <c r="F27" i="7"/>
  <c r="E27" i="7"/>
  <c r="P25" i="7"/>
  <c r="O25" i="7"/>
  <c r="N25" i="7"/>
  <c r="M25" i="7"/>
  <c r="L25" i="7"/>
  <c r="K25" i="7"/>
  <c r="J25" i="7"/>
  <c r="I25" i="7"/>
  <c r="H25" i="7"/>
  <c r="G25" i="7"/>
  <c r="F25" i="7"/>
  <c r="E25" i="7"/>
  <c r="P24" i="7"/>
  <c r="O24" i="7"/>
  <c r="N24" i="7"/>
  <c r="M24" i="7"/>
  <c r="L24" i="7"/>
  <c r="K24" i="7"/>
  <c r="J24" i="7"/>
  <c r="I24" i="7"/>
  <c r="H24" i="7"/>
  <c r="G24" i="7"/>
  <c r="F24" i="7"/>
  <c r="E24" i="7"/>
  <c r="P23" i="7"/>
  <c r="O23" i="7"/>
  <c r="N23" i="7"/>
  <c r="M23" i="7"/>
  <c r="L23" i="7"/>
  <c r="K23" i="7"/>
  <c r="J23" i="7"/>
  <c r="I23" i="7"/>
  <c r="H23" i="7"/>
  <c r="G23" i="7"/>
  <c r="F23" i="7"/>
  <c r="E23" i="7"/>
  <c r="P22" i="7"/>
  <c r="O22" i="7"/>
  <c r="N22" i="7"/>
  <c r="M22" i="7"/>
  <c r="L22" i="7"/>
  <c r="K22" i="7"/>
  <c r="J22" i="7"/>
  <c r="I22" i="7"/>
  <c r="H22" i="7"/>
  <c r="G22" i="7"/>
  <c r="F22" i="7"/>
  <c r="E22" i="7"/>
  <c r="P21" i="7"/>
  <c r="O21" i="7"/>
  <c r="N21" i="7"/>
  <c r="M21" i="7"/>
  <c r="L21" i="7"/>
  <c r="K21" i="7"/>
  <c r="J21" i="7"/>
  <c r="I21" i="7"/>
  <c r="H21" i="7"/>
  <c r="G21" i="7"/>
  <c r="F21" i="7"/>
  <c r="P20" i="7"/>
  <c r="O20" i="7"/>
  <c r="N20" i="7"/>
  <c r="M20" i="7"/>
  <c r="L20" i="7"/>
  <c r="K20" i="7"/>
  <c r="J20" i="7"/>
  <c r="I20" i="7"/>
  <c r="H20" i="7"/>
  <c r="G20" i="7"/>
  <c r="F20" i="7"/>
  <c r="E20" i="7"/>
  <c r="P19" i="7"/>
  <c r="O19" i="7"/>
  <c r="N19" i="7"/>
  <c r="M19" i="7"/>
  <c r="L19" i="7"/>
  <c r="K19" i="7"/>
  <c r="J19" i="7"/>
  <c r="I19" i="7"/>
  <c r="H19" i="7"/>
  <c r="G19" i="7"/>
  <c r="F19" i="7"/>
  <c r="E19" i="7"/>
  <c r="P17" i="7"/>
  <c r="O17" i="7"/>
  <c r="N17" i="7"/>
  <c r="M17" i="7"/>
  <c r="L17" i="7"/>
  <c r="K17" i="7"/>
  <c r="J17" i="7"/>
  <c r="I17" i="7"/>
  <c r="H17" i="7"/>
  <c r="G17" i="7"/>
  <c r="F17" i="7"/>
  <c r="E17" i="7"/>
  <c r="P16" i="7"/>
  <c r="O16" i="7"/>
  <c r="N16" i="7"/>
  <c r="M16" i="7"/>
  <c r="L16" i="7"/>
  <c r="K16" i="7"/>
  <c r="J16" i="7"/>
  <c r="I16" i="7"/>
  <c r="H16" i="7"/>
  <c r="G16" i="7"/>
  <c r="F16" i="7"/>
  <c r="E16" i="7"/>
  <c r="P15" i="7"/>
  <c r="O15" i="7"/>
  <c r="N15" i="7"/>
  <c r="M15" i="7"/>
  <c r="L15" i="7"/>
  <c r="K15" i="7"/>
  <c r="J15" i="7"/>
  <c r="I15" i="7"/>
  <c r="H15" i="7"/>
  <c r="G15" i="7"/>
  <c r="F15" i="7"/>
  <c r="E15" i="7"/>
  <c r="P13" i="7"/>
  <c r="O13" i="7"/>
  <c r="N13" i="7"/>
  <c r="M13" i="7"/>
  <c r="L13" i="7"/>
  <c r="K13" i="7"/>
  <c r="J13" i="7"/>
  <c r="I13" i="7"/>
  <c r="H13" i="7"/>
  <c r="G13" i="7"/>
  <c r="F13" i="7"/>
  <c r="E13" i="7"/>
  <c r="P12" i="7"/>
  <c r="O12" i="7"/>
  <c r="N12" i="7"/>
  <c r="M12" i="7"/>
  <c r="L12" i="7"/>
  <c r="K12" i="7"/>
  <c r="J12" i="7"/>
  <c r="I12" i="7"/>
  <c r="H12" i="7"/>
  <c r="G12" i="7"/>
  <c r="F12" i="7"/>
  <c r="E12" i="7"/>
  <c r="P10" i="7"/>
  <c r="O10" i="7"/>
  <c r="N10" i="7"/>
  <c r="M10" i="7"/>
  <c r="L10" i="7"/>
  <c r="K10" i="7"/>
  <c r="J10" i="7"/>
  <c r="I10" i="7"/>
  <c r="H10" i="7"/>
  <c r="G10" i="7"/>
  <c r="F10" i="7"/>
  <c r="E10" i="7"/>
  <c r="O39" i="6"/>
  <c r="N39" i="6"/>
  <c r="M39" i="6"/>
  <c r="L39" i="6"/>
  <c r="K39" i="6"/>
  <c r="J39" i="6"/>
  <c r="I39" i="6"/>
  <c r="H39" i="6"/>
  <c r="G39" i="6"/>
  <c r="F39" i="6"/>
  <c r="E39" i="6"/>
  <c r="D39" i="6"/>
  <c r="O38" i="6"/>
  <c r="N38" i="6"/>
  <c r="M38" i="6"/>
  <c r="L38" i="6"/>
  <c r="K38" i="6"/>
  <c r="J38" i="6"/>
  <c r="I38" i="6"/>
  <c r="H38" i="6"/>
  <c r="G38" i="6"/>
  <c r="F38" i="6"/>
  <c r="E38" i="6"/>
  <c r="D38" i="6"/>
  <c r="O37" i="6"/>
  <c r="N37" i="6"/>
  <c r="M37" i="6"/>
  <c r="L37" i="6"/>
  <c r="K37" i="6"/>
  <c r="J37" i="6"/>
  <c r="I37" i="6"/>
  <c r="H37" i="6"/>
  <c r="G37" i="6"/>
  <c r="F37" i="6"/>
  <c r="E37" i="6"/>
  <c r="D37" i="6"/>
  <c r="O12" i="6"/>
  <c r="N12" i="6"/>
  <c r="M12" i="6"/>
  <c r="L12" i="6"/>
  <c r="K12" i="6"/>
  <c r="J12" i="6"/>
  <c r="I12" i="6"/>
  <c r="H12" i="6"/>
  <c r="G12" i="6"/>
  <c r="F12" i="6"/>
  <c r="E12" i="6"/>
  <c r="D12" i="6"/>
  <c r="O11" i="6"/>
  <c r="N11" i="6"/>
  <c r="M11" i="6"/>
  <c r="L11" i="6"/>
  <c r="K11" i="6"/>
  <c r="J11" i="6"/>
  <c r="I11" i="6"/>
  <c r="H11" i="6"/>
  <c r="G11" i="6"/>
  <c r="F11" i="6"/>
  <c r="E11" i="6"/>
  <c r="D11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36" i="4"/>
  <c r="N36" i="4"/>
  <c r="M36" i="4"/>
  <c r="L36" i="4"/>
  <c r="K36" i="4"/>
  <c r="J36" i="4"/>
  <c r="I36" i="4"/>
  <c r="H36" i="4"/>
  <c r="G36" i="4"/>
  <c r="F36" i="4"/>
  <c r="E36" i="4"/>
  <c r="D36" i="4"/>
  <c r="O35" i="4"/>
  <c r="N35" i="4"/>
  <c r="M35" i="4"/>
  <c r="L35" i="4"/>
  <c r="K35" i="4"/>
  <c r="J35" i="4"/>
  <c r="I35" i="4"/>
  <c r="H35" i="4"/>
  <c r="G35" i="4"/>
  <c r="F35" i="4"/>
  <c r="E35" i="4"/>
  <c r="D35" i="4"/>
  <c r="O34" i="4"/>
  <c r="N34" i="4"/>
  <c r="M34" i="4"/>
  <c r="L34" i="4"/>
  <c r="K34" i="4"/>
  <c r="J34" i="4"/>
  <c r="I34" i="4"/>
  <c r="H34" i="4"/>
  <c r="G34" i="4"/>
  <c r="F34" i="4"/>
  <c r="E34" i="4"/>
  <c r="D34" i="4"/>
  <c r="O33" i="4"/>
  <c r="N33" i="4"/>
  <c r="M33" i="4"/>
  <c r="L33" i="4"/>
  <c r="K33" i="4"/>
  <c r="J33" i="4"/>
  <c r="I33" i="4"/>
  <c r="H33" i="4"/>
  <c r="G33" i="4"/>
  <c r="F33" i="4"/>
  <c r="E33" i="4"/>
  <c r="D33" i="4"/>
  <c r="O32" i="4"/>
  <c r="N32" i="4"/>
  <c r="M32" i="4"/>
  <c r="L32" i="4"/>
  <c r="K32" i="4"/>
  <c r="J32" i="4"/>
  <c r="I32" i="4"/>
  <c r="H32" i="4"/>
  <c r="G32" i="4"/>
  <c r="F32" i="4"/>
  <c r="E32" i="4"/>
  <c r="D32" i="4"/>
  <c r="O31" i="4"/>
  <c r="N31" i="4"/>
  <c r="M31" i="4"/>
  <c r="L31" i="4"/>
  <c r="K31" i="4"/>
  <c r="J31" i="4"/>
  <c r="I31" i="4"/>
  <c r="H31" i="4"/>
  <c r="G31" i="4"/>
  <c r="F31" i="4"/>
  <c r="E31" i="4"/>
  <c r="D31" i="4"/>
  <c r="O29" i="4"/>
  <c r="N29" i="4"/>
  <c r="M29" i="4"/>
  <c r="L29" i="4"/>
  <c r="K29" i="4"/>
  <c r="J29" i="4"/>
  <c r="I29" i="4"/>
  <c r="H29" i="4"/>
  <c r="G29" i="4"/>
  <c r="F29" i="4"/>
  <c r="E29" i="4"/>
  <c r="D29" i="4"/>
  <c r="O28" i="4"/>
  <c r="N28" i="4"/>
  <c r="M28" i="4"/>
  <c r="L28" i="4"/>
  <c r="K28" i="4"/>
  <c r="J28" i="4"/>
  <c r="I28" i="4"/>
  <c r="H28" i="4"/>
  <c r="G28" i="4"/>
  <c r="F28" i="4"/>
  <c r="E28" i="4"/>
  <c r="D28" i="4"/>
  <c r="O17" i="4"/>
  <c r="N17" i="4"/>
  <c r="M17" i="4"/>
  <c r="L17" i="4"/>
  <c r="K17" i="4"/>
  <c r="J17" i="4"/>
  <c r="I17" i="4"/>
  <c r="H17" i="4"/>
  <c r="G17" i="4"/>
  <c r="F17" i="4"/>
  <c r="E17" i="4"/>
  <c r="D17" i="4"/>
  <c r="O16" i="4"/>
  <c r="N16" i="4"/>
  <c r="M16" i="4"/>
  <c r="L16" i="4"/>
  <c r="K16" i="4"/>
  <c r="J16" i="4"/>
  <c r="I16" i="4"/>
  <c r="H16" i="4"/>
  <c r="G16" i="4"/>
  <c r="F16" i="4"/>
  <c r="E16" i="4"/>
  <c r="D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I13" i="4"/>
  <c r="H13" i="4"/>
  <c r="G13" i="4"/>
  <c r="F13" i="4"/>
  <c r="E13" i="4"/>
  <c r="D13" i="4"/>
  <c r="O12" i="4"/>
  <c r="N12" i="4"/>
  <c r="M12" i="4"/>
  <c r="L12" i="4"/>
  <c r="K12" i="4"/>
  <c r="J12" i="4"/>
  <c r="I12" i="4"/>
  <c r="H12" i="4"/>
  <c r="G12" i="4"/>
  <c r="F12" i="4"/>
  <c r="E12" i="4"/>
  <c r="D12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P9" i="6" l="1"/>
  <c r="P89" i="7" l="1"/>
  <c r="P88" i="7" s="1"/>
  <c r="L89" i="7"/>
  <c r="L88" i="7" s="1"/>
  <c r="H89" i="7"/>
  <c r="H88" i="7" s="1"/>
  <c r="O89" i="7"/>
  <c r="O88" i="7" s="1"/>
  <c r="K89" i="7"/>
  <c r="K88" i="7" s="1"/>
  <c r="G89" i="7"/>
  <c r="G88" i="7" s="1"/>
  <c r="M89" i="7"/>
  <c r="M88" i="7" s="1"/>
  <c r="I89" i="7"/>
  <c r="I88" i="7" s="1"/>
  <c r="N89" i="7"/>
  <c r="N88" i="7" s="1"/>
  <c r="J89" i="7"/>
  <c r="J88" i="7" s="1"/>
  <c r="F89" i="7"/>
  <c r="F88" i="7" s="1"/>
  <c r="Q91" i="7"/>
  <c r="Q15" i="7" l="1"/>
  <c r="Q77" i="7" l="1"/>
  <c r="Q76" i="7"/>
  <c r="P140" i="7"/>
  <c r="O140" i="7"/>
  <c r="N140" i="7"/>
  <c r="L140" i="7"/>
  <c r="K140" i="7"/>
  <c r="J140" i="7"/>
  <c r="I140" i="7"/>
  <c r="H140" i="7"/>
  <c r="G140" i="7"/>
  <c r="F140" i="7"/>
  <c r="E140" i="7"/>
  <c r="P98" i="7"/>
  <c r="O98" i="7"/>
  <c r="N98" i="7"/>
  <c r="M98" i="7"/>
  <c r="K98" i="7"/>
  <c r="J98" i="7"/>
  <c r="I98" i="7"/>
  <c r="G98" i="7"/>
  <c r="F98" i="7"/>
  <c r="E98" i="7"/>
  <c r="M140" i="7" l="1"/>
  <c r="M139" i="7" s="1"/>
  <c r="H98" i="7"/>
  <c r="H97" i="7" s="1"/>
  <c r="L98" i="7"/>
  <c r="L97" i="7" s="1"/>
  <c r="E89" i="7"/>
  <c r="E88" i="7" s="1"/>
  <c r="H80" i="7"/>
  <c r="H79" i="7" s="1"/>
  <c r="L80" i="7"/>
  <c r="L79" i="7" s="1"/>
  <c r="P80" i="7"/>
  <c r="P79" i="7" s="1"/>
  <c r="G97" i="7"/>
  <c r="I97" i="7"/>
  <c r="K97" i="7"/>
  <c r="M97" i="7"/>
  <c r="O97" i="7"/>
  <c r="Q114" i="7"/>
  <c r="Q116" i="7"/>
  <c r="I139" i="7"/>
  <c r="P139" i="7"/>
  <c r="L139" i="7"/>
  <c r="H139" i="7"/>
  <c r="I80" i="7"/>
  <c r="I79" i="7" s="1"/>
  <c r="M80" i="7"/>
  <c r="M79" i="7" s="1"/>
  <c r="Q115" i="7"/>
  <c r="O139" i="7"/>
  <c r="K139" i="7"/>
  <c r="G139" i="7"/>
  <c r="N139" i="7"/>
  <c r="J139" i="7"/>
  <c r="F139" i="7"/>
  <c r="E80" i="7"/>
  <c r="E79" i="7" s="1"/>
  <c r="G80" i="7"/>
  <c r="G79" i="7" s="1"/>
  <c r="K80" i="7"/>
  <c r="K79" i="7" s="1"/>
  <c r="O80" i="7"/>
  <c r="O79" i="7" s="1"/>
  <c r="F80" i="7"/>
  <c r="F79" i="7" s="1"/>
  <c r="J80" i="7"/>
  <c r="J79" i="7" s="1"/>
  <c r="N80" i="7"/>
  <c r="N79" i="7" s="1"/>
  <c r="F97" i="7"/>
  <c r="J97" i="7"/>
  <c r="N97" i="7"/>
  <c r="P97" i="7"/>
  <c r="Q112" i="7"/>
  <c r="Q117" i="7"/>
  <c r="Q12" i="7"/>
  <c r="Q17" i="7"/>
  <c r="Q19" i="7"/>
  <c r="Q23" i="7"/>
  <c r="Q25" i="7"/>
  <c r="Q27" i="7"/>
  <c r="Q13" i="7"/>
  <c r="Q16" i="7"/>
  <c r="Q20" i="7"/>
  <c r="Q22" i="7"/>
  <c r="Q24" i="7"/>
  <c r="E139" i="7" l="1"/>
  <c r="E97" i="7"/>
  <c r="Q48" i="7" l="1"/>
  <c r="Q70" i="7"/>
  <c r="Q100" i="7" l="1"/>
  <c r="O8" i="10" l="1"/>
  <c r="M8" i="10"/>
  <c r="I8" i="10"/>
  <c r="O27" i="4"/>
  <c r="M27" i="4"/>
  <c r="I27" i="4"/>
  <c r="O30" i="4"/>
  <c r="M30" i="4"/>
  <c r="I30" i="4"/>
  <c r="O7" i="5"/>
  <c r="M7" i="5"/>
  <c r="K7" i="5"/>
  <c r="I7" i="5"/>
  <c r="G7" i="5"/>
  <c r="E7" i="5"/>
  <c r="N30" i="4"/>
  <c r="L30" i="4"/>
  <c r="J30" i="4"/>
  <c r="H30" i="4"/>
  <c r="N27" i="4"/>
  <c r="L27" i="4"/>
  <c r="J27" i="4"/>
  <c r="H27" i="4"/>
  <c r="N7" i="5"/>
  <c r="L7" i="5"/>
  <c r="J7" i="5"/>
  <c r="H7" i="5"/>
  <c r="F7" i="5"/>
  <c r="N17" i="8"/>
  <c r="J17" i="8"/>
  <c r="H17" i="8"/>
  <c r="O11" i="8"/>
  <c r="M11" i="8"/>
  <c r="I11" i="8"/>
  <c r="O8" i="8"/>
  <c r="M8" i="8"/>
  <c r="I8" i="8"/>
  <c r="N18" i="9"/>
  <c r="J18" i="9"/>
  <c r="H18" i="9"/>
  <c r="O12" i="9"/>
  <c r="M12" i="9"/>
  <c r="I12" i="9"/>
  <c r="O9" i="9"/>
  <c r="M9" i="9"/>
  <c r="I9" i="9"/>
  <c r="O17" i="8"/>
  <c r="M17" i="8"/>
  <c r="I17" i="8"/>
  <c r="N11" i="8"/>
  <c r="J11" i="8"/>
  <c r="H11" i="8"/>
  <c r="N8" i="8"/>
  <c r="J8" i="8"/>
  <c r="H8" i="8"/>
  <c r="O18" i="9"/>
  <c r="M18" i="9"/>
  <c r="I18" i="9"/>
  <c r="N12" i="9"/>
  <c r="J12" i="9"/>
  <c r="H12" i="9"/>
  <c r="N9" i="9"/>
  <c r="J9" i="9"/>
  <c r="H9" i="9"/>
  <c r="N8" i="10"/>
  <c r="J8" i="10"/>
  <c r="H8" i="10"/>
  <c r="J26" i="4" l="1"/>
  <c r="J8" i="9"/>
  <c r="N26" i="4"/>
  <c r="N8" i="9"/>
  <c r="H7" i="8"/>
  <c r="I7" i="8"/>
  <c r="M8" i="9"/>
  <c r="I8" i="9"/>
  <c r="J7" i="8"/>
  <c r="N7" i="8"/>
  <c r="M7" i="8"/>
  <c r="O8" i="9"/>
  <c r="O26" i="4"/>
  <c r="O7" i="8"/>
  <c r="I26" i="4"/>
  <c r="M26" i="4"/>
  <c r="H8" i="9"/>
  <c r="H26" i="4"/>
  <c r="L26" i="4"/>
  <c r="D7" i="5" l="1"/>
  <c r="H8" i="4"/>
  <c r="J8" i="4"/>
  <c r="L8" i="4"/>
  <c r="N8" i="4"/>
  <c r="N11" i="4" l="1"/>
  <c r="N7" i="4" s="1"/>
  <c r="L11" i="4"/>
  <c r="L7" i="4" s="1"/>
  <c r="H11" i="4"/>
  <c r="H7" i="4" s="1"/>
  <c r="O11" i="4"/>
  <c r="M11" i="4"/>
  <c r="I11" i="4"/>
  <c r="O8" i="4"/>
  <c r="M8" i="4"/>
  <c r="I8" i="4"/>
  <c r="J11" i="4"/>
  <c r="J7" i="4" s="1"/>
  <c r="Q69" i="7"/>
  <c r="M7" i="4" l="1"/>
  <c r="I7" i="4"/>
  <c r="O7" i="4"/>
  <c r="Q147" i="7"/>
  <c r="Q146" i="7"/>
  <c r="Q145" i="7"/>
  <c r="Q144" i="7"/>
  <c r="Q143" i="7"/>
  <c r="Q142" i="7"/>
  <c r="Q141" i="7"/>
  <c r="Q140" i="7"/>
  <c r="Q119" i="7"/>
  <c r="Q118" i="7"/>
  <c r="Q111" i="7"/>
  <c r="Q110" i="7"/>
  <c r="Q107" i="7"/>
  <c r="Q106" i="7"/>
  <c r="Q105" i="7"/>
  <c r="Q104" i="7"/>
  <c r="Q103" i="7"/>
  <c r="Q102" i="7"/>
  <c r="Q101" i="7"/>
  <c r="Q99" i="7"/>
  <c r="Q96" i="7"/>
  <c r="Q95" i="7"/>
  <c r="Q94" i="7"/>
  <c r="Q93" i="7"/>
  <c r="Q92" i="7"/>
  <c r="Q90" i="7"/>
  <c r="Q87" i="7"/>
  <c r="Q86" i="7"/>
  <c r="Q85" i="7"/>
  <c r="Q84" i="7"/>
  <c r="Q83" i="7"/>
  <c r="Q82" i="7"/>
  <c r="Q81" i="7"/>
  <c r="Q78" i="7"/>
  <c r="Q74" i="7"/>
  <c r="Q73" i="7"/>
  <c r="Q72" i="7"/>
  <c r="Q71" i="7"/>
  <c r="Q80" i="7" l="1"/>
  <c r="Q139" i="7"/>
  <c r="Q97" i="7"/>
  <c r="Q88" i="7"/>
  <c r="Q89" i="7"/>
  <c r="Q98" i="7"/>
  <c r="Q79" i="7" l="1"/>
  <c r="P9" i="5" l="1"/>
  <c r="P10" i="5"/>
  <c r="P8" i="5"/>
  <c r="P7" i="5" l="1"/>
  <c r="F9" i="9" l="1"/>
  <c r="F12" i="9"/>
  <c r="F11" i="4"/>
  <c r="F30" i="4"/>
  <c r="F8" i="8"/>
  <c r="F11" i="8"/>
  <c r="F18" i="9"/>
  <c r="F17" i="8"/>
  <c r="F8" i="10" l="1"/>
  <c r="F27" i="4"/>
  <c r="F8" i="4"/>
  <c r="F7" i="8"/>
  <c r="F8" i="9"/>
  <c r="F7" i="4" l="1"/>
  <c r="F26" i="4"/>
  <c r="G11" i="4" l="1"/>
  <c r="G30" i="4"/>
  <c r="G27" i="4"/>
  <c r="G8" i="4"/>
  <c r="G7" i="4" l="1"/>
  <c r="G26" i="4"/>
  <c r="K9" i="9" l="1"/>
  <c r="K12" i="9"/>
  <c r="K8" i="8"/>
  <c r="K11" i="8"/>
  <c r="K8" i="4"/>
  <c r="K11" i="4"/>
  <c r="K27" i="4"/>
  <c r="K30" i="4"/>
  <c r="K18" i="9"/>
  <c r="K17" i="8"/>
  <c r="K8" i="10"/>
  <c r="K26" i="4" l="1"/>
  <c r="K7" i="4"/>
  <c r="K7" i="8"/>
  <c r="K8" i="9"/>
  <c r="D11" i="4" l="1"/>
  <c r="D27" i="4"/>
  <c r="D30" i="4"/>
  <c r="D26" i="4" l="1"/>
  <c r="D8" i="4"/>
  <c r="D7" i="4" l="1"/>
  <c r="P10" i="4" l="1"/>
  <c r="P13" i="4"/>
  <c r="P15" i="4"/>
  <c r="P17" i="4"/>
  <c r="P29" i="4"/>
  <c r="P32" i="4"/>
  <c r="P34" i="4"/>
  <c r="P36" i="4"/>
  <c r="P14" i="4"/>
  <c r="P16" i="4"/>
  <c r="P33" i="4"/>
  <c r="P35" i="4"/>
  <c r="Q10" i="7"/>
  <c r="Q32" i="7"/>
  <c r="Q38" i="7"/>
  <c r="Q41" i="7"/>
  <c r="Q51" i="7"/>
  <c r="Q53" i="7"/>
  <c r="Q55" i="7"/>
  <c r="Q57" i="7"/>
  <c r="Q62" i="7"/>
  <c r="Q64" i="7"/>
  <c r="Q31" i="7"/>
  <c r="Q34" i="7"/>
  <c r="Q37" i="7"/>
  <c r="Q42" i="7"/>
  <c r="Q52" i="7"/>
  <c r="Q54" i="7"/>
  <c r="Q56" i="7"/>
  <c r="Q58" i="7"/>
  <c r="Q61" i="7"/>
  <c r="Q63" i="7"/>
  <c r="Q65" i="7"/>
  <c r="E11" i="8" l="1"/>
  <c r="E8" i="10"/>
  <c r="E17" i="8"/>
  <c r="E8" i="8"/>
  <c r="E30" i="4"/>
  <c r="P30" i="4" s="1"/>
  <c r="P31" i="4"/>
  <c r="E27" i="4"/>
  <c r="P28" i="4"/>
  <c r="E11" i="4"/>
  <c r="P11" i="4" s="1"/>
  <c r="P12" i="4"/>
  <c r="E8" i="4"/>
  <c r="P9" i="4"/>
  <c r="E12" i="9"/>
  <c r="E9" i="9"/>
  <c r="E18" i="9"/>
  <c r="Q40" i="7"/>
  <c r="Q60" i="7"/>
  <c r="Q36" i="7"/>
  <c r="E8" i="9" l="1"/>
  <c r="E7" i="8"/>
  <c r="E7" i="4"/>
  <c r="P7" i="4" s="1"/>
  <c r="P8" i="4"/>
  <c r="E26" i="4"/>
  <c r="P26" i="4" s="1"/>
  <c r="P27" i="4"/>
  <c r="Q43" i="7" l="1"/>
  <c r="Q29" i="7" l="1"/>
  <c r="Q28" i="7"/>
  <c r="Q129" i="7" l="1"/>
  <c r="Q130" i="7"/>
  <c r="G9" i="9" l="1"/>
  <c r="G11" i="8"/>
  <c r="G18" i="9"/>
  <c r="G17" i="8"/>
  <c r="G12" i="9"/>
  <c r="G8" i="8"/>
  <c r="G7" i="8" l="1"/>
  <c r="G8" i="10"/>
  <c r="G8" i="9"/>
  <c r="P12" i="6" l="1"/>
  <c r="P11" i="6"/>
  <c r="P8" i="6"/>
  <c r="P7" i="6"/>
  <c r="Q33" i="7" l="1"/>
  <c r="Q46" i="7" l="1"/>
  <c r="L21" i="10" l="1"/>
  <c r="K21" i="10"/>
  <c r="J21" i="10"/>
  <c r="I21" i="10"/>
  <c r="H21" i="10"/>
  <c r="G21" i="10"/>
  <c r="F21" i="10"/>
  <c r="E21" i="10"/>
  <c r="O30" i="10"/>
  <c r="N30" i="10"/>
  <c r="M30" i="10"/>
  <c r="L30" i="10"/>
  <c r="K30" i="10"/>
  <c r="J30" i="10"/>
  <c r="I30" i="10"/>
  <c r="H30" i="10"/>
  <c r="G30" i="10"/>
  <c r="F30" i="10"/>
  <c r="E30" i="10"/>
  <c r="D30" i="10" l="1"/>
  <c r="D21" i="10"/>
  <c r="E49" i="7" l="1"/>
  <c r="Q49" i="7" s="1"/>
  <c r="E21" i="7"/>
  <c r="Q21" i="7" s="1"/>
  <c r="D12" i="10" l="1"/>
  <c r="D10" i="10"/>
  <c r="D9" i="10"/>
  <c r="D19" i="8"/>
  <c r="D18" i="8"/>
  <c r="D16" i="8"/>
  <c r="D15" i="8"/>
  <c r="D14" i="8"/>
  <c r="D13" i="8"/>
  <c r="D12" i="8"/>
  <c r="D20" i="9"/>
  <c r="D19" i="9"/>
  <c r="D17" i="9"/>
  <c r="D16" i="9"/>
  <c r="D15" i="9"/>
  <c r="D14" i="9"/>
  <c r="D13" i="9"/>
  <c r="D12" i="9" l="1"/>
  <c r="D8" i="10"/>
  <c r="D10" i="9"/>
  <c r="D17" i="8"/>
  <c r="D11" i="9"/>
  <c r="D9" i="8"/>
  <c r="D18" i="9"/>
  <c r="D10" i="8"/>
  <c r="D11" i="8"/>
  <c r="D11" i="10"/>
  <c r="D9" i="9" l="1"/>
  <c r="D8" i="8"/>
  <c r="D7" i="10"/>
  <c r="M11" i="10"/>
  <c r="O21" i="10"/>
  <c r="N21" i="10"/>
  <c r="M21" i="10"/>
  <c r="M12" i="10"/>
  <c r="M7" i="10" l="1"/>
  <c r="D8" i="9"/>
  <c r="P21" i="10"/>
  <c r="D7" i="8"/>
  <c r="H12" i="10" l="1"/>
  <c r="J12" i="10" l="1"/>
  <c r="J11" i="10"/>
  <c r="H11" i="10"/>
  <c r="H7" i="10" s="1"/>
  <c r="G12" i="10"/>
  <c r="G11" i="10"/>
  <c r="G7" i="10" l="1"/>
  <c r="J7" i="10"/>
  <c r="F12" i="10"/>
  <c r="F11" i="10"/>
  <c r="F7" i="10" l="1"/>
  <c r="E12" i="10" l="1"/>
  <c r="E11" i="10"/>
  <c r="E7" i="10" l="1"/>
  <c r="P39" i="6" l="1"/>
  <c r="P38" i="6"/>
  <c r="P37" i="6"/>
  <c r="P50" i="6" l="1"/>
  <c r="D49" i="6"/>
  <c r="D50" i="6"/>
  <c r="D51" i="6"/>
  <c r="P51" i="6" l="1"/>
  <c r="P49" i="6"/>
  <c r="F131" i="7" l="1"/>
  <c r="G131" i="7"/>
  <c r="H131" i="7"/>
  <c r="I131" i="7"/>
  <c r="J131" i="7"/>
  <c r="K131" i="7"/>
  <c r="L131" i="7"/>
  <c r="M131" i="7"/>
  <c r="N131" i="7"/>
  <c r="O131" i="7"/>
  <c r="P131" i="7"/>
  <c r="F132" i="7"/>
  <c r="G132" i="7"/>
  <c r="H132" i="7"/>
  <c r="I132" i="7"/>
  <c r="J132" i="7"/>
  <c r="K132" i="7"/>
  <c r="L132" i="7"/>
  <c r="M132" i="7"/>
  <c r="N132" i="7"/>
  <c r="O132" i="7"/>
  <c r="P132" i="7"/>
  <c r="E132" i="7"/>
  <c r="E131" i="7" l="1"/>
  <c r="Q131" i="7" s="1"/>
  <c r="Q132" i="7"/>
  <c r="F122" i="7" l="1"/>
  <c r="G122" i="7"/>
  <c r="H122" i="7"/>
  <c r="I122" i="7"/>
  <c r="J122" i="7"/>
  <c r="K122" i="7"/>
  <c r="L122" i="7"/>
  <c r="M122" i="7"/>
  <c r="N122" i="7"/>
  <c r="O122" i="7"/>
  <c r="P122" i="7"/>
  <c r="F123" i="7"/>
  <c r="G123" i="7"/>
  <c r="H123" i="7"/>
  <c r="I123" i="7"/>
  <c r="J123" i="7"/>
  <c r="K123" i="7"/>
  <c r="L123" i="7"/>
  <c r="M123" i="7"/>
  <c r="N123" i="7"/>
  <c r="O123" i="7"/>
  <c r="P123" i="7"/>
  <c r="F124" i="7"/>
  <c r="G124" i="7"/>
  <c r="H124" i="7"/>
  <c r="I124" i="7"/>
  <c r="J124" i="7"/>
  <c r="K124" i="7"/>
  <c r="L124" i="7"/>
  <c r="M124" i="7"/>
  <c r="N124" i="7"/>
  <c r="O124" i="7"/>
  <c r="P124" i="7"/>
  <c r="F125" i="7"/>
  <c r="G125" i="7"/>
  <c r="H125" i="7"/>
  <c r="I125" i="7"/>
  <c r="J125" i="7"/>
  <c r="K125" i="7"/>
  <c r="L125" i="7"/>
  <c r="M125" i="7"/>
  <c r="N125" i="7"/>
  <c r="O125" i="7"/>
  <c r="P125" i="7"/>
  <c r="F126" i="7"/>
  <c r="G126" i="7"/>
  <c r="H126" i="7"/>
  <c r="I126" i="7"/>
  <c r="J126" i="7"/>
  <c r="K126" i="7"/>
  <c r="L126" i="7"/>
  <c r="M126" i="7"/>
  <c r="N126" i="7"/>
  <c r="O126" i="7"/>
  <c r="P126" i="7"/>
  <c r="F127" i="7"/>
  <c r="G127" i="7"/>
  <c r="H127" i="7"/>
  <c r="I127" i="7"/>
  <c r="J127" i="7"/>
  <c r="K127" i="7"/>
  <c r="L127" i="7"/>
  <c r="M127" i="7"/>
  <c r="N127" i="7"/>
  <c r="O127" i="7"/>
  <c r="P127" i="7"/>
  <c r="F134" i="7"/>
  <c r="G134" i="7"/>
  <c r="H134" i="7"/>
  <c r="I134" i="7"/>
  <c r="J134" i="7"/>
  <c r="K134" i="7"/>
  <c r="L134" i="7"/>
  <c r="M134" i="7"/>
  <c r="N134" i="7"/>
  <c r="O134" i="7"/>
  <c r="P134" i="7"/>
  <c r="F135" i="7"/>
  <c r="G135" i="7"/>
  <c r="H135" i="7"/>
  <c r="I135" i="7"/>
  <c r="J135" i="7"/>
  <c r="K135" i="7"/>
  <c r="L135" i="7"/>
  <c r="M135" i="7"/>
  <c r="N135" i="7"/>
  <c r="O135" i="7"/>
  <c r="P135" i="7"/>
  <c r="F136" i="7"/>
  <c r="G136" i="7"/>
  <c r="H136" i="7"/>
  <c r="I136" i="7"/>
  <c r="J136" i="7"/>
  <c r="K136" i="7"/>
  <c r="L136" i="7"/>
  <c r="M136" i="7"/>
  <c r="N136" i="7"/>
  <c r="O136" i="7"/>
  <c r="P136" i="7"/>
  <c r="F137" i="7"/>
  <c r="G137" i="7"/>
  <c r="H137" i="7"/>
  <c r="I137" i="7"/>
  <c r="J137" i="7"/>
  <c r="K137" i="7"/>
  <c r="L137" i="7"/>
  <c r="M137" i="7"/>
  <c r="N137" i="7"/>
  <c r="O137" i="7"/>
  <c r="P137" i="7"/>
  <c r="F138" i="7"/>
  <c r="G138" i="7"/>
  <c r="H138" i="7"/>
  <c r="I138" i="7"/>
  <c r="J138" i="7"/>
  <c r="K138" i="7"/>
  <c r="L138" i="7"/>
  <c r="M138" i="7"/>
  <c r="N138" i="7"/>
  <c r="O138" i="7"/>
  <c r="P138" i="7"/>
  <c r="E138" i="7"/>
  <c r="E135" i="7"/>
  <c r="E134" i="7"/>
  <c r="E126" i="7"/>
  <c r="E125" i="7"/>
  <c r="E124" i="7"/>
  <c r="E123" i="7"/>
  <c r="E113" i="7"/>
  <c r="F113" i="7"/>
  <c r="F109" i="7" s="1"/>
  <c r="F108" i="7" s="1"/>
  <c r="Q124" i="7" l="1"/>
  <c r="Q125" i="7"/>
  <c r="E127" i="7"/>
  <c r="Q127" i="7" s="1"/>
  <c r="Q134" i="7"/>
  <c r="Q135" i="7"/>
  <c r="Q126" i="7"/>
  <c r="E109" i="7"/>
  <c r="E136" i="7"/>
  <c r="Q136" i="7" s="1"/>
  <c r="E137" i="7"/>
  <c r="Q137" i="7" s="1"/>
  <c r="Q138" i="7"/>
  <c r="E122" i="7"/>
  <c r="Q123" i="7"/>
  <c r="F128" i="7"/>
  <c r="E108" i="7" l="1"/>
  <c r="Q122" i="7"/>
  <c r="E128" i="7"/>
  <c r="F14" i="7" l="1"/>
  <c r="G14" i="7"/>
  <c r="H14" i="7"/>
  <c r="I14" i="7"/>
  <c r="J14" i="7"/>
  <c r="K14" i="7"/>
  <c r="L14" i="7"/>
  <c r="M14" i="7"/>
  <c r="N14" i="7"/>
  <c r="O14" i="7"/>
  <c r="P14" i="7"/>
  <c r="E14" i="7"/>
  <c r="Q14" i="7" l="1"/>
  <c r="G113" i="7" l="1"/>
  <c r="H113" i="7"/>
  <c r="H109" i="7" s="1"/>
  <c r="H108" i="7" s="1"/>
  <c r="I113" i="7"/>
  <c r="I109" i="7" s="1"/>
  <c r="I108" i="7" s="1"/>
  <c r="J113" i="7"/>
  <c r="J109" i="7" s="1"/>
  <c r="J108" i="7" s="1"/>
  <c r="K113" i="7"/>
  <c r="K109" i="7" s="1"/>
  <c r="K108" i="7" s="1"/>
  <c r="L113" i="7"/>
  <c r="L109" i="7" s="1"/>
  <c r="L108" i="7" s="1"/>
  <c r="M113" i="7"/>
  <c r="M109" i="7" s="1"/>
  <c r="M108" i="7" s="1"/>
  <c r="N113" i="7"/>
  <c r="N109" i="7" s="1"/>
  <c r="N108" i="7" s="1"/>
  <c r="O113" i="7"/>
  <c r="O109" i="7" s="1"/>
  <c r="O108" i="7" s="1"/>
  <c r="P113" i="7"/>
  <c r="P109" i="7" s="1"/>
  <c r="P108" i="7" s="1"/>
  <c r="G109" i="7" l="1"/>
  <c r="Q113" i="7"/>
  <c r="P128" i="7"/>
  <c r="M128" i="7"/>
  <c r="L128" i="7"/>
  <c r="O128" i="7"/>
  <c r="N128" i="7"/>
  <c r="K128" i="7"/>
  <c r="J128" i="7"/>
  <c r="I128" i="7"/>
  <c r="H128" i="7"/>
  <c r="G128" i="7"/>
  <c r="F75" i="7"/>
  <c r="F68" i="7" s="1"/>
  <c r="F67" i="7" s="1"/>
  <c r="F66" i="7" s="1"/>
  <c r="G75" i="7"/>
  <c r="G68" i="7" s="1"/>
  <c r="G67" i="7" s="1"/>
  <c r="H75" i="7"/>
  <c r="H68" i="7" s="1"/>
  <c r="H67" i="7" s="1"/>
  <c r="H66" i="7" s="1"/>
  <c r="I75" i="7"/>
  <c r="I68" i="7" s="1"/>
  <c r="I67" i="7" s="1"/>
  <c r="I66" i="7" s="1"/>
  <c r="J75" i="7"/>
  <c r="J68" i="7" s="1"/>
  <c r="J67" i="7" s="1"/>
  <c r="J66" i="7" s="1"/>
  <c r="K75" i="7"/>
  <c r="K68" i="7" s="1"/>
  <c r="K67" i="7" s="1"/>
  <c r="K66" i="7" s="1"/>
  <c r="L75" i="7"/>
  <c r="L68" i="7" s="1"/>
  <c r="L67" i="7" s="1"/>
  <c r="L66" i="7" s="1"/>
  <c r="M75" i="7"/>
  <c r="M68" i="7" s="1"/>
  <c r="M67" i="7" s="1"/>
  <c r="M66" i="7" s="1"/>
  <c r="N75" i="7"/>
  <c r="N68" i="7" s="1"/>
  <c r="N67" i="7" s="1"/>
  <c r="N66" i="7" s="1"/>
  <c r="O75" i="7"/>
  <c r="O68" i="7" s="1"/>
  <c r="O67" i="7" s="1"/>
  <c r="O66" i="7" s="1"/>
  <c r="P75" i="7"/>
  <c r="P68" i="7" s="1"/>
  <c r="P67" i="7" s="1"/>
  <c r="P66" i="7" s="1"/>
  <c r="E75" i="7"/>
  <c r="Q128" i="7" l="1"/>
  <c r="E68" i="7"/>
  <c r="Q75" i="7"/>
  <c r="G108" i="7"/>
  <c r="Q108" i="7" s="1"/>
  <c r="Q109" i="7"/>
  <c r="O133" i="7"/>
  <c r="O121" i="7" s="1"/>
  <c r="O120" i="7" s="1"/>
  <c r="M133" i="7"/>
  <c r="M121" i="7" s="1"/>
  <c r="M120" i="7" s="1"/>
  <c r="P133" i="7"/>
  <c r="P121" i="7" s="1"/>
  <c r="P120" i="7" s="1"/>
  <c r="L133" i="7"/>
  <c r="L121" i="7" s="1"/>
  <c r="L120" i="7" s="1"/>
  <c r="N133" i="7"/>
  <c r="N121" i="7" s="1"/>
  <c r="N120" i="7" s="1"/>
  <c r="K133" i="7"/>
  <c r="K121" i="7" s="1"/>
  <c r="K120" i="7" s="1"/>
  <c r="J133" i="7"/>
  <c r="J121" i="7" s="1"/>
  <c r="J120" i="7" s="1"/>
  <c r="I133" i="7"/>
  <c r="I121" i="7" s="1"/>
  <c r="I120" i="7" s="1"/>
  <c r="H133" i="7"/>
  <c r="H121" i="7" s="1"/>
  <c r="H120" i="7" s="1"/>
  <c r="E133" i="7"/>
  <c r="G133" i="7"/>
  <c r="G121" i="7" s="1"/>
  <c r="G120" i="7" s="1"/>
  <c r="F133" i="7"/>
  <c r="F121" i="7" s="1"/>
  <c r="F120" i="7" s="1"/>
  <c r="Q133" i="7" l="1"/>
  <c r="E121" i="7"/>
  <c r="E67" i="7"/>
  <c r="Q68" i="7"/>
  <c r="G66" i="7"/>
  <c r="Q67" i="7" l="1"/>
  <c r="E66" i="7"/>
  <c r="Q66" i="7" s="1"/>
  <c r="Q121" i="7"/>
  <c r="E120" i="7"/>
  <c r="Q120" i="7" s="1"/>
  <c r="F30" i="7" l="1"/>
  <c r="G30" i="7"/>
  <c r="H30" i="7"/>
  <c r="I30" i="7"/>
  <c r="J30" i="7"/>
  <c r="K30" i="7"/>
  <c r="L30" i="7"/>
  <c r="M30" i="7"/>
  <c r="N30" i="7"/>
  <c r="O30" i="7"/>
  <c r="P30" i="7"/>
  <c r="E30" i="7"/>
  <c r="F26" i="7"/>
  <c r="G26" i="7"/>
  <c r="H26" i="7"/>
  <c r="I26" i="7"/>
  <c r="J26" i="7"/>
  <c r="K26" i="7"/>
  <c r="L26" i="7"/>
  <c r="M26" i="7"/>
  <c r="N26" i="7"/>
  <c r="O26" i="7"/>
  <c r="P26" i="7"/>
  <c r="E26" i="7"/>
  <c r="F18" i="7"/>
  <c r="G18" i="7"/>
  <c r="H18" i="7"/>
  <c r="I18" i="7"/>
  <c r="J18" i="7"/>
  <c r="K18" i="7"/>
  <c r="L18" i="7"/>
  <c r="M18" i="7"/>
  <c r="N18" i="7"/>
  <c r="O18" i="7"/>
  <c r="P18" i="7"/>
  <c r="E18" i="7"/>
  <c r="Q26" i="7" l="1"/>
  <c r="Q18" i="7"/>
  <c r="Q30" i="7"/>
  <c r="F11" i="7" l="1"/>
  <c r="G11" i="7"/>
  <c r="H11" i="7"/>
  <c r="I11" i="7"/>
  <c r="I9" i="7" s="1"/>
  <c r="I8" i="7" s="1"/>
  <c r="J11" i="7"/>
  <c r="K11" i="7"/>
  <c r="L11" i="7"/>
  <c r="M11" i="7"/>
  <c r="N11" i="7"/>
  <c r="O11" i="7"/>
  <c r="P11" i="7"/>
  <c r="F35" i="7"/>
  <c r="G35" i="7"/>
  <c r="H35" i="7"/>
  <c r="I35" i="7"/>
  <c r="J35" i="7"/>
  <c r="K35" i="7"/>
  <c r="L35" i="7"/>
  <c r="M35" i="7"/>
  <c r="N35" i="7"/>
  <c r="O35" i="7"/>
  <c r="P35" i="7"/>
  <c r="F39" i="7"/>
  <c r="G39" i="7"/>
  <c r="H39" i="7"/>
  <c r="I39" i="7"/>
  <c r="J39" i="7"/>
  <c r="K39" i="7"/>
  <c r="L39" i="7"/>
  <c r="M39" i="7"/>
  <c r="N39" i="7"/>
  <c r="O39" i="7"/>
  <c r="P39" i="7"/>
  <c r="F47" i="7"/>
  <c r="G47" i="7"/>
  <c r="H47" i="7"/>
  <c r="I47" i="7"/>
  <c r="J47" i="7"/>
  <c r="K47" i="7"/>
  <c r="K45" i="7" s="1"/>
  <c r="K44" i="7" s="1"/>
  <c r="L47" i="7"/>
  <c r="L45" i="7" s="1"/>
  <c r="L44" i="7" s="1"/>
  <c r="M47" i="7"/>
  <c r="N47" i="7"/>
  <c r="O47" i="7"/>
  <c r="P47" i="7"/>
  <c r="F59" i="7"/>
  <c r="G59" i="7"/>
  <c r="H59" i="7"/>
  <c r="I59" i="7"/>
  <c r="J59" i="7"/>
  <c r="K59" i="7"/>
  <c r="L59" i="7"/>
  <c r="M59" i="7"/>
  <c r="N59" i="7"/>
  <c r="O59" i="7"/>
  <c r="P59" i="7"/>
  <c r="E59" i="7"/>
  <c r="E47" i="7"/>
  <c r="E45" i="7" s="1"/>
  <c r="E39" i="7"/>
  <c r="E35" i="7"/>
  <c r="E11" i="7"/>
  <c r="P45" i="7" l="1"/>
  <c r="P44" i="7" s="1"/>
  <c r="F9" i="7"/>
  <c r="F8" i="7" s="1"/>
  <c r="Q59" i="7"/>
  <c r="N45" i="7"/>
  <c r="N44" i="7" s="1"/>
  <c r="M45" i="7"/>
  <c r="M44" i="7" s="1"/>
  <c r="J9" i="7"/>
  <c r="J8" i="7" s="1"/>
  <c r="G45" i="7"/>
  <c r="G44" i="7" s="1"/>
  <c r="I45" i="7"/>
  <c r="I44" i="7" s="1"/>
  <c r="I7" i="7" s="1"/>
  <c r="N9" i="7"/>
  <c r="N8" i="7" s="1"/>
  <c r="N7" i="7" s="1"/>
  <c r="H9" i="7"/>
  <c r="H8" i="7" s="1"/>
  <c r="J45" i="7"/>
  <c r="J44" i="7" s="1"/>
  <c r="G9" i="7"/>
  <c r="G8" i="7" s="1"/>
  <c r="H45" i="7"/>
  <c r="H44" i="7" s="1"/>
  <c r="P9" i="7"/>
  <c r="P8" i="7" s="1"/>
  <c r="P7" i="7" s="1"/>
  <c r="E9" i="7"/>
  <c r="Q11" i="7"/>
  <c r="F45" i="7"/>
  <c r="F44" i="7" s="1"/>
  <c r="O9" i="7"/>
  <c r="O8" i="7" s="1"/>
  <c r="K9" i="7"/>
  <c r="K8" i="7" s="1"/>
  <c r="K7" i="7" s="1"/>
  <c r="Q39" i="7"/>
  <c r="M9" i="7"/>
  <c r="M8" i="7" s="1"/>
  <c r="M7" i="7" s="1"/>
  <c r="Q35" i="7"/>
  <c r="Q47" i="7"/>
  <c r="O45" i="7"/>
  <c r="O44" i="7" s="1"/>
  <c r="L9" i="7"/>
  <c r="L8" i="7" s="1"/>
  <c r="L7" i="7" s="1"/>
  <c r="G7" i="7" l="1"/>
  <c r="F7" i="7"/>
  <c r="J7" i="7"/>
  <c r="H7" i="7"/>
  <c r="O7" i="7"/>
  <c r="Q9" i="7"/>
  <c r="E8" i="7"/>
  <c r="E44" i="7"/>
  <c r="Q44" i="7" s="1"/>
  <c r="Q45" i="7"/>
  <c r="Q8" i="7" l="1"/>
  <c r="E7" i="7"/>
  <c r="Q7" i="7" s="1"/>
  <c r="D54" i="4" l="1"/>
  <c r="D51" i="4"/>
  <c r="N12" i="10"/>
  <c r="N11" i="10"/>
  <c r="O12" i="10"/>
  <c r="O11" i="10"/>
  <c r="E50" i="4"/>
  <c r="G50" i="4"/>
  <c r="H50" i="4"/>
  <c r="I50" i="4"/>
  <c r="J50" i="4"/>
  <c r="K50" i="4"/>
  <c r="L50" i="4"/>
  <c r="M50" i="4"/>
  <c r="N50" i="4"/>
  <c r="O50" i="4"/>
  <c r="E51" i="4"/>
  <c r="F51" i="4"/>
  <c r="G51" i="4"/>
  <c r="H51" i="4"/>
  <c r="I51" i="4"/>
  <c r="J51" i="4"/>
  <c r="K51" i="4"/>
  <c r="L51" i="4"/>
  <c r="M51" i="4"/>
  <c r="N51" i="4"/>
  <c r="O51" i="4"/>
  <c r="E52" i="4"/>
  <c r="M52" i="4"/>
  <c r="N52" i="4"/>
  <c r="F52" i="4"/>
  <c r="G52" i="4"/>
  <c r="H52" i="4"/>
  <c r="I52" i="4"/>
  <c r="J52" i="4"/>
  <c r="K52" i="4"/>
  <c r="L52" i="4"/>
  <c r="O52" i="4"/>
  <c r="E53" i="4"/>
  <c r="F53" i="4"/>
  <c r="G53" i="4"/>
  <c r="H53" i="4"/>
  <c r="I53" i="4"/>
  <c r="J53" i="4"/>
  <c r="K53" i="4"/>
  <c r="L53" i="4"/>
  <c r="M53" i="4"/>
  <c r="N53" i="4"/>
  <c r="O53" i="4"/>
  <c r="E54" i="4"/>
  <c r="M54" i="4"/>
  <c r="N54" i="4"/>
  <c r="F54" i="4"/>
  <c r="G54" i="4"/>
  <c r="H54" i="4"/>
  <c r="I54" i="4"/>
  <c r="J54" i="4"/>
  <c r="K54" i="4"/>
  <c r="L54" i="4"/>
  <c r="O54" i="4"/>
  <c r="F50" i="4"/>
  <c r="F49" i="4" l="1"/>
  <c r="O49" i="4"/>
  <c r="L49" i="4"/>
  <c r="F48" i="4"/>
  <c r="M55" i="4"/>
  <c r="J48" i="4"/>
  <c r="N47" i="4"/>
  <c r="L55" i="4"/>
  <c r="E55" i="4"/>
  <c r="I48" i="4"/>
  <c r="O47" i="4"/>
  <c r="O7" i="10"/>
  <c r="N49" i="4"/>
  <c r="G47" i="4"/>
  <c r="G55" i="4"/>
  <c r="K55" i="4"/>
  <c r="K49" i="4"/>
  <c r="N48" i="4"/>
  <c r="E47" i="4"/>
  <c r="P51" i="4"/>
  <c r="J55" i="4"/>
  <c r="J49" i="4"/>
  <c r="M48" i="4"/>
  <c r="F47" i="4"/>
  <c r="N7" i="10"/>
  <c r="H48" i="4"/>
  <c r="M49" i="4"/>
  <c r="G48" i="4"/>
  <c r="D48" i="4"/>
  <c r="I55" i="4"/>
  <c r="I49" i="4"/>
  <c r="L48" i="4"/>
  <c r="H47" i="4"/>
  <c r="E48" i="4"/>
  <c r="H55" i="4"/>
  <c r="H49" i="4"/>
  <c r="L47" i="4"/>
  <c r="I47" i="4"/>
  <c r="P54" i="4"/>
  <c r="O55" i="4"/>
  <c r="O48" i="4"/>
  <c r="F55" i="4"/>
  <c r="G49" i="4"/>
  <c r="K48" i="4"/>
  <c r="J47" i="4"/>
  <c r="N55" i="4"/>
  <c r="E49" i="4"/>
  <c r="K47" i="4"/>
  <c r="M47" i="4"/>
  <c r="D24" i="6"/>
  <c r="D23" i="6"/>
  <c r="D22" i="6"/>
  <c r="D19" i="5"/>
  <c r="D52" i="4"/>
  <c r="P52" i="4" s="1"/>
  <c r="D53" i="4"/>
  <c r="P53" i="4" s="1"/>
  <c r="D50" i="4"/>
  <c r="D21" i="5"/>
  <c r="D20" i="5"/>
  <c r="F46" i="4" l="1"/>
  <c r="F45" i="4" s="1"/>
  <c r="J46" i="4"/>
  <c r="J45" i="4" s="1"/>
  <c r="L46" i="4"/>
  <c r="L45" i="4" s="1"/>
  <c r="K46" i="4"/>
  <c r="K45" i="4" s="1"/>
  <c r="G46" i="4"/>
  <c r="G45" i="4" s="1"/>
  <c r="H46" i="4"/>
  <c r="H45" i="4" s="1"/>
  <c r="E46" i="4"/>
  <c r="E45" i="4" s="1"/>
  <c r="D47" i="4"/>
  <c r="D55" i="4"/>
  <c r="P55" i="4" s="1"/>
  <c r="D49" i="4"/>
  <c r="P49" i="4" s="1"/>
  <c r="P50" i="4"/>
  <c r="P48" i="4"/>
  <c r="N46" i="4"/>
  <c r="N45" i="4" s="1"/>
  <c r="I46" i="4"/>
  <c r="I45" i="4" s="1"/>
  <c r="M46" i="4"/>
  <c r="M45" i="4" s="1"/>
  <c r="O46" i="4"/>
  <c r="O45" i="4" s="1"/>
  <c r="P27" i="6"/>
  <c r="P26" i="6"/>
  <c r="P24" i="6"/>
  <c r="P22" i="6"/>
  <c r="P23" i="6"/>
  <c r="P20" i="5"/>
  <c r="P19" i="5"/>
  <c r="P21" i="5"/>
  <c r="P47" i="4" l="1"/>
  <c r="D46" i="4"/>
  <c r="P46" i="4" l="1"/>
  <c r="D45" i="4"/>
  <c r="P45" i="4" s="1"/>
  <c r="D63" i="4"/>
  <c r="P63" i="4" l="1"/>
  <c r="I12" i="10" l="1"/>
  <c r="I11" i="10"/>
  <c r="I7" i="10" l="1"/>
  <c r="K12" i="10" l="1"/>
  <c r="K11" i="10"/>
  <c r="K7" i="10" l="1"/>
  <c r="L15" i="8" l="1"/>
  <c r="P15" i="8" s="1"/>
  <c r="L13" i="9" l="1"/>
  <c r="L14" i="9"/>
  <c r="P14" i="9" s="1"/>
  <c r="L15" i="9"/>
  <c r="P15" i="9" s="1"/>
  <c r="L16" i="9"/>
  <c r="P16" i="9" s="1"/>
  <c r="L17" i="9"/>
  <c r="P17" i="9" s="1"/>
  <c r="L19" i="9"/>
  <c r="L20" i="9"/>
  <c r="P20" i="9" s="1"/>
  <c r="L12" i="8"/>
  <c r="L13" i="8"/>
  <c r="P13" i="8" s="1"/>
  <c r="L14" i="8"/>
  <c r="P14" i="8" s="1"/>
  <c r="L16" i="8"/>
  <c r="P16" i="8" s="1"/>
  <c r="L18" i="8"/>
  <c r="L19" i="8"/>
  <c r="P19" i="8" s="1"/>
  <c r="L10" i="8" l="1"/>
  <c r="P10" i="8" s="1"/>
  <c r="L11" i="8"/>
  <c r="P11" i="8" s="1"/>
  <c r="P12" i="8"/>
  <c r="L10" i="10"/>
  <c r="P10" i="10" s="1"/>
  <c r="L12" i="9"/>
  <c r="P12" i="9" s="1"/>
  <c r="P13" i="9"/>
  <c r="L17" i="8"/>
  <c r="P17" i="8" s="1"/>
  <c r="P18" i="8"/>
  <c r="L9" i="8"/>
  <c r="L9" i="10"/>
  <c r="L11" i="9"/>
  <c r="P11" i="9" s="1"/>
  <c r="L18" i="9"/>
  <c r="P18" i="9" s="1"/>
  <c r="P19" i="9"/>
  <c r="L10" i="9"/>
  <c r="L8" i="8" l="1"/>
  <c r="P9" i="8"/>
  <c r="L9" i="9"/>
  <c r="P10" i="9"/>
  <c r="L12" i="10"/>
  <c r="P12" i="10" s="1"/>
  <c r="L8" i="10"/>
  <c r="P9" i="10"/>
  <c r="L11" i="10"/>
  <c r="P11" i="10" s="1"/>
  <c r="P8" i="10" l="1"/>
  <c r="L7" i="10"/>
  <c r="P7" i="10" s="1"/>
  <c r="L8" i="9"/>
  <c r="P8" i="9" s="1"/>
  <c r="P9" i="9"/>
  <c r="L7" i="8"/>
  <c r="P7" i="8" s="1"/>
  <c r="P8" i="8"/>
</calcChain>
</file>

<file path=xl/sharedStrings.xml><?xml version="1.0" encoding="utf-8"?>
<sst xmlns="http://schemas.openxmlformats.org/spreadsheetml/2006/main" count="495" uniqueCount="126">
  <si>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</si>
  <si>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</si>
  <si>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</si>
  <si>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</si>
  <si>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</si>
  <si>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</si>
  <si>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</si>
  <si>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</si>
  <si>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</si>
  <si>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</si>
  <si>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</si>
  <si>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</si>
  <si>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1000 cc</t>
  </si>
  <si>
    <t>Flex Fuel</t>
  </si>
  <si>
    <t>Diesel</t>
  </si>
  <si>
    <t>Exportações de autoveículos</t>
  </si>
  <si>
    <t>Produção de autoveículos</t>
  </si>
  <si>
    <t>Índice</t>
  </si>
  <si>
    <t>V. Exportação</t>
  </si>
  <si>
    <t>VI. Produção</t>
  </si>
  <si>
    <t>MERCEDES-BENZ</t>
  </si>
  <si>
    <t>AGRALE</t>
  </si>
  <si>
    <t>IVECO</t>
  </si>
  <si>
    <t>SCANIA</t>
  </si>
  <si>
    <t>VOLVO</t>
  </si>
  <si>
    <t>DAF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</si>
  <si>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</si>
  <si>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</si>
  <si>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</si>
  <si>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</si>
  <si>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</si>
  <si>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</si>
  <si>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</si>
  <si>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</si>
  <si>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</si>
  <si>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</si>
  <si>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</si>
  <si>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</si>
  <si>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</si>
  <si>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</si>
  <si>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</si>
  <si>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</si>
  <si>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</si>
  <si>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</si>
  <si>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</si>
  <si>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</si>
  <si>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</si>
  <si>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</si>
  <si>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</si>
  <si>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</si>
  <si>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</si>
  <si>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</si>
  <si>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</si>
  <si>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</si>
  <si>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</si>
  <si>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</si>
  <si>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</si>
  <si>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</si>
  <si>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</si>
  <si>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</si>
  <si>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</si>
  <si>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</si>
  <si>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</si>
  <si>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</si>
  <si>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</si>
  <si>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</si>
  <si>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</si>
  <si>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</si>
  <si>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</si>
  <si>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</si>
  <si>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</si>
  <si>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</si>
  <si>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</si>
  <si>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</si>
  <si>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</si>
  <si>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</si>
  <si>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</si>
  <si>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</si>
  <si>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</si>
  <si>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</si>
  <si>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</si>
  <si>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</si>
  <si>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</si>
  <si>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</si>
  <si>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</si>
  <si>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</si>
  <si>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</si>
  <si>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Mercedes-Benz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</si>
  <si>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</si>
  <si>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</si>
  <si>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</si>
  <si>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</si>
  <si>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</si>
  <si>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</si>
  <si>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</si>
  <si>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</si>
  <si>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</si>
  <si>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</si>
  <si>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</si>
  <si>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</si>
  <si>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</si>
  <si>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</si>
  <si>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</si>
  <si>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</t>
  </si>
  <si>
    <t xml:space="preserve">      MAN</t>
  </si>
  <si>
    <t xml:space="preserve">     Volkswagen Caminhões e Ônibus</t>
  </si>
  <si>
    <t>Scania</t>
  </si>
  <si>
    <t>Volvo</t>
  </si>
  <si>
    <t xml:space="preserve">    Caoa Chery</t>
  </si>
  <si>
    <t>Mercedes-Benz Cars &amp; Vans</t>
  </si>
  <si>
    <t>Híbrido</t>
  </si>
  <si>
    <t>Gás</t>
  </si>
  <si>
    <t>FCA (Fiat/Dodge)</t>
  </si>
  <si>
    <t>Híbrido Plug-in</t>
  </si>
  <si>
    <t>Emplacamento de autoveículos novos nacionais</t>
  </si>
  <si>
    <t>Emplacamento de autoveículos novos importados</t>
  </si>
  <si>
    <t>Emplacamento total de autoveículos novos</t>
  </si>
  <si>
    <t>Participação dos autoveículos importados no emplacamento</t>
  </si>
  <si>
    <t>Emplacamento total de automóveis por motorização</t>
  </si>
  <si>
    <t>Emplacamento total de automóveis e comerciais leves por combustível</t>
  </si>
  <si>
    <t>Emplacamento total de caminhões e ônibus por combustível</t>
  </si>
  <si>
    <t>Emplacamento total de autoveículos novos por empresa</t>
  </si>
  <si>
    <t>I. Emplacamento de autoveículos novos (nacionais, importados, total)</t>
  </si>
  <si>
    <t>II. Emplacamento de novos por Motorização</t>
  </si>
  <si>
    <t>III. Emplacamento de novos por Combustível</t>
  </si>
  <si>
    <t>IV. Emplacamento de novos por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</si>
</sst>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Border="1" applyAlignment="1">
      <alignment vertical="center"/>
    </xf>
    <xf numFmtId="41" fontId="0" fillId="0" borderId="17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Border="1" applyAlignment="1">
      <alignment vertical="center"/>
    </xf>
    <xf numFmtId="41" fontId="0" fillId="0" borderId="27" xfId="0" applyNumberForma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Border="1" applyAlignment="1">
      <alignment vertical="center"/>
    </xf>
    <xf numFmtId="41" fontId="0" fillId="0" borderId="24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0" fillId="0" borderId="31" xfId="0" applyNumberFormat="1" applyBorder="1" applyAlignment="1">
      <alignment vertical="center"/>
    </xf>
    <xf numFmtId="41" fontId="0" fillId="0" borderId="32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faveacombr-my.sharepoint.com/personal/arquivos_anfavea_com_br/Documents/ANFAVEA/ESTAT&#205;STICA/COLETIVA2024/CartaAnfavea2024.xlsm" TargetMode="External"/><Relationship Id="rId1" Type="http://schemas.openxmlformats.org/officeDocument/2006/relationships/externalLinkPath" Target="CartaAnfavea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RZZak2QOUuvR1SqXbdyXpw84SpIdZZOpsDc-gl1xp7xN6PTiRudT5hME7RYEFN5" itemId="01RCMTCX24LX6U5LVASBHJ7RZNQYUFLD3D">
      <xxl21:absoluteUrl r:id="rId2"/>
    </xxl21:alternateUrls>
    <sheetNames>
      <sheetName val="ZZ"/>
      <sheetName val="A"/>
      <sheetName val="XX"/>
      <sheetName val="Plan1"/>
    </sheetNames>
    <sheetDataSet>
      <sheetData sheetId="0">
        <row r="413">
          <cell r="B413">
            <v>117025</v>
          </cell>
          <cell r="C413">
            <v>140688</v>
          </cell>
          <cell r="D413">
            <v>143419</v>
          </cell>
          <cell r="E413">
            <v>167402</v>
          </cell>
          <cell r="F413">
            <v>127047</v>
          </cell>
          <cell r="G413">
            <v>158981</v>
          </cell>
          <cell r="H413">
            <v>180671</v>
          </cell>
          <cell r="I413">
            <v>193467</v>
          </cell>
          <cell r="J413">
            <v>169107</v>
          </cell>
          <cell r="K413">
            <v>183253</v>
          </cell>
          <cell r="L413">
            <v>174831</v>
          </cell>
          <cell r="M413">
            <v>139075</v>
          </cell>
        </row>
        <row r="414">
          <cell r="B414">
            <v>26002</v>
          </cell>
          <cell r="C414">
            <v>36566</v>
          </cell>
          <cell r="D414">
            <v>38482</v>
          </cell>
          <cell r="E414">
            <v>40249</v>
          </cell>
          <cell r="F414">
            <v>25782</v>
          </cell>
          <cell r="G414">
            <v>37179</v>
          </cell>
          <cell r="H414">
            <v>51945</v>
          </cell>
          <cell r="I414">
            <v>50889</v>
          </cell>
          <cell r="J414">
            <v>45495</v>
          </cell>
          <cell r="K414">
            <v>48655</v>
          </cell>
          <cell r="L414">
            <v>45701</v>
          </cell>
          <cell r="M414">
            <v>38683</v>
          </cell>
        </row>
        <row r="415">
          <cell r="B415">
            <v>47</v>
          </cell>
          <cell r="C415">
            <v>27</v>
          </cell>
          <cell r="D415">
            <v>62</v>
          </cell>
          <cell r="E415">
            <v>107</v>
          </cell>
          <cell r="F415">
            <v>83</v>
          </cell>
          <cell r="G415">
            <v>116</v>
          </cell>
          <cell r="H415">
            <v>51</v>
          </cell>
          <cell r="I415">
            <v>23</v>
          </cell>
          <cell r="J415">
            <v>101</v>
          </cell>
          <cell r="K415">
            <v>28</v>
          </cell>
          <cell r="L415">
            <v>34</v>
          </cell>
          <cell r="M415">
            <v>26</v>
          </cell>
        </row>
        <row r="416">
          <cell r="B416">
            <v>1637</v>
          </cell>
          <cell r="C416">
            <v>1179</v>
          </cell>
          <cell r="D416">
            <v>1329</v>
          </cell>
          <cell r="E416">
            <v>1410</v>
          </cell>
          <cell r="F416">
            <v>1392</v>
          </cell>
          <cell r="G416">
            <v>1572</v>
          </cell>
          <cell r="H416">
            <v>1271</v>
          </cell>
          <cell r="I416">
            <v>1583</v>
          </cell>
          <cell r="J416">
            <v>1506</v>
          </cell>
          <cell r="K416">
            <v>2120</v>
          </cell>
          <cell r="L416">
            <v>1773</v>
          </cell>
          <cell r="M416">
            <v>1413</v>
          </cell>
        </row>
        <row r="417">
          <cell r="B417">
            <v>162</v>
          </cell>
          <cell r="C417">
            <v>196</v>
          </cell>
          <cell r="D417">
            <v>324</v>
          </cell>
          <cell r="E417">
            <v>153</v>
          </cell>
          <cell r="F417">
            <v>152</v>
          </cell>
          <cell r="G417">
            <v>346</v>
          </cell>
          <cell r="H417">
            <v>270</v>
          </cell>
          <cell r="I417">
            <v>468</v>
          </cell>
          <cell r="J417">
            <v>457</v>
          </cell>
          <cell r="K417">
            <v>484</v>
          </cell>
          <cell r="L417">
            <v>414</v>
          </cell>
          <cell r="M417">
            <v>328</v>
          </cell>
        </row>
        <row r="418">
          <cell r="B418">
            <v>2124</v>
          </cell>
          <cell r="C418">
            <v>2000</v>
          </cell>
          <cell r="D418">
            <v>2835</v>
          </cell>
          <cell r="E418">
            <v>2434</v>
          </cell>
          <cell r="F418">
            <v>2824</v>
          </cell>
          <cell r="G418">
            <v>3095</v>
          </cell>
          <cell r="H418">
            <v>3657</v>
          </cell>
          <cell r="I418">
            <v>3960</v>
          </cell>
          <cell r="J418">
            <v>4103</v>
          </cell>
          <cell r="K418">
            <v>4156</v>
          </cell>
          <cell r="L418">
            <v>3889</v>
          </cell>
          <cell r="M418">
            <v>2955</v>
          </cell>
        </row>
        <row r="419">
          <cell r="B419">
            <v>3971</v>
          </cell>
          <cell r="C419">
            <v>6760</v>
          </cell>
          <cell r="D419">
            <v>6674</v>
          </cell>
          <cell r="E419">
            <v>7552</v>
          </cell>
          <cell r="F419">
            <v>6721</v>
          </cell>
          <cell r="G419">
            <v>7107</v>
          </cell>
          <cell r="H419">
            <v>6660</v>
          </cell>
          <cell r="I419">
            <v>7067</v>
          </cell>
          <cell r="J419">
            <v>7043</v>
          </cell>
          <cell r="K419">
            <v>8004</v>
          </cell>
          <cell r="L419">
            <v>7060</v>
          </cell>
          <cell r="M419">
            <v>5957</v>
          </cell>
        </row>
        <row r="421">
          <cell r="B421">
            <v>264</v>
          </cell>
          <cell r="C421">
            <v>380</v>
          </cell>
          <cell r="D421">
            <v>431</v>
          </cell>
          <cell r="E421">
            <v>381</v>
          </cell>
          <cell r="F421">
            <v>354</v>
          </cell>
          <cell r="G421">
            <v>396</v>
          </cell>
          <cell r="H421">
            <v>291</v>
          </cell>
          <cell r="I421">
            <v>352</v>
          </cell>
          <cell r="J421">
            <v>221</v>
          </cell>
          <cell r="K421">
            <v>333</v>
          </cell>
          <cell r="L421">
            <v>316</v>
          </cell>
          <cell r="M421">
            <v>281</v>
          </cell>
        </row>
        <row r="422">
          <cell r="B422">
            <v>1332</v>
          </cell>
          <cell r="C422">
            <v>1888</v>
          </cell>
          <cell r="D422">
            <v>2195</v>
          </cell>
          <cell r="E422">
            <v>2427</v>
          </cell>
          <cell r="F422">
            <v>2377</v>
          </cell>
          <cell r="G422">
            <v>2243</v>
          </cell>
          <cell r="H422">
            <v>1905</v>
          </cell>
          <cell r="I422">
            <v>1804</v>
          </cell>
          <cell r="J422">
            <v>1956</v>
          </cell>
          <cell r="K422">
            <v>2081</v>
          </cell>
          <cell r="L422">
            <v>2128</v>
          </cell>
          <cell r="M422">
            <v>1413</v>
          </cell>
        </row>
        <row r="458">
          <cell r="B458">
            <v>96395</v>
          </cell>
          <cell r="C458">
            <v>101491</v>
          </cell>
          <cell r="D458">
            <v>116273</v>
          </cell>
          <cell r="E458">
            <v>139562</v>
          </cell>
          <cell r="F458">
            <v>121388</v>
          </cell>
          <cell r="G458">
            <v>138055</v>
          </cell>
          <cell r="H458">
            <v>150361</v>
          </cell>
          <cell r="I458">
            <v>143660</v>
          </cell>
          <cell r="J458">
            <v>143187</v>
          </cell>
          <cell r="K458">
            <v>163674</v>
          </cell>
          <cell r="L458">
            <v>161952</v>
          </cell>
          <cell r="M458">
            <v>152309</v>
          </cell>
        </row>
        <row r="459">
          <cell r="B459">
            <v>24821</v>
          </cell>
          <cell r="C459">
            <v>26429</v>
          </cell>
          <cell r="D459">
            <v>29853</v>
          </cell>
          <cell r="E459">
            <v>33066</v>
          </cell>
          <cell r="F459">
            <v>29657</v>
          </cell>
          <cell r="G459">
            <v>26881</v>
          </cell>
          <cell r="H459">
            <v>36584</v>
          </cell>
          <cell r="I459">
            <v>39782</v>
          </cell>
          <cell r="J459">
            <v>37754</v>
          </cell>
          <cell r="K459">
            <v>40270</v>
          </cell>
          <cell r="L459">
            <v>35271</v>
          </cell>
          <cell r="M459">
            <v>39488</v>
          </cell>
        </row>
        <row r="460">
          <cell r="B460">
            <v>83</v>
          </cell>
          <cell r="C460">
            <v>82</v>
          </cell>
          <cell r="D460">
            <v>71</v>
          </cell>
          <cell r="E460">
            <v>48</v>
          </cell>
          <cell r="F460">
            <v>57</v>
          </cell>
          <cell r="G460">
            <v>73</v>
          </cell>
          <cell r="H460">
            <v>98</v>
          </cell>
          <cell r="I460">
            <v>69</v>
          </cell>
          <cell r="J460">
            <v>82</v>
          </cell>
          <cell r="K460">
            <v>144</v>
          </cell>
          <cell r="L460">
            <v>136</v>
          </cell>
          <cell r="M460">
            <v>84</v>
          </cell>
        </row>
        <row r="461">
          <cell r="B461">
            <v>515</v>
          </cell>
          <cell r="C461">
            <v>604</v>
          </cell>
          <cell r="D461">
            <v>792</v>
          </cell>
          <cell r="E461">
            <v>860</v>
          </cell>
          <cell r="F461">
            <v>819</v>
          </cell>
          <cell r="G461">
            <v>859</v>
          </cell>
          <cell r="H461">
            <v>846</v>
          </cell>
          <cell r="I461">
            <v>922</v>
          </cell>
          <cell r="J461">
            <v>868</v>
          </cell>
          <cell r="K461">
            <v>987</v>
          </cell>
          <cell r="L461">
            <v>844</v>
          </cell>
          <cell r="M461">
            <v>919</v>
          </cell>
        </row>
        <row r="462">
          <cell r="B462">
            <v>635</v>
          </cell>
          <cell r="C462">
            <v>625</v>
          </cell>
          <cell r="D462">
            <v>685</v>
          </cell>
          <cell r="E462">
            <v>814</v>
          </cell>
          <cell r="F462">
            <v>683</v>
          </cell>
          <cell r="G462">
            <v>735</v>
          </cell>
          <cell r="H462">
            <v>818</v>
          </cell>
          <cell r="I462">
            <v>772</v>
          </cell>
          <cell r="J462">
            <v>971</v>
          </cell>
          <cell r="K462">
            <v>956</v>
          </cell>
          <cell r="L462">
            <v>834</v>
          </cell>
          <cell r="M462">
            <v>844</v>
          </cell>
        </row>
        <row r="463">
          <cell r="B463">
            <v>2061</v>
          </cell>
          <cell r="C463">
            <v>2237</v>
          </cell>
          <cell r="D463">
            <v>2527</v>
          </cell>
          <cell r="E463">
            <v>2777</v>
          </cell>
          <cell r="F463">
            <v>2679</v>
          </cell>
          <cell r="G463">
            <v>2875</v>
          </cell>
          <cell r="H463">
            <v>3360</v>
          </cell>
          <cell r="I463">
            <v>3125</v>
          </cell>
          <cell r="J463">
            <v>3474</v>
          </cell>
          <cell r="K463">
            <v>3713</v>
          </cell>
          <cell r="L463">
            <v>3033</v>
          </cell>
          <cell r="M463">
            <v>2923</v>
          </cell>
        </row>
        <row r="464">
          <cell r="B464">
            <v>4471</v>
          </cell>
          <cell r="C464">
            <v>4334</v>
          </cell>
          <cell r="D464">
            <v>5310</v>
          </cell>
          <cell r="E464">
            <v>5708</v>
          </cell>
          <cell r="F464">
            <v>4782</v>
          </cell>
          <cell r="G464">
            <v>4785</v>
          </cell>
          <cell r="H464">
            <v>5494</v>
          </cell>
          <cell r="I464">
            <v>6036</v>
          </cell>
          <cell r="J464">
            <v>5435</v>
          </cell>
          <cell r="K464">
            <v>5647</v>
          </cell>
          <cell r="L464">
            <v>4793</v>
          </cell>
          <cell r="M464">
            <v>6021</v>
          </cell>
        </row>
        <row r="466">
          <cell r="B466">
            <v>1151</v>
          </cell>
          <cell r="C466">
            <v>1337</v>
          </cell>
          <cell r="D466">
            <v>1613</v>
          </cell>
          <cell r="E466">
            <v>1736</v>
          </cell>
          <cell r="F466">
            <v>1283</v>
          </cell>
          <cell r="G466">
            <v>1729</v>
          </cell>
          <cell r="H466">
            <v>2489</v>
          </cell>
          <cell r="I466">
            <v>2391</v>
          </cell>
          <cell r="J466">
            <v>1999</v>
          </cell>
          <cell r="K466">
            <v>2575</v>
          </cell>
          <cell r="L466">
            <v>1867</v>
          </cell>
          <cell r="M466">
            <v>2232</v>
          </cell>
        </row>
        <row r="471">
          <cell r="B471">
            <v>22128</v>
          </cell>
          <cell r="C471">
            <v>18846</v>
          </cell>
          <cell r="D471">
            <v>21646</v>
          </cell>
          <cell r="E471">
            <v>24823</v>
          </cell>
          <cell r="F471">
            <v>22664</v>
          </cell>
          <cell r="G471">
            <v>25772</v>
          </cell>
          <cell r="H471">
            <v>27707</v>
          </cell>
          <cell r="I471">
            <v>27361</v>
          </cell>
          <cell r="J471">
            <v>28499</v>
          </cell>
          <cell r="K471">
            <v>31561</v>
          </cell>
          <cell r="L471">
            <v>31795</v>
          </cell>
          <cell r="M471">
            <v>37572</v>
          </cell>
        </row>
        <row r="472">
          <cell r="B472">
            <v>8903</v>
          </cell>
          <cell r="C472">
            <v>8745</v>
          </cell>
          <cell r="D472">
            <v>8458</v>
          </cell>
          <cell r="E472">
            <v>10897</v>
          </cell>
          <cell r="F472">
            <v>9717</v>
          </cell>
          <cell r="G472">
            <v>11876</v>
          </cell>
          <cell r="H472">
            <v>12844</v>
          </cell>
          <cell r="I472">
            <v>12647</v>
          </cell>
          <cell r="J472">
            <v>13435</v>
          </cell>
          <cell r="K472">
            <v>14650</v>
          </cell>
          <cell r="L472">
            <v>12445</v>
          </cell>
          <cell r="M472">
            <v>14382</v>
          </cell>
        </row>
        <row r="473">
          <cell r="B473">
            <v>422</v>
          </cell>
          <cell r="C473">
            <v>454</v>
          </cell>
          <cell r="D473">
            <v>436</v>
          </cell>
          <cell r="E473">
            <v>491</v>
          </cell>
          <cell r="F473">
            <v>483</v>
          </cell>
          <cell r="G473">
            <v>595</v>
          </cell>
          <cell r="H473">
            <v>644</v>
          </cell>
          <cell r="I473">
            <v>531</v>
          </cell>
          <cell r="J473">
            <v>563</v>
          </cell>
          <cell r="K473">
            <v>656</v>
          </cell>
          <cell r="L473">
            <v>430</v>
          </cell>
          <cell r="M473">
            <v>566</v>
          </cell>
        </row>
        <row r="474">
          <cell r="B474">
            <v>3</v>
          </cell>
          <cell r="C474">
            <v>23</v>
          </cell>
          <cell r="D474">
            <v>37</v>
          </cell>
          <cell r="E474">
            <v>29</v>
          </cell>
          <cell r="F474">
            <v>23</v>
          </cell>
          <cell r="G474">
            <v>32</v>
          </cell>
          <cell r="H474">
            <v>50</v>
          </cell>
          <cell r="I474">
            <v>35</v>
          </cell>
          <cell r="J474">
            <v>23</v>
          </cell>
          <cell r="K474">
            <v>56</v>
          </cell>
          <cell r="L474">
            <v>62</v>
          </cell>
          <cell r="M474">
            <v>29</v>
          </cell>
        </row>
        <row r="475">
          <cell r="B475">
            <v>20</v>
          </cell>
          <cell r="C475">
            <v>15</v>
          </cell>
          <cell r="D475">
            <v>27</v>
          </cell>
          <cell r="E475">
            <v>23</v>
          </cell>
          <cell r="F475">
            <v>13</v>
          </cell>
          <cell r="G475">
            <v>19</v>
          </cell>
          <cell r="H475">
            <v>38</v>
          </cell>
          <cell r="I475">
            <v>27</v>
          </cell>
          <cell r="J475">
            <v>37</v>
          </cell>
          <cell r="K475">
            <v>55</v>
          </cell>
          <cell r="L475">
            <v>32</v>
          </cell>
          <cell r="M475">
            <v>34</v>
          </cell>
        </row>
        <row r="476">
          <cell r="B476">
            <v>1</v>
          </cell>
          <cell r="C476">
            <v>0</v>
          </cell>
          <cell r="D476">
            <v>0</v>
          </cell>
          <cell r="E476">
            <v>4</v>
          </cell>
          <cell r="F476">
            <v>1</v>
          </cell>
          <cell r="G476">
            <v>2</v>
          </cell>
          <cell r="H476">
            <v>1</v>
          </cell>
          <cell r="I476">
            <v>2</v>
          </cell>
          <cell r="J476">
            <v>1</v>
          </cell>
          <cell r="K476">
            <v>1</v>
          </cell>
          <cell r="L476">
            <v>1</v>
          </cell>
          <cell r="M476">
            <v>12</v>
          </cell>
        </row>
        <row r="477">
          <cell r="B477">
            <v>6</v>
          </cell>
          <cell r="C477">
            <v>2</v>
          </cell>
          <cell r="D477">
            <v>2</v>
          </cell>
          <cell r="E477">
            <v>4</v>
          </cell>
          <cell r="F477">
            <v>7</v>
          </cell>
          <cell r="G477">
            <v>7</v>
          </cell>
          <cell r="H477">
            <v>1</v>
          </cell>
          <cell r="I477">
            <v>7</v>
          </cell>
          <cell r="J477">
            <v>1</v>
          </cell>
          <cell r="K477">
            <v>3</v>
          </cell>
          <cell r="L477">
            <v>4</v>
          </cell>
          <cell r="M477">
            <v>16</v>
          </cell>
        </row>
        <row r="479">
          <cell r="B479">
            <v>0</v>
          </cell>
          <cell r="C479">
            <v>1</v>
          </cell>
          <cell r="D479">
            <v>1</v>
          </cell>
          <cell r="E479">
            <v>0</v>
          </cell>
          <cell r="F479">
            <v>0</v>
          </cell>
          <cell r="G479">
            <v>9</v>
          </cell>
          <cell r="H479">
            <v>1</v>
          </cell>
          <cell r="I479">
            <v>15</v>
          </cell>
          <cell r="J479">
            <v>5</v>
          </cell>
          <cell r="K479">
            <v>1</v>
          </cell>
          <cell r="L479">
            <v>0</v>
          </cell>
          <cell r="M479"/>
        </row>
        <row r="484">
          <cell r="B484">
            <v>118523</v>
          </cell>
          <cell r="C484">
            <v>120337</v>
          </cell>
          <cell r="D484">
            <v>137919</v>
          </cell>
          <cell r="E484">
            <v>164385</v>
          </cell>
          <cell r="F484">
            <v>144052</v>
          </cell>
          <cell r="G484">
            <v>163827</v>
          </cell>
          <cell r="H484">
            <v>178068</v>
          </cell>
          <cell r="I484">
            <v>171021</v>
          </cell>
          <cell r="J484">
            <v>171686</v>
          </cell>
          <cell r="K484">
            <v>195235</v>
          </cell>
          <cell r="L484">
            <v>193747</v>
          </cell>
          <cell r="M484">
            <v>189881</v>
          </cell>
        </row>
        <row r="485">
          <cell r="B485">
            <v>33724</v>
          </cell>
          <cell r="C485">
            <v>35174</v>
          </cell>
          <cell r="D485">
            <v>38311</v>
          </cell>
          <cell r="E485">
            <v>43963</v>
          </cell>
          <cell r="F485">
            <v>39374</v>
          </cell>
          <cell r="G485">
            <v>38757</v>
          </cell>
          <cell r="H485">
            <v>49428</v>
          </cell>
          <cell r="I485">
            <v>52429</v>
          </cell>
          <cell r="J485">
            <v>51189</v>
          </cell>
          <cell r="K485">
            <v>54920</v>
          </cell>
          <cell r="L485">
            <v>47716</v>
          </cell>
          <cell r="M485">
            <v>53870</v>
          </cell>
        </row>
        <row r="486">
          <cell r="B486">
            <v>505</v>
          </cell>
          <cell r="C486">
            <v>536</v>
          </cell>
          <cell r="D486">
            <v>507</v>
          </cell>
          <cell r="E486">
            <v>539</v>
          </cell>
          <cell r="F486">
            <v>540</v>
          </cell>
          <cell r="G486">
            <v>668</v>
          </cell>
          <cell r="H486">
            <v>742</v>
          </cell>
          <cell r="I486">
            <v>600</v>
          </cell>
          <cell r="J486">
            <v>645</v>
          </cell>
          <cell r="K486">
            <v>800</v>
          </cell>
          <cell r="L486">
            <v>566</v>
          </cell>
          <cell r="M486">
            <v>650</v>
          </cell>
        </row>
        <row r="487">
          <cell r="B487">
            <v>518</v>
          </cell>
          <cell r="C487">
            <v>627</v>
          </cell>
          <cell r="D487">
            <v>829</v>
          </cell>
          <cell r="E487">
            <v>889</v>
          </cell>
          <cell r="F487">
            <v>842</v>
          </cell>
          <cell r="G487">
            <v>891</v>
          </cell>
          <cell r="H487">
            <v>896</v>
          </cell>
          <cell r="I487">
            <v>957</v>
          </cell>
          <cell r="J487">
            <v>891</v>
          </cell>
          <cell r="K487">
            <v>1043</v>
          </cell>
          <cell r="L487">
            <v>906</v>
          </cell>
          <cell r="M487">
            <v>948</v>
          </cell>
        </row>
        <row r="488">
          <cell r="B488">
            <v>655</v>
          </cell>
          <cell r="C488">
            <v>640</v>
          </cell>
          <cell r="D488">
            <v>712</v>
          </cell>
          <cell r="E488">
            <v>837</v>
          </cell>
          <cell r="F488">
            <v>696</v>
          </cell>
          <cell r="G488">
            <v>754</v>
          </cell>
          <cell r="H488">
            <v>856</v>
          </cell>
          <cell r="I488">
            <v>799</v>
          </cell>
          <cell r="J488">
            <v>1008</v>
          </cell>
          <cell r="K488">
            <v>1011</v>
          </cell>
          <cell r="L488">
            <v>866</v>
          </cell>
          <cell r="M488">
            <v>878</v>
          </cell>
        </row>
        <row r="489">
          <cell r="B489">
            <v>2062</v>
          </cell>
          <cell r="C489">
            <v>2237</v>
          </cell>
          <cell r="D489">
            <v>2527</v>
          </cell>
          <cell r="E489">
            <v>2781</v>
          </cell>
          <cell r="F489">
            <v>2680</v>
          </cell>
          <cell r="G489">
            <v>2877</v>
          </cell>
          <cell r="H489">
            <v>3361</v>
          </cell>
          <cell r="I489">
            <v>3127</v>
          </cell>
          <cell r="J489">
            <v>3475</v>
          </cell>
          <cell r="K489">
            <v>3714</v>
          </cell>
          <cell r="L489">
            <v>3034</v>
          </cell>
          <cell r="M489">
            <v>2935</v>
          </cell>
        </row>
        <row r="490">
          <cell r="B490">
            <v>4477</v>
          </cell>
          <cell r="C490">
            <v>4336</v>
          </cell>
          <cell r="D490">
            <v>5312</v>
          </cell>
          <cell r="E490">
            <v>5712</v>
          </cell>
          <cell r="F490">
            <v>4789</v>
          </cell>
          <cell r="G490">
            <v>4792</v>
          </cell>
          <cell r="H490">
            <v>5495</v>
          </cell>
          <cell r="I490">
            <v>6043</v>
          </cell>
          <cell r="J490">
            <v>5436</v>
          </cell>
          <cell r="K490">
            <v>5650</v>
          </cell>
          <cell r="L490">
            <v>4797</v>
          </cell>
          <cell r="M490">
            <v>6037</v>
          </cell>
        </row>
        <row r="492">
          <cell r="B492">
            <v>1151</v>
          </cell>
          <cell r="C492">
            <v>1338</v>
          </cell>
          <cell r="D492">
            <v>1614</v>
          </cell>
          <cell r="E492">
            <v>1736</v>
          </cell>
          <cell r="F492">
            <v>1283</v>
          </cell>
          <cell r="G492">
            <v>1738</v>
          </cell>
          <cell r="H492">
            <v>2490</v>
          </cell>
          <cell r="I492">
            <v>2406</v>
          </cell>
          <cell r="J492">
            <v>2004</v>
          </cell>
          <cell r="K492">
            <v>2576</v>
          </cell>
          <cell r="L492">
            <v>1867</v>
          </cell>
          <cell r="M492">
            <v>2232</v>
          </cell>
        </row>
        <row r="497">
          <cell r="B497">
            <v>57245</v>
          </cell>
          <cell r="C497">
            <v>61208</v>
          </cell>
          <cell r="D497">
            <v>68782</v>
          </cell>
          <cell r="E497">
            <v>85693</v>
          </cell>
          <cell r="F497">
            <v>71656</v>
          </cell>
          <cell r="G497">
            <v>85764</v>
          </cell>
          <cell r="H497">
            <v>89220</v>
          </cell>
          <cell r="I497">
            <v>87872</v>
          </cell>
          <cell r="J497">
            <v>89125</v>
          </cell>
          <cell r="K497">
            <v>102588</v>
          </cell>
          <cell r="L497">
            <v>110124</v>
          </cell>
          <cell r="M497">
            <v>102375</v>
          </cell>
        </row>
        <row r="498">
          <cell r="B498">
            <v>54422</v>
          </cell>
          <cell r="C498">
            <v>53018</v>
          </cell>
          <cell r="D498">
            <v>60538</v>
          </cell>
          <cell r="E498">
            <v>68809</v>
          </cell>
          <cell r="F498">
            <v>64171</v>
          </cell>
          <cell r="G498">
            <v>69834</v>
          </cell>
          <cell r="H498">
            <v>80684</v>
          </cell>
          <cell r="I498">
            <v>74837</v>
          </cell>
          <cell r="J498">
            <v>74726</v>
          </cell>
          <cell r="K498">
            <v>83389</v>
          </cell>
          <cell r="L498">
            <v>75014</v>
          </cell>
          <cell r="M498">
            <v>79164</v>
          </cell>
        </row>
        <row r="499">
          <cell r="B499">
            <v>2522</v>
          </cell>
          <cell r="C499">
            <v>2498</v>
          </cell>
          <cell r="D499">
            <v>2491</v>
          </cell>
          <cell r="E499">
            <v>3375</v>
          </cell>
          <cell r="F499">
            <v>3065</v>
          </cell>
          <cell r="G499">
            <v>3127</v>
          </cell>
          <cell r="H499">
            <v>3487</v>
          </cell>
          <cell r="I499">
            <v>3242</v>
          </cell>
          <cell r="J499">
            <v>3212</v>
          </cell>
          <cell r="K499">
            <v>3654</v>
          </cell>
          <cell r="L499">
            <v>3581</v>
          </cell>
          <cell r="M499">
            <v>4014</v>
          </cell>
        </row>
        <row r="504">
          <cell r="B504">
            <v>6687</v>
          </cell>
          <cell r="C504">
            <v>7099</v>
          </cell>
          <cell r="D504">
            <v>7776</v>
          </cell>
          <cell r="E504">
            <v>7581</v>
          </cell>
          <cell r="F504">
            <v>7816</v>
          </cell>
          <cell r="G504">
            <v>8334</v>
          </cell>
          <cell r="H504">
            <v>9006</v>
          </cell>
          <cell r="I504">
            <v>8056</v>
          </cell>
          <cell r="J504">
            <v>8478</v>
          </cell>
          <cell r="K504">
            <v>10864</v>
          </cell>
          <cell r="L504">
            <v>10050</v>
          </cell>
          <cell r="M504">
            <v>10641</v>
          </cell>
        </row>
        <row r="505">
          <cell r="B505">
            <v>4354</v>
          </cell>
          <cell r="C505">
            <v>3632</v>
          </cell>
          <cell r="D505">
            <v>6132</v>
          </cell>
          <cell r="E505">
            <v>6699</v>
          </cell>
          <cell r="F505">
            <v>5170</v>
          </cell>
          <cell r="G505">
            <v>5182</v>
          </cell>
          <cell r="H505">
            <v>4698</v>
          </cell>
          <cell r="I505">
            <v>5095</v>
          </cell>
          <cell r="J505">
            <v>4696</v>
          </cell>
          <cell r="K505">
            <v>6108</v>
          </cell>
          <cell r="L505">
            <v>5407</v>
          </cell>
          <cell r="M505">
            <v>4362</v>
          </cell>
        </row>
        <row r="506">
          <cell r="B506">
            <v>3879</v>
          </cell>
          <cell r="C506">
            <v>3304</v>
          </cell>
          <cell r="D506">
            <v>4453</v>
          </cell>
          <cell r="E506">
            <v>4893</v>
          </cell>
          <cell r="F506">
            <v>4717</v>
          </cell>
          <cell r="G506">
            <v>4395</v>
          </cell>
          <cell r="H506">
            <v>4697</v>
          </cell>
          <cell r="I506">
            <v>4208</v>
          </cell>
          <cell r="J506">
            <v>4101</v>
          </cell>
          <cell r="K506">
            <v>4296</v>
          </cell>
          <cell r="L506">
            <v>5453</v>
          </cell>
          <cell r="M506">
            <v>7797</v>
          </cell>
        </row>
        <row r="507">
          <cell r="B507">
            <v>3789</v>
          </cell>
          <cell r="C507">
            <v>3509</v>
          </cell>
          <cell r="D507">
            <v>3023</v>
          </cell>
          <cell r="E507">
            <v>3608</v>
          </cell>
          <cell r="F507">
            <v>3720</v>
          </cell>
          <cell r="G507">
            <v>4810</v>
          </cell>
          <cell r="H507">
            <v>5912</v>
          </cell>
          <cell r="I507">
            <v>5343</v>
          </cell>
          <cell r="J507">
            <v>4529</v>
          </cell>
          <cell r="K507">
            <v>5627</v>
          </cell>
          <cell r="L507">
            <v>6273</v>
          </cell>
          <cell r="M507">
            <v>9466</v>
          </cell>
          <cell r="N507">
            <v>59609</v>
          </cell>
        </row>
        <row r="508">
          <cell r="B508">
            <v>117776</v>
          </cell>
          <cell r="C508">
            <v>121596</v>
          </cell>
          <cell r="D508">
            <v>138786</v>
          </cell>
          <cell r="E508">
            <v>165610</v>
          </cell>
          <cell r="F508">
            <v>144744</v>
          </cell>
          <cell r="G508">
            <v>160682</v>
          </cell>
          <cell r="H508">
            <v>181442</v>
          </cell>
          <cell r="I508">
            <v>179340</v>
          </cell>
          <cell r="J508">
            <v>178144</v>
          </cell>
          <cell r="K508">
            <v>198647</v>
          </cell>
          <cell r="L508">
            <v>192921</v>
          </cell>
          <cell r="M508">
            <v>187665</v>
          </cell>
        </row>
        <row r="509">
          <cell r="B509">
            <v>15762</v>
          </cell>
          <cell r="C509">
            <v>16371</v>
          </cell>
          <cell r="D509">
            <v>16060</v>
          </cell>
          <cell r="E509">
            <v>19957</v>
          </cell>
          <cell r="F509">
            <v>17259</v>
          </cell>
          <cell r="G509">
            <v>19181</v>
          </cell>
          <cell r="H509">
            <v>21741</v>
          </cell>
          <cell r="I509">
            <v>21408</v>
          </cell>
          <cell r="J509">
            <v>22927</v>
          </cell>
          <cell r="K509">
            <v>24613</v>
          </cell>
          <cell r="L509">
            <v>21359</v>
          </cell>
          <cell r="M509">
            <v>23820</v>
          </cell>
        </row>
        <row r="514">
          <cell r="B514">
            <v>68</v>
          </cell>
          <cell r="C514">
            <v>31</v>
          </cell>
          <cell r="D514">
            <v>74</v>
          </cell>
          <cell r="E514">
            <v>102</v>
          </cell>
          <cell r="F514">
            <v>43</v>
          </cell>
          <cell r="G514">
            <v>96</v>
          </cell>
          <cell r="H514">
            <v>66</v>
          </cell>
          <cell r="I514">
            <v>92</v>
          </cell>
          <cell r="J514">
            <v>56</v>
          </cell>
          <cell r="K514">
            <v>80</v>
          </cell>
          <cell r="L514">
            <v>76</v>
          </cell>
          <cell r="M514">
            <v>61</v>
          </cell>
          <cell r="N514">
            <v>845</v>
          </cell>
        </row>
        <row r="515">
          <cell r="B515">
            <v>6</v>
          </cell>
          <cell r="C515">
            <v>6</v>
          </cell>
          <cell r="D515">
            <v>8</v>
          </cell>
          <cell r="E515">
            <v>14</v>
          </cell>
          <cell r="F515">
            <v>17</v>
          </cell>
          <cell r="G515">
            <v>18</v>
          </cell>
          <cell r="H515">
            <v>54</v>
          </cell>
          <cell r="I515">
            <v>25</v>
          </cell>
          <cell r="J515">
            <v>14</v>
          </cell>
          <cell r="K515">
            <v>57</v>
          </cell>
          <cell r="L515">
            <v>29</v>
          </cell>
          <cell r="M515">
            <v>43</v>
          </cell>
          <cell r="N515">
            <v>291</v>
          </cell>
        </row>
        <row r="516">
          <cell r="B516">
            <v>9294</v>
          </cell>
          <cell r="C516">
            <v>9677</v>
          </cell>
          <cell r="D516">
            <v>11419</v>
          </cell>
          <cell r="E516">
            <v>12378</v>
          </cell>
          <cell r="F516">
            <v>10770</v>
          </cell>
          <cell r="G516">
            <v>11606</v>
          </cell>
          <cell r="H516">
            <v>13720</v>
          </cell>
          <cell r="I516">
            <v>13815</v>
          </cell>
          <cell r="J516">
            <v>13389</v>
          </cell>
          <cell r="K516">
            <v>14657</v>
          </cell>
          <cell r="L516">
            <v>11931</v>
          </cell>
          <cell r="M516">
            <v>13576</v>
          </cell>
          <cell r="N516">
            <v>146232</v>
          </cell>
        </row>
        <row r="521">
          <cell r="B521">
            <v>14599</v>
          </cell>
          <cell r="C521">
            <v>21580</v>
          </cell>
          <cell r="D521">
            <v>23176</v>
          </cell>
          <cell r="E521">
            <v>21758</v>
          </cell>
          <cell r="F521">
            <v>19836</v>
          </cell>
          <cell r="G521">
            <v>21443</v>
          </cell>
          <cell r="H521">
            <v>28225</v>
          </cell>
          <cell r="I521">
            <v>27701</v>
          </cell>
          <cell r="J521">
            <v>31841</v>
          </cell>
          <cell r="K521">
            <v>31722</v>
          </cell>
          <cell r="L521">
            <v>30939</v>
          </cell>
          <cell r="M521">
            <v>22846</v>
          </cell>
        </row>
        <row r="522">
          <cell r="B522">
            <v>3500</v>
          </cell>
          <cell r="C522">
            <v>7439</v>
          </cell>
          <cell r="D522">
            <v>7758</v>
          </cell>
          <cell r="E522">
            <v>3940</v>
          </cell>
          <cell r="F522">
            <v>5325</v>
          </cell>
          <cell r="G522">
            <v>5763</v>
          </cell>
          <cell r="H522">
            <v>8975</v>
          </cell>
          <cell r="I522">
            <v>8695</v>
          </cell>
          <cell r="J522">
            <v>7714</v>
          </cell>
          <cell r="K522">
            <v>9139</v>
          </cell>
          <cell r="L522">
            <v>5810</v>
          </cell>
          <cell r="M522">
            <v>6048</v>
          </cell>
        </row>
        <row r="523">
          <cell r="B523">
            <v>17</v>
          </cell>
          <cell r="C523">
            <v>21</v>
          </cell>
          <cell r="D523">
            <v>30</v>
          </cell>
          <cell r="E523">
            <v>25</v>
          </cell>
          <cell r="F523">
            <v>48</v>
          </cell>
          <cell r="G523">
            <v>41</v>
          </cell>
          <cell r="H523">
            <v>6</v>
          </cell>
          <cell r="I523">
            <v>3</v>
          </cell>
          <cell r="J523">
            <v>23</v>
          </cell>
          <cell r="K523"/>
          <cell r="L523">
            <v>3</v>
          </cell>
          <cell r="M523">
            <v>22</v>
          </cell>
        </row>
        <row r="524">
          <cell r="B524">
            <v>141</v>
          </cell>
          <cell r="C524">
            <v>30</v>
          </cell>
          <cell r="D524">
            <v>125</v>
          </cell>
          <cell r="E524">
            <v>84</v>
          </cell>
          <cell r="F524">
            <v>122</v>
          </cell>
          <cell r="G524">
            <v>123</v>
          </cell>
          <cell r="H524">
            <v>162</v>
          </cell>
          <cell r="I524">
            <v>150</v>
          </cell>
          <cell r="J524">
            <v>179</v>
          </cell>
          <cell r="K524">
            <v>212</v>
          </cell>
          <cell r="L524">
            <v>173</v>
          </cell>
          <cell r="M524">
            <v>153</v>
          </cell>
        </row>
        <row r="525">
          <cell r="B525">
            <v>13</v>
          </cell>
          <cell r="C525">
            <v>17</v>
          </cell>
          <cell r="D525">
            <v>29</v>
          </cell>
          <cell r="E525">
            <v>25</v>
          </cell>
          <cell r="F525">
            <v>38</v>
          </cell>
          <cell r="G525">
            <v>11</v>
          </cell>
          <cell r="H525">
            <v>8</v>
          </cell>
          <cell r="I525">
            <v>39</v>
          </cell>
          <cell r="J525">
            <v>16</v>
          </cell>
          <cell r="K525">
            <v>73</v>
          </cell>
          <cell r="L525">
            <v>48</v>
          </cell>
          <cell r="M525">
            <v>123</v>
          </cell>
        </row>
        <row r="526">
          <cell r="B526">
            <v>195</v>
          </cell>
          <cell r="C526">
            <v>491</v>
          </cell>
          <cell r="D526">
            <v>380</v>
          </cell>
          <cell r="E526">
            <v>302</v>
          </cell>
          <cell r="F526">
            <v>294</v>
          </cell>
          <cell r="G526">
            <v>282</v>
          </cell>
          <cell r="H526">
            <v>473</v>
          </cell>
          <cell r="I526">
            <v>442</v>
          </cell>
          <cell r="J526">
            <v>527</v>
          </cell>
          <cell r="K526">
            <v>643</v>
          </cell>
          <cell r="L526">
            <v>626</v>
          </cell>
          <cell r="M526">
            <v>646</v>
          </cell>
        </row>
        <row r="527">
          <cell r="B527">
            <v>259</v>
          </cell>
          <cell r="C527">
            <v>770</v>
          </cell>
          <cell r="D527">
            <v>804</v>
          </cell>
          <cell r="E527">
            <v>752</v>
          </cell>
          <cell r="F527">
            <v>786</v>
          </cell>
          <cell r="G527">
            <v>785</v>
          </cell>
          <cell r="H527">
            <v>847</v>
          </cell>
          <cell r="I527">
            <v>837</v>
          </cell>
          <cell r="J527">
            <v>964</v>
          </cell>
          <cell r="K527">
            <v>1220</v>
          </cell>
          <cell r="L527">
            <v>1110</v>
          </cell>
          <cell r="M527">
            <v>1122</v>
          </cell>
        </row>
        <row r="529">
          <cell r="B529">
            <v>83</v>
          </cell>
          <cell r="C529">
            <v>156</v>
          </cell>
          <cell r="D529">
            <v>185</v>
          </cell>
          <cell r="E529">
            <v>222</v>
          </cell>
          <cell r="F529">
            <v>143</v>
          </cell>
          <cell r="G529">
            <v>239</v>
          </cell>
          <cell r="H529">
            <v>209</v>
          </cell>
          <cell r="I529">
            <v>222</v>
          </cell>
          <cell r="J529">
            <v>229</v>
          </cell>
          <cell r="K529">
            <v>255</v>
          </cell>
          <cell r="L529">
            <v>303</v>
          </cell>
          <cell r="M529">
            <v>175</v>
          </cell>
        </row>
        <row r="530">
          <cell r="B530">
            <v>30</v>
          </cell>
          <cell r="C530">
            <v>201</v>
          </cell>
          <cell r="D530">
            <v>219</v>
          </cell>
          <cell r="E530">
            <v>226</v>
          </cell>
          <cell r="F530">
            <v>168</v>
          </cell>
          <cell r="G530">
            <v>270</v>
          </cell>
          <cell r="H530">
            <v>184</v>
          </cell>
          <cell r="I530">
            <v>136</v>
          </cell>
          <cell r="J530">
            <v>136</v>
          </cell>
          <cell r="K530">
            <v>285</v>
          </cell>
          <cell r="L530">
            <v>327</v>
          </cell>
          <cell r="M530">
            <v>219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43">
          <cell r="B543">
            <v>432</v>
          </cell>
          <cell r="C543">
            <v>667</v>
          </cell>
          <cell r="D543">
            <v>677</v>
          </cell>
          <cell r="E543">
            <v>768</v>
          </cell>
          <cell r="F543">
            <v>647</v>
          </cell>
          <cell r="G543">
            <v>724</v>
          </cell>
          <cell r="H543">
            <v>667</v>
          </cell>
          <cell r="I543">
            <v>825</v>
          </cell>
          <cell r="J543">
            <v>549</v>
          </cell>
          <cell r="K543">
            <v>857</v>
          </cell>
          <cell r="L543">
            <v>505</v>
          </cell>
          <cell r="M543">
            <v>619</v>
          </cell>
        </row>
        <row r="546">
          <cell r="B546">
            <v>145</v>
          </cell>
          <cell r="C546">
            <v>266</v>
          </cell>
          <cell r="D546">
            <v>346</v>
          </cell>
          <cell r="E546">
            <v>418</v>
          </cell>
          <cell r="F546">
            <v>268</v>
          </cell>
          <cell r="G546">
            <v>344</v>
          </cell>
          <cell r="H546">
            <v>286</v>
          </cell>
          <cell r="I546">
            <v>307</v>
          </cell>
          <cell r="J546">
            <v>353</v>
          </cell>
          <cell r="K546">
            <v>424</v>
          </cell>
          <cell r="L546">
            <v>187</v>
          </cell>
          <cell r="M546">
            <v>204</v>
          </cell>
        </row>
        <row r="628">
          <cell r="B628">
            <v>620595.527</v>
          </cell>
          <cell r="C628">
            <v>864136.68220000004</v>
          </cell>
          <cell r="D628">
            <v>911826.39911600016</v>
          </cell>
          <cell r="E628">
            <v>739856.58617711999</v>
          </cell>
          <cell r="F628">
            <v>822263.99148624961</v>
          </cell>
          <cell r="G628">
            <v>828862.99047755741</v>
          </cell>
          <cell r="H628">
            <v>924846.48292051139</v>
          </cell>
          <cell r="I628">
            <v>1072183.7997540904</v>
          </cell>
          <cell r="J628">
            <v>1033465.713669745</v>
          </cell>
          <cell r="K628">
            <v>1164941.0113235253</v>
          </cell>
          <cell r="L628">
            <v>999982.90528530162</v>
          </cell>
          <cell r="M628">
            <v>917193.84680898301</v>
          </cell>
        </row>
        <row r="634">
          <cell r="B634">
            <v>99883</v>
          </cell>
          <cell r="C634">
            <v>100666</v>
          </cell>
          <cell r="D634">
            <v>101404</v>
          </cell>
          <cell r="E634">
            <v>102005</v>
          </cell>
          <cell r="F634">
            <v>103299</v>
          </cell>
          <cell r="G634">
            <v>104021</v>
          </cell>
          <cell r="H634">
            <v>104566</v>
          </cell>
          <cell r="I634">
            <v>105771</v>
          </cell>
          <cell r="J634">
            <v>106371</v>
          </cell>
          <cell r="K634">
            <v>107338</v>
          </cell>
          <cell r="L634">
            <v>108050</v>
          </cell>
          <cell r="M634">
            <v>107173</v>
          </cell>
        </row>
        <row r="640">
          <cell r="B640">
            <v>407</v>
          </cell>
          <cell r="C640">
            <v>421</v>
          </cell>
          <cell r="D640">
            <v>565</v>
          </cell>
          <cell r="E640">
            <v>478</v>
          </cell>
          <cell r="F640">
            <v>407</v>
          </cell>
          <cell r="G640">
            <v>496</v>
          </cell>
          <cell r="H640">
            <v>491</v>
          </cell>
          <cell r="I640">
            <v>495</v>
          </cell>
          <cell r="J640">
            <v>415</v>
          </cell>
          <cell r="K640">
            <v>520</v>
          </cell>
          <cell r="L640">
            <v>552</v>
          </cell>
          <cell r="M640">
            <v>657</v>
          </cell>
        </row>
        <row r="641">
          <cell r="B641">
            <v>990</v>
          </cell>
          <cell r="C641">
            <v>1219</v>
          </cell>
          <cell r="D641">
            <v>1511</v>
          </cell>
          <cell r="E641">
            <v>1529</v>
          </cell>
          <cell r="F641">
            <v>1581</v>
          </cell>
          <cell r="G641">
            <v>1703</v>
          </cell>
          <cell r="H641">
            <v>1633</v>
          </cell>
          <cell r="I641">
            <v>1242</v>
          </cell>
          <cell r="J641">
            <v>1013</v>
          </cell>
          <cell r="K641">
            <v>1489</v>
          </cell>
          <cell r="L641">
            <v>1878</v>
          </cell>
          <cell r="M641">
            <v>1949</v>
          </cell>
        </row>
        <row r="642">
          <cell r="B642">
            <v>869</v>
          </cell>
          <cell r="C642">
            <v>1063</v>
          </cell>
          <cell r="D642">
            <v>1266</v>
          </cell>
          <cell r="E642">
            <v>1384</v>
          </cell>
          <cell r="F642">
            <v>1477</v>
          </cell>
          <cell r="G642">
            <v>1591</v>
          </cell>
          <cell r="H642">
            <v>1483</v>
          </cell>
          <cell r="I642">
            <v>1141</v>
          </cell>
          <cell r="J642">
            <v>966</v>
          </cell>
          <cell r="K642">
            <v>1394</v>
          </cell>
          <cell r="L642">
            <v>1756</v>
          </cell>
          <cell r="M642">
            <v>1804</v>
          </cell>
        </row>
        <row r="643">
          <cell r="B643">
            <v>121</v>
          </cell>
          <cell r="C643">
            <v>156</v>
          </cell>
          <cell r="D643">
            <v>245</v>
          </cell>
          <cell r="E643">
            <v>145</v>
          </cell>
          <cell r="F643">
            <v>104</v>
          </cell>
          <cell r="G643">
            <v>112</v>
          </cell>
          <cell r="H643">
            <v>150</v>
          </cell>
          <cell r="I643">
            <v>101</v>
          </cell>
          <cell r="J643">
            <v>47</v>
          </cell>
          <cell r="K643">
            <v>95</v>
          </cell>
          <cell r="L643">
            <v>122</v>
          </cell>
          <cell r="M643">
            <v>145</v>
          </cell>
        </row>
        <row r="644">
          <cell r="B644">
            <v>3546</v>
          </cell>
          <cell r="C644">
            <v>3336</v>
          </cell>
          <cell r="D644">
            <v>4895</v>
          </cell>
          <cell r="E644">
            <v>6480</v>
          </cell>
          <cell r="F644">
            <v>4921</v>
          </cell>
          <cell r="G644">
            <v>4975</v>
          </cell>
          <cell r="H644">
            <v>5382</v>
          </cell>
          <cell r="I644">
            <v>5346</v>
          </cell>
          <cell r="J644">
            <v>5585</v>
          </cell>
          <cell r="K644">
            <v>6212</v>
          </cell>
          <cell r="L644">
            <v>5364</v>
          </cell>
          <cell r="M644">
            <v>5306</v>
          </cell>
        </row>
        <row r="645">
          <cell r="B645">
            <v>3470</v>
          </cell>
          <cell r="C645">
            <v>3329</v>
          </cell>
          <cell r="D645">
            <v>4829</v>
          </cell>
          <cell r="E645">
            <v>6458</v>
          </cell>
          <cell r="F645">
            <v>4918</v>
          </cell>
          <cell r="G645">
            <v>4965</v>
          </cell>
          <cell r="H645">
            <v>5347</v>
          </cell>
          <cell r="I645">
            <v>5337</v>
          </cell>
          <cell r="J645">
            <v>5551</v>
          </cell>
          <cell r="K645">
            <v>6197</v>
          </cell>
          <cell r="L645">
            <v>5334</v>
          </cell>
          <cell r="M645">
            <v>5198</v>
          </cell>
        </row>
        <row r="646">
          <cell r="B646">
            <v>35</v>
          </cell>
          <cell r="C646">
            <v>1</v>
          </cell>
          <cell r="D646">
            <v>51</v>
          </cell>
          <cell r="E646">
            <v>5</v>
          </cell>
          <cell r="F646">
            <v>3</v>
          </cell>
          <cell r="G646">
            <v>3</v>
          </cell>
          <cell r="H646">
            <v>7</v>
          </cell>
          <cell r="I646">
            <v>9</v>
          </cell>
          <cell r="J646">
            <v>14</v>
          </cell>
          <cell r="K646">
            <v>14</v>
          </cell>
          <cell r="L646">
            <v>9</v>
          </cell>
          <cell r="M646">
            <v>107</v>
          </cell>
        </row>
        <row r="647">
          <cell r="B647">
            <v>41</v>
          </cell>
          <cell r="C647">
            <v>6</v>
          </cell>
          <cell r="D647">
            <v>15</v>
          </cell>
          <cell r="E647">
            <v>17</v>
          </cell>
          <cell r="F647">
            <v>0</v>
          </cell>
          <cell r="G647">
            <v>7</v>
          </cell>
          <cell r="H647">
            <v>28</v>
          </cell>
          <cell r="I647">
            <v>0</v>
          </cell>
          <cell r="J647">
            <v>20</v>
          </cell>
          <cell r="K647">
            <v>1</v>
          </cell>
          <cell r="L647">
            <v>21</v>
          </cell>
          <cell r="M647">
            <v>1</v>
          </cell>
        </row>
        <row r="648">
          <cell r="B648">
            <v>25245</v>
          </cell>
          <cell r="C648">
            <v>29388</v>
          </cell>
          <cell r="D648">
            <v>29174</v>
          </cell>
          <cell r="E648">
            <v>34277</v>
          </cell>
          <cell r="F648">
            <v>30526</v>
          </cell>
          <cell r="G648">
            <v>33456</v>
          </cell>
          <cell r="H648">
            <v>39605</v>
          </cell>
          <cell r="I648">
            <v>35490</v>
          </cell>
          <cell r="J648">
            <v>37956</v>
          </cell>
          <cell r="K648">
            <v>40368</v>
          </cell>
          <cell r="L648">
            <v>39481</v>
          </cell>
          <cell r="M648">
            <v>36484</v>
          </cell>
        </row>
        <row r="649">
          <cell r="B649">
            <v>1</v>
          </cell>
          <cell r="C649">
            <v>7</v>
          </cell>
          <cell r="D649">
            <v>2</v>
          </cell>
          <cell r="E649">
            <v>1</v>
          </cell>
          <cell r="F649">
            <v>2</v>
          </cell>
          <cell r="G649">
            <v>3</v>
          </cell>
          <cell r="H649">
            <v>2</v>
          </cell>
          <cell r="I649">
            <v>2</v>
          </cell>
          <cell r="J649">
            <v>1</v>
          </cell>
          <cell r="K649">
            <v>0</v>
          </cell>
          <cell r="L649">
            <v>1</v>
          </cell>
          <cell r="M649">
            <v>0</v>
          </cell>
        </row>
        <row r="650">
          <cell r="B650">
            <v>6</v>
          </cell>
          <cell r="C650">
            <v>8</v>
          </cell>
          <cell r="D650">
            <v>14</v>
          </cell>
          <cell r="E650">
            <v>15</v>
          </cell>
          <cell r="F650">
            <v>9</v>
          </cell>
          <cell r="G650">
            <v>8</v>
          </cell>
          <cell r="H650">
            <v>5</v>
          </cell>
          <cell r="I650">
            <v>16</v>
          </cell>
          <cell r="J650">
            <v>14</v>
          </cell>
          <cell r="K650">
            <v>18</v>
          </cell>
          <cell r="L650">
            <v>7</v>
          </cell>
          <cell r="M650">
            <v>14</v>
          </cell>
        </row>
        <row r="651">
          <cell r="B651">
            <v>17475</v>
          </cell>
          <cell r="C651">
            <v>20698</v>
          </cell>
          <cell r="D651">
            <v>20254</v>
          </cell>
          <cell r="E651">
            <v>24854</v>
          </cell>
          <cell r="F651">
            <v>21872</v>
          </cell>
          <cell r="G651">
            <v>23348</v>
          </cell>
          <cell r="H651">
            <v>27391</v>
          </cell>
          <cell r="I651">
            <v>24263</v>
          </cell>
          <cell r="J651">
            <v>27278</v>
          </cell>
          <cell r="K651">
            <v>28270</v>
          </cell>
          <cell r="L651">
            <v>28426</v>
          </cell>
          <cell r="M651">
            <v>26198</v>
          </cell>
        </row>
        <row r="652">
          <cell r="B652">
            <v>7763</v>
          </cell>
          <cell r="C652">
            <v>8675</v>
          </cell>
          <cell r="D652">
            <v>8904</v>
          </cell>
          <cell r="E652">
            <v>9407</v>
          </cell>
          <cell r="F652">
            <v>8643</v>
          </cell>
          <cell r="G652">
            <v>10097</v>
          </cell>
          <cell r="H652">
            <v>12207</v>
          </cell>
          <cell r="I652">
            <v>11209</v>
          </cell>
          <cell r="J652">
            <v>10663</v>
          </cell>
          <cell r="K652">
            <v>12080</v>
          </cell>
          <cell r="L652">
            <v>11047</v>
          </cell>
          <cell r="M652">
            <v>10272</v>
          </cell>
        </row>
        <row r="653">
          <cell r="B653">
            <v>713</v>
          </cell>
          <cell r="C653">
            <v>783</v>
          </cell>
          <cell r="D653">
            <v>388</v>
          </cell>
          <cell r="E653">
            <v>639</v>
          </cell>
          <cell r="F653">
            <v>623</v>
          </cell>
          <cell r="G653">
            <v>485</v>
          </cell>
          <cell r="H653">
            <v>936</v>
          </cell>
          <cell r="I653">
            <v>946</v>
          </cell>
          <cell r="J653">
            <v>767</v>
          </cell>
          <cell r="K653">
            <v>1061</v>
          </cell>
          <cell r="L653">
            <v>762</v>
          </cell>
          <cell r="M653">
            <v>814</v>
          </cell>
        </row>
        <row r="654">
          <cell r="B654">
            <v>15070</v>
          </cell>
          <cell r="C654">
            <v>12542</v>
          </cell>
          <cell r="D654">
            <v>17488</v>
          </cell>
          <cell r="E654">
            <v>24764</v>
          </cell>
          <cell r="F654">
            <v>21121</v>
          </cell>
          <cell r="G654">
            <v>24055</v>
          </cell>
          <cell r="H654">
            <v>21635</v>
          </cell>
          <cell r="I654">
            <v>23498</v>
          </cell>
          <cell r="J654">
            <v>22415</v>
          </cell>
          <cell r="K654">
            <v>23678</v>
          </cell>
          <cell r="L654">
            <v>25370</v>
          </cell>
          <cell r="M654">
            <v>27003</v>
          </cell>
        </row>
        <row r="655">
          <cell r="B655">
            <v>5155</v>
          </cell>
          <cell r="C655">
            <v>5443</v>
          </cell>
          <cell r="D655">
            <v>6415</v>
          </cell>
          <cell r="E655">
            <v>7166</v>
          </cell>
          <cell r="F655">
            <v>6448</v>
          </cell>
          <cell r="G655">
            <v>7495</v>
          </cell>
          <cell r="H655">
            <v>8430</v>
          </cell>
          <cell r="I655">
            <v>8477</v>
          </cell>
          <cell r="J655">
            <v>8692</v>
          </cell>
          <cell r="K655">
            <v>9957</v>
          </cell>
          <cell r="L655">
            <v>8754</v>
          </cell>
          <cell r="M655">
            <v>9036</v>
          </cell>
        </row>
        <row r="656">
          <cell r="B656">
            <v>675</v>
          </cell>
          <cell r="C656">
            <v>728</v>
          </cell>
          <cell r="D656">
            <v>938</v>
          </cell>
          <cell r="E656">
            <v>982</v>
          </cell>
          <cell r="F656">
            <v>962</v>
          </cell>
          <cell r="G656">
            <v>1099</v>
          </cell>
          <cell r="H656">
            <v>1352</v>
          </cell>
          <cell r="I656">
            <v>1087</v>
          </cell>
          <cell r="J656">
            <v>1044</v>
          </cell>
          <cell r="K656">
            <v>1262</v>
          </cell>
          <cell r="L656">
            <v>1210</v>
          </cell>
          <cell r="M656">
            <v>1209</v>
          </cell>
        </row>
        <row r="657">
          <cell r="B657">
            <v>646</v>
          </cell>
          <cell r="C657">
            <v>697</v>
          </cell>
          <cell r="D657">
            <v>862</v>
          </cell>
          <cell r="E657">
            <v>923</v>
          </cell>
          <cell r="F657">
            <v>899</v>
          </cell>
          <cell r="G657">
            <v>1007</v>
          </cell>
          <cell r="H657">
            <v>1182</v>
          </cell>
          <cell r="I657">
            <v>935</v>
          </cell>
          <cell r="J657">
            <v>849</v>
          </cell>
          <cell r="K657">
            <v>1160</v>
          </cell>
          <cell r="L657">
            <v>1037</v>
          </cell>
          <cell r="M657">
            <v>1048</v>
          </cell>
        </row>
        <row r="658">
          <cell r="B658">
            <v>29</v>
          </cell>
          <cell r="C658">
            <v>31</v>
          </cell>
          <cell r="D658">
            <v>76</v>
          </cell>
          <cell r="E658">
            <v>59</v>
          </cell>
          <cell r="F658">
            <v>63</v>
          </cell>
          <cell r="G658">
            <v>92</v>
          </cell>
          <cell r="H658">
            <v>170</v>
          </cell>
          <cell r="I658">
            <v>152</v>
          </cell>
          <cell r="J658">
            <v>195</v>
          </cell>
          <cell r="K658">
            <v>102</v>
          </cell>
          <cell r="L658">
            <v>173</v>
          </cell>
          <cell r="M658">
            <v>161</v>
          </cell>
        </row>
        <row r="659">
          <cell r="B659">
            <v>14153</v>
          </cell>
          <cell r="C659">
            <v>11880</v>
          </cell>
          <cell r="D659">
            <v>10852</v>
          </cell>
          <cell r="E659">
            <v>15596</v>
          </cell>
          <cell r="F659">
            <v>15560</v>
          </cell>
          <cell r="G659">
            <v>19378</v>
          </cell>
          <cell r="H659">
            <v>17560</v>
          </cell>
          <cell r="I659">
            <v>16678</v>
          </cell>
          <cell r="J659">
            <v>14475</v>
          </cell>
          <cell r="K659">
            <v>22893</v>
          </cell>
          <cell r="L659">
            <v>25173</v>
          </cell>
          <cell r="M659">
            <v>19771</v>
          </cell>
        </row>
        <row r="660">
          <cell r="B660">
            <v>401</v>
          </cell>
          <cell r="C660">
            <v>364</v>
          </cell>
          <cell r="D660">
            <v>376</v>
          </cell>
          <cell r="E660">
            <v>409</v>
          </cell>
          <cell r="F660">
            <v>362</v>
          </cell>
          <cell r="G660">
            <v>372</v>
          </cell>
          <cell r="H660">
            <v>459</v>
          </cell>
          <cell r="I660">
            <v>350</v>
          </cell>
          <cell r="J660">
            <v>347</v>
          </cell>
          <cell r="K660">
            <v>346</v>
          </cell>
          <cell r="L660">
            <v>297</v>
          </cell>
          <cell r="M660">
            <v>361</v>
          </cell>
        </row>
        <row r="661">
          <cell r="B661">
            <v>28</v>
          </cell>
          <cell r="C661">
            <v>9</v>
          </cell>
          <cell r="D661">
            <v>22</v>
          </cell>
          <cell r="E661">
            <v>36</v>
          </cell>
          <cell r="F661">
            <v>14</v>
          </cell>
          <cell r="G661">
            <v>16</v>
          </cell>
          <cell r="H661">
            <v>20</v>
          </cell>
          <cell r="I661">
            <v>11</v>
          </cell>
          <cell r="J661">
            <v>24</v>
          </cell>
          <cell r="K661">
            <v>60</v>
          </cell>
          <cell r="L661">
            <v>14</v>
          </cell>
          <cell r="M661">
            <v>3</v>
          </cell>
        </row>
        <row r="662">
          <cell r="B662">
            <v>373</v>
          </cell>
          <cell r="C662">
            <v>355</v>
          </cell>
          <cell r="D662">
            <v>354</v>
          </cell>
          <cell r="E662">
            <v>373</v>
          </cell>
          <cell r="F662">
            <v>348</v>
          </cell>
          <cell r="G662">
            <v>356</v>
          </cell>
          <cell r="H662">
            <v>439</v>
          </cell>
          <cell r="I662">
            <v>339</v>
          </cell>
          <cell r="J662">
            <v>323</v>
          </cell>
          <cell r="K662">
            <v>286</v>
          </cell>
          <cell r="L662">
            <v>283</v>
          </cell>
          <cell r="M662">
            <v>358</v>
          </cell>
        </row>
        <row r="663">
          <cell r="B663">
            <v>409</v>
          </cell>
          <cell r="C663">
            <v>356</v>
          </cell>
          <cell r="D663">
            <v>503</v>
          </cell>
          <cell r="E663">
            <v>532</v>
          </cell>
          <cell r="F663">
            <v>537</v>
          </cell>
          <cell r="G663">
            <v>440</v>
          </cell>
          <cell r="H663">
            <v>643</v>
          </cell>
          <cell r="I663">
            <v>483</v>
          </cell>
          <cell r="J663">
            <v>700</v>
          </cell>
          <cell r="K663">
            <v>746</v>
          </cell>
          <cell r="L663">
            <v>547</v>
          </cell>
          <cell r="M663">
            <v>745</v>
          </cell>
        </row>
        <row r="664">
          <cell r="B664">
            <v>5321</v>
          </cell>
          <cell r="C664">
            <v>5153</v>
          </cell>
          <cell r="D664">
            <v>6720</v>
          </cell>
          <cell r="E664">
            <v>5954</v>
          </cell>
          <cell r="F664">
            <v>7109</v>
          </cell>
          <cell r="G664">
            <v>6450</v>
          </cell>
          <cell r="H664">
            <v>7867</v>
          </cell>
          <cell r="I664">
            <v>6712</v>
          </cell>
          <cell r="J664">
            <v>7066</v>
          </cell>
          <cell r="K664">
            <v>8032</v>
          </cell>
          <cell r="L664">
            <v>5521</v>
          </cell>
          <cell r="M664">
            <v>6287</v>
          </cell>
        </row>
        <row r="665">
          <cell r="B665">
            <v>4318</v>
          </cell>
          <cell r="C665">
            <v>3572</v>
          </cell>
          <cell r="D665">
            <v>3805</v>
          </cell>
          <cell r="E665">
            <v>4507</v>
          </cell>
          <cell r="F665">
            <v>4121</v>
          </cell>
          <cell r="G665">
            <v>5493</v>
          </cell>
          <cell r="H665">
            <v>5493</v>
          </cell>
          <cell r="I665">
            <v>5302</v>
          </cell>
          <cell r="J665">
            <v>4839</v>
          </cell>
          <cell r="K665">
            <v>5756</v>
          </cell>
          <cell r="L665">
            <v>5709</v>
          </cell>
          <cell r="M665">
            <v>5868</v>
          </cell>
        </row>
        <row r="666">
          <cell r="B666">
            <v>2227</v>
          </cell>
          <cell r="C666">
            <v>1699</v>
          </cell>
          <cell r="D666">
            <v>1342</v>
          </cell>
          <cell r="E666">
            <v>1729</v>
          </cell>
          <cell r="F666">
            <v>1632</v>
          </cell>
          <cell r="G666">
            <v>2416</v>
          </cell>
          <cell r="H666">
            <v>2406</v>
          </cell>
          <cell r="I666">
            <v>2281</v>
          </cell>
          <cell r="J666">
            <v>2266</v>
          </cell>
          <cell r="K666">
            <v>2662</v>
          </cell>
          <cell r="L666">
            <v>2519</v>
          </cell>
          <cell r="M666">
            <v>2870</v>
          </cell>
        </row>
        <row r="667">
          <cell r="B667">
            <v>2091</v>
          </cell>
          <cell r="C667">
            <v>1873</v>
          </cell>
          <cell r="D667">
            <v>2463</v>
          </cell>
          <cell r="E667">
            <v>2778</v>
          </cell>
          <cell r="F667">
            <v>2489</v>
          </cell>
          <cell r="G667">
            <v>3077</v>
          </cell>
          <cell r="H667">
            <v>3087</v>
          </cell>
          <cell r="I667">
            <v>3021</v>
          </cell>
          <cell r="J667">
            <v>2573</v>
          </cell>
          <cell r="K667">
            <v>3094</v>
          </cell>
          <cell r="L667">
            <v>3190</v>
          </cell>
          <cell r="M667">
            <v>2998</v>
          </cell>
        </row>
        <row r="668">
          <cell r="B668">
            <v>5409</v>
          </cell>
          <cell r="C668">
            <v>8239</v>
          </cell>
          <cell r="D668">
            <v>7355</v>
          </cell>
          <cell r="E668">
            <v>9882</v>
          </cell>
          <cell r="F668">
            <v>5557</v>
          </cell>
          <cell r="G668">
            <v>8173</v>
          </cell>
          <cell r="H668">
            <v>8400</v>
          </cell>
          <cell r="I668">
            <v>8731</v>
          </cell>
          <cell r="J668">
            <v>12270</v>
          </cell>
          <cell r="K668">
            <v>9990</v>
          </cell>
          <cell r="L668">
            <v>13432</v>
          </cell>
          <cell r="M668">
            <v>14623</v>
          </cell>
        </row>
        <row r="669">
          <cell r="B669">
            <v>10519</v>
          </cell>
          <cell r="C669">
            <v>10036</v>
          </cell>
          <cell r="D669">
            <v>11436</v>
          </cell>
          <cell r="E669">
            <v>12639</v>
          </cell>
          <cell r="F669">
            <v>11677</v>
          </cell>
          <cell r="G669">
            <v>13598</v>
          </cell>
          <cell r="H669">
            <v>15225</v>
          </cell>
          <cell r="I669">
            <v>14245</v>
          </cell>
          <cell r="J669">
            <v>14793</v>
          </cell>
          <cell r="K669">
            <v>15891</v>
          </cell>
          <cell r="L669">
            <v>13295</v>
          </cell>
          <cell r="M669">
            <v>11547</v>
          </cell>
        </row>
        <row r="670">
          <cell r="B670">
            <v>10444</v>
          </cell>
          <cell r="C670">
            <v>9959</v>
          </cell>
          <cell r="D670">
            <v>11357</v>
          </cell>
          <cell r="E670">
            <v>12548</v>
          </cell>
          <cell r="F670">
            <v>11602</v>
          </cell>
          <cell r="G670">
            <v>13518</v>
          </cell>
          <cell r="H670">
            <v>15118</v>
          </cell>
          <cell r="I670">
            <v>14142</v>
          </cell>
          <cell r="J670">
            <v>14699</v>
          </cell>
          <cell r="K670">
            <v>15797</v>
          </cell>
          <cell r="L670">
            <v>13190</v>
          </cell>
          <cell r="M670">
            <v>11424</v>
          </cell>
        </row>
        <row r="671">
          <cell r="B671">
            <v>75</v>
          </cell>
          <cell r="C671">
            <v>77</v>
          </cell>
          <cell r="D671">
            <v>79</v>
          </cell>
          <cell r="E671">
            <v>91</v>
          </cell>
          <cell r="F671">
            <v>75</v>
          </cell>
          <cell r="G671">
            <v>80</v>
          </cell>
          <cell r="H671">
            <v>107</v>
          </cell>
          <cell r="I671">
            <v>103</v>
          </cell>
          <cell r="J671">
            <v>94</v>
          </cell>
          <cell r="K671">
            <v>94</v>
          </cell>
          <cell r="L671">
            <v>105</v>
          </cell>
          <cell r="M671">
            <v>123</v>
          </cell>
        </row>
        <row r="672">
          <cell r="B672">
            <v>18154</v>
          </cell>
          <cell r="C672">
            <v>19535</v>
          </cell>
          <cell r="D672">
            <v>25908</v>
          </cell>
          <cell r="E672">
            <v>27821</v>
          </cell>
          <cell r="F672">
            <v>23393</v>
          </cell>
          <cell r="G672">
            <v>25956</v>
          </cell>
          <cell r="H672">
            <v>31806</v>
          </cell>
          <cell r="I672">
            <v>30933</v>
          </cell>
          <cell r="J672">
            <v>29546</v>
          </cell>
          <cell r="K672">
            <v>35309</v>
          </cell>
          <cell r="L672">
            <v>34376</v>
          </cell>
          <cell r="M672">
            <v>33339</v>
          </cell>
        </row>
        <row r="673">
          <cell r="B673">
            <v>8038</v>
          </cell>
          <cell r="C673">
            <v>7342</v>
          </cell>
          <cell r="D673">
            <v>9590</v>
          </cell>
          <cell r="E673">
            <v>10730</v>
          </cell>
          <cell r="F673">
            <v>9147</v>
          </cell>
          <cell r="G673">
            <v>10203</v>
          </cell>
          <cell r="H673">
            <v>11151</v>
          </cell>
          <cell r="I673">
            <v>11006</v>
          </cell>
          <cell r="J673">
            <v>9763</v>
          </cell>
          <cell r="K673">
            <v>11725</v>
          </cell>
          <cell r="L673">
            <v>12026</v>
          </cell>
          <cell r="M673">
            <v>14882</v>
          </cell>
        </row>
        <row r="676">
          <cell r="B676">
            <v>49</v>
          </cell>
          <cell r="C676">
            <v>80</v>
          </cell>
          <cell r="D676">
            <v>96</v>
          </cell>
          <cell r="E676">
            <v>73</v>
          </cell>
          <cell r="F676">
            <v>58</v>
          </cell>
          <cell r="G676">
            <v>69</v>
          </cell>
          <cell r="H676">
            <v>228</v>
          </cell>
          <cell r="I676">
            <v>257</v>
          </cell>
          <cell r="J676">
            <v>220</v>
          </cell>
          <cell r="K676">
            <v>258</v>
          </cell>
          <cell r="L676">
            <v>205</v>
          </cell>
          <cell r="M676">
            <v>219</v>
          </cell>
        </row>
        <row r="677">
          <cell r="B677">
            <v>15522</v>
          </cell>
          <cell r="C677">
            <v>16062</v>
          </cell>
          <cell r="D677">
            <v>18520</v>
          </cell>
          <cell r="E677">
            <v>19178</v>
          </cell>
          <cell r="F677">
            <v>18836</v>
          </cell>
          <cell r="G677">
            <v>17535</v>
          </cell>
          <cell r="H677">
            <v>25482</v>
          </cell>
          <cell r="I677">
            <v>27355</v>
          </cell>
          <cell r="J677">
            <v>24550</v>
          </cell>
          <cell r="K677">
            <v>26095</v>
          </cell>
          <cell r="L677">
            <v>22259</v>
          </cell>
          <cell r="M677">
            <v>25828</v>
          </cell>
        </row>
        <row r="678">
          <cell r="B678">
            <v>2027</v>
          </cell>
          <cell r="C678">
            <v>2350</v>
          </cell>
          <cell r="D678">
            <v>2333</v>
          </cell>
          <cell r="E678">
            <v>1923</v>
          </cell>
          <cell r="F678">
            <v>2018</v>
          </cell>
          <cell r="G678">
            <v>2479</v>
          </cell>
          <cell r="H678">
            <v>2405</v>
          </cell>
          <cell r="I678">
            <v>2193</v>
          </cell>
          <cell r="J678">
            <v>2194</v>
          </cell>
          <cell r="K678">
            <v>2422</v>
          </cell>
          <cell r="L678">
            <v>1739</v>
          </cell>
          <cell r="M678">
            <v>1877</v>
          </cell>
        </row>
        <row r="679">
          <cell r="B679">
            <v>13374</v>
          </cell>
          <cell r="C679">
            <v>13627</v>
          </cell>
          <cell r="D679">
            <v>16081</v>
          </cell>
          <cell r="E679">
            <v>17241</v>
          </cell>
          <cell r="F679">
            <v>16817</v>
          </cell>
          <cell r="G679">
            <v>15054</v>
          </cell>
          <cell r="H679">
            <v>23076</v>
          </cell>
          <cell r="I679">
            <v>25162</v>
          </cell>
          <cell r="J679">
            <v>22356</v>
          </cell>
          <cell r="K679">
            <v>23673</v>
          </cell>
          <cell r="L679">
            <v>20520</v>
          </cell>
          <cell r="M679">
            <v>23951</v>
          </cell>
        </row>
        <row r="680">
          <cell r="B680">
            <v>121</v>
          </cell>
          <cell r="C680">
            <v>85</v>
          </cell>
          <cell r="D680">
            <v>106</v>
          </cell>
          <cell r="E680">
            <v>14</v>
          </cell>
          <cell r="F680">
            <v>1</v>
          </cell>
          <cell r="G680">
            <v>2</v>
          </cell>
          <cell r="H680">
            <v>1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B681">
            <v>2096</v>
          </cell>
          <cell r="C681">
            <v>2290</v>
          </cell>
          <cell r="D681">
            <v>1940</v>
          </cell>
          <cell r="E681">
            <v>2978</v>
          </cell>
          <cell r="F681">
            <v>2973</v>
          </cell>
          <cell r="G681">
            <v>3690</v>
          </cell>
          <cell r="H681">
            <v>3329</v>
          </cell>
          <cell r="I681">
            <v>3628</v>
          </cell>
          <cell r="J681">
            <v>3579</v>
          </cell>
          <cell r="K681">
            <v>4738</v>
          </cell>
          <cell r="L681">
            <v>3985</v>
          </cell>
          <cell r="M681">
            <v>4161</v>
          </cell>
        </row>
        <row r="682">
          <cell r="B682">
            <v>3852</v>
          </cell>
          <cell r="C682">
            <v>4006</v>
          </cell>
          <cell r="D682">
            <v>3977</v>
          </cell>
          <cell r="E682">
            <v>5096</v>
          </cell>
          <cell r="F682">
            <v>4690</v>
          </cell>
          <cell r="G682">
            <v>4616</v>
          </cell>
          <cell r="H682">
            <v>4434</v>
          </cell>
          <cell r="I682">
            <v>4524</v>
          </cell>
          <cell r="J682">
            <v>5260</v>
          </cell>
          <cell r="K682">
            <v>5585</v>
          </cell>
          <cell r="L682">
            <v>4891</v>
          </cell>
          <cell r="M682">
            <v>5523</v>
          </cell>
        </row>
        <row r="683">
          <cell r="B683">
            <v>755</v>
          </cell>
          <cell r="C683">
            <v>889</v>
          </cell>
          <cell r="D683">
            <v>886</v>
          </cell>
          <cell r="E683">
            <v>1257</v>
          </cell>
          <cell r="F683">
            <v>938</v>
          </cell>
          <cell r="G683">
            <v>782</v>
          </cell>
          <cell r="H683">
            <v>1066</v>
          </cell>
          <cell r="I683">
            <v>934</v>
          </cell>
          <cell r="J683">
            <v>805</v>
          </cell>
          <cell r="K683">
            <v>784</v>
          </cell>
          <cell r="L683">
            <v>950</v>
          </cell>
          <cell r="M683">
            <v>939</v>
          </cell>
        </row>
        <row r="684">
          <cell r="B684">
            <v>200</v>
          </cell>
          <cell r="C684">
            <v>171</v>
          </cell>
          <cell r="D684">
            <v>223</v>
          </cell>
          <cell r="E684">
            <v>382</v>
          </cell>
          <cell r="F684">
            <v>292</v>
          </cell>
          <cell r="G684">
            <v>388</v>
          </cell>
          <cell r="H684">
            <v>337</v>
          </cell>
          <cell r="I684">
            <v>304</v>
          </cell>
          <cell r="J684">
            <v>444</v>
          </cell>
          <cell r="K684">
            <v>660</v>
          </cell>
          <cell r="L684">
            <v>291</v>
          </cell>
          <cell r="M684">
            <v>246</v>
          </cell>
        </row>
        <row r="685">
          <cell r="B685">
            <v>0</v>
          </cell>
          <cell r="C685">
            <v>1</v>
          </cell>
          <cell r="D685">
            <v>0</v>
          </cell>
          <cell r="E685">
            <v>0</v>
          </cell>
          <cell r="F685">
            <v>2</v>
          </cell>
          <cell r="G685">
            <v>1</v>
          </cell>
          <cell r="H685">
            <v>1</v>
          </cell>
          <cell r="I685">
            <v>1</v>
          </cell>
          <cell r="J685">
            <v>1</v>
          </cell>
          <cell r="K685">
            <v>1</v>
          </cell>
          <cell r="L685">
            <v>1</v>
          </cell>
          <cell r="M685">
            <v>6</v>
          </cell>
        </row>
        <row r="686">
          <cell r="B686">
            <v>183</v>
          </cell>
          <cell r="C686">
            <v>155</v>
          </cell>
          <cell r="D686">
            <v>160</v>
          </cell>
          <cell r="E686">
            <v>144</v>
          </cell>
          <cell r="F686">
            <v>123</v>
          </cell>
          <cell r="G686">
            <v>151</v>
          </cell>
          <cell r="H686">
            <v>159</v>
          </cell>
          <cell r="I686">
            <v>158</v>
          </cell>
          <cell r="J686">
            <v>157</v>
          </cell>
          <cell r="K686">
            <v>173</v>
          </cell>
          <cell r="L686">
            <v>158</v>
          </cell>
          <cell r="M686">
            <v>210</v>
          </cell>
        </row>
        <row r="687">
          <cell r="B687">
            <v>502</v>
          </cell>
          <cell r="C687">
            <v>560</v>
          </cell>
          <cell r="D687">
            <v>567</v>
          </cell>
          <cell r="E687">
            <v>583</v>
          </cell>
          <cell r="F687">
            <v>584</v>
          </cell>
          <cell r="G687">
            <v>565</v>
          </cell>
          <cell r="H687">
            <v>722</v>
          </cell>
          <cell r="I687">
            <v>666</v>
          </cell>
          <cell r="J687">
            <v>641</v>
          </cell>
          <cell r="K687">
            <v>789</v>
          </cell>
          <cell r="L687">
            <v>587</v>
          </cell>
          <cell r="M687">
            <v>520</v>
          </cell>
        </row>
        <row r="688">
          <cell r="B688">
            <v>742</v>
          </cell>
          <cell r="C688">
            <v>714</v>
          </cell>
          <cell r="D688">
            <v>914</v>
          </cell>
          <cell r="E688">
            <v>1119</v>
          </cell>
          <cell r="F688">
            <v>1054</v>
          </cell>
          <cell r="G688">
            <v>788</v>
          </cell>
          <cell r="H688">
            <v>801</v>
          </cell>
          <cell r="I688">
            <v>857</v>
          </cell>
          <cell r="J688">
            <v>1054</v>
          </cell>
          <cell r="K688">
            <v>344</v>
          </cell>
          <cell r="L688">
            <v>378</v>
          </cell>
          <cell r="M688">
            <v>503</v>
          </cell>
        </row>
        <row r="689">
          <cell r="B689">
            <v>293</v>
          </cell>
          <cell r="C689">
            <v>297</v>
          </cell>
          <cell r="D689">
            <v>300</v>
          </cell>
          <cell r="E689">
            <v>256</v>
          </cell>
          <cell r="F689">
            <v>199</v>
          </cell>
          <cell r="G689">
            <v>331</v>
          </cell>
          <cell r="H689">
            <v>339</v>
          </cell>
          <cell r="I689">
            <v>265</v>
          </cell>
          <cell r="J689">
            <v>278</v>
          </cell>
          <cell r="K689">
            <v>258</v>
          </cell>
          <cell r="L689">
            <v>172</v>
          </cell>
          <cell r="M689">
            <v>154</v>
          </cell>
        </row>
        <row r="690">
          <cell r="B690">
            <v>198</v>
          </cell>
          <cell r="C690">
            <v>178</v>
          </cell>
          <cell r="D690">
            <v>137</v>
          </cell>
          <cell r="E690">
            <v>143</v>
          </cell>
          <cell r="F690">
            <v>116</v>
          </cell>
          <cell r="G690">
            <v>204</v>
          </cell>
          <cell r="H690">
            <v>224</v>
          </cell>
          <cell r="I690">
            <v>178</v>
          </cell>
          <cell r="J690">
            <v>191</v>
          </cell>
          <cell r="K690">
            <v>199</v>
          </cell>
          <cell r="L690">
            <v>134</v>
          </cell>
          <cell r="M690">
            <v>104</v>
          </cell>
        </row>
        <row r="691">
          <cell r="B691">
            <v>95</v>
          </cell>
          <cell r="C691">
            <v>119</v>
          </cell>
          <cell r="D691">
            <v>163</v>
          </cell>
          <cell r="E691">
            <v>113</v>
          </cell>
          <cell r="F691">
            <v>83</v>
          </cell>
          <cell r="G691">
            <v>127</v>
          </cell>
          <cell r="H691">
            <v>115</v>
          </cell>
          <cell r="I691">
            <v>87</v>
          </cell>
          <cell r="J691">
            <v>87</v>
          </cell>
          <cell r="K691">
            <v>59</v>
          </cell>
          <cell r="L691">
            <v>38</v>
          </cell>
          <cell r="M691">
            <v>50</v>
          </cell>
        </row>
        <row r="692">
          <cell r="B692">
            <v>1880</v>
          </cell>
          <cell r="C692">
            <v>1807</v>
          </cell>
          <cell r="D692">
            <v>2020</v>
          </cell>
          <cell r="E692">
            <v>1978</v>
          </cell>
          <cell r="F692">
            <v>1738</v>
          </cell>
          <cell r="G692">
            <v>1736</v>
          </cell>
          <cell r="H692">
            <v>2202</v>
          </cell>
          <cell r="I692">
            <v>2179</v>
          </cell>
          <cell r="J692">
            <v>2903</v>
          </cell>
          <cell r="K692">
            <v>2911</v>
          </cell>
          <cell r="L692">
            <v>2396</v>
          </cell>
          <cell r="M692">
            <v>3405</v>
          </cell>
        </row>
        <row r="693">
          <cell r="B693">
            <v>3280</v>
          </cell>
          <cell r="C693">
            <v>3437</v>
          </cell>
          <cell r="D693">
            <v>3499</v>
          </cell>
          <cell r="E693">
            <v>4793</v>
          </cell>
          <cell r="F693">
            <v>3394</v>
          </cell>
          <cell r="G693">
            <v>3896</v>
          </cell>
          <cell r="H693">
            <v>4761</v>
          </cell>
          <cell r="I693">
            <v>4733</v>
          </cell>
          <cell r="J693">
            <v>5121</v>
          </cell>
          <cell r="K693">
            <v>4737</v>
          </cell>
          <cell r="L693">
            <v>3828</v>
          </cell>
          <cell r="M693">
            <v>4562</v>
          </cell>
        </row>
        <row r="694">
          <cell r="B694">
            <v>3991</v>
          </cell>
          <cell r="C694">
            <v>4373</v>
          </cell>
          <cell r="D694">
            <v>4872</v>
          </cell>
          <cell r="E694">
            <v>5621</v>
          </cell>
          <cell r="F694">
            <v>4143</v>
          </cell>
          <cell r="G694">
            <v>3887</v>
          </cell>
          <cell r="H694">
            <v>5104</v>
          </cell>
          <cell r="I694">
            <v>6006</v>
          </cell>
          <cell r="J694">
            <v>5666</v>
          </cell>
          <cell r="K694">
            <v>6773</v>
          </cell>
          <cell r="L694">
            <v>6915</v>
          </cell>
          <cell r="M694">
            <v>7028</v>
          </cell>
        </row>
        <row r="695">
          <cell r="B695">
            <v>379</v>
          </cell>
          <cell r="C695">
            <v>332</v>
          </cell>
          <cell r="D695">
            <v>337</v>
          </cell>
          <cell r="E695">
            <v>505</v>
          </cell>
          <cell r="F695">
            <v>350</v>
          </cell>
          <cell r="G695">
            <v>322</v>
          </cell>
          <cell r="H695">
            <v>463</v>
          </cell>
          <cell r="I695">
            <v>562</v>
          </cell>
          <cell r="J695">
            <v>510</v>
          </cell>
          <cell r="K695">
            <v>814</v>
          </cell>
          <cell r="L695">
            <v>700</v>
          </cell>
          <cell r="M695">
            <v>566</v>
          </cell>
        </row>
        <row r="700"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1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</row>
        <row r="701">
          <cell r="B701">
            <v>253</v>
          </cell>
          <cell r="C701">
            <v>224</v>
          </cell>
          <cell r="D701">
            <v>251</v>
          </cell>
          <cell r="E701">
            <v>274</v>
          </cell>
          <cell r="F701">
            <v>262</v>
          </cell>
          <cell r="G701">
            <v>359</v>
          </cell>
          <cell r="H701">
            <v>354</v>
          </cell>
          <cell r="I701">
            <v>282</v>
          </cell>
          <cell r="J701">
            <v>323</v>
          </cell>
          <cell r="K701">
            <v>392</v>
          </cell>
          <cell r="L701">
            <v>266</v>
          </cell>
          <cell r="M701">
            <v>374</v>
          </cell>
        </row>
        <row r="702">
          <cell r="B702">
            <v>6</v>
          </cell>
          <cell r="C702">
            <v>29</v>
          </cell>
          <cell r="D702">
            <v>8</v>
          </cell>
          <cell r="E702">
            <v>18</v>
          </cell>
          <cell r="F702">
            <v>8</v>
          </cell>
          <cell r="G702">
            <v>11</v>
          </cell>
          <cell r="H702">
            <v>11</v>
          </cell>
          <cell r="I702">
            <v>12</v>
          </cell>
          <cell r="J702">
            <v>9</v>
          </cell>
          <cell r="K702">
            <v>10</v>
          </cell>
          <cell r="L702">
            <v>14</v>
          </cell>
          <cell r="M702">
            <v>17</v>
          </cell>
        </row>
        <row r="703">
          <cell r="B703">
            <v>53</v>
          </cell>
          <cell r="C703">
            <v>45</v>
          </cell>
          <cell r="D703">
            <v>46</v>
          </cell>
          <cell r="E703">
            <v>32</v>
          </cell>
          <cell r="F703">
            <v>44</v>
          </cell>
          <cell r="G703">
            <v>48</v>
          </cell>
          <cell r="H703">
            <v>66</v>
          </cell>
          <cell r="I703">
            <v>49</v>
          </cell>
          <cell r="J703">
            <v>62</v>
          </cell>
          <cell r="K703">
            <v>72</v>
          </cell>
          <cell r="L703">
            <v>75</v>
          </cell>
          <cell r="M703">
            <v>57</v>
          </cell>
        </row>
        <row r="704">
          <cell r="B704">
            <v>30</v>
          </cell>
          <cell r="C704">
            <v>32</v>
          </cell>
          <cell r="D704">
            <v>24</v>
          </cell>
          <cell r="E704">
            <v>16</v>
          </cell>
          <cell r="F704">
            <v>11</v>
          </cell>
          <cell r="G704">
            <v>18</v>
          </cell>
          <cell r="H704">
            <v>28</v>
          </cell>
          <cell r="I704">
            <v>13</v>
          </cell>
          <cell r="J704">
            <v>16</v>
          </cell>
          <cell r="K704">
            <v>71</v>
          </cell>
          <cell r="L704">
            <v>54</v>
          </cell>
          <cell r="M704">
            <v>24</v>
          </cell>
        </row>
        <row r="705">
          <cell r="B705">
            <v>156</v>
          </cell>
          <cell r="C705">
            <v>198</v>
          </cell>
          <cell r="D705">
            <v>168</v>
          </cell>
          <cell r="E705">
            <v>189</v>
          </cell>
          <cell r="F705">
            <v>209</v>
          </cell>
          <cell r="G705">
            <v>223</v>
          </cell>
          <cell r="H705">
            <v>277</v>
          </cell>
          <cell r="I705">
            <v>234</v>
          </cell>
          <cell r="J705">
            <v>212</v>
          </cell>
          <cell r="K705">
            <v>242</v>
          </cell>
          <cell r="L705">
            <v>141</v>
          </cell>
          <cell r="M705">
            <v>169</v>
          </cell>
        </row>
        <row r="706">
          <cell r="B706">
            <v>5</v>
          </cell>
          <cell r="C706">
            <v>1</v>
          </cell>
          <cell r="D706">
            <v>7</v>
          </cell>
          <cell r="E706">
            <v>4</v>
          </cell>
          <cell r="F706">
            <v>3</v>
          </cell>
          <cell r="G706">
            <v>2</v>
          </cell>
          <cell r="H706">
            <v>1</v>
          </cell>
          <cell r="I706">
            <v>1</v>
          </cell>
          <cell r="J706">
            <v>11</v>
          </cell>
          <cell r="K706">
            <v>6</v>
          </cell>
          <cell r="L706">
            <v>4</v>
          </cell>
          <cell r="M706">
            <v>2</v>
          </cell>
        </row>
        <row r="707">
          <cell r="B707">
            <v>4</v>
          </cell>
          <cell r="C707">
            <v>0</v>
          </cell>
          <cell r="D707">
            <v>6</v>
          </cell>
          <cell r="E707">
            <v>2</v>
          </cell>
          <cell r="F707">
            <v>1</v>
          </cell>
          <cell r="G707">
            <v>2</v>
          </cell>
          <cell r="H707">
            <v>1</v>
          </cell>
          <cell r="I707">
            <v>0</v>
          </cell>
          <cell r="J707">
            <v>6</v>
          </cell>
          <cell r="K707">
            <v>6</v>
          </cell>
          <cell r="L707">
            <v>1</v>
          </cell>
          <cell r="M707">
            <v>0</v>
          </cell>
        </row>
        <row r="708">
          <cell r="B708">
            <v>1</v>
          </cell>
          <cell r="C708">
            <v>1</v>
          </cell>
          <cell r="D708">
            <v>1</v>
          </cell>
          <cell r="E708">
            <v>2</v>
          </cell>
          <cell r="F708">
            <v>2</v>
          </cell>
          <cell r="G708">
            <v>0</v>
          </cell>
          <cell r="H708">
            <v>0</v>
          </cell>
          <cell r="I708">
            <v>1</v>
          </cell>
          <cell r="J708">
            <v>5</v>
          </cell>
          <cell r="K708">
            <v>0</v>
          </cell>
          <cell r="L708">
            <v>3</v>
          </cell>
          <cell r="M708">
            <v>2</v>
          </cell>
        </row>
        <row r="709">
          <cell r="B709">
            <v>2</v>
          </cell>
          <cell r="C709">
            <v>7</v>
          </cell>
          <cell r="D709">
            <v>3</v>
          </cell>
          <cell r="E709">
            <v>6</v>
          </cell>
          <cell r="F709">
            <v>3</v>
          </cell>
          <cell r="G709">
            <v>6</v>
          </cell>
          <cell r="H709">
            <v>5</v>
          </cell>
          <cell r="I709">
            <v>9</v>
          </cell>
          <cell r="J709">
            <v>12</v>
          </cell>
          <cell r="K709">
            <v>7</v>
          </cell>
          <cell r="L709">
            <v>12</v>
          </cell>
          <cell r="M709">
            <v>7</v>
          </cell>
        </row>
        <row r="712">
          <cell r="B712">
            <v>7</v>
          </cell>
          <cell r="C712">
            <v>3</v>
          </cell>
          <cell r="D712">
            <v>6</v>
          </cell>
          <cell r="E712">
            <v>13</v>
          </cell>
          <cell r="F712">
            <v>2</v>
          </cell>
          <cell r="G712">
            <v>4</v>
          </cell>
          <cell r="H712">
            <v>8</v>
          </cell>
          <cell r="I712">
            <v>6</v>
          </cell>
          <cell r="J712">
            <v>15</v>
          </cell>
          <cell r="K712">
            <v>13</v>
          </cell>
          <cell r="L712">
            <v>3</v>
          </cell>
          <cell r="M712">
            <v>9</v>
          </cell>
        </row>
        <row r="713">
          <cell r="B713">
            <v>30</v>
          </cell>
          <cell r="C713">
            <v>25</v>
          </cell>
          <cell r="D713">
            <v>18</v>
          </cell>
          <cell r="E713">
            <v>16</v>
          </cell>
          <cell r="F713">
            <v>18</v>
          </cell>
          <cell r="G713">
            <v>20</v>
          </cell>
          <cell r="H713">
            <v>5</v>
          </cell>
          <cell r="I713">
            <v>12</v>
          </cell>
          <cell r="J713">
            <v>5</v>
          </cell>
          <cell r="K713">
            <v>2</v>
          </cell>
          <cell r="L713">
            <v>2</v>
          </cell>
          <cell r="M713">
            <v>1</v>
          </cell>
        </row>
        <row r="714">
          <cell r="B714">
            <v>2</v>
          </cell>
          <cell r="C714">
            <v>3</v>
          </cell>
          <cell r="D714">
            <v>2</v>
          </cell>
          <cell r="E714">
            <v>1</v>
          </cell>
          <cell r="F714">
            <v>0</v>
          </cell>
          <cell r="G714">
            <v>0</v>
          </cell>
          <cell r="H714">
            <v>0</v>
          </cell>
          <cell r="I714">
            <v>2</v>
          </cell>
          <cell r="J714">
            <v>2</v>
          </cell>
          <cell r="K714">
            <v>4</v>
          </cell>
          <cell r="L714">
            <v>1</v>
          </cell>
          <cell r="M714">
            <v>1</v>
          </cell>
        </row>
        <row r="715">
          <cell r="B715">
            <v>29</v>
          </cell>
          <cell r="C715">
            <v>24</v>
          </cell>
          <cell r="D715">
            <v>133</v>
          </cell>
          <cell r="E715">
            <v>97</v>
          </cell>
          <cell r="F715">
            <v>56</v>
          </cell>
          <cell r="G715">
            <v>46</v>
          </cell>
          <cell r="H715">
            <v>50</v>
          </cell>
          <cell r="I715">
            <v>64</v>
          </cell>
          <cell r="J715">
            <v>63</v>
          </cell>
          <cell r="K715">
            <v>70</v>
          </cell>
          <cell r="L715">
            <v>83</v>
          </cell>
          <cell r="M715">
            <v>84</v>
          </cell>
        </row>
        <row r="716">
          <cell r="B716">
            <v>153</v>
          </cell>
          <cell r="C716">
            <v>189</v>
          </cell>
          <cell r="D716">
            <v>225</v>
          </cell>
          <cell r="E716">
            <v>243</v>
          </cell>
          <cell r="F716">
            <v>243</v>
          </cell>
          <cell r="G716">
            <v>231</v>
          </cell>
          <cell r="H716">
            <v>197</v>
          </cell>
          <cell r="I716">
            <v>264</v>
          </cell>
          <cell r="J716">
            <v>242</v>
          </cell>
          <cell r="K716">
            <v>215</v>
          </cell>
          <cell r="L716">
            <v>184</v>
          </cell>
          <cell r="M716">
            <v>148</v>
          </cell>
        </row>
        <row r="717">
          <cell r="B717">
            <v>292</v>
          </cell>
          <cell r="C717">
            <v>360</v>
          </cell>
          <cell r="D717">
            <v>408</v>
          </cell>
          <cell r="E717">
            <v>491</v>
          </cell>
          <cell r="F717">
            <v>500</v>
          </cell>
          <cell r="G717">
            <v>557</v>
          </cell>
          <cell r="H717">
            <v>585</v>
          </cell>
          <cell r="I717">
            <v>574</v>
          </cell>
          <cell r="J717">
            <v>541</v>
          </cell>
          <cell r="K717">
            <v>682</v>
          </cell>
          <cell r="L717">
            <v>572</v>
          </cell>
          <cell r="M717">
            <v>675</v>
          </cell>
        </row>
        <row r="718">
          <cell r="B718">
            <v>5</v>
          </cell>
          <cell r="C718">
            <v>23</v>
          </cell>
          <cell r="D718">
            <v>37</v>
          </cell>
          <cell r="E718">
            <v>28</v>
          </cell>
          <cell r="F718">
            <v>23</v>
          </cell>
          <cell r="G718">
            <v>33</v>
          </cell>
          <cell r="H718">
            <v>51</v>
          </cell>
          <cell r="I718">
            <v>35</v>
          </cell>
          <cell r="J718">
            <v>23</v>
          </cell>
          <cell r="K718">
            <v>57</v>
          </cell>
          <cell r="L718">
            <v>61</v>
          </cell>
          <cell r="M718">
            <v>30</v>
          </cell>
        </row>
        <row r="721">
          <cell r="B721">
            <v>1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B723">
            <v>0</v>
          </cell>
          <cell r="C723">
            <v>1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3</v>
          </cell>
          <cell r="I723">
            <v>0</v>
          </cell>
          <cell r="J723">
            <v>0</v>
          </cell>
          <cell r="K723">
            <v>1</v>
          </cell>
          <cell r="L723">
            <v>0</v>
          </cell>
          <cell r="M723">
            <v>0</v>
          </cell>
        </row>
        <row r="724">
          <cell r="B724">
            <v>31</v>
          </cell>
          <cell r="C724">
            <v>39</v>
          </cell>
          <cell r="D724">
            <v>77</v>
          </cell>
          <cell r="E724">
            <v>105</v>
          </cell>
          <cell r="F724">
            <v>55</v>
          </cell>
          <cell r="G724">
            <v>57</v>
          </cell>
          <cell r="H724">
            <v>76</v>
          </cell>
          <cell r="I724">
            <v>52</v>
          </cell>
          <cell r="J724">
            <v>56</v>
          </cell>
          <cell r="K724">
            <v>63</v>
          </cell>
          <cell r="L724">
            <v>64</v>
          </cell>
          <cell r="M724">
            <v>67</v>
          </cell>
        </row>
        <row r="725">
          <cell r="B725">
            <v>520</v>
          </cell>
          <cell r="C725">
            <v>515</v>
          </cell>
          <cell r="D725">
            <v>511</v>
          </cell>
          <cell r="E725">
            <v>621</v>
          </cell>
          <cell r="F725">
            <v>533</v>
          </cell>
          <cell r="G725">
            <v>580</v>
          </cell>
          <cell r="H725">
            <v>643</v>
          </cell>
          <cell r="I725">
            <v>625</v>
          </cell>
          <cell r="J725">
            <v>772</v>
          </cell>
          <cell r="K725">
            <v>723</v>
          </cell>
          <cell r="L725">
            <v>661</v>
          </cell>
          <cell r="M725">
            <v>620</v>
          </cell>
        </row>
        <row r="726">
          <cell r="B726">
            <v>81</v>
          </cell>
          <cell r="C726">
            <v>69</v>
          </cell>
          <cell r="D726">
            <v>97</v>
          </cell>
          <cell r="E726">
            <v>88</v>
          </cell>
          <cell r="F726">
            <v>95</v>
          </cell>
          <cell r="G726">
            <v>98</v>
          </cell>
          <cell r="H726">
            <v>96</v>
          </cell>
          <cell r="I726">
            <v>97</v>
          </cell>
          <cell r="J726">
            <v>143</v>
          </cell>
          <cell r="K726">
            <v>169</v>
          </cell>
          <cell r="L726">
            <v>109</v>
          </cell>
          <cell r="M726">
            <v>156</v>
          </cell>
        </row>
        <row r="727">
          <cell r="B727">
            <v>22</v>
          </cell>
          <cell r="C727">
            <v>16</v>
          </cell>
          <cell r="D727">
            <v>27</v>
          </cell>
          <cell r="E727">
            <v>23</v>
          </cell>
          <cell r="F727">
            <v>13</v>
          </cell>
          <cell r="G727">
            <v>19</v>
          </cell>
          <cell r="H727">
            <v>38</v>
          </cell>
          <cell r="I727">
            <v>25</v>
          </cell>
          <cell r="J727">
            <v>37</v>
          </cell>
          <cell r="K727">
            <v>55</v>
          </cell>
          <cell r="L727">
            <v>32</v>
          </cell>
          <cell r="M727">
            <v>35</v>
          </cell>
        </row>
        <row r="729"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B730">
            <v>98</v>
          </cell>
          <cell r="C730">
            <v>90</v>
          </cell>
          <cell r="D730">
            <v>107</v>
          </cell>
          <cell r="E730">
            <v>132</v>
          </cell>
          <cell r="F730">
            <v>125</v>
          </cell>
          <cell r="G730">
            <v>129</v>
          </cell>
          <cell r="H730">
            <v>140</v>
          </cell>
          <cell r="I730">
            <v>170</v>
          </cell>
          <cell r="J730">
            <v>144</v>
          </cell>
          <cell r="K730">
            <v>166</v>
          </cell>
          <cell r="L730">
            <v>142</v>
          </cell>
          <cell r="M730">
            <v>168</v>
          </cell>
        </row>
        <row r="731">
          <cell r="B731">
            <v>0</v>
          </cell>
          <cell r="C731">
            <v>1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2</v>
          </cell>
          <cell r="J731">
            <v>1</v>
          </cell>
          <cell r="K731">
            <v>0</v>
          </cell>
          <cell r="L731">
            <v>2</v>
          </cell>
          <cell r="M731">
            <v>0</v>
          </cell>
        </row>
        <row r="732">
          <cell r="B732">
            <v>232</v>
          </cell>
          <cell r="C732">
            <v>265</v>
          </cell>
          <cell r="D732">
            <v>277</v>
          </cell>
          <cell r="E732">
            <v>305</v>
          </cell>
          <cell r="F732">
            <v>307</v>
          </cell>
          <cell r="G732">
            <v>321</v>
          </cell>
          <cell r="H732">
            <v>354</v>
          </cell>
          <cell r="I732">
            <v>341</v>
          </cell>
          <cell r="J732">
            <v>365</v>
          </cell>
          <cell r="K732">
            <v>433</v>
          </cell>
          <cell r="L732">
            <v>252</v>
          </cell>
          <cell r="M732">
            <v>281</v>
          </cell>
        </row>
        <row r="733">
          <cell r="B733">
            <v>870</v>
          </cell>
          <cell r="C733">
            <v>1065</v>
          </cell>
          <cell r="D733">
            <v>1168</v>
          </cell>
          <cell r="E733">
            <v>1296</v>
          </cell>
          <cell r="F733">
            <v>1063</v>
          </cell>
          <cell r="G733">
            <v>1128</v>
          </cell>
          <cell r="H733">
            <v>1450</v>
          </cell>
          <cell r="I733">
            <v>1269</v>
          </cell>
          <cell r="J733">
            <v>1508</v>
          </cell>
          <cell r="K733">
            <v>1491</v>
          </cell>
          <cell r="L733">
            <v>1382</v>
          </cell>
          <cell r="M733">
            <v>1216</v>
          </cell>
        </row>
        <row r="734">
          <cell r="B734">
            <v>531</v>
          </cell>
          <cell r="C734">
            <v>511</v>
          </cell>
          <cell r="D734">
            <v>618</v>
          </cell>
          <cell r="E734">
            <v>681</v>
          </cell>
          <cell r="F734">
            <v>652</v>
          </cell>
          <cell r="G734">
            <v>694</v>
          </cell>
          <cell r="H734">
            <v>794</v>
          </cell>
          <cell r="I734">
            <v>762</v>
          </cell>
          <cell r="J734">
            <v>932</v>
          </cell>
          <cell r="K734">
            <v>909</v>
          </cell>
          <cell r="L734">
            <v>721</v>
          </cell>
          <cell r="M734">
            <v>660</v>
          </cell>
        </row>
        <row r="735">
          <cell r="B735">
            <v>47</v>
          </cell>
          <cell r="C735">
            <v>38</v>
          </cell>
          <cell r="D735">
            <v>56</v>
          </cell>
          <cell r="E735">
            <v>80</v>
          </cell>
          <cell r="F735">
            <v>126</v>
          </cell>
          <cell r="G735">
            <v>187</v>
          </cell>
          <cell r="H735">
            <v>189</v>
          </cell>
          <cell r="I735">
            <v>167</v>
          </cell>
          <cell r="J735">
            <v>173</v>
          </cell>
          <cell r="K735">
            <v>245</v>
          </cell>
          <cell r="L735">
            <v>190</v>
          </cell>
          <cell r="M735">
            <v>237</v>
          </cell>
        </row>
        <row r="736">
          <cell r="B736">
            <v>284</v>
          </cell>
          <cell r="C736">
            <v>267</v>
          </cell>
          <cell r="D736">
            <v>300</v>
          </cell>
          <cell r="E736">
            <v>286</v>
          </cell>
          <cell r="F736">
            <v>407</v>
          </cell>
          <cell r="G736">
            <v>418</v>
          </cell>
          <cell r="H736">
            <v>434</v>
          </cell>
          <cell r="I736">
            <v>414</v>
          </cell>
          <cell r="J736">
            <v>352</v>
          </cell>
          <cell r="K736">
            <v>470</v>
          </cell>
          <cell r="L736">
            <v>344</v>
          </cell>
          <cell r="M736">
            <v>371</v>
          </cell>
        </row>
        <row r="737">
          <cell r="B737">
            <v>0</v>
          </cell>
          <cell r="C737">
            <v>0</v>
          </cell>
          <cell r="D737">
            <v>0</v>
          </cell>
          <cell r="E737">
            <v>1</v>
          </cell>
          <cell r="F737">
            <v>0</v>
          </cell>
          <cell r="G737">
            <v>0</v>
          </cell>
          <cell r="H737">
            <v>0</v>
          </cell>
          <cell r="I737">
            <v>2</v>
          </cell>
          <cell r="J737">
            <v>0</v>
          </cell>
          <cell r="K737">
            <v>0</v>
          </cell>
          <cell r="L737">
            <v>1</v>
          </cell>
          <cell r="M737">
            <v>2</v>
          </cell>
        </row>
        <row r="740">
          <cell r="B740">
            <v>751</v>
          </cell>
          <cell r="C740">
            <v>595</v>
          </cell>
          <cell r="D740">
            <v>595</v>
          </cell>
          <cell r="E740">
            <v>633</v>
          </cell>
          <cell r="F740">
            <v>674</v>
          </cell>
          <cell r="G740">
            <v>671</v>
          </cell>
          <cell r="H740">
            <v>585</v>
          </cell>
          <cell r="I740">
            <v>693</v>
          </cell>
          <cell r="J740">
            <v>829</v>
          </cell>
          <cell r="K740">
            <v>723</v>
          </cell>
          <cell r="L740">
            <v>494</v>
          </cell>
          <cell r="M740">
            <v>770</v>
          </cell>
        </row>
        <row r="741">
          <cell r="B741">
            <v>0</v>
          </cell>
          <cell r="C741">
            <v>1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0</v>
          </cell>
          <cell r="K741">
            <v>0</v>
          </cell>
          <cell r="L741">
            <v>0</v>
          </cell>
          <cell r="M741">
            <v>1</v>
          </cell>
        </row>
        <row r="742">
          <cell r="B742">
            <v>184</v>
          </cell>
          <cell r="C742">
            <v>94</v>
          </cell>
          <cell r="D742">
            <v>182</v>
          </cell>
          <cell r="E742">
            <v>204</v>
          </cell>
          <cell r="F742">
            <v>157</v>
          </cell>
          <cell r="G742">
            <v>171</v>
          </cell>
          <cell r="H742">
            <v>339</v>
          </cell>
          <cell r="I742">
            <v>363</v>
          </cell>
          <cell r="J742">
            <v>244</v>
          </cell>
          <cell r="K742">
            <v>302</v>
          </cell>
          <cell r="L742">
            <v>261</v>
          </cell>
          <cell r="M742">
            <v>343</v>
          </cell>
        </row>
        <row r="743">
          <cell r="B743">
            <v>264</v>
          </cell>
          <cell r="C743">
            <v>441</v>
          </cell>
          <cell r="D743">
            <v>541</v>
          </cell>
          <cell r="E743">
            <v>594</v>
          </cell>
          <cell r="F743">
            <v>528</v>
          </cell>
          <cell r="G743">
            <v>373</v>
          </cell>
          <cell r="H743">
            <v>662</v>
          </cell>
          <cell r="I743">
            <v>1016</v>
          </cell>
          <cell r="J743">
            <v>636</v>
          </cell>
          <cell r="K743">
            <v>454</v>
          </cell>
          <cell r="L743">
            <v>369</v>
          </cell>
          <cell r="M743">
            <v>349</v>
          </cell>
        </row>
        <row r="744"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</row>
        <row r="745">
          <cell r="B745">
            <v>264</v>
          </cell>
          <cell r="C745">
            <v>441</v>
          </cell>
          <cell r="D745">
            <v>541</v>
          </cell>
          <cell r="E745">
            <v>594</v>
          </cell>
          <cell r="F745">
            <v>528</v>
          </cell>
          <cell r="G745">
            <v>373</v>
          </cell>
          <cell r="H745">
            <v>662</v>
          </cell>
          <cell r="I745">
            <v>1016</v>
          </cell>
          <cell r="J745">
            <v>636</v>
          </cell>
          <cell r="K745">
            <v>454</v>
          </cell>
          <cell r="L745">
            <v>369</v>
          </cell>
          <cell r="M745">
            <v>349</v>
          </cell>
        </row>
        <row r="746">
          <cell r="B746">
            <v>799</v>
          </cell>
          <cell r="C746">
            <v>737</v>
          </cell>
          <cell r="D746">
            <v>888</v>
          </cell>
          <cell r="E746">
            <v>875</v>
          </cell>
          <cell r="F746">
            <v>600</v>
          </cell>
          <cell r="G746">
            <v>680</v>
          </cell>
          <cell r="H746">
            <v>905</v>
          </cell>
          <cell r="I746">
            <v>785</v>
          </cell>
          <cell r="J746">
            <v>679</v>
          </cell>
          <cell r="K746">
            <v>901</v>
          </cell>
          <cell r="L746">
            <v>763</v>
          </cell>
          <cell r="M746">
            <v>900</v>
          </cell>
        </row>
        <row r="747">
          <cell r="B747">
            <v>1095</v>
          </cell>
          <cell r="C747">
            <v>1332</v>
          </cell>
          <cell r="D747">
            <v>1800</v>
          </cell>
          <cell r="E747">
            <v>1637</v>
          </cell>
          <cell r="F747">
            <v>1503</v>
          </cell>
          <cell r="G747">
            <v>1571</v>
          </cell>
          <cell r="H747">
            <v>1394</v>
          </cell>
          <cell r="I747">
            <v>1385</v>
          </cell>
          <cell r="J747">
            <v>1268</v>
          </cell>
          <cell r="K747">
            <v>1589</v>
          </cell>
          <cell r="L747">
            <v>1245</v>
          </cell>
          <cell r="M747">
            <v>1588</v>
          </cell>
        </row>
        <row r="748">
          <cell r="B748">
            <v>1384</v>
          </cell>
          <cell r="C748">
            <v>1136</v>
          </cell>
          <cell r="D748">
            <v>1305</v>
          </cell>
          <cell r="E748">
            <v>1765</v>
          </cell>
          <cell r="F748">
            <v>1323</v>
          </cell>
          <cell r="G748">
            <v>1326</v>
          </cell>
          <cell r="H748">
            <v>1609</v>
          </cell>
          <cell r="I748">
            <v>1796</v>
          </cell>
          <cell r="J748">
            <v>1779</v>
          </cell>
          <cell r="K748">
            <v>1679</v>
          </cell>
          <cell r="L748">
            <v>1663</v>
          </cell>
          <cell r="M748">
            <v>2073</v>
          </cell>
        </row>
        <row r="749">
          <cell r="B749">
            <v>0</v>
          </cell>
          <cell r="C749">
            <v>0</v>
          </cell>
          <cell r="D749">
            <v>1</v>
          </cell>
          <cell r="E749">
            <v>4</v>
          </cell>
          <cell r="F749">
            <v>4</v>
          </cell>
          <cell r="G749">
            <v>0</v>
          </cell>
          <cell r="H749">
            <v>1</v>
          </cell>
          <cell r="I749">
            <v>4</v>
          </cell>
          <cell r="J749">
            <v>1</v>
          </cell>
          <cell r="K749">
            <v>2</v>
          </cell>
          <cell r="L749">
            <v>2</v>
          </cell>
          <cell r="M749">
            <v>13</v>
          </cell>
        </row>
        <row r="752">
          <cell r="B752">
            <v>8</v>
          </cell>
          <cell r="C752">
            <v>3</v>
          </cell>
          <cell r="D752">
            <v>6</v>
          </cell>
          <cell r="E752">
            <v>13</v>
          </cell>
          <cell r="F752">
            <v>2</v>
          </cell>
          <cell r="G752">
            <v>5</v>
          </cell>
          <cell r="H752">
            <v>8</v>
          </cell>
          <cell r="I752">
            <v>6</v>
          </cell>
          <cell r="J752">
            <v>15</v>
          </cell>
          <cell r="K752">
            <v>13</v>
          </cell>
          <cell r="L752">
            <v>3</v>
          </cell>
          <cell r="M752">
            <v>9</v>
          </cell>
        </row>
        <row r="753">
          <cell r="B753">
            <v>30</v>
          </cell>
          <cell r="C753">
            <v>25</v>
          </cell>
          <cell r="D753">
            <v>18</v>
          </cell>
          <cell r="E753">
            <v>16</v>
          </cell>
          <cell r="F753">
            <v>18</v>
          </cell>
          <cell r="G753">
            <v>20</v>
          </cell>
          <cell r="H753">
            <v>5</v>
          </cell>
          <cell r="I753">
            <v>12</v>
          </cell>
          <cell r="J753">
            <v>5</v>
          </cell>
          <cell r="K753">
            <v>2</v>
          </cell>
          <cell r="L753">
            <v>2</v>
          </cell>
          <cell r="M753">
            <v>1</v>
          </cell>
        </row>
        <row r="754">
          <cell r="B754">
            <v>849</v>
          </cell>
          <cell r="C754">
            <v>685</v>
          </cell>
          <cell r="D754">
            <v>702</v>
          </cell>
          <cell r="E754">
            <v>765</v>
          </cell>
          <cell r="F754">
            <v>799</v>
          </cell>
          <cell r="G754">
            <v>800</v>
          </cell>
          <cell r="H754">
            <v>725</v>
          </cell>
          <cell r="I754">
            <v>863</v>
          </cell>
          <cell r="J754">
            <v>973</v>
          </cell>
          <cell r="K754">
            <v>889</v>
          </cell>
          <cell r="L754">
            <v>636</v>
          </cell>
          <cell r="M754">
            <v>938</v>
          </cell>
        </row>
        <row r="755">
          <cell r="B755">
            <v>253</v>
          </cell>
          <cell r="C755">
            <v>224</v>
          </cell>
          <cell r="D755">
            <v>251</v>
          </cell>
          <cell r="E755">
            <v>274</v>
          </cell>
          <cell r="F755">
            <v>262</v>
          </cell>
          <cell r="G755">
            <v>359</v>
          </cell>
          <cell r="H755">
            <v>354</v>
          </cell>
          <cell r="I755">
            <v>282</v>
          </cell>
          <cell r="J755">
            <v>323</v>
          </cell>
          <cell r="K755">
            <v>392</v>
          </cell>
          <cell r="L755">
            <v>266</v>
          </cell>
          <cell r="M755">
            <v>374</v>
          </cell>
        </row>
        <row r="756">
          <cell r="B756">
            <v>8</v>
          </cell>
          <cell r="C756">
            <v>35</v>
          </cell>
          <cell r="D756">
            <v>11</v>
          </cell>
          <cell r="E756">
            <v>19</v>
          </cell>
          <cell r="F756">
            <v>8</v>
          </cell>
          <cell r="G756">
            <v>11</v>
          </cell>
          <cell r="H756">
            <v>14</v>
          </cell>
          <cell r="I756">
            <v>17</v>
          </cell>
          <cell r="J756">
            <v>12</v>
          </cell>
          <cell r="K756">
            <v>15</v>
          </cell>
          <cell r="L756">
            <v>17</v>
          </cell>
          <cell r="M756">
            <v>19</v>
          </cell>
        </row>
        <row r="757">
          <cell r="B757">
            <v>529</v>
          </cell>
          <cell r="C757">
            <v>467</v>
          </cell>
          <cell r="D757">
            <v>715</v>
          </cell>
          <cell r="E757">
            <v>743</v>
          </cell>
          <cell r="F757">
            <v>619</v>
          </cell>
          <cell r="G757">
            <v>643</v>
          </cell>
          <cell r="H757">
            <v>885</v>
          </cell>
          <cell r="I757">
            <v>869</v>
          </cell>
          <cell r="J757">
            <v>790</v>
          </cell>
          <cell r="K757">
            <v>940</v>
          </cell>
          <cell r="L757">
            <v>735</v>
          </cell>
          <cell r="M757">
            <v>832</v>
          </cell>
        </row>
        <row r="758">
          <cell r="B758">
            <v>1837</v>
          </cell>
          <cell r="C758">
            <v>2242</v>
          </cell>
          <cell r="D758">
            <v>2469</v>
          </cell>
          <cell r="E758">
            <v>2770</v>
          </cell>
          <cell r="F758">
            <v>2378</v>
          </cell>
          <cell r="G758">
            <v>2330</v>
          </cell>
          <cell r="H758">
            <v>2980</v>
          </cell>
          <cell r="I758">
            <v>3187</v>
          </cell>
          <cell r="J758">
            <v>3174</v>
          </cell>
          <cell r="K758">
            <v>2954</v>
          </cell>
          <cell r="L758">
            <v>2650</v>
          </cell>
          <cell r="M758">
            <v>2357</v>
          </cell>
        </row>
        <row r="759"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</row>
        <row r="760"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</row>
        <row r="761">
          <cell r="B761">
            <v>1703</v>
          </cell>
          <cell r="C761">
            <v>1677</v>
          </cell>
          <cell r="D761">
            <v>2011</v>
          </cell>
          <cell r="E761">
            <v>2135</v>
          </cell>
          <cell r="F761">
            <v>1847</v>
          </cell>
          <cell r="G761">
            <v>2029</v>
          </cell>
          <cell r="H761">
            <v>2380</v>
          </cell>
          <cell r="I761">
            <v>2218</v>
          </cell>
          <cell r="J761">
            <v>2295</v>
          </cell>
          <cell r="K761">
            <v>2661</v>
          </cell>
          <cell r="L761">
            <v>2165</v>
          </cell>
          <cell r="M761">
            <v>2391</v>
          </cell>
        </row>
        <row r="762">
          <cell r="B762">
            <v>156</v>
          </cell>
          <cell r="C762">
            <v>198</v>
          </cell>
          <cell r="D762">
            <v>168</v>
          </cell>
          <cell r="E762">
            <v>189</v>
          </cell>
          <cell r="F762">
            <v>209</v>
          </cell>
          <cell r="G762">
            <v>223</v>
          </cell>
          <cell r="H762">
            <v>277</v>
          </cell>
          <cell r="I762">
            <v>234</v>
          </cell>
          <cell r="J762">
            <v>212</v>
          </cell>
          <cell r="K762">
            <v>242</v>
          </cell>
          <cell r="L762">
            <v>141</v>
          </cell>
          <cell r="M762">
            <v>169</v>
          </cell>
        </row>
        <row r="763">
          <cell r="B763">
            <v>5</v>
          </cell>
          <cell r="C763">
            <v>1</v>
          </cell>
          <cell r="D763">
            <v>7</v>
          </cell>
          <cell r="E763">
            <v>4</v>
          </cell>
          <cell r="F763">
            <v>3</v>
          </cell>
          <cell r="G763">
            <v>2</v>
          </cell>
          <cell r="H763">
            <v>1</v>
          </cell>
          <cell r="I763">
            <v>1</v>
          </cell>
          <cell r="J763">
            <v>11</v>
          </cell>
          <cell r="K763">
            <v>6</v>
          </cell>
          <cell r="L763">
            <v>4</v>
          </cell>
          <cell r="M763">
            <v>2</v>
          </cell>
        </row>
        <row r="764">
          <cell r="B764">
            <v>4</v>
          </cell>
          <cell r="C764">
            <v>0</v>
          </cell>
          <cell r="D764">
            <v>6</v>
          </cell>
          <cell r="E764">
            <v>2</v>
          </cell>
          <cell r="F764">
            <v>1</v>
          </cell>
          <cell r="G764">
            <v>2</v>
          </cell>
          <cell r="H764">
            <v>1</v>
          </cell>
          <cell r="I764">
            <v>0</v>
          </cell>
          <cell r="J764">
            <v>6</v>
          </cell>
          <cell r="K764">
            <v>6</v>
          </cell>
          <cell r="L764">
            <v>1</v>
          </cell>
          <cell r="M764">
            <v>0</v>
          </cell>
        </row>
        <row r="765">
          <cell r="B765">
            <v>1</v>
          </cell>
          <cell r="C765">
            <v>1</v>
          </cell>
          <cell r="D765">
            <v>1</v>
          </cell>
          <cell r="E765">
            <v>2</v>
          </cell>
          <cell r="F765">
            <v>2</v>
          </cell>
          <cell r="G765">
            <v>0</v>
          </cell>
          <cell r="H765">
            <v>0</v>
          </cell>
          <cell r="I765">
            <v>1</v>
          </cell>
          <cell r="J765">
            <v>5</v>
          </cell>
          <cell r="K765">
            <v>0</v>
          </cell>
          <cell r="L765">
            <v>3</v>
          </cell>
          <cell r="M765">
            <v>2</v>
          </cell>
        </row>
        <row r="766">
          <cell r="B766">
            <v>1142</v>
          </cell>
          <cell r="C766">
            <v>1370</v>
          </cell>
          <cell r="D766">
            <v>1856</v>
          </cell>
          <cell r="E766">
            <v>1717</v>
          </cell>
          <cell r="F766">
            <v>1629</v>
          </cell>
          <cell r="G766">
            <v>1758</v>
          </cell>
          <cell r="H766">
            <v>1583</v>
          </cell>
          <cell r="I766">
            <v>1552</v>
          </cell>
          <cell r="J766">
            <v>1441</v>
          </cell>
          <cell r="K766">
            <v>1834</v>
          </cell>
          <cell r="L766">
            <v>1435</v>
          </cell>
          <cell r="M766">
            <v>1825</v>
          </cell>
        </row>
        <row r="767">
          <cell r="B767">
            <v>1668</v>
          </cell>
          <cell r="C767">
            <v>1403</v>
          </cell>
          <cell r="D767">
            <v>1605</v>
          </cell>
          <cell r="E767">
            <v>2051</v>
          </cell>
          <cell r="F767">
            <v>1730</v>
          </cell>
          <cell r="G767">
            <v>1744</v>
          </cell>
          <cell r="H767">
            <v>2043</v>
          </cell>
          <cell r="I767">
            <v>2210</v>
          </cell>
          <cell r="J767">
            <v>2131</v>
          </cell>
          <cell r="K767">
            <v>2149</v>
          </cell>
          <cell r="L767">
            <v>2007</v>
          </cell>
          <cell r="M767">
            <v>2444</v>
          </cell>
        </row>
        <row r="768">
          <cell r="B768">
            <v>29</v>
          </cell>
          <cell r="C768">
            <v>46</v>
          </cell>
          <cell r="D768">
            <v>68</v>
          </cell>
          <cell r="E768">
            <v>62</v>
          </cell>
          <cell r="F768">
            <v>43</v>
          </cell>
          <cell r="G768">
            <v>58</v>
          </cell>
          <cell r="H768">
            <v>95</v>
          </cell>
          <cell r="I768">
            <v>75</v>
          </cell>
          <cell r="J768">
            <v>73</v>
          </cell>
          <cell r="K768">
            <v>121</v>
          </cell>
          <cell r="L768">
            <v>108</v>
          </cell>
          <cell r="M768">
            <v>87</v>
          </cell>
        </row>
        <row r="771">
          <cell r="B771">
            <v>167</v>
          </cell>
          <cell r="C771">
            <v>269</v>
          </cell>
          <cell r="D771">
            <v>254</v>
          </cell>
          <cell r="E771">
            <v>286</v>
          </cell>
          <cell r="F771">
            <v>257</v>
          </cell>
          <cell r="G771">
            <v>246</v>
          </cell>
          <cell r="H771">
            <v>395</v>
          </cell>
          <cell r="I771">
            <v>376</v>
          </cell>
          <cell r="J771">
            <v>318</v>
          </cell>
          <cell r="K771">
            <v>388</v>
          </cell>
          <cell r="L771">
            <v>250</v>
          </cell>
          <cell r="M771">
            <v>306</v>
          </cell>
        </row>
        <row r="772">
          <cell r="B772">
            <v>60</v>
          </cell>
          <cell r="C772">
            <v>28</v>
          </cell>
          <cell r="D772">
            <v>56</v>
          </cell>
          <cell r="E772">
            <v>76</v>
          </cell>
          <cell r="F772">
            <v>61</v>
          </cell>
          <cell r="G772">
            <v>259</v>
          </cell>
          <cell r="H772">
            <v>397</v>
          </cell>
          <cell r="I772">
            <v>269</v>
          </cell>
          <cell r="J772">
            <v>258</v>
          </cell>
          <cell r="K772">
            <v>262</v>
          </cell>
          <cell r="L772">
            <v>207</v>
          </cell>
          <cell r="M772">
            <v>183</v>
          </cell>
        </row>
        <row r="773">
          <cell r="B773">
            <v>276</v>
          </cell>
          <cell r="C773">
            <v>213</v>
          </cell>
          <cell r="D773">
            <v>385</v>
          </cell>
          <cell r="E773">
            <v>403</v>
          </cell>
          <cell r="F773">
            <v>362</v>
          </cell>
          <cell r="G773">
            <v>476</v>
          </cell>
          <cell r="H773">
            <v>768</v>
          </cell>
          <cell r="I773">
            <v>659</v>
          </cell>
          <cell r="J773">
            <v>490</v>
          </cell>
          <cell r="K773">
            <v>627</v>
          </cell>
          <cell r="L773">
            <v>503</v>
          </cell>
          <cell r="M773">
            <v>694</v>
          </cell>
        </row>
        <row r="774">
          <cell r="B774">
            <v>580</v>
          </cell>
          <cell r="C774">
            <v>775</v>
          </cell>
          <cell r="D774">
            <v>838</v>
          </cell>
          <cell r="E774">
            <v>838</v>
          </cell>
          <cell r="F774">
            <v>509</v>
          </cell>
          <cell r="G774">
            <v>593</v>
          </cell>
          <cell r="H774">
            <v>767</v>
          </cell>
          <cell r="I774">
            <v>896</v>
          </cell>
          <cell r="J774">
            <v>838</v>
          </cell>
          <cell r="K774">
            <v>1152</v>
          </cell>
          <cell r="L774">
            <v>652</v>
          </cell>
          <cell r="M774">
            <v>839</v>
          </cell>
        </row>
        <row r="775">
          <cell r="B775">
            <v>33</v>
          </cell>
          <cell r="C775">
            <v>25</v>
          </cell>
          <cell r="D775">
            <v>48</v>
          </cell>
          <cell r="E775">
            <v>77</v>
          </cell>
          <cell r="F775">
            <v>54</v>
          </cell>
          <cell r="G775">
            <v>84</v>
          </cell>
          <cell r="H775">
            <v>78</v>
          </cell>
          <cell r="I775">
            <v>105</v>
          </cell>
          <cell r="J775">
            <v>63</v>
          </cell>
          <cell r="K775">
            <v>96</v>
          </cell>
          <cell r="L775">
            <v>118</v>
          </cell>
          <cell r="M775">
            <v>106</v>
          </cell>
        </row>
        <row r="776">
          <cell r="B776">
            <v>34</v>
          </cell>
          <cell r="C776">
            <v>26</v>
          </cell>
          <cell r="D776">
            <v>33</v>
          </cell>
          <cell r="E776">
            <v>55</v>
          </cell>
          <cell r="F776">
            <v>39</v>
          </cell>
          <cell r="G776">
            <v>71</v>
          </cell>
          <cell r="H776">
            <v>79</v>
          </cell>
          <cell r="I776">
            <v>78</v>
          </cell>
          <cell r="J776">
            <v>31</v>
          </cell>
          <cell r="K776">
            <v>50</v>
          </cell>
          <cell r="L776">
            <v>131</v>
          </cell>
          <cell r="M776">
            <v>82</v>
          </cell>
        </row>
        <row r="777">
          <cell r="B777">
            <v>1</v>
          </cell>
          <cell r="C777">
            <v>2</v>
          </cell>
          <cell r="D777">
            <v>0</v>
          </cell>
          <cell r="E777">
            <v>1</v>
          </cell>
          <cell r="F777">
            <v>1</v>
          </cell>
          <cell r="G777">
            <v>9</v>
          </cell>
          <cell r="H777">
            <v>6</v>
          </cell>
          <cell r="I777">
            <v>23</v>
          </cell>
          <cell r="J777">
            <v>6</v>
          </cell>
          <cell r="K777">
            <v>1</v>
          </cell>
          <cell r="L777">
            <v>6</v>
          </cell>
          <cell r="M777">
            <v>22</v>
          </cell>
        </row>
      </sheetData>
      <sheetData sheetId="1"/>
      <sheetData sheetId="2">
        <row r="56">
          <cell r="D56">
            <v>19.480246264270022</v>
          </cell>
          <cell r="E56">
            <v>16.99863822060826</v>
          </cell>
          <cell r="F56">
            <v>16.303647239933735</v>
          </cell>
          <cell r="G56">
            <v>16.423959210657394</v>
          </cell>
          <cell r="H56">
            <v>16.940532081377153</v>
          </cell>
          <cell r="I56">
            <v>17.877407794534868</v>
          </cell>
          <cell r="J56">
            <v>17.107269532933341</v>
          </cell>
          <cell r="K56">
            <v>17.113765997421876</v>
          </cell>
          <cell r="L56">
            <v>18.010104343852344</v>
          </cell>
          <cell r="M56">
            <v>17.732846698798639</v>
          </cell>
          <cell r="N56">
            <v>17.660424695955406</v>
          </cell>
          <cell r="O56">
            <v>20.436932614953133</v>
          </cell>
          <cell r="P56">
            <v>17.704819606331011</v>
          </cell>
        </row>
        <row r="77">
          <cell r="D77">
            <v>50.131799034933309</v>
          </cell>
          <cell r="E77">
            <v>52.438230355368219</v>
          </cell>
          <cell r="F77">
            <v>52.182291311043841</v>
          </cell>
          <cell r="G77">
            <v>54.278330599137306</v>
          </cell>
          <cell r="H77">
            <v>51.591164357918387</v>
          </cell>
          <cell r="I77">
            <v>54.033076074972442</v>
          </cell>
          <cell r="J77">
            <v>51.455957921691443</v>
          </cell>
          <cell r="K77">
            <v>52.950569746491439</v>
          </cell>
          <cell r="L77">
            <v>53.348138127532728</v>
          </cell>
          <cell r="M77">
            <v>54.098749677004285</v>
          </cell>
          <cell r="N77">
            <v>58.35342493336654</v>
          </cell>
          <cell r="O77">
            <v>55.172915555124412</v>
          </cell>
          <cell r="P77">
            <v>53.568338481969533</v>
          </cell>
        </row>
        <row r="78">
          <cell r="D78">
            <v>47.659581921200818</v>
          </cell>
          <cell r="E78">
            <v>45.421678489428054</v>
          </cell>
          <cell r="F78">
            <v>45.927881588031347</v>
          </cell>
          <cell r="G78">
            <v>43.583929261387027</v>
          </cell>
          <cell r="H78">
            <v>46.202085073294356</v>
          </cell>
          <cell r="I78">
            <v>43.996849897621672</v>
          </cell>
          <cell r="J78">
            <v>46.532980373837169</v>
          </cell>
          <cell r="K78">
            <v>45.095841543588165</v>
          </cell>
          <cell r="L78">
            <v>44.72923388182901</v>
          </cell>
          <cell r="M78">
            <v>43.974350185359988</v>
          </cell>
          <cell r="N78">
            <v>39.749044876244575</v>
          </cell>
          <cell r="O78">
            <v>42.663821118494447</v>
          </cell>
          <cell r="P78">
            <v>44.405319280751229</v>
          </cell>
        </row>
        <row r="79">
          <cell r="D79">
            <v>2.2086190438658715</v>
          </cell>
          <cell r="E79">
            <v>2.1400911552037285</v>
          </cell>
          <cell r="F79">
            <v>1.8898271009248089</v>
          </cell>
          <cell r="G79">
            <v>2.1377401394756674</v>
          </cell>
          <cell r="H79">
            <v>2.2067505687872595</v>
          </cell>
          <cell r="I79">
            <v>1.9700740274058905</v>
          </cell>
          <cell r="J79">
            <v>2.011061704471397</v>
          </cell>
          <cell r="K79">
            <v>1.9535887099203983</v>
          </cell>
          <cell r="L79">
            <v>1.922627990638262</v>
          </cell>
          <cell r="M79">
            <v>1.9269001376357242</v>
          </cell>
          <cell r="N79">
            <v>1.8975301903888848</v>
          </cell>
          <cell r="O79">
            <v>2.1632633263811418</v>
          </cell>
          <cell r="P79">
            <v>2.0263422372792324</v>
          </cell>
        </row>
        <row r="107">
          <cell r="D107">
            <v>4.3922047725078333</v>
          </cell>
          <cell r="E107">
            <v>4.5649503893615249</v>
          </cell>
          <cell r="F107">
            <v>4.4124155932588094</v>
          </cell>
          <cell r="G107">
            <v>3.6386238408816016</v>
          </cell>
          <cell r="H107">
            <v>4.2611189253431903</v>
          </cell>
          <cell r="I107">
            <v>4.1138490700154007</v>
          </cell>
          <cell r="J107">
            <v>3.9587509230931532</v>
          </cell>
          <cell r="K107">
            <v>3.6052808234504368</v>
          </cell>
          <cell r="L107">
            <v>3.8039259674705552</v>
          </cell>
          <cell r="M107">
            <v>4.3429073974136037</v>
          </cell>
          <cell r="N107">
            <v>4.162128359210314</v>
          </cell>
          <cell r="O107">
            <v>4.3655205517105573</v>
          </cell>
          <cell r="P107">
            <v>4.1160409336789501</v>
          </cell>
        </row>
        <row r="108">
          <cell r="D108">
            <v>2.8598264662029464</v>
          </cell>
          <cell r="E108">
            <v>2.3355261042627209</v>
          </cell>
          <cell r="F108">
            <v>3.4795437780173639</v>
          </cell>
          <cell r="G108">
            <v>3.2152936433275094</v>
          </cell>
          <cell r="H108">
            <v>2.8185753382835586</v>
          </cell>
          <cell r="I108">
            <v>2.557951269596809</v>
          </cell>
          <cell r="J108">
            <v>2.0650912543517248</v>
          </cell>
          <cell r="K108">
            <v>2.2801521593197585</v>
          </cell>
          <cell r="L108">
            <v>2.1070106561974202</v>
          </cell>
          <cell r="M108">
            <v>2.4416861545841577</v>
          </cell>
          <cell r="N108">
            <v>2.2392664714676784</v>
          </cell>
          <cell r="O108">
            <v>1.7895311198723289</v>
          </cell>
          <cell r="P108">
            <v>2.4737330434614813</v>
          </cell>
        </row>
        <row r="109">
          <cell r="D109">
            <v>2.5478334548464008</v>
          </cell>
          <cell r="E109">
            <v>2.1246085485914179</v>
          </cell>
          <cell r="F109">
            <v>2.526811553084038</v>
          </cell>
          <cell r="G109">
            <v>2.3484746673834165</v>
          </cell>
          <cell r="H109">
            <v>2.5716092593198345</v>
          </cell>
          <cell r="I109">
            <v>2.1694704418907711</v>
          </cell>
          <cell r="J109">
            <v>2.0646516861834932</v>
          </cell>
          <cell r="K109">
            <v>1.8831953457149251</v>
          </cell>
          <cell r="L109">
            <v>1.8400448681996635</v>
          </cell>
          <cell r="M109">
            <v>1.7173352521436709</v>
          </cell>
          <cell r="N109">
            <v>2.2583170092312277</v>
          </cell>
          <cell r="O109">
            <v>3.1987561076672506</v>
          </cell>
          <cell r="P109">
            <v>2.2589823825665234</v>
          </cell>
        </row>
        <row r="110">
          <cell r="D110">
            <v>2.4887189895367396</v>
          </cell>
          <cell r="E110">
            <v>2.2564320208859825</v>
          </cell>
          <cell r="F110">
            <v>1.7153719571015149</v>
          </cell>
          <cell r="G110">
            <v>1.7317180870466717</v>
          </cell>
          <cell r="H110">
            <v>2.0280658140067387</v>
          </cell>
          <cell r="I110">
            <v>2.3743237373139046</v>
          </cell>
          <cell r="J110">
            <v>2.5987270105848013</v>
          </cell>
          <cell r="K110">
            <v>2.3911389572611319</v>
          </cell>
          <cell r="L110">
            <v>2.032080762759394</v>
          </cell>
          <cell r="M110">
            <v>2.2494053686714239</v>
          </cell>
          <cell r="N110">
            <v>2.5979135519727659</v>
          </cell>
          <cell r="O110">
            <v>3.8834712472974471</v>
          </cell>
          <cell r="P110">
            <v>2.3963070283203942</v>
          </cell>
        </row>
        <row r="111">
          <cell r="D111">
            <v>77.358502959007396</v>
          </cell>
          <cell r="E111">
            <v>78.191253351852922</v>
          </cell>
          <cell r="F111">
            <v>78.752766271349941</v>
          </cell>
          <cell r="G111">
            <v>79.487204100831292</v>
          </cell>
          <cell r="H111">
            <v>78.911386608223481</v>
          </cell>
          <cell r="I111">
            <v>79.316234253445487</v>
          </cell>
          <cell r="J111">
            <v>79.756127580265144</v>
          </cell>
          <cell r="K111">
            <v>80.259565898411282</v>
          </cell>
          <cell r="L111">
            <v>79.930005608524951</v>
          </cell>
          <cell r="M111">
            <v>79.409566069037197</v>
          </cell>
          <cell r="N111">
            <v>79.896712953951535</v>
          </cell>
          <cell r="O111">
            <v>76.990453372498976</v>
          </cell>
          <cell r="P111">
            <v>79.088423242919902</v>
          </cell>
        </row>
        <row r="112">
          <cell r="D112">
            <v>10.352913357898679</v>
          </cell>
          <cell r="E112">
            <v>10.527229585045431</v>
          </cell>
          <cell r="F112">
            <v>9.1130908471883334</v>
          </cell>
          <cell r="G112">
            <v>9.5786856605294979</v>
          </cell>
          <cell r="H112">
            <v>9.4092440548231995</v>
          </cell>
          <cell r="I112">
            <v>9.4681712277376295</v>
          </cell>
          <cell r="J112">
            <v>9.5566515455216798</v>
          </cell>
          <cell r="K112">
            <v>9.5806668158424699</v>
          </cell>
          <cell r="L112">
            <v>10.286932136848009</v>
          </cell>
          <cell r="M112">
            <v>9.8390997581499473</v>
          </cell>
          <cell r="N112">
            <v>8.8456616541664772</v>
          </cell>
          <cell r="O112">
            <v>9.7722676009534322</v>
          </cell>
          <cell r="P112">
            <v>9.6665133690527494</v>
          </cell>
        </row>
        <row r="129">
          <cell r="D129">
            <v>0.72587532023911183</v>
          </cell>
          <cell r="E129">
            <v>0.31912703314803376</v>
          </cell>
          <cell r="F129">
            <v>0.64342231110338233</v>
          </cell>
          <cell r="G129">
            <v>0.8163918680966864</v>
          </cell>
          <cell r="H129">
            <v>0.39704524469067409</v>
          </cell>
          <cell r="I129">
            <v>0.8191126279863481</v>
          </cell>
          <cell r="J129">
            <v>0.47687861271676302</v>
          </cell>
          <cell r="K129">
            <v>0.66035027275337355</v>
          </cell>
          <cell r="L129">
            <v>0.4160784605096961</v>
          </cell>
          <cell r="M129">
            <v>0.54075976747330001</v>
          </cell>
          <cell r="N129">
            <v>0.63143901628447985</v>
          </cell>
          <cell r="O129">
            <v>0.44590643274853803</v>
          </cell>
          <cell r="P129">
            <v>0.57339449541284404</v>
          </cell>
        </row>
        <row r="130">
          <cell r="D130">
            <v>6.404782237403929E-2</v>
          </cell>
          <cell r="E130">
            <v>6.1766522544780732E-2</v>
          </cell>
          <cell r="F130">
            <v>6.9559168767933222E-2</v>
          </cell>
          <cell r="G130">
            <v>0.11205378581719225</v>
          </cell>
          <cell r="H130">
            <v>0.1569713758079409</v>
          </cell>
          <cell r="I130">
            <v>0.15358361774744025</v>
          </cell>
          <cell r="J130">
            <v>0.39017341040462428</v>
          </cell>
          <cell r="K130">
            <v>0.17944300890037324</v>
          </cell>
          <cell r="L130">
            <v>0.10401961512742403</v>
          </cell>
          <cell r="M130">
            <v>0.38529133432472623</v>
          </cell>
          <cell r="N130">
            <v>0.24094383516118312</v>
          </cell>
          <cell r="O130">
            <v>0.31432748538011696</v>
          </cell>
          <cell r="P130">
            <v>0.19746484989957114</v>
          </cell>
        </row>
        <row r="131">
          <cell r="D131">
            <v>99.210076857386852</v>
          </cell>
          <cell r="E131">
            <v>99.619106444307178</v>
          </cell>
          <cell r="F131">
            <v>99.287018520128683</v>
          </cell>
          <cell r="G131">
            <v>99.071554346086117</v>
          </cell>
          <cell r="H131">
            <v>99.445983379501385</v>
          </cell>
          <cell r="I131">
            <v>99.027303754266214</v>
          </cell>
          <cell r="J131">
            <v>99.132947976878611</v>
          </cell>
          <cell r="K131">
            <v>99.160206718346259</v>
          </cell>
          <cell r="L131">
            <v>99.479901924362878</v>
          </cell>
          <cell r="M131">
            <v>99.073948898201962</v>
          </cell>
          <cell r="N131">
            <v>99.127617148554336</v>
          </cell>
          <cell r="O131">
            <v>99.239766081871352</v>
          </cell>
          <cell r="P131">
            <v>99.229140654687583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6" tint="0.59999389629810485"/>
    <pageSetUpPr fitToPage="1"/>
  </sheetPr>
  <dimension ref="B2:C16"/>
  <sheetViews>
    <sheetView tabSelected="1" workbookViewId="0">
      <selection activeCell="B10" sqref="B10"/>
    </sheetView>
  </sheetViews>
  <sheetFormatPr defaultRowHeight="14.5" x14ac:dyDescent="0.35"/>
  <cols>
    <col min="2" max="2" width="9.54296875" style="1" customWidth="1"/>
  </cols>
  <sheetData>
    <row r="2" spans="2:3" ht="18.5" x14ac:dyDescent="0.45">
      <c r="B2" s="17"/>
      <c r="C2" s="18"/>
    </row>
    <row r="3" spans="2:3" s="89" customFormat="1" ht="21" x14ac:dyDescent="0.5">
      <c r="B3" s="50" t="s">
        <v>17</v>
      </c>
    </row>
    <row r="4" spans="2:3" s="89" customFormat="1" ht="21" x14ac:dyDescent="0.5">
      <c r="B4" s="50"/>
    </row>
    <row r="5" spans="2:3" s="89" customFormat="1" ht="21" customHeight="1" x14ac:dyDescent="0.5">
      <c r="B5" s="50"/>
    </row>
    <row r="6" spans="2:3" s="89" customFormat="1" ht="24.9" customHeight="1" x14ac:dyDescent="0.5">
      <c r="B6" s="90" t="s">
        <v>122</v>
      </c>
    </row>
    <row r="7" spans="2:3" s="89" customFormat="1" ht="24.9" customHeight="1" x14ac:dyDescent="0.5">
      <c r="B7" s="90" t="s">
        <v>123</v>
      </c>
    </row>
    <row r="8" spans="2:3" s="89" customFormat="1" ht="24.9" customHeight="1" x14ac:dyDescent="0.5">
      <c r="B8" s="90" t="s">
        <v>124</v>
      </c>
    </row>
    <row r="9" spans="2:3" s="89" customFormat="1" ht="24.9" customHeight="1" x14ac:dyDescent="0.5">
      <c r="B9" s="90" t="s">
        <v>125</v>
      </c>
    </row>
    <row r="10" spans="2:3" s="89" customFormat="1" ht="24.9" customHeight="1" x14ac:dyDescent="0.5">
      <c r="B10" s="90" t="s">
        <v>18</v>
      </c>
    </row>
    <row r="11" spans="2:3" s="89" customFormat="1" ht="24.9" customHeight="1" x14ac:dyDescent="0.5">
      <c r="B11" s="90" t="s">
        <v>19</v>
      </c>
    </row>
    <row r="12" spans="2:3" ht="18.75" customHeight="1" x14ac:dyDescent="0.35">
      <c r="B12" s="90" t="s">
        <v>64</v>
      </c>
    </row>
    <row r="13" spans="2:3" ht="18.75" customHeight="1" x14ac:dyDescent="0.35">
      <c r="B13" s="3"/>
    </row>
    <row r="14" spans="2:3" ht="18.75" customHeight="1" x14ac:dyDescent="0.35">
      <c r="B14" s="3"/>
    </row>
    <row r="15" spans="2:3" ht="18.75" customHeight="1" x14ac:dyDescent="0.35">
      <c r="B15" s="3"/>
    </row>
    <row r="16" spans="2:3" ht="18.75" customHeight="1" x14ac:dyDescent="0.3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2:T65"/>
  <sheetViews>
    <sheetView workbookViewId="0">
      <selection activeCell="C67" sqref="C67"/>
    </sheetView>
  </sheetViews>
  <sheetFormatPr defaultRowHeight="14.5" x14ac:dyDescent="0.35"/>
  <cols>
    <col min="2" max="2" width="5.453125" style="1" customWidth="1"/>
    <col min="3" max="3" width="34.453125" style="1" bestFit="1" customWidth="1"/>
    <col min="4" max="15" width="10.54296875" style="1" customWidth="1"/>
    <col min="16" max="16" width="12.453125" style="1" customWidth="1"/>
    <col min="17" max="17" width="13.54296875" style="1" customWidth="1"/>
  </cols>
  <sheetData>
    <row r="2" spans="2:17" s="1" customFormat="1" ht="23.5" x14ac:dyDescent="0.35">
      <c r="B2" s="91" t="s">
        <v>114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5" x14ac:dyDescent="0.3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s="1" customFormat="1" x14ac:dyDescent="0.35"/>
    <row r="5" spans="2:17" s="1" customFormat="1" ht="21" customHeight="1" x14ac:dyDescent="0.35">
      <c r="B5" s="6"/>
      <c r="C5" s="7" t="s">
        <v>26</v>
      </c>
      <c r="D5" s="111">
        <v>2024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  <c r="Q5" s="50"/>
    </row>
    <row r="6" spans="2:17" s="1" customFormat="1" ht="19.5" customHeight="1" x14ac:dyDescent="0.35">
      <c r="B6" s="12"/>
      <c r="C6" s="11"/>
      <c r="D6" s="48" t="s">
        <v>0</v>
      </c>
      <c r="E6" s="48" t="s">
        <v>1</v>
      </c>
      <c r="F6" s="48" t="s">
        <v>2</v>
      </c>
      <c r="G6" s="48" t="s">
        <v>3</v>
      </c>
      <c r="H6" s="48" t="s">
        <v>4</v>
      </c>
      <c r="I6" s="48" t="s">
        <v>5</v>
      </c>
      <c r="J6" s="48" t="s">
        <v>6</v>
      </c>
      <c r="K6" s="48" t="s">
        <v>7</v>
      </c>
      <c r="L6" s="48" t="s">
        <v>8</v>
      </c>
      <c r="M6" s="48" t="s">
        <v>9</v>
      </c>
      <c r="N6" s="48" t="s">
        <v>10</v>
      </c>
      <c r="O6" s="48" t="s">
        <v>11</v>
      </c>
      <c r="P6" s="49" t="s">
        <v>27</v>
      </c>
      <c r="Q6" s="2"/>
    </row>
    <row r="7" spans="2:17" s="1" customFormat="1" ht="18.75" customHeight="1" x14ac:dyDescent="0.35">
      <c r="B7" s="9" t="s">
        <v>28</v>
      </c>
      <c r="C7" s="8"/>
      <c r="D7" s="20">
        <f>+D8+D11+D17</f>
        <v>130132</v>
      </c>
      <c r="E7" s="20">
        <f t="shared" ref="E7:O7" si="0">+E8+E11+E17</f>
        <v>137139</v>
      </c>
      <c r="F7" s="20">
        <f t="shared" si="0"/>
        <v>157124</v>
      </c>
      <c r="G7" s="20">
        <f t="shared" si="0"/>
        <v>184571</v>
      </c>
      <c r="H7" s="20">
        <f t="shared" si="0"/>
        <v>161348</v>
      </c>
      <c r="I7" s="20">
        <f t="shared" si="0"/>
        <v>175992</v>
      </c>
      <c r="J7" s="20">
        <f t="shared" si="0"/>
        <v>200050</v>
      </c>
      <c r="K7" s="20">
        <f t="shared" si="0"/>
        <v>196757</v>
      </c>
      <c r="L7" s="20">
        <f t="shared" si="0"/>
        <v>193770</v>
      </c>
      <c r="M7" s="20">
        <f t="shared" si="0"/>
        <v>217966</v>
      </c>
      <c r="N7" s="20">
        <f t="shared" si="0"/>
        <v>208730</v>
      </c>
      <c r="O7" s="20">
        <f t="shared" si="0"/>
        <v>204820</v>
      </c>
      <c r="P7" s="20">
        <f>SUM(D7:O7)</f>
        <v>2168399</v>
      </c>
      <c r="Q7" s="3"/>
    </row>
    <row r="8" spans="2:17" s="1" customFormat="1" ht="18.75" customHeight="1" x14ac:dyDescent="0.35">
      <c r="B8" s="13" t="s">
        <v>29</v>
      </c>
      <c r="C8" s="14"/>
      <c r="D8" s="21">
        <f>+D9+D10</f>
        <v>121216</v>
      </c>
      <c r="E8" s="21">
        <f t="shared" ref="E8:O8" si="1">+E9+E10</f>
        <v>127920</v>
      </c>
      <c r="F8" s="21">
        <f t="shared" si="1"/>
        <v>146126</v>
      </c>
      <c r="G8" s="21">
        <f t="shared" si="1"/>
        <v>172628</v>
      </c>
      <c r="H8" s="21">
        <f t="shared" si="1"/>
        <v>151045</v>
      </c>
      <c r="I8" s="21">
        <f t="shared" si="1"/>
        <v>164936</v>
      </c>
      <c r="J8" s="21">
        <f t="shared" si="1"/>
        <v>186945</v>
      </c>
      <c r="K8" s="21">
        <f t="shared" si="1"/>
        <v>183442</v>
      </c>
      <c r="L8" s="21">
        <f t="shared" si="1"/>
        <v>180941</v>
      </c>
      <c r="M8" s="21">
        <f t="shared" si="1"/>
        <v>203944</v>
      </c>
      <c r="N8" s="21">
        <f t="shared" si="1"/>
        <v>197223</v>
      </c>
      <c r="O8" s="21">
        <f t="shared" si="1"/>
        <v>191797</v>
      </c>
      <c r="P8" s="21">
        <f>SUM(D8:O8)</f>
        <v>2028163</v>
      </c>
      <c r="Q8" s="3"/>
    </row>
    <row r="9" spans="2:17" s="1" customFormat="1" ht="18.75" customHeight="1" x14ac:dyDescent="0.35">
      <c r="B9" s="16"/>
      <c r="C9" s="14" t="s">
        <v>30</v>
      </c>
      <c r="D9" s="15">
        <f>+[1]ZZ!B458</f>
        <v>96395</v>
      </c>
      <c r="E9" s="15">
        <f>+[1]ZZ!C458</f>
        <v>101491</v>
      </c>
      <c r="F9" s="15">
        <f>+[1]ZZ!D458</f>
        <v>116273</v>
      </c>
      <c r="G9" s="15">
        <f>+[1]ZZ!E458</f>
        <v>139562</v>
      </c>
      <c r="H9" s="15">
        <f>+[1]ZZ!F458</f>
        <v>121388</v>
      </c>
      <c r="I9" s="15">
        <f>+[1]ZZ!G458</f>
        <v>138055</v>
      </c>
      <c r="J9" s="15">
        <f>+[1]ZZ!H458</f>
        <v>150361</v>
      </c>
      <c r="K9" s="15">
        <f>+[1]ZZ!I458</f>
        <v>143660</v>
      </c>
      <c r="L9" s="15">
        <f>+[1]ZZ!J458</f>
        <v>143187</v>
      </c>
      <c r="M9" s="15">
        <f>+[1]ZZ!K458</f>
        <v>163674</v>
      </c>
      <c r="N9" s="15">
        <f>+[1]ZZ!L458</f>
        <v>161952</v>
      </c>
      <c r="O9" s="15">
        <f>+[1]ZZ!M458</f>
        <v>152309</v>
      </c>
      <c r="P9" s="15">
        <f>SUM(D9:O9)</f>
        <v>1628307</v>
      </c>
      <c r="Q9" s="3"/>
    </row>
    <row r="10" spans="2:17" s="1" customFormat="1" ht="18.75" customHeight="1" x14ac:dyDescent="0.35">
      <c r="B10" s="16"/>
      <c r="C10" s="14" t="s">
        <v>31</v>
      </c>
      <c r="D10" s="15">
        <f>+[1]ZZ!B459</f>
        <v>24821</v>
      </c>
      <c r="E10" s="15">
        <f>+[1]ZZ!C459</f>
        <v>26429</v>
      </c>
      <c r="F10" s="15">
        <f>+[1]ZZ!D459</f>
        <v>29853</v>
      </c>
      <c r="G10" s="15">
        <f>+[1]ZZ!E459</f>
        <v>33066</v>
      </c>
      <c r="H10" s="15">
        <f>+[1]ZZ!F459</f>
        <v>29657</v>
      </c>
      <c r="I10" s="15">
        <f>+[1]ZZ!G459</f>
        <v>26881</v>
      </c>
      <c r="J10" s="15">
        <f>+[1]ZZ!H459</f>
        <v>36584</v>
      </c>
      <c r="K10" s="15">
        <f>+[1]ZZ!I459</f>
        <v>39782</v>
      </c>
      <c r="L10" s="15">
        <f>+[1]ZZ!J459</f>
        <v>37754</v>
      </c>
      <c r="M10" s="15">
        <f>+[1]ZZ!K459</f>
        <v>40270</v>
      </c>
      <c r="N10" s="15">
        <f>+[1]ZZ!L459</f>
        <v>35271</v>
      </c>
      <c r="O10" s="15">
        <f>+[1]ZZ!M459</f>
        <v>39488</v>
      </c>
      <c r="P10" s="15">
        <f>SUM(D10:O10)</f>
        <v>399856</v>
      </c>
      <c r="Q10" s="3"/>
    </row>
    <row r="11" spans="2:17" s="1" customFormat="1" ht="18.75" customHeight="1" x14ac:dyDescent="0.35">
      <c r="B11" s="13" t="s">
        <v>32</v>
      </c>
      <c r="C11" s="14"/>
      <c r="D11" s="21">
        <f>SUM(D12:D16)</f>
        <v>7765</v>
      </c>
      <c r="E11" s="21">
        <f t="shared" ref="E11:O11" si="2">SUM(E12:E16)</f>
        <v>7882</v>
      </c>
      <c r="F11" s="21">
        <f t="shared" si="2"/>
        <v>9385</v>
      </c>
      <c r="G11" s="21">
        <f t="shared" si="2"/>
        <v>10207</v>
      </c>
      <c r="H11" s="21">
        <f t="shared" si="2"/>
        <v>9020</v>
      </c>
      <c r="I11" s="21">
        <f t="shared" si="2"/>
        <v>9327</v>
      </c>
      <c r="J11" s="21">
        <f t="shared" si="2"/>
        <v>10616</v>
      </c>
      <c r="K11" s="21">
        <f t="shared" si="2"/>
        <v>10924</v>
      </c>
      <c r="L11" s="21">
        <f t="shared" si="2"/>
        <v>10830</v>
      </c>
      <c r="M11" s="21">
        <f t="shared" si="2"/>
        <v>11447</v>
      </c>
      <c r="N11" s="21">
        <f t="shared" si="2"/>
        <v>9640</v>
      </c>
      <c r="O11" s="21">
        <f t="shared" si="2"/>
        <v>10791</v>
      </c>
      <c r="P11" s="21">
        <f t="shared" ref="P11:P15" si="3">SUM(D11:O11)</f>
        <v>117834</v>
      </c>
      <c r="Q11" s="3"/>
    </row>
    <row r="12" spans="2:17" s="1" customFormat="1" ht="18.75" customHeight="1" x14ac:dyDescent="0.35">
      <c r="B12" s="16"/>
      <c r="C12" s="14" t="s">
        <v>33</v>
      </c>
      <c r="D12" s="15">
        <f>+[1]ZZ!B460</f>
        <v>83</v>
      </c>
      <c r="E12" s="15">
        <f>+[1]ZZ!C460</f>
        <v>82</v>
      </c>
      <c r="F12" s="15">
        <f>+[1]ZZ!D460</f>
        <v>71</v>
      </c>
      <c r="G12" s="15">
        <f>+[1]ZZ!E460</f>
        <v>48</v>
      </c>
      <c r="H12" s="15">
        <f>+[1]ZZ!F460</f>
        <v>57</v>
      </c>
      <c r="I12" s="15">
        <f>+[1]ZZ!G460</f>
        <v>73</v>
      </c>
      <c r="J12" s="15">
        <f>+[1]ZZ!H460</f>
        <v>98</v>
      </c>
      <c r="K12" s="15">
        <f>+[1]ZZ!I460</f>
        <v>69</v>
      </c>
      <c r="L12" s="15">
        <f>+[1]ZZ!J460</f>
        <v>82</v>
      </c>
      <c r="M12" s="15">
        <f>+[1]ZZ!K460</f>
        <v>144</v>
      </c>
      <c r="N12" s="15">
        <f>+[1]ZZ!L460</f>
        <v>136</v>
      </c>
      <c r="O12" s="15">
        <f>+[1]ZZ!M460</f>
        <v>84</v>
      </c>
      <c r="P12" s="15">
        <f t="shared" si="3"/>
        <v>1027</v>
      </c>
      <c r="Q12" s="3"/>
    </row>
    <row r="13" spans="2:17" s="1" customFormat="1" ht="18.75" customHeight="1" x14ac:dyDescent="0.35">
      <c r="B13" s="16"/>
      <c r="C13" s="14" t="s">
        <v>34</v>
      </c>
      <c r="D13" s="15">
        <f>+[1]ZZ!B461</f>
        <v>515</v>
      </c>
      <c r="E13" s="15">
        <f>+[1]ZZ!C461</f>
        <v>604</v>
      </c>
      <c r="F13" s="15">
        <f>+[1]ZZ!D461</f>
        <v>792</v>
      </c>
      <c r="G13" s="15">
        <f>+[1]ZZ!E461</f>
        <v>860</v>
      </c>
      <c r="H13" s="15">
        <f>+[1]ZZ!F461</f>
        <v>819</v>
      </c>
      <c r="I13" s="15">
        <f>+[1]ZZ!G461</f>
        <v>859</v>
      </c>
      <c r="J13" s="15">
        <f>+[1]ZZ!H461</f>
        <v>846</v>
      </c>
      <c r="K13" s="15">
        <f>+[1]ZZ!I461</f>
        <v>922</v>
      </c>
      <c r="L13" s="15">
        <f>+[1]ZZ!J461</f>
        <v>868</v>
      </c>
      <c r="M13" s="15">
        <f>+[1]ZZ!K461</f>
        <v>987</v>
      </c>
      <c r="N13" s="15">
        <f>+[1]ZZ!L461</f>
        <v>844</v>
      </c>
      <c r="O13" s="15">
        <f>+[1]ZZ!M461</f>
        <v>919</v>
      </c>
      <c r="P13" s="15">
        <f t="shared" si="3"/>
        <v>9835</v>
      </c>
      <c r="Q13" s="3"/>
    </row>
    <row r="14" spans="2:17" s="1" customFormat="1" ht="18.75" customHeight="1" x14ac:dyDescent="0.35">
      <c r="B14" s="16"/>
      <c r="C14" s="14" t="s">
        <v>35</v>
      </c>
      <c r="D14" s="15">
        <f>+[1]ZZ!B462</f>
        <v>635</v>
      </c>
      <c r="E14" s="15">
        <f>+[1]ZZ!C462</f>
        <v>625</v>
      </c>
      <c r="F14" s="15">
        <f>+[1]ZZ!D462</f>
        <v>685</v>
      </c>
      <c r="G14" s="15">
        <f>+[1]ZZ!E462</f>
        <v>814</v>
      </c>
      <c r="H14" s="15">
        <f>+[1]ZZ!F462</f>
        <v>683</v>
      </c>
      <c r="I14" s="15">
        <f>+[1]ZZ!G462</f>
        <v>735</v>
      </c>
      <c r="J14" s="15">
        <f>+[1]ZZ!H462</f>
        <v>818</v>
      </c>
      <c r="K14" s="15">
        <f>+[1]ZZ!I462</f>
        <v>772</v>
      </c>
      <c r="L14" s="15">
        <f>+[1]ZZ!J462</f>
        <v>971</v>
      </c>
      <c r="M14" s="15">
        <f>+[1]ZZ!K462</f>
        <v>956</v>
      </c>
      <c r="N14" s="15">
        <f>+[1]ZZ!L462</f>
        <v>834</v>
      </c>
      <c r="O14" s="15">
        <f>+[1]ZZ!M462</f>
        <v>844</v>
      </c>
      <c r="P14" s="15">
        <f t="shared" si="3"/>
        <v>9372</v>
      </c>
      <c r="Q14" s="3"/>
    </row>
    <row r="15" spans="2:17" s="1" customFormat="1" ht="18.75" customHeight="1" x14ac:dyDescent="0.35">
      <c r="B15" s="16"/>
      <c r="C15" s="14" t="s">
        <v>36</v>
      </c>
      <c r="D15" s="15">
        <f>+[1]ZZ!B463</f>
        <v>2061</v>
      </c>
      <c r="E15" s="15">
        <f>+[1]ZZ!C463</f>
        <v>2237</v>
      </c>
      <c r="F15" s="15">
        <f>+[1]ZZ!D463</f>
        <v>2527</v>
      </c>
      <c r="G15" s="15">
        <f>+[1]ZZ!E463</f>
        <v>2777</v>
      </c>
      <c r="H15" s="15">
        <f>+[1]ZZ!F463</f>
        <v>2679</v>
      </c>
      <c r="I15" s="15">
        <f>+[1]ZZ!G463</f>
        <v>2875</v>
      </c>
      <c r="J15" s="15">
        <f>+[1]ZZ!H463</f>
        <v>3360</v>
      </c>
      <c r="K15" s="15">
        <f>+[1]ZZ!I463</f>
        <v>3125</v>
      </c>
      <c r="L15" s="15">
        <f>+[1]ZZ!J463</f>
        <v>3474</v>
      </c>
      <c r="M15" s="15">
        <f>+[1]ZZ!K463</f>
        <v>3713</v>
      </c>
      <c r="N15" s="15">
        <f>+[1]ZZ!L463</f>
        <v>3033</v>
      </c>
      <c r="O15" s="15">
        <f>+[1]ZZ!M463</f>
        <v>2923</v>
      </c>
      <c r="P15" s="15">
        <f t="shared" si="3"/>
        <v>34784</v>
      </c>
      <c r="Q15" s="3"/>
    </row>
    <row r="16" spans="2:17" s="1" customFormat="1" ht="18.75" customHeight="1" x14ac:dyDescent="0.35">
      <c r="B16" s="16"/>
      <c r="C16" s="14" t="s">
        <v>37</v>
      </c>
      <c r="D16" s="15">
        <f>+[1]ZZ!B464</f>
        <v>4471</v>
      </c>
      <c r="E16" s="15">
        <f>+[1]ZZ!C464</f>
        <v>4334</v>
      </c>
      <c r="F16" s="15">
        <f>+[1]ZZ!D464</f>
        <v>5310</v>
      </c>
      <c r="G16" s="15">
        <f>+[1]ZZ!E464</f>
        <v>5708</v>
      </c>
      <c r="H16" s="15">
        <f>+[1]ZZ!F464</f>
        <v>4782</v>
      </c>
      <c r="I16" s="15">
        <f>+[1]ZZ!G464</f>
        <v>4785</v>
      </c>
      <c r="J16" s="15">
        <f>+[1]ZZ!H464</f>
        <v>5494</v>
      </c>
      <c r="K16" s="15">
        <f>+[1]ZZ!I464</f>
        <v>6036</v>
      </c>
      <c r="L16" s="15">
        <f>+[1]ZZ!J464</f>
        <v>5435</v>
      </c>
      <c r="M16" s="15">
        <f>+[1]ZZ!K464</f>
        <v>5647</v>
      </c>
      <c r="N16" s="15">
        <f>+[1]ZZ!L464</f>
        <v>4793</v>
      </c>
      <c r="O16" s="15">
        <f>+[1]ZZ!M464</f>
        <v>6021</v>
      </c>
      <c r="P16" s="15">
        <f>SUM(D16:O16)</f>
        <v>62816</v>
      </c>
      <c r="Q16" s="3"/>
    </row>
    <row r="17" spans="2:17" s="1" customFormat="1" ht="18.75" customHeight="1" x14ac:dyDescent="0.35">
      <c r="B17" s="10" t="s">
        <v>38</v>
      </c>
      <c r="C17" s="11"/>
      <c r="D17" s="22">
        <f>+[1]ZZ!B466</f>
        <v>1151</v>
      </c>
      <c r="E17" s="22">
        <f>+[1]ZZ!C466</f>
        <v>1337</v>
      </c>
      <c r="F17" s="22">
        <f>+[1]ZZ!D466</f>
        <v>1613</v>
      </c>
      <c r="G17" s="22">
        <f>+[1]ZZ!E466</f>
        <v>1736</v>
      </c>
      <c r="H17" s="22">
        <f>+[1]ZZ!F466</f>
        <v>1283</v>
      </c>
      <c r="I17" s="22">
        <f>+[1]ZZ!G466</f>
        <v>1729</v>
      </c>
      <c r="J17" s="22">
        <f>+[1]ZZ!H466</f>
        <v>2489</v>
      </c>
      <c r="K17" s="22">
        <f>+[1]ZZ!I466</f>
        <v>2391</v>
      </c>
      <c r="L17" s="22">
        <f>+[1]ZZ!J466</f>
        <v>1999</v>
      </c>
      <c r="M17" s="22">
        <f>+[1]ZZ!K466</f>
        <v>2575</v>
      </c>
      <c r="N17" s="22">
        <f>+[1]ZZ!L466</f>
        <v>1867</v>
      </c>
      <c r="O17" s="22">
        <f>+[1]ZZ!M466</f>
        <v>2232</v>
      </c>
      <c r="P17" s="22">
        <f>SUM(D17:O17)</f>
        <v>22402</v>
      </c>
      <c r="Q17" s="3"/>
    </row>
    <row r="18" spans="2:17" s="1" customFormat="1" x14ac:dyDescent="0.35">
      <c r="B18" s="1" t="s">
        <v>39</v>
      </c>
    </row>
    <row r="19" spans="2:17" s="1" customFormat="1" x14ac:dyDescent="0.35"/>
    <row r="20" spans="2:17" s="1" customFormat="1" x14ac:dyDescent="0.35"/>
    <row r="21" spans="2:17" s="1" customFormat="1" ht="23.5" x14ac:dyDescent="0.35">
      <c r="B21" s="91" t="s">
        <v>115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5" x14ac:dyDescent="0.3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35"/>
    <row r="24" spans="2:17" s="1" customFormat="1" ht="21" x14ac:dyDescent="0.35">
      <c r="B24" s="6"/>
      <c r="C24" s="7" t="s">
        <v>26</v>
      </c>
      <c r="D24" s="111">
        <v>2024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3"/>
      <c r="Q24" s="50"/>
    </row>
    <row r="25" spans="2:17" s="1" customFormat="1" ht="19.5" customHeight="1" x14ac:dyDescent="0.35">
      <c r="B25" s="12"/>
      <c r="C25" s="11"/>
      <c r="D25" s="48" t="s">
        <v>0</v>
      </c>
      <c r="E25" s="48" t="s">
        <v>1</v>
      </c>
      <c r="F25" s="48" t="s">
        <v>2</v>
      </c>
      <c r="G25" s="48" t="s">
        <v>3</v>
      </c>
      <c r="H25" s="48" t="s">
        <v>4</v>
      </c>
      <c r="I25" s="48" t="s">
        <v>5</v>
      </c>
      <c r="J25" s="48" t="s">
        <v>6</v>
      </c>
      <c r="K25" s="48" t="s">
        <v>7</v>
      </c>
      <c r="L25" s="48" t="s">
        <v>8</v>
      </c>
      <c r="M25" s="48" t="s">
        <v>9</v>
      </c>
      <c r="N25" s="48" t="s">
        <v>10</v>
      </c>
      <c r="O25" s="48" t="s">
        <v>11</v>
      </c>
      <c r="P25" s="49" t="s">
        <v>27</v>
      </c>
      <c r="Q25" s="2"/>
    </row>
    <row r="26" spans="2:17" s="1" customFormat="1" ht="19.5" customHeight="1" x14ac:dyDescent="0.35">
      <c r="B26" s="9" t="s">
        <v>28</v>
      </c>
      <c r="C26" s="8"/>
      <c r="D26" s="20">
        <f>+D27+D30+D36</f>
        <v>31483</v>
      </c>
      <c r="E26" s="20">
        <f t="shared" ref="E26:O26" si="4">+E27+E30+E36</f>
        <v>28086</v>
      </c>
      <c r="F26" s="20">
        <f t="shared" si="4"/>
        <v>30607</v>
      </c>
      <c r="G26" s="20">
        <f t="shared" si="4"/>
        <v>36271</v>
      </c>
      <c r="H26" s="20">
        <f t="shared" si="4"/>
        <v>32908</v>
      </c>
      <c r="I26" s="20">
        <f t="shared" si="4"/>
        <v>38312</v>
      </c>
      <c r="J26" s="20">
        <f t="shared" si="4"/>
        <v>41286</v>
      </c>
      <c r="K26" s="20">
        <f t="shared" si="4"/>
        <v>40625</v>
      </c>
      <c r="L26" s="20">
        <f t="shared" si="4"/>
        <v>42564</v>
      </c>
      <c r="M26" s="20">
        <f t="shared" si="4"/>
        <v>46983</v>
      </c>
      <c r="N26" s="20">
        <f t="shared" si="4"/>
        <v>44769</v>
      </c>
      <c r="O26" s="20">
        <f t="shared" si="4"/>
        <v>52611</v>
      </c>
      <c r="P26" s="20">
        <f>SUM(D26:O26)</f>
        <v>466505</v>
      </c>
      <c r="Q26" s="3"/>
    </row>
    <row r="27" spans="2:17" s="1" customFormat="1" ht="19.5" customHeight="1" x14ac:dyDescent="0.35">
      <c r="B27" s="13" t="s">
        <v>29</v>
      </c>
      <c r="C27" s="14"/>
      <c r="D27" s="21">
        <f>+D28+D29</f>
        <v>31031</v>
      </c>
      <c r="E27" s="21">
        <f t="shared" ref="E27:O27" si="5">+E28+E29</f>
        <v>27591</v>
      </c>
      <c r="F27" s="21">
        <f t="shared" si="5"/>
        <v>30104</v>
      </c>
      <c r="G27" s="21">
        <f t="shared" si="5"/>
        <v>35720</v>
      </c>
      <c r="H27" s="21">
        <f t="shared" si="5"/>
        <v>32381</v>
      </c>
      <c r="I27" s="21">
        <f t="shared" si="5"/>
        <v>37648</v>
      </c>
      <c r="J27" s="21">
        <f t="shared" si="5"/>
        <v>40551</v>
      </c>
      <c r="K27" s="21">
        <f t="shared" si="5"/>
        <v>40008</v>
      </c>
      <c r="L27" s="21">
        <f t="shared" si="5"/>
        <v>41934</v>
      </c>
      <c r="M27" s="21">
        <f t="shared" si="5"/>
        <v>46211</v>
      </c>
      <c r="N27" s="21">
        <f t="shared" si="5"/>
        <v>44240</v>
      </c>
      <c r="O27" s="21">
        <f t="shared" si="5"/>
        <v>51954</v>
      </c>
      <c r="P27" s="21">
        <f>SUM(D27:O27)</f>
        <v>459373</v>
      </c>
      <c r="Q27" s="3"/>
    </row>
    <row r="28" spans="2:17" s="1" customFormat="1" ht="19.5" customHeight="1" x14ac:dyDescent="0.35">
      <c r="B28" s="16"/>
      <c r="C28" s="14" t="s">
        <v>30</v>
      </c>
      <c r="D28" s="15">
        <f>+[1]ZZ!B471</f>
        <v>22128</v>
      </c>
      <c r="E28" s="15">
        <f>+[1]ZZ!C471</f>
        <v>18846</v>
      </c>
      <c r="F28" s="15">
        <f>+[1]ZZ!D471</f>
        <v>21646</v>
      </c>
      <c r="G28" s="15">
        <f>+[1]ZZ!E471</f>
        <v>24823</v>
      </c>
      <c r="H28" s="15">
        <f>+[1]ZZ!F471</f>
        <v>22664</v>
      </c>
      <c r="I28" s="15">
        <f>+[1]ZZ!G471</f>
        <v>25772</v>
      </c>
      <c r="J28" s="15">
        <f>+[1]ZZ!H471</f>
        <v>27707</v>
      </c>
      <c r="K28" s="15">
        <f>+[1]ZZ!I471</f>
        <v>27361</v>
      </c>
      <c r="L28" s="15">
        <f>+[1]ZZ!J471</f>
        <v>28499</v>
      </c>
      <c r="M28" s="15">
        <f>+[1]ZZ!K471</f>
        <v>31561</v>
      </c>
      <c r="N28" s="15">
        <f>+[1]ZZ!L471</f>
        <v>31795</v>
      </c>
      <c r="O28" s="15">
        <f>+[1]ZZ!M471</f>
        <v>37572</v>
      </c>
      <c r="P28" s="21">
        <f t="shared" ref="P28:P36" si="6">SUM(D28:O28)</f>
        <v>320374</v>
      </c>
      <c r="Q28" s="3"/>
    </row>
    <row r="29" spans="2:17" s="1" customFormat="1" ht="19.5" customHeight="1" x14ac:dyDescent="0.35">
      <c r="B29" s="16"/>
      <c r="C29" s="14" t="s">
        <v>31</v>
      </c>
      <c r="D29" s="15">
        <f>+[1]ZZ!B472</f>
        <v>8903</v>
      </c>
      <c r="E29" s="15">
        <f>+[1]ZZ!C472</f>
        <v>8745</v>
      </c>
      <c r="F29" s="15">
        <f>+[1]ZZ!D472</f>
        <v>8458</v>
      </c>
      <c r="G29" s="15">
        <f>+[1]ZZ!E472</f>
        <v>10897</v>
      </c>
      <c r="H29" s="15">
        <f>+[1]ZZ!F472</f>
        <v>9717</v>
      </c>
      <c r="I29" s="15">
        <f>+[1]ZZ!G472</f>
        <v>11876</v>
      </c>
      <c r="J29" s="15">
        <f>+[1]ZZ!H472</f>
        <v>12844</v>
      </c>
      <c r="K29" s="15">
        <f>+[1]ZZ!I472</f>
        <v>12647</v>
      </c>
      <c r="L29" s="15">
        <f>+[1]ZZ!J472</f>
        <v>13435</v>
      </c>
      <c r="M29" s="15">
        <f>+[1]ZZ!K472</f>
        <v>14650</v>
      </c>
      <c r="N29" s="15">
        <f>+[1]ZZ!L472</f>
        <v>12445</v>
      </c>
      <c r="O29" s="15">
        <f>+[1]ZZ!M472</f>
        <v>14382</v>
      </c>
      <c r="P29" s="21">
        <f t="shared" si="6"/>
        <v>138999</v>
      </c>
      <c r="Q29" s="3"/>
    </row>
    <row r="30" spans="2:17" s="1" customFormat="1" ht="19.5" customHeight="1" x14ac:dyDescent="0.35">
      <c r="B30" s="13" t="s">
        <v>32</v>
      </c>
      <c r="C30" s="14"/>
      <c r="D30" s="21">
        <f>SUM(D31:D35)</f>
        <v>452</v>
      </c>
      <c r="E30" s="21">
        <f t="shared" ref="E30:O30" si="7">SUM(E31:E35)</f>
        <v>494</v>
      </c>
      <c r="F30" s="21">
        <f t="shared" si="7"/>
        <v>502</v>
      </c>
      <c r="G30" s="21">
        <f t="shared" si="7"/>
        <v>551</v>
      </c>
      <c r="H30" s="21">
        <f t="shared" si="7"/>
        <v>527</v>
      </c>
      <c r="I30" s="21">
        <f t="shared" si="7"/>
        <v>655</v>
      </c>
      <c r="J30" s="21">
        <f t="shared" si="7"/>
        <v>734</v>
      </c>
      <c r="K30" s="21">
        <f t="shared" si="7"/>
        <v>602</v>
      </c>
      <c r="L30" s="21">
        <f t="shared" si="7"/>
        <v>625</v>
      </c>
      <c r="M30" s="21">
        <f t="shared" si="7"/>
        <v>771</v>
      </c>
      <c r="N30" s="21">
        <f t="shared" si="7"/>
        <v>529</v>
      </c>
      <c r="O30" s="21">
        <f t="shared" si="7"/>
        <v>657</v>
      </c>
      <c r="P30" s="21">
        <f t="shared" si="6"/>
        <v>7099</v>
      </c>
      <c r="Q30" s="3"/>
    </row>
    <row r="31" spans="2:17" s="1" customFormat="1" ht="19.5" customHeight="1" x14ac:dyDescent="0.35">
      <c r="B31" s="16"/>
      <c r="C31" s="14" t="s">
        <v>33</v>
      </c>
      <c r="D31" s="15">
        <f>+[1]ZZ!B473</f>
        <v>422</v>
      </c>
      <c r="E31" s="15">
        <f>+[1]ZZ!C473</f>
        <v>454</v>
      </c>
      <c r="F31" s="15">
        <f>+[1]ZZ!D473</f>
        <v>436</v>
      </c>
      <c r="G31" s="15">
        <f>+[1]ZZ!E473</f>
        <v>491</v>
      </c>
      <c r="H31" s="15">
        <f>+[1]ZZ!F473</f>
        <v>483</v>
      </c>
      <c r="I31" s="15">
        <f>+[1]ZZ!G473</f>
        <v>595</v>
      </c>
      <c r="J31" s="15">
        <f>+[1]ZZ!H473</f>
        <v>644</v>
      </c>
      <c r="K31" s="15">
        <f>+[1]ZZ!I473</f>
        <v>531</v>
      </c>
      <c r="L31" s="15">
        <f>+[1]ZZ!J473</f>
        <v>563</v>
      </c>
      <c r="M31" s="15">
        <f>+[1]ZZ!K473</f>
        <v>656</v>
      </c>
      <c r="N31" s="15">
        <f>+[1]ZZ!L473</f>
        <v>430</v>
      </c>
      <c r="O31" s="15">
        <f>+[1]ZZ!M473</f>
        <v>566</v>
      </c>
      <c r="P31" s="21">
        <f t="shared" si="6"/>
        <v>6271</v>
      </c>
      <c r="Q31" s="3"/>
    </row>
    <row r="32" spans="2:17" s="1" customFormat="1" ht="19.5" customHeight="1" x14ac:dyDescent="0.35">
      <c r="B32" s="16"/>
      <c r="C32" s="14" t="s">
        <v>34</v>
      </c>
      <c r="D32" s="15">
        <f>+[1]ZZ!B474</f>
        <v>3</v>
      </c>
      <c r="E32" s="15">
        <f>+[1]ZZ!C474</f>
        <v>23</v>
      </c>
      <c r="F32" s="15">
        <f>+[1]ZZ!D474</f>
        <v>37</v>
      </c>
      <c r="G32" s="15">
        <f>+[1]ZZ!E474</f>
        <v>29</v>
      </c>
      <c r="H32" s="15">
        <f>+[1]ZZ!F474</f>
        <v>23</v>
      </c>
      <c r="I32" s="15">
        <f>+[1]ZZ!G474</f>
        <v>32</v>
      </c>
      <c r="J32" s="15">
        <f>+[1]ZZ!H474</f>
        <v>50</v>
      </c>
      <c r="K32" s="15">
        <f>+[1]ZZ!I474</f>
        <v>35</v>
      </c>
      <c r="L32" s="15">
        <f>+[1]ZZ!J474</f>
        <v>23</v>
      </c>
      <c r="M32" s="15">
        <f>+[1]ZZ!K474</f>
        <v>56</v>
      </c>
      <c r="N32" s="15">
        <f>+[1]ZZ!L474</f>
        <v>62</v>
      </c>
      <c r="O32" s="15">
        <f>+[1]ZZ!M474</f>
        <v>29</v>
      </c>
      <c r="P32" s="21">
        <f t="shared" si="6"/>
        <v>402</v>
      </c>
      <c r="Q32" s="3"/>
    </row>
    <row r="33" spans="2:17" s="1" customFormat="1" ht="19.5" customHeight="1" x14ac:dyDescent="0.35">
      <c r="B33" s="16"/>
      <c r="C33" s="14" t="s">
        <v>35</v>
      </c>
      <c r="D33" s="15">
        <f>+[1]ZZ!B475</f>
        <v>20</v>
      </c>
      <c r="E33" s="15">
        <f>+[1]ZZ!C475</f>
        <v>15</v>
      </c>
      <c r="F33" s="15">
        <f>+[1]ZZ!D475</f>
        <v>27</v>
      </c>
      <c r="G33" s="15">
        <f>+[1]ZZ!E475</f>
        <v>23</v>
      </c>
      <c r="H33" s="15">
        <f>+[1]ZZ!F475</f>
        <v>13</v>
      </c>
      <c r="I33" s="15">
        <f>+[1]ZZ!G475</f>
        <v>19</v>
      </c>
      <c r="J33" s="15">
        <f>+[1]ZZ!H475</f>
        <v>38</v>
      </c>
      <c r="K33" s="15">
        <f>+[1]ZZ!I475</f>
        <v>27</v>
      </c>
      <c r="L33" s="15">
        <f>+[1]ZZ!J475</f>
        <v>37</v>
      </c>
      <c r="M33" s="15">
        <f>+[1]ZZ!K475</f>
        <v>55</v>
      </c>
      <c r="N33" s="15">
        <f>+[1]ZZ!L475</f>
        <v>32</v>
      </c>
      <c r="O33" s="15">
        <f>+[1]ZZ!M475</f>
        <v>34</v>
      </c>
      <c r="P33" s="21">
        <f t="shared" si="6"/>
        <v>340</v>
      </c>
      <c r="Q33" s="3"/>
    </row>
    <row r="34" spans="2:17" s="1" customFormat="1" ht="19.5" customHeight="1" x14ac:dyDescent="0.35">
      <c r="B34" s="16"/>
      <c r="C34" s="14" t="s">
        <v>36</v>
      </c>
      <c r="D34" s="15">
        <f>+[1]ZZ!B476</f>
        <v>1</v>
      </c>
      <c r="E34" s="15">
        <f>+[1]ZZ!C476</f>
        <v>0</v>
      </c>
      <c r="F34" s="15">
        <f>+[1]ZZ!D476</f>
        <v>0</v>
      </c>
      <c r="G34" s="15">
        <f>+[1]ZZ!E476</f>
        <v>4</v>
      </c>
      <c r="H34" s="15">
        <f>+[1]ZZ!F476</f>
        <v>1</v>
      </c>
      <c r="I34" s="15">
        <f>+[1]ZZ!G476</f>
        <v>2</v>
      </c>
      <c r="J34" s="15">
        <f>+[1]ZZ!H476</f>
        <v>1</v>
      </c>
      <c r="K34" s="15">
        <f>+[1]ZZ!I476</f>
        <v>2</v>
      </c>
      <c r="L34" s="15">
        <f>+[1]ZZ!J476</f>
        <v>1</v>
      </c>
      <c r="M34" s="15">
        <f>+[1]ZZ!K476</f>
        <v>1</v>
      </c>
      <c r="N34" s="15">
        <f>+[1]ZZ!L476</f>
        <v>1</v>
      </c>
      <c r="O34" s="15">
        <f>+[1]ZZ!M476</f>
        <v>12</v>
      </c>
      <c r="P34" s="21">
        <f t="shared" si="6"/>
        <v>26</v>
      </c>
      <c r="Q34" s="3"/>
    </row>
    <row r="35" spans="2:17" s="1" customFormat="1" ht="19.5" customHeight="1" x14ac:dyDescent="0.35">
      <c r="B35" s="16"/>
      <c r="C35" s="14" t="s">
        <v>37</v>
      </c>
      <c r="D35" s="15">
        <f>+[1]ZZ!B477</f>
        <v>6</v>
      </c>
      <c r="E35" s="15">
        <f>+[1]ZZ!C477</f>
        <v>2</v>
      </c>
      <c r="F35" s="15">
        <f>+[1]ZZ!D477</f>
        <v>2</v>
      </c>
      <c r="G35" s="15">
        <f>+[1]ZZ!E477</f>
        <v>4</v>
      </c>
      <c r="H35" s="15">
        <f>+[1]ZZ!F477</f>
        <v>7</v>
      </c>
      <c r="I35" s="15">
        <f>+[1]ZZ!G477</f>
        <v>7</v>
      </c>
      <c r="J35" s="15">
        <f>+[1]ZZ!H477</f>
        <v>1</v>
      </c>
      <c r="K35" s="15">
        <f>+[1]ZZ!I477</f>
        <v>7</v>
      </c>
      <c r="L35" s="15">
        <f>+[1]ZZ!J477</f>
        <v>1</v>
      </c>
      <c r="M35" s="15">
        <f>+[1]ZZ!K477</f>
        <v>3</v>
      </c>
      <c r="N35" s="15">
        <f>+[1]ZZ!L477</f>
        <v>4</v>
      </c>
      <c r="O35" s="15">
        <f>+[1]ZZ!M477</f>
        <v>16</v>
      </c>
      <c r="P35" s="21">
        <f t="shared" si="6"/>
        <v>60</v>
      </c>
      <c r="Q35" s="3"/>
    </row>
    <row r="36" spans="2:17" s="1" customFormat="1" ht="19.5" customHeight="1" x14ac:dyDescent="0.35">
      <c r="B36" s="10" t="s">
        <v>38</v>
      </c>
      <c r="C36" s="11"/>
      <c r="D36" s="22">
        <f>+[1]ZZ!B479</f>
        <v>0</v>
      </c>
      <c r="E36" s="22">
        <f>+[1]ZZ!C479</f>
        <v>1</v>
      </c>
      <c r="F36" s="22">
        <f>+[1]ZZ!D479</f>
        <v>1</v>
      </c>
      <c r="G36" s="22">
        <f>+[1]ZZ!E479</f>
        <v>0</v>
      </c>
      <c r="H36" s="22">
        <f>+[1]ZZ!F479</f>
        <v>0</v>
      </c>
      <c r="I36" s="22">
        <f>+[1]ZZ!G479</f>
        <v>9</v>
      </c>
      <c r="J36" s="22">
        <f>+[1]ZZ!H479</f>
        <v>1</v>
      </c>
      <c r="K36" s="22">
        <f>+[1]ZZ!I479</f>
        <v>15</v>
      </c>
      <c r="L36" s="22">
        <f>+[1]ZZ!J479</f>
        <v>5</v>
      </c>
      <c r="M36" s="22">
        <f>+[1]ZZ!K479</f>
        <v>1</v>
      </c>
      <c r="N36" s="22">
        <f>+[1]ZZ!L479</f>
        <v>0</v>
      </c>
      <c r="O36" s="22">
        <f>+[1]ZZ!M479</f>
        <v>0</v>
      </c>
      <c r="P36" s="43">
        <f t="shared" si="6"/>
        <v>33</v>
      </c>
      <c r="Q36" s="3"/>
    </row>
    <row r="37" spans="2:17" s="1" customFormat="1" ht="19.5" customHeight="1" x14ac:dyDescent="0.35">
      <c r="B37" s="1" t="s">
        <v>39</v>
      </c>
    </row>
    <row r="38" spans="2:17" s="1" customFormat="1" ht="19.5" customHeight="1" x14ac:dyDescent="0.35"/>
    <row r="39" spans="2:17" s="1" customFormat="1" ht="19.5" customHeight="1" x14ac:dyDescent="0.35"/>
    <row r="40" spans="2:17" s="1" customFormat="1" ht="19.5" customHeight="1" x14ac:dyDescent="0.35">
      <c r="B40" s="91" t="s">
        <v>116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3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35"/>
    <row r="43" spans="2:17" s="1" customFormat="1" ht="19.5" customHeight="1" x14ac:dyDescent="0.35">
      <c r="B43" s="6"/>
      <c r="C43" s="7" t="s">
        <v>26</v>
      </c>
      <c r="D43" s="111">
        <v>2024</v>
      </c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3"/>
      <c r="Q43" s="54"/>
    </row>
    <row r="44" spans="2:17" s="1" customFormat="1" ht="19.5" customHeight="1" x14ac:dyDescent="0.35">
      <c r="B44" s="12"/>
      <c r="C44" s="11"/>
      <c r="D44" s="48" t="s">
        <v>0</v>
      </c>
      <c r="E44" s="48" t="s">
        <v>1</v>
      </c>
      <c r="F44" s="48" t="s">
        <v>2</v>
      </c>
      <c r="G44" s="48" t="s">
        <v>3</v>
      </c>
      <c r="H44" s="48" t="s">
        <v>4</v>
      </c>
      <c r="I44" s="48" t="s">
        <v>5</v>
      </c>
      <c r="J44" s="48" t="s">
        <v>6</v>
      </c>
      <c r="K44" s="48" t="s">
        <v>7</v>
      </c>
      <c r="L44" s="48" t="s">
        <v>8</v>
      </c>
      <c r="M44" s="48" t="s">
        <v>9</v>
      </c>
      <c r="N44" s="48" t="s">
        <v>10</v>
      </c>
      <c r="O44" s="48" t="s">
        <v>11</v>
      </c>
      <c r="P44" s="49" t="s">
        <v>27</v>
      </c>
      <c r="Q44" s="2"/>
    </row>
    <row r="45" spans="2:17" s="1" customFormat="1" ht="19.5" customHeight="1" x14ac:dyDescent="0.35">
      <c r="B45" s="9" t="s">
        <v>28</v>
      </c>
      <c r="C45" s="8"/>
      <c r="D45" s="20">
        <f>+D46+D49+D55</f>
        <v>161615</v>
      </c>
      <c r="E45" s="20">
        <f t="shared" ref="E45:O45" si="8">+E46+E49+E55</f>
        <v>165225</v>
      </c>
      <c r="F45" s="20">
        <f t="shared" si="8"/>
        <v>187731</v>
      </c>
      <c r="G45" s="20">
        <f t="shared" si="8"/>
        <v>220842</v>
      </c>
      <c r="H45" s="20">
        <f t="shared" si="8"/>
        <v>194256</v>
      </c>
      <c r="I45" s="20">
        <f t="shared" si="8"/>
        <v>214304</v>
      </c>
      <c r="J45" s="20">
        <f t="shared" si="8"/>
        <v>241336</v>
      </c>
      <c r="K45" s="20">
        <f t="shared" si="8"/>
        <v>237382</v>
      </c>
      <c r="L45" s="20">
        <f t="shared" si="8"/>
        <v>236334</v>
      </c>
      <c r="M45" s="20">
        <f t="shared" si="8"/>
        <v>264949</v>
      </c>
      <c r="N45" s="20">
        <f t="shared" si="8"/>
        <v>253499</v>
      </c>
      <c r="O45" s="20">
        <f t="shared" si="8"/>
        <v>257431</v>
      </c>
      <c r="P45" s="20">
        <f>SUM(D45:O45)</f>
        <v>2634904</v>
      </c>
      <c r="Q45" s="3"/>
    </row>
    <row r="46" spans="2:17" s="1" customFormat="1" ht="19.5" customHeight="1" x14ac:dyDescent="0.35">
      <c r="B46" s="13" t="s">
        <v>29</v>
      </c>
      <c r="C46" s="14"/>
      <c r="D46" s="21">
        <f>+D47+D48</f>
        <v>152247</v>
      </c>
      <c r="E46" s="21">
        <f t="shared" ref="E46:O46" si="9">+E47+E48</f>
        <v>155511</v>
      </c>
      <c r="F46" s="21">
        <f t="shared" si="9"/>
        <v>176230</v>
      </c>
      <c r="G46" s="21">
        <f t="shared" si="9"/>
        <v>208348</v>
      </c>
      <c r="H46" s="21">
        <f t="shared" si="9"/>
        <v>183426</v>
      </c>
      <c r="I46" s="21">
        <f t="shared" si="9"/>
        <v>202584</v>
      </c>
      <c r="J46" s="21">
        <f t="shared" si="9"/>
        <v>227496</v>
      </c>
      <c r="K46" s="21">
        <f t="shared" si="9"/>
        <v>223450</v>
      </c>
      <c r="L46" s="21">
        <f t="shared" si="9"/>
        <v>222875</v>
      </c>
      <c r="M46" s="21">
        <f t="shared" si="9"/>
        <v>250155</v>
      </c>
      <c r="N46" s="21">
        <f t="shared" si="9"/>
        <v>241463</v>
      </c>
      <c r="O46" s="21">
        <f t="shared" si="9"/>
        <v>243751</v>
      </c>
      <c r="P46" s="21">
        <f>SUM(D46:O46)</f>
        <v>2487536</v>
      </c>
      <c r="Q46" s="3"/>
    </row>
    <row r="47" spans="2:17" s="1" customFormat="1" ht="19.5" customHeight="1" x14ac:dyDescent="0.35">
      <c r="B47" s="16"/>
      <c r="C47" s="14" t="s">
        <v>30</v>
      </c>
      <c r="D47" s="15">
        <f>+[1]ZZ!B484</f>
        <v>118523</v>
      </c>
      <c r="E47" s="15">
        <f>+[1]ZZ!C484</f>
        <v>120337</v>
      </c>
      <c r="F47" s="15">
        <f>+[1]ZZ!D484</f>
        <v>137919</v>
      </c>
      <c r="G47" s="15">
        <f>+[1]ZZ!E484</f>
        <v>164385</v>
      </c>
      <c r="H47" s="15">
        <f>+[1]ZZ!F484</f>
        <v>144052</v>
      </c>
      <c r="I47" s="15">
        <f>+[1]ZZ!G484</f>
        <v>163827</v>
      </c>
      <c r="J47" s="15">
        <f>+[1]ZZ!H484</f>
        <v>178068</v>
      </c>
      <c r="K47" s="15">
        <f>+[1]ZZ!I484</f>
        <v>171021</v>
      </c>
      <c r="L47" s="15">
        <f>+[1]ZZ!J484</f>
        <v>171686</v>
      </c>
      <c r="M47" s="15">
        <f>+[1]ZZ!K484</f>
        <v>195235</v>
      </c>
      <c r="N47" s="15">
        <f>+[1]ZZ!L484</f>
        <v>193747</v>
      </c>
      <c r="O47" s="15">
        <f>+[1]ZZ!M484</f>
        <v>189881</v>
      </c>
      <c r="P47" s="15">
        <f>SUM(D47:O47)</f>
        <v>1948681</v>
      </c>
      <c r="Q47" s="3"/>
    </row>
    <row r="48" spans="2:17" s="1" customFormat="1" ht="19.5" customHeight="1" x14ac:dyDescent="0.35">
      <c r="B48" s="16"/>
      <c r="C48" s="14" t="s">
        <v>31</v>
      </c>
      <c r="D48" s="15">
        <f>+[1]ZZ!B485</f>
        <v>33724</v>
      </c>
      <c r="E48" s="15">
        <f>+[1]ZZ!C485</f>
        <v>35174</v>
      </c>
      <c r="F48" s="15">
        <f>+[1]ZZ!D485</f>
        <v>38311</v>
      </c>
      <c r="G48" s="15">
        <f>+[1]ZZ!E485</f>
        <v>43963</v>
      </c>
      <c r="H48" s="15">
        <f>+[1]ZZ!F485</f>
        <v>39374</v>
      </c>
      <c r="I48" s="15">
        <f>+[1]ZZ!G485</f>
        <v>38757</v>
      </c>
      <c r="J48" s="15">
        <f>+[1]ZZ!H485</f>
        <v>49428</v>
      </c>
      <c r="K48" s="15">
        <f>+[1]ZZ!I485</f>
        <v>52429</v>
      </c>
      <c r="L48" s="15">
        <f>+[1]ZZ!J485</f>
        <v>51189</v>
      </c>
      <c r="M48" s="15">
        <f>+[1]ZZ!K485</f>
        <v>54920</v>
      </c>
      <c r="N48" s="15">
        <f>+[1]ZZ!L485</f>
        <v>47716</v>
      </c>
      <c r="O48" s="15">
        <f>+[1]ZZ!M485</f>
        <v>53870</v>
      </c>
      <c r="P48" s="15">
        <f t="shared" ref="P48:P55" si="10">SUM(D48:O48)</f>
        <v>538855</v>
      </c>
      <c r="Q48" s="3"/>
    </row>
    <row r="49" spans="2:20" s="1" customFormat="1" ht="19.5" customHeight="1" x14ac:dyDescent="0.35">
      <c r="B49" s="13" t="s">
        <v>32</v>
      </c>
      <c r="C49" s="14"/>
      <c r="D49" s="21">
        <f>SUM(D50:D54)</f>
        <v>8217</v>
      </c>
      <c r="E49" s="21">
        <f t="shared" ref="E49:O49" si="11">SUM(E50:E54)</f>
        <v>8376</v>
      </c>
      <c r="F49" s="21">
        <f t="shared" si="11"/>
        <v>9887</v>
      </c>
      <c r="G49" s="21">
        <f t="shared" si="11"/>
        <v>10758</v>
      </c>
      <c r="H49" s="21">
        <f t="shared" si="11"/>
        <v>9547</v>
      </c>
      <c r="I49" s="21">
        <f t="shared" si="11"/>
        <v>9982</v>
      </c>
      <c r="J49" s="21">
        <f t="shared" si="11"/>
        <v>11350</v>
      </c>
      <c r="K49" s="21">
        <f t="shared" si="11"/>
        <v>11526</v>
      </c>
      <c r="L49" s="21">
        <f t="shared" si="11"/>
        <v>11455</v>
      </c>
      <c r="M49" s="21">
        <f t="shared" si="11"/>
        <v>12218</v>
      </c>
      <c r="N49" s="21">
        <f t="shared" si="11"/>
        <v>10169</v>
      </c>
      <c r="O49" s="21">
        <f t="shared" si="11"/>
        <v>11448</v>
      </c>
      <c r="P49" s="21">
        <f t="shared" si="10"/>
        <v>124933</v>
      </c>
      <c r="Q49" s="3"/>
    </row>
    <row r="50" spans="2:20" s="1" customFormat="1" ht="19.5" customHeight="1" x14ac:dyDescent="0.35">
      <c r="B50" s="16"/>
      <c r="C50" s="14" t="s">
        <v>33</v>
      </c>
      <c r="D50" s="15">
        <f>+[1]ZZ!B486</f>
        <v>505</v>
      </c>
      <c r="E50" s="15">
        <f>+[1]ZZ!C486</f>
        <v>536</v>
      </c>
      <c r="F50" s="15">
        <f>+[1]ZZ!D486</f>
        <v>507</v>
      </c>
      <c r="G50" s="15">
        <f>+[1]ZZ!E486</f>
        <v>539</v>
      </c>
      <c r="H50" s="15">
        <f>+[1]ZZ!F486</f>
        <v>540</v>
      </c>
      <c r="I50" s="15">
        <f>+[1]ZZ!G486</f>
        <v>668</v>
      </c>
      <c r="J50" s="15">
        <f>+[1]ZZ!H486</f>
        <v>742</v>
      </c>
      <c r="K50" s="15">
        <f>+[1]ZZ!I486</f>
        <v>600</v>
      </c>
      <c r="L50" s="15">
        <f>+[1]ZZ!J486</f>
        <v>645</v>
      </c>
      <c r="M50" s="15">
        <f>+[1]ZZ!K486</f>
        <v>800</v>
      </c>
      <c r="N50" s="15">
        <f>+[1]ZZ!L486</f>
        <v>566</v>
      </c>
      <c r="O50" s="15">
        <f>+[1]ZZ!M486</f>
        <v>650</v>
      </c>
      <c r="P50" s="15">
        <f t="shared" si="10"/>
        <v>7298</v>
      </c>
      <c r="Q50" s="3"/>
    </row>
    <row r="51" spans="2:20" s="1" customFormat="1" ht="19.5" customHeight="1" x14ac:dyDescent="0.35">
      <c r="B51" s="16"/>
      <c r="C51" s="14" t="s">
        <v>34</v>
      </c>
      <c r="D51" s="15">
        <f>+[1]ZZ!B487</f>
        <v>518</v>
      </c>
      <c r="E51" s="15">
        <f>+[1]ZZ!C487</f>
        <v>627</v>
      </c>
      <c r="F51" s="15">
        <f>+[1]ZZ!D487</f>
        <v>829</v>
      </c>
      <c r="G51" s="15">
        <f>+[1]ZZ!E487</f>
        <v>889</v>
      </c>
      <c r="H51" s="15">
        <f>+[1]ZZ!F487</f>
        <v>842</v>
      </c>
      <c r="I51" s="15">
        <f>+[1]ZZ!G487</f>
        <v>891</v>
      </c>
      <c r="J51" s="15">
        <f>+[1]ZZ!H487</f>
        <v>896</v>
      </c>
      <c r="K51" s="15">
        <f>+[1]ZZ!I487</f>
        <v>957</v>
      </c>
      <c r="L51" s="15">
        <f>+[1]ZZ!J487</f>
        <v>891</v>
      </c>
      <c r="M51" s="15">
        <f>+[1]ZZ!K487</f>
        <v>1043</v>
      </c>
      <c r="N51" s="15">
        <f>+[1]ZZ!L487</f>
        <v>906</v>
      </c>
      <c r="O51" s="15">
        <f>+[1]ZZ!M487</f>
        <v>948</v>
      </c>
      <c r="P51" s="15">
        <f t="shared" si="10"/>
        <v>10237</v>
      </c>
      <c r="Q51" s="3"/>
    </row>
    <row r="52" spans="2:20" s="1" customFormat="1" ht="19.5" customHeight="1" x14ac:dyDescent="0.35">
      <c r="B52" s="16"/>
      <c r="C52" s="14" t="s">
        <v>35</v>
      </c>
      <c r="D52" s="15">
        <f>+[1]ZZ!B488</f>
        <v>655</v>
      </c>
      <c r="E52" s="15">
        <f>+[1]ZZ!C488</f>
        <v>640</v>
      </c>
      <c r="F52" s="15">
        <f>+[1]ZZ!D488</f>
        <v>712</v>
      </c>
      <c r="G52" s="15">
        <f>+[1]ZZ!E488</f>
        <v>837</v>
      </c>
      <c r="H52" s="15">
        <f>+[1]ZZ!F488</f>
        <v>696</v>
      </c>
      <c r="I52" s="15">
        <f>+[1]ZZ!G488</f>
        <v>754</v>
      </c>
      <c r="J52" s="15">
        <f>+[1]ZZ!H488</f>
        <v>856</v>
      </c>
      <c r="K52" s="15">
        <f>+[1]ZZ!I488</f>
        <v>799</v>
      </c>
      <c r="L52" s="15">
        <f>+[1]ZZ!J488</f>
        <v>1008</v>
      </c>
      <c r="M52" s="15">
        <f>+[1]ZZ!K488</f>
        <v>1011</v>
      </c>
      <c r="N52" s="15">
        <f>+[1]ZZ!L488</f>
        <v>866</v>
      </c>
      <c r="O52" s="15">
        <f>+[1]ZZ!M488</f>
        <v>878</v>
      </c>
      <c r="P52" s="15">
        <f t="shared" si="10"/>
        <v>9712</v>
      </c>
      <c r="Q52" s="3"/>
    </row>
    <row r="53" spans="2:20" s="1" customFormat="1" ht="19.5" customHeight="1" x14ac:dyDescent="0.35">
      <c r="B53" s="16"/>
      <c r="C53" s="14" t="s">
        <v>36</v>
      </c>
      <c r="D53" s="15">
        <f>+[1]ZZ!B489</f>
        <v>2062</v>
      </c>
      <c r="E53" s="15">
        <f>+[1]ZZ!C489</f>
        <v>2237</v>
      </c>
      <c r="F53" s="15">
        <f>+[1]ZZ!D489</f>
        <v>2527</v>
      </c>
      <c r="G53" s="15">
        <f>+[1]ZZ!E489</f>
        <v>2781</v>
      </c>
      <c r="H53" s="15">
        <f>+[1]ZZ!F489</f>
        <v>2680</v>
      </c>
      <c r="I53" s="15">
        <f>+[1]ZZ!G489</f>
        <v>2877</v>
      </c>
      <c r="J53" s="15">
        <f>+[1]ZZ!H489</f>
        <v>3361</v>
      </c>
      <c r="K53" s="15">
        <f>+[1]ZZ!I489</f>
        <v>3127</v>
      </c>
      <c r="L53" s="15">
        <f>+[1]ZZ!J489</f>
        <v>3475</v>
      </c>
      <c r="M53" s="15">
        <f>+[1]ZZ!K489</f>
        <v>3714</v>
      </c>
      <c r="N53" s="15">
        <f>+[1]ZZ!L489</f>
        <v>3034</v>
      </c>
      <c r="O53" s="15">
        <f>+[1]ZZ!M489</f>
        <v>2935</v>
      </c>
      <c r="P53" s="15">
        <f t="shared" si="10"/>
        <v>34810</v>
      </c>
      <c r="Q53" s="3"/>
    </row>
    <row r="54" spans="2:20" s="1" customFormat="1" ht="19.5" customHeight="1" x14ac:dyDescent="0.35">
      <c r="B54" s="16"/>
      <c r="C54" s="14" t="s">
        <v>37</v>
      </c>
      <c r="D54" s="15">
        <f>+[1]ZZ!B490</f>
        <v>4477</v>
      </c>
      <c r="E54" s="15">
        <f>+[1]ZZ!C490</f>
        <v>4336</v>
      </c>
      <c r="F54" s="15">
        <f>+[1]ZZ!D490</f>
        <v>5312</v>
      </c>
      <c r="G54" s="15">
        <f>+[1]ZZ!E490</f>
        <v>5712</v>
      </c>
      <c r="H54" s="15">
        <f>+[1]ZZ!F490</f>
        <v>4789</v>
      </c>
      <c r="I54" s="15">
        <f>+[1]ZZ!G490</f>
        <v>4792</v>
      </c>
      <c r="J54" s="15">
        <f>+[1]ZZ!H490</f>
        <v>5495</v>
      </c>
      <c r="K54" s="15">
        <f>+[1]ZZ!I490</f>
        <v>6043</v>
      </c>
      <c r="L54" s="15">
        <f>+[1]ZZ!J490</f>
        <v>5436</v>
      </c>
      <c r="M54" s="15">
        <f>+[1]ZZ!K490</f>
        <v>5650</v>
      </c>
      <c r="N54" s="15">
        <f>+[1]ZZ!L490</f>
        <v>4797</v>
      </c>
      <c r="O54" s="15">
        <f>+[1]ZZ!M490</f>
        <v>6037</v>
      </c>
      <c r="P54" s="15">
        <f t="shared" si="10"/>
        <v>62876</v>
      </c>
      <c r="Q54" s="3"/>
    </row>
    <row r="55" spans="2:20" s="1" customFormat="1" ht="19.5" customHeight="1" x14ac:dyDescent="0.35">
      <c r="B55" s="10" t="s">
        <v>38</v>
      </c>
      <c r="C55" s="11"/>
      <c r="D55" s="22">
        <f>+[1]ZZ!B492</f>
        <v>1151</v>
      </c>
      <c r="E55" s="22">
        <f>+[1]ZZ!C492</f>
        <v>1338</v>
      </c>
      <c r="F55" s="22">
        <f>+[1]ZZ!D492</f>
        <v>1614</v>
      </c>
      <c r="G55" s="22">
        <f>+[1]ZZ!E492</f>
        <v>1736</v>
      </c>
      <c r="H55" s="22">
        <f>+[1]ZZ!F492</f>
        <v>1283</v>
      </c>
      <c r="I55" s="22">
        <f>+[1]ZZ!G492</f>
        <v>1738</v>
      </c>
      <c r="J55" s="22">
        <f>+[1]ZZ!H492</f>
        <v>2490</v>
      </c>
      <c r="K55" s="22">
        <f>+[1]ZZ!I492</f>
        <v>2406</v>
      </c>
      <c r="L55" s="22">
        <f>+[1]ZZ!J492</f>
        <v>2004</v>
      </c>
      <c r="M55" s="22">
        <f>+[1]ZZ!K492</f>
        <v>2576</v>
      </c>
      <c r="N55" s="22">
        <f>+[1]ZZ!L492</f>
        <v>1867</v>
      </c>
      <c r="O55" s="22">
        <f>+[1]ZZ!M492</f>
        <v>2232</v>
      </c>
      <c r="P55" s="43">
        <f t="shared" si="10"/>
        <v>22435</v>
      </c>
      <c r="Q55" s="3"/>
    </row>
    <row r="56" spans="2:20" s="1" customFormat="1" ht="19.5" customHeight="1" x14ac:dyDescent="0.35">
      <c r="B56" s="1" t="s">
        <v>39</v>
      </c>
    </row>
    <row r="57" spans="2:20" s="1" customFormat="1" ht="19.5" customHeight="1" x14ac:dyDescent="0.35"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</row>
    <row r="58" spans="2:20" s="1" customFormat="1" ht="19.5" customHeight="1" x14ac:dyDescent="0.3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20" s="1" customFormat="1" ht="19.5" customHeight="1" x14ac:dyDescent="0.35">
      <c r="B59" s="91" t="s">
        <v>117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20" s="1" customFormat="1" ht="19.5" customHeight="1" x14ac:dyDescent="0.3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20" s="1" customFormat="1" ht="19.5" customHeight="1" x14ac:dyDescent="0.3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20" s="1" customFormat="1" ht="19.5" customHeight="1" x14ac:dyDescent="0.35">
      <c r="B62" s="24"/>
      <c r="C62" s="27"/>
      <c r="D62" s="25" t="s">
        <v>0</v>
      </c>
      <c r="E62" s="28" t="s">
        <v>1</v>
      </c>
      <c r="F62" s="28" t="s">
        <v>2</v>
      </c>
      <c r="G62" s="28" t="s">
        <v>3</v>
      </c>
      <c r="H62" s="28" t="s">
        <v>4</v>
      </c>
      <c r="I62" s="28" t="s">
        <v>5</v>
      </c>
      <c r="J62" s="28" t="s">
        <v>6</v>
      </c>
      <c r="K62" s="28" t="s">
        <v>7</v>
      </c>
      <c r="L62" s="28" t="s">
        <v>8</v>
      </c>
      <c r="M62" s="28" t="s">
        <v>9</v>
      </c>
      <c r="N62" s="28" t="s">
        <v>10</v>
      </c>
      <c r="O62" s="28" t="s">
        <v>11</v>
      </c>
      <c r="P62" s="26" t="s">
        <v>27</v>
      </c>
      <c r="Q62" s="3"/>
    </row>
    <row r="63" spans="2:20" s="1" customFormat="1" ht="19.5" customHeight="1" x14ac:dyDescent="0.35">
      <c r="B63" s="24" t="s">
        <v>40</v>
      </c>
      <c r="C63" s="53"/>
      <c r="D63" s="55">
        <f>+[1]XX!D56</f>
        <v>19.480246264270022</v>
      </c>
      <c r="E63" s="55">
        <f>+[1]XX!E56</f>
        <v>16.99863822060826</v>
      </c>
      <c r="F63" s="55">
        <f>+[1]XX!F56</f>
        <v>16.303647239933735</v>
      </c>
      <c r="G63" s="55">
        <f>+[1]XX!G56</f>
        <v>16.423959210657394</v>
      </c>
      <c r="H63" s="55">
        <f>+[1]XX!H56</f>
        <v>16.940532081377153</v>
      </c>
      <c r="I63" s="55">
        <f>+[1]XX!I56</f>
        <v>17.877407794534868</v>
      </c>
      <c r="J63" s="55">
        <f>+[1]XX!J56</f>
        <v>17.107269532933341</v>
      </c>
      <c r="K63" s="55">
        <f>+[1]XX!K56</f>
        <v>17.113765997421876</v>
      </c>
      <c r="L63" s="55">
        <f>+[1]XX!L56</f>
        <v>18.010104343852344</v>
      </c>
      <c r="M63" s="55">
        <f>+[1]XX!M56</f>
        <v>17.732846698798639</v>
      </c>
      <c r="N63" s="55">
        <f>+[1]XX!N56</f>
        <v>17.660424695955406</v>
      </c>
      <c r="O63" s="55">
        <f>+[1]XX!O56</f>
        <v>20.436932614953133</v>
      </c>
      <c r="P63" s="55">
        <f>+[1]XX!P56</f>
        <v>17.704819606331011</v>
      </c>
      <c r="Q63" s="3"/>
    </row>
    <row r="64" spans="2:20" s="1" customFormat="1" x14ac:dyDescent="0.35">
      <c r="B64" s="1" t="s">
        <v>39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3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4">
    <mergeCell ref="D5:P5"/>
    <mergeCell ref="D24:P24"/>
    <mergeCell ref="D43:P43"/>
    <mergeCell ref="B57:T57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2:R22"/>
  <sheetViews>
    <sheetView topLeftCell="A15" workbookViewId="0">
      <selection activeCell="B16" sqref="B16"/>
    </sheetView>
  </sheetViews>
  <sheetFormatPr defaultRowHeight="14.5" x14ac:dyDescent="0.35"/>
  <cols>
    <col min="2" max="2" width="5.453125" style="1" customWidth="1"/>
    <col min="3" max="3" width="34.453125" style="1" bestFit="1" customWidth="1"/>
    <col min="4" max="15" width="10.54296875" style="1" customWidth="1"/>
    <col min="16" max="16" width="11.54296875" style="1" customWidth="1"/>
    <col min="17" max="17" width="13.54296875" style="1" customWidth="1"/>
    <col min="18" max="18" width="9.54296875" style="1" customWidth="1"/>
  </cols>
  <sheetData>
    <row r="2" spans="2:18" s="1" customFormat="1" ht="23.5" x14ac:dyDescent="0.35">
      <c r="B2" s="91" t="s">
        <v>118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s="1" customFormat="1" ht="18.5" x14ac:dyDescent="0.35">
      <c r="B3" s="19"/>
      <c r="D3" s="3"/>
    </row>
    <row r="4" spans="2:18" s="1" customFormat="1" x14ac:dyDescent="0.35">
      <c r="D4" s="3"/>
    </row>
    <row r="5" spans="2:18" s="1" customFormat="1" ht="21" x14ac:dyDescent="0.35">
      <c r="B5" s="6"/>
      <c r="C5" s="7" t="s">
        <v>26</v>
      </c>
      <c r="D5" s="111">
        <v>2024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  <c r="Q5" s="50"/>
    </row>
    <row r="6" spans="2:18" s="1" customFormat="1" ht="19.5" customHeight="1" x14ac:dyDescent="0.35">
      <c r="B6" s="12"/>
      <c r="C6" s="11"/>
      <c r="D6" s="48" t="s">
        <v>0</v>
      </c>
      <c r="E6" s="48" t="s">
        <v>1</v>
      </c>
      <c r="F6" s="48" t="s">
        <v>2</v>
      </c>
      <c r="G6" s="48" t="s">
        <v>3</v>
      </c>
      <c r="H6" s="48" t="s">
        <v>4</v>
      </c>
      <c r="I6" s="48" t="s">
        <v>5</v>
      </c>
      <c r="J6" s="48" t="s">
        <v>6</v>
      </c>
      <c r="K6" s="48" t="s">
        <v>7</v>
      </c>
      <c r="L6" s="48" t="s">
        <v>8</v>
      </c>
      <c r="M6" s="48" t="s">
        <v>9</v>
      </c>
      <c r="N6" s="48" t="s">
        <v>10</v>
      </c>
      <c r="O6" s="48" t="s">
        <v>11</v>
      </c>
      <c r="P6" s="49" t="s">
        <v>27</v>
      </c>
      <c r="Q6" s="2"/>
    </row>
    <row r="7" spans="2:18" s="1" customFormat="1" ht="20.149999999999999" customHeight="1" x14ac:dyDescent="0.35">
      <c r="B7" s="23" t="s">
        <v>28</v>
      </c>
      <c r="C7" s="8"/>
      <c r="D7" s="34">
        <f>D8+D9+D10</f>
        <v>114189</v>
      </c>
      <c r="E7" s="34">
        <f t="shared" ref="E7:O7" si="0">E8+E9+E10</f>
        <v>116724</v>
      </c>
      <c r="F7" s="34">
        <f t="shared" si="0"/>
        <v>131811</v>
      </c>
      <c r="G7" s="34">
        <f t="shared" si="0"/>
        <v>157877</v>
      </c>
      <c r="H7" s="34">
        <f t="shared" si="0"/>
        <v>138892</v>
      </c>
      <c r="I7" s="34">
        <f t="shared" si="0"/>
        <v>158725</v>
      </c>
      <c r="J7" s="34">
        <f t="shared" si="0"/>
        <v>173391</v>
      </c>
      <c r="K7" s="34">
        <f t="shared" si="0"/>
        <v>165951</v>
      </c>
      <c r="L7" s="34">
        <f t="shared" si="0"/>
        <v>167063</v>
      </c>
      <c r="M7" s="34">
        <f t="shared" si="0"/>
        <v>189631</v>
      </c>
      <c r="N7" s="34">
        <f t="shared" si="0"/>
        <v>188719</v>
      </c>
      <c r="O7" s="34">
        <f t="shared" si="0"/>
        <v>185553</v>
      </c>
      <c r="P7" s="35">
        <f>SUM(D7:O7)</f>
        <v>1888526</v>
      </c>
      <c r="Q7" s="2"/>
    </row>
    <row r="8" spans="2:18" s="1" customFormat="1" ht="20.149999999999999" customHeight="1" x14ac:dyDescent="0.35">
      <c r="B8" s="16" t="s">
        <v>12</v>
      </c>
      <c r="C8" s="14"/>
      <c r="D8" s="15">
        <f>+[1]ZZ!B497</f>
        <v>57245</v>
      </c>
      <c r="E8" s="15">
        <f>+[1]ZZ!C497</f>
        <v>61208</v>
      </c>
      <c r="F8" s="15">
        <f>+[1]ZZ!D497</f>
        <v>68782</v>
      </c>
      <c r="G8" s="15">
        <f>+[1]ZZ!E497</f>
        <v>85693</v>
      </c>
      <c r="H8" s="15">
        <f>+[1]ZZ!F497</f>
        <v>71656</v>
      </c>
      <c r="I8" s="15">
        <f>+[1]ZZ!G497</f>
        <v>85764</v>
      </c>
      <c r="J8" s="15">
        <f>+[1]ZZ!H497</f>
        <v>89220</v>
      </c>
      <c r="K8" s="15">
        <f>+[1]ZZ!I497</f>
        <v>87872</v>
      </c>
      <c r="L8" s="15">
        <f>+[1]ZZ!J497</f>
        <v>89125</v>
      </c>
      <c r="M8" s="15">
        <f>+[1]ZZ!K497</f>
        <v>102588</v>
      </c>
      <c r="N8" s="15">
        <f>+[1]ZZ!L497</f>
        <v>110124</v>
      </c>
      <c r="O8" s="15">
        <f>+[1]ZZ!M497</f>
        <v>102375</v>
      </c>
      <c r="P8" s="15">
        <f>SUM(D8:O8)</f>
        <v>1011652</v>
      </c>
      <c r="Q8" s="3"/>
    </row>
    <row r="9" spans="2:18" s="1" customFormat="1" ht="20.149999999999999" customHeight="1" x14ac:dyDescent="0.35">
      <c r="B9" s="30" t="s">
        <v>41</v>
      </c>
      <c r="C9" s="14"/>
      <c r="D9" s="15">
        <f>+[1]ZZ!B498</f>
        <v>54422</v>
      </c>
      <c r="E9" s="15">
        <f>+[1]ZZ!C498</f>
        <v>53018</v>
      </c>
      <c r="F9" s="15">
        <f>+[1]ZZ!D498</f>
        <v>60538</v>
      </c>
      <c r="G9" s="15">
        <f>+[1]ZZ!E498</f>
        <v>68809</v>
      </c>
      <c r="H9" s="15">
        <f>+[1]ZZ!F498</f>
        <v>64171</v>
      </c>
      <c r="I9" s="15">
        <f>+[1]ZZ!G498</f>
        <v>69834</v>
      </c>
      <c r="J9" s="15">
        <f>+[1]ZZ!H498</f>
        <v>80684</v>
      </c>
      <c r="K9" s="15">
        <f>+[1]ZZ!I498</f>
        <v>74837</v>
      </c>
      <c r="L9" s="15">
        <f>+[1]ZZ!J498</f>
        <v>74726</v>
      </c>
      <c r="M9" s="15">
        <f>+[1]ZZ!K498</f>
        <v>83389</v>
      </c>
      <c r="N9" s="15">
        <f>+[1]ZZ!L498</f>
        <v>75014</v>
      </c>
      <c r="O9" s="15">
        <f>+[1]ZZ!M498</f>
        <v>79164</v>
      </c>
      <c r="P9" s="15">
        <f t="shared" ref="P9:P10" si="1">SUM(D9:O9)</f>
        <v>838606</v>
      </c>
      <c r="Q9" s="3"/>
    </row>
    <row r="10" spans="2:18" s="1" customFormat="1" ht="20.149999999999999" customHeight="1" x14ac:dyDescent="0.35">
      <c r="B10" s="31" t="s">
        <v>42</v>
      </c>
      <c r="C10" s="32"/>
      <c r="D10" s="33">
        <f>+[1]ZZ!B499</f>
        <v>2522</v>
      </c>
      <c r="E10" s="33">
        <f>+[1]ZZ!C499</f>
        <v>2498</v>
      </c>
      <c r="F10" s="33">
        <f>+[1]ZZ!D499</f>
        <v>2491</v>
      </c>
      <c r="G10" s="33">
        <f>+[1]ZZ!E499</f>
        <v>3375</v>
      </c>
      <c r="H10" s="33">
        <f>+[1]ZZ!F499</f>
        <v>3065</v>
      </c>
      <c r="I10" s="33">
        <f>+[1]ZZ!G499</f>
        <v>3127</v>
      </c>
      <c r="J10" s="33">
        <f>+[1]ZZ!H499</f>
        <v>3487</v>
      </c>
      <c r="K10" s="33">
        <f>+[1]ZZ!I499</f>
        <v>3242</v>
      </c>
      <c r="L10" s="33">
        <f>+[1]ZZ!J499</f>
        <v>3212</v>
      </c>
      <c r="M10" s="33">
        <f>+[1]ZZ!K499</f>
        <v>3654</v>
      </c>
      <c r="N10" s="33">
        <f>+[1]ZZ!L499</f>
        <v>3581</v>
      </c>
      <c r="O10" s="33">
        <f>+[1]ZZ!M499</f>
        <v>4014</v>
      </c>
      <c r="P10" s="33">
        <f t="shared" si="1"/>
        <v>38268</v>
      </c>
      <c r="Q10" s="3"/>
    </row>
    <row r="11" spans="2:18" s="1" customFormat="1" x14ac:dyDescent="0.35">
      <c r="B11" s="1" t="s">
        <v>39</v>
      </c>
    </row>
    <row r="12" spans="2:18" s="1" customFormat="1" x14ac:dyDescent="0.35"/>
    <row r="13" spans="2:18" s="1" customFormat="1" x14ac:dyDescent="0.35"/>
    <row r="14" spans="2:18" s="1" customFormat="1" x14ac:dyDescent="0.35"/>
    <row r="15" spans="2:18" s="1" customFormat="1" ht="23.5" x14ac:dyDescent="0.35">
      <c r="B15" s="91" t="s">
        <v>118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8" s="1" customFormat="1" ht="18.5" x14ac:dyDescent="0.35">
      <c r="B16" s="19" t="s">
        <v>43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3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35">
      <c r="B18" s="24" t="s">
        <v>44</v>
      </c>
      <c r="C18" s="27"/>
      <c r="D18" s="25" t="s">
        <v>0</v>
      </c>
      <c r="E18" s="28" t="s">
        <v>1</v>
      </c>
      <c r="F18" s="28" t="s">
        <v>2</v>
      </c>
      <c r="G18" s="28" t="s">
        <v>3</v>
      </c>
      <c r="H18" s="28" t="s">
        <v>4</v>
      </c>
      <c r="I18" s="28" t="s">
        <v>5</v>
      </c>
      <c r="J18" s="28" t="s">
        <v>6</v>
      </c>
      <c r="K18" s="28" t="s">
        <v>7</v>
      </c>
      <c r="L18" s="28" t="s">
        <v>8</v>
      </c>
      <c r="M18" s="28" t="s">
        <v>9</v>
      </c>
      <c r="N18" s="28" t="s">
        <v>10</v>
      </c>
      <c r="O18" s="28" t="s">
        <v>11</v>
      </c>
      <c r="P18" s="26" t="s">
        <v>27</v>
      </c>
    </row>
    <row r="19" spans="2:16" s="1" customFormat="1" ht="20.149999999999999" customHeight="1" x14ac:dyDescent="0.35">
      <c r="B19" s="56"/>
      <c r="C19" s="36" t="s">
        <v>12</v>
      </c>
      <c r="D19" s="103">
        <f>+[1]XX!D77</f>
        <v>50.131799034933309</v>
      </c>
      <c r="E19" s="61">
        <f>+[1]XX!E77</f>
        <v>52.438230355368219</v>
      </c>
      <c r="F19" s="61">
        <f>+[1]XX!F77</f>
        <v>52.182291311043841</v>
      </c>
      <c r="G19" s="61">
        <f>+[1]XX!G77</f>
        <v>54.278330599137306</v>
      </c>
      <c r="H19" s="61">
        <f>+[1]XX!H77</f>
        <v>51.591164357918387</v>
      </c>
      <c r="I19" s="61">
        <f>+[1]XX!I77</f>
        <v>54.033076074972442</v>
      </c>
      <c r="J19" s="61">
        <f>+[1]XX!J77</f>
        <v>51.455957921691443</v>
      </c>
      <c r="K19" s="61">
        <f>+[1]XX!K77</f>
        <v>52.950569746491439</v>
      </c>
      <c r="L19" s="61">
        <f>+[1]XX!L77</f>
        <v>53.348138127532728</v>
      </c>
      <c r="M19" s="61">
        <f>+[1]XX!M77</f>
        <v>54.098749677004285</v>
      </c>
      <c r="N19" s="61">
        <f>+[1]XX!N77</f>
        <v>58.35342493336654</v>
      </c>
      <c r="O19" s="61">
        <f>+[1]XX!O77</f>
        <v>55.172915555124412</v>
      </c>
      <c r="P19" s="61">
        <f>+[1]XX!P77</f>
        <v>53.568338481969533</v>
      </c>
    </row>
    <row r="20" spans="2:16" s="1" customFormat="1" ht="20.149999999999999" customHeight="1" x14ac:dyDescent="0.35">
      <c r="B20" s="57"/>
      <c r="C20" s="46" t="s">
        <v>45</v>
      </c>
      <c r="D20" s="15">
        <f>+[1]XX!D78</f>
        <v>47.659581921200818</v>
      </c>
      <c r="E20" s="29">
        <f>+[1]XX!E78</f>
        <v>45.421678489428054</v>
      </c>
      <c r="F20" s="29">
        <f>+[1]XX!F78</f>
        <v>45.927881588031347</v>
      </c>
      <c r="G20" s="29">
        <f>+[1]XX!G78</f>
        <v>43.583929261387027</v>
      </c>
      <c r="H20" s="29">
        <f>+[1]XX!H78</f>
        <v>46.202085073294356</v>
      </c>
      <c r="I20" s="29">
        <f>+[1]XX!I78</f>
        <v>43.996849897621672</v>
      </c>
      <c r="J20" s="29">
        <f>+[1]XX!J78</f>
        <v>46.532980373837169</v>
      </c>
      <c r="K20" s="29">
        <f>+[1]XX!K78</f>
        <v>45.095841543588165</v>
      </c>
      <c r="L20" s="29">
        <f>+[1]XX!L78</f>
        <v>44.72923388182901</v>
      </c>
      <c r="M20" s="29">
        <f>+[1]XX!M78</f>
        <v>43.974350185359988</v>
      </c>
      <c r="N20" s="29">
        <f>+[1]XX!N78</f>
        <v>39.749044876244575</v>
      </c>
      <c r="O20" s="29">
        <f>+[1]XX!O78</f>
        <v>42.663821118494447</v>
      </c>
      <c r="P20" s="29">
        <f>+[1]XX!P78</f>
        <v>44.405319280751229</v>
      </c>
    </row>
    <row r="21" spans="2:16" s="1" customFormat="1" ht="20.149999999999999" customHeight="1" x14ac:dyDescent="0.35">
      <c r="B21" s="58"/>
      <c r="C21" s="47" t="s">
        <v>46</v>
      </c>
      <c r="D21" s="33">
        <f>+[1]XX!D79</f>
        <v>2.2086190438658715</v>
      </c>
      <c r="E21" s="62">
        <f>+[1]XX!E79</f>
        <v>2.1400911552037285</v>
      </c>
      <c r="F21" s="62">
        <f>+[1]XX!F79</f>
        <v>1.8898271009248089</v>
      </c>
      <c r="G21" s="62">
        <f>+[1]XX!G79</f>
        <v>2.1377401394756674</v>
      </c>
      <c r="H21" s="62">
        <f>+[1]XX!H79</f>
        <v>2.2067505687872595</v>
      </c>
      <c r="I21" s="62">
        <f>+[1]XX!I79</f>
        <v>1.9700740274058905</v>
      </c>
      <c r="J21" s="62">
        <f>+[1]XX!J79</f>
        <v>2.011061704471397</v>
      </c>
      <c r="K21" s="62">
        <f>+[1]XX!K79</f>
        <v>1.9535887099203983</v>
      </c>
      <c r="L21" s="62">
        <f>+[1]XX!L79</f>
        <v>1.922627990638262</v>
      </c>
      <c r="M21" s="62">
        <f>+[1]XX!M79</f>
        <v>1.9269001376357242</v>
      </c>
      <c r="N21" s="62">
        <f>+[1]XX!N79</f>
        <v>1.8975301903888848</v>
      </c>
      <c r="O21" s="62">
        <f>+[1]XX!O79</f>
        <v>2.1632633263811418</v>
      </c>
      <c r="P21" s="62">
        <f>+[1]XX!P79</f>
        <v>2.0263422372792324</v>
      </c>
    </row>
    <row r="22" spans="2:16" x14ac:dyDescent="0.35">
      <c r="B22" s="1" t="s">
        <v>39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B2:R51"/>
  <sheetViews>
    <sheetView workbookViewId="0">
      <selection activeCell="B45" sqref="B45"/>
    </sheetView>
  </sheetViews>
  <sheetFormatPr defaultRowHeight="14.5" x14ac:dyDescent="0.35"/>
  <cols>
    <col min="2" max="2" width="5.453125" style="1" customWidth="1"/>
    <col min="3" max="3" width="34.453125" style="1" bestFit="1" customWidth="1"/>
    <col min="4" max="15" width="10.54296875" style="1" customWidth="1"/>
    <col min="16" max="16" width="11.54296875" style="1" customWidth="1"/>
    <col min="17" max="17" width="13.54296875" style="1" customWidth="1"/>
    <col min="18" max="18" width="9.54296875" style="1" customWidth="1"/>
  </cols>
  <sheetData>
    <row r="2" spans="2:16" ht="23.5" x14ac:dyDescent="0.35">
      <c r="B2" s="91" t="s">
        <v>119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5" x14ac:dyDescent="0.3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3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35">
      <c r="B5" s="6"/>
      <c r="C5" s="7" t="s">
        <v>26</v>
      </c>
      <c r="D5" s="111">
        <v>2024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</row>
    <row r="6" spans="2:16" x14ac:dyDescent="0.35">
      <c r="B6" s="12"/>
      <c r="C6" s="11"/>
      <c r="D6" s="25" t="s">
        <v>0</v>
      </c>
      <c r="E6" s="28" t="s">
        <v>1</v>
      </c>
      <c r="F6" s="28" t="s">
        <v>2</v>
      </c>
      <c r="G6" s="28" t="s">
        <v>3</v>
      </c>
      <c r="H6" s="28" t="s">
        <v>4</v>
      </c>
      <c r="I6" s="28" t="s">
        <v>5</v>
      </c>
      <c r="J6" s="28" t="s">
        <v>6</v>
      </c>
      <c r="K6" s="28" t="s">
        <v>7</v>
      </c>
      <c r="L6" s="28" t="s">
        <v>8</v>
      </c>
      <c r="M6" s="28" t="s">
        <v>9</v>
      </c>
      <c r="N6" s="28" t="s">
        <v>10</v>
      </c>
      <c r="O6" s="28" t="s">
        <v>11</v>
      </c>
      <c r="P6" s="26" t="s">
        <v>27</v>
      </c>
    </row>
    <row r="7" spans="2:16" s="1" customFormat="1" ht="19.5" customHeight="1" x14ac:dyDescent="0.35">
      <c r="B7" s="56"/>
      <c r="C7" s="36" t="s">
        <v>47</v>
      </c>
      <c r="D7" s="101">
        <f>+[1]ZZ!B504</f>
        <v>6687</v>
      </c>
      <c r="E7" s="101">
        <f>+[1]ZZ!C504</f>
        <v>7099</v>
      </c>
      <c r="F7" s="101">
        <f>+[1]ZZ!D504</f>
        <v>7776</v>
      </c>
      <c r="G7" s="101">
        <f>+[1]ZZ!E504</f>
        <v>7581</v>
      </c>
      <c r="H7" s="101">
        <f>+[1]ZZ!F504</f>
        <v>7816</v>
      </c>
      <c r="I7" s="101">
        <f>+[1]ZZ!G504</f>
        <v>8334</v>
      </c>
      <c r="J7" s="101">
        <f>+[1]ZZ!H504</f>
        <v>9006</v>
      </c>
      <c r="K7" s="101">
        <f>+[1]ZZ!I504</f>
        <v>8056</v>
      </c>
      <c r="L7" s="101">
        <f>+[1]ZZ!J504</f>
        <v>8478</v>
      </c>
      <c r="M7" s="101">
        <f>+[1]ZZ!K504</f>
        <v>10864</v>
      </c>
      <c r="N7" s="101">
        <f>+[1]ZZ!L504</f>
        <v>10050</v>
      </c>
      <c r="O7" s="101">
        <f>+[1]ZZ!M504</f>
        <v>10641</v>
      </c>
      <c r="P7" s="101">
        <f>SUM(D7:O7)</f>
        <v>102388</v>
      </c>
    </row>
    <row r="8" spans="2:16" s="1" customFormat="1" ht="19.5" customHeight="1" x14ac:dyDescent="0.35">
      <c r="B8" s="57"/>
      <c r="C8" s="37" t="s">
        <v>48</v>
      </c>
      <c r="D8" s="15">
        <f>+[1]ZZ!B505</f>
        <v>4354</v>
      </c>
      <c r="E8" s="15">
        <f>+[1]ZZ!C505</f>
        <v>3632</v>
      </c>
      <c r="F8" s="15">
        <f>+[1]ZZ!D505</f>
        <v>6132</v>
      </c>
      <c r="G8" s="15">
        <f>+[1]ZZ!E505</f>
        <v>6699</v>
      </c>
      <c r="H8" s="15">
        <f>+[1]ZZ!F505</f>
        <v>5170</v>
      </c>
      <c r="I8" s="15">
        <f>+[1]ZZ!G505</f>
        <v>5182</v>
      </c>
      <c r="J8" s="15">
        <f>+[1]ZZ!H505</f>
        <v>4698</v>
      </c>
      <c r="K8" s="15">
        <f>+[1]ZZ!I505</f>
        <v>5095</v>
      </c>
      <c r="L8" s="15">
        <f>+[1]ZZ!J505</f>
        <v>4696</v>
      </c>
      <c r="M8" s="15">
        <f>+[1]ZZ!K505</f>
        <v>6108</v>
      </c>
      <c r="N8" s="15">
        <f>+[1]ZZ!L505</f>
        <v>5407</v>
      </c>
      <c r="O8" s="15">
        <f>+[1]ZZ!M505</f>
        <v>4362</v>
      </c>
      <c r="P8" s="15">
        <f t="shared" ref="P8:P12" si="0">SUM(D8:O8)</f>
        <v>61535</v>
      </c>
    </row>
    <row r="9" spans="2:16" s="1" customFormat="1" ht="19.5" customHeight="1" x14ac:dyDescent="0.35">
      <c r="B9" s="56"/>
      <c r="C9" s="36" t="s">
        <v>110</v>
      </c>
      <c r="D9" s="15">
        <f>+[1]ZZ!B506</f>
        <v>3879</v>
      </c>
      <c r="E9" s="15">
        <f>+[1]ZZ!C506</f>
        <v>3304</v>
      </c>
      <c r="F9" s="15">
        <f>+[1]ZZ!D506</f>
        <v>4453</v>
      </c>
      <c r="G9" s="15">
        <f>+[1]ZZ!E506</f>
        <v>4893</v>
      </c>
      <c r="H9" s="15">
        <f>+[1]ZZ!F506</f>
        <v>4717</v>
      </c>
      <c r="I9" s="15">
        <f>+[1]ZZ!G506</f>
        <v>4395</v>
      </c>
      <c r="J9" s="15">
        <f>+[1]ZZ!H506</f>
        <v>4697</v>
      </c>
      <c r="K9" s="15">
        <f>+[1]ZZ!I506</f>
        <v>4208</v>
      </c>
      <c r="L9" s="15">
        <f>+[1]ZZ!J506</f>
        <v>4101</v>
      </c>
      <c r="M9" s="15">
        <f>+[1]ZZ!K506</f>
        <v>4296</v>
      </c>
      <c r="N9" s="15">
        <f>+[1]ZZ!L506</f>
        <v>5453</v>
      </c>
      <c r="O9" s="15">
        <f>+[1]ZZ!M506</f>
        <v>7797</v>
      </c>
      <c r="P9" s="15">
        <f t="shared" ref="P9" si="1">SUM(D9:O9)</f>
        <v>56193</v>
      </c>
    </row>
    <row r="10" spans="2:16" s="1" customFormat="1" ht="19.5" customHeight="1" x14ac:dyDescent="0.35">
      <c r="B10" s="56"/>
      <c r="C10" s="36" t="s">
        <v>113</v>
      </c>
      <c r="D10" s="15">
        <f>+[1]ZZ!B507</f>
        <v>3789</v>
      </c>
      <c r="E10" s="15">
        <f>+[1]ZZ!C507</f>
        <v>3509</v>
      </c>
      <c r="F10" s="15">
        <f>+[1]ZZ!D507</f>
        <v>3023</v>
      </c>
      <c r="G10" s="15">
        <f>+[1]ZZ!E507</f>
        <v>3608</v>
      </c>
      <c r="H10" s="15">
        <f>+[1]ZZ!F507</f>
        <v>3720</v>
      </c>
      <c r="I10" s="15">
        <f>+[1]ZZ!G507</f>
        <v>4810</v>
      </c>
      <c r="J10" s="15">
        <f>+[1]ZZ!H507</f>
        <v>5912</v>
      </c>
      <c r="K10" s="15">
        <f>+[1]ZZ!I507</f>
        <v>5343</v>
      </c>
      <c r="L10" s="15">
        <f>+[1]ZZ!J507</f>
        <v>4529</v>
      </c>
      <c r="M10" s="15">
        <f>+[1]ZZ!K507</f>
        <v>5627</v>
      </c>
      <c r="N10" s="15">
        <f>+[1]ZZ!L507</f>
        <v>6273</v>
      </c>
      <c r="O10" s="15">
        <f>+[1]ZZ!M507</f>
        <v>9466</v>
      </c>
      <c r="P10" s="15">
        <f>+[1]ZZ!N507</f>
        <v>59609</v>
      </c>
    </row>
    <row r="11" spans="2:16" s="1" customFormat="1" ht="19.5" customHeight="1" x14ac:dyDescent="0.35">
      <c r="B11" s="57"/>
      <c r="C11" s="37" t="s">
        <v>13</v>
      </c>
      <c r="D11" s="15">
        <f>+[1]ZZ!B508</f>
        <v>117776</v>
      </c>
      <c r="E11" s="15">
        <f>+[1]ZZ!C508</f>
        <v>121596</v>
      </c>
      <c r="F11" s="15">
        <f>+[1]ZZ!D508</f>
        <v>138786</v>
      </c>
      <c r="G11" s="15">
        <f>+[1]ZZ!E508</f>
        <v>165610</v>
      </c>
      <c r="H11" s="15">
        <f>+[1]ZZ!F508</f>
        <v>144744</v>
      </c>
      <c r="I11" s="15">
        <f>+[1]ZZ!G508</f>
        <v>160682</v>
      </c>
      <c r="J11" s="15">
        <f>+[1]ZZ!H508</f>
        <v>181442</v>
      </c>
      <c r="K11" s="15">
        <f>+[1]ZZ!I508</f>
        <v>179340</v>
      </c>
      <c r="L11" s="15">
        <f>+[1]ZZ!J508</f>
        <v>178144</v>
      </c>
      <c r="M11" s="15">
        <f>+[1]ZZ!K508</f>
        <v>198647</v>
      </c>
      <c r="N11" s="15">
        <f>+[1]ZZ!L508</f>
        <v>192921</v>
      </c>
      <c r="O11" s="15">
        <f>+[1]ZZ!M508</f>
        <v>187665</v>
      </c>
      <c r="P11" s="42">
        <f t="shared" si="0"/>
        <v>1967353</v>
      </c>
    </row>
    <row r="12" spans="2:16" s="1" customFormat="1" ht="19.5" customHeight="1" x14ac:dyDescent="0.35">
      <c r="B12" s="58"/>
      <c r="C12" s="38" t="s">
        <v>14</v>
      </c>
      <c r="D12" s="41">
        <f>+[1]ZZ!B509</f>
        <v>15762</v>
      </c>
      <c r="E12" s="41">
        <f>+[1]ZZ!C509</f>
        <v>16371</v>
      </c>
      <c r="F12" s="41">
        <f>+[1]ZZ!D509</f>
        <v>16060</v>
      </c>
      <c r="G12" s="41">
        <f>+[1]ZZ!E509</f>
        <v>19957</v>
      </c>
      <c r="H12" s="41">
        <f>+[1]ZZ!F509</f>
        <v>17259</v>
      </c>
      <c r="I12" s="41">
        <f>+[1]ZZ!G509</f>
        <v>19181</v>
      </c>
      <c r="J12" s="41">
        <f>+[1]ZZ!H509</f>
        <v>21741</v>
      </c>
      <c r="K12" s="41">
        <f>+[1]ZZ!I509</f>
        <v>21408</v>
      </c>
      <c r="L12" s="41">
        <f>+[1]ZZ!J509</f>
        <v>22927</v>
      </c>
      <c r="M12" s="41">
        <f>+[1]ZZ!K509</f>
        <v>24613</v>
      </c>
      <c r="N12" s="41">
        <f>+[1]ZZ!L509</f>
        <v>21359</v>
      </c>
      <c r="O12" s="41">
        <f>+[1]ZZ!M509</f>
        <v>23820</v>
      </c>
      <c r="P12" s="33">
        <f t="shared" si="0"/>
        <v>240458</v>
      </c>
    </row>
    <row r="13" spans="2:16" x14ac:dyDescent="0.35">
      <c r="B13" s="1" t="s">
        <v>49</v>
      </c>
    </row>
    <row r="14" spans="2:16" x14ac:dyDescent="0.3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7" spans="2:16" ht="23.5" x14ac:dyDescent="0.35">
      <c r="B17" s="91" t="s">
        <v>119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18.5" x14ac:dyDescent="0.35">
      <c r="B18" s="19" t="s">
        <v>43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3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x14ac:dyDescent="0.35">
      <c r="B20" s="6"/>
      <c r="C20" s="7" t="s">
        <v>50</v>
      </c>
      <c r="D20" s="111">
        <v>2024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3"/>
    </row>
    <row r="21" spans="2:16" x14ac:dyDescent="0.35">
      <c r="B21" s="12"/>
      <c r="C21" s="11"/>
      <c r="D21" s="25" t="s">
        <v>0</v>
      </c>
      <c r="E21" s="28" t="s">
        <v>1</v>
      </c>
      <c r="F21" s="28" t="s">
        <v>2</v>
      </c>
      <c r="G21" s="28" t="s">
        <v>3</v>
      </c>
      <c r="H21" s="28" t="s">
        <v>4</v>
      </c>
      <c r="I21" s="28" t="s">
        <v>5</v>
      </c>
      <c r="J21" s="28" t="s">
        <v>6</v>
      </c>
      <c r="K21" s="28" t="s">
        <v>7</v>
      </c>
      <c r="L21" s="28" t="s">
        <v>8</v>
      </c>
      <c r="M21" s="28" t="s">
        <v>9</v>
      </c>
      <c r="N21" s="28" t="s">
        <v>10</v>
      </c>
      <c r="O21" s="28" t="s">
        <v>11</v>
      </c>
      <c r="P21" s="26" t="s">
        <v>27</v>
      </c>
    </row>
    <row r="22" spans="2:16" s="1" customFormat="1" ht="19.5" customHeight="1" x14ac:dyDescent="0.35">
      <c r="B22" s="60"/>
      <c r="C22" s="39" t="s">
        <v>47</v>
      </c>
      <c r="D22" s="61">
        <f>+[1]XX!D107</f>
        <v>4.3922047725078333</v>
      </c>
      <c r="E22" s="61">
        <f>+[1]XX!E107</f>
        <v>4.5649503893615249</v>
      </c>
      <c r="F22" s="61">
        <f>+[1]XX!F107</f>
        <v>4.4124155932588094</v>
      </c>
      <c r="G22" s="61">
        <f>+[1]XX!G107</f>
        <v>3.6386238408816016</v>
      </c>
      <c r="H22" s="61">
        <f>+[1]XX!H107</f>
        <v>4.2611189253431903</v>
      </c>
      <c r="I22" s="61">
        <f>+[1]XX!I107</f>
        <v>4.1138490700154007</v>
      </c>
      <c r="J22" s="61">
        <f>+[1]XX!J107</f>
        <v>3.9587509230931532</v>
      </c>
      <c r="K22" s="61">
        <f>+[1]XX!K107</f>
        <v>3.6052808234504368</v>
      </c>
      <c r="L22" s="61">
        <f>+[1]XX!L107</f>
        <v>3.8039259674705552</v>
      </c>
      <c r="M22" s="61">
        <f>+[1]XX!M107</f>
        <v>4.3429073974136037</v>
      </c>
      <c r="N22" s="61">
        <f>+[1]XX!N107</f>
        <v>4.162128359210314</v>
      </c>
      <c r="O22" s="61">
        <f>+[1]XX!O107</f>
        <v>4.3655205517105573</v>
      </c>
      <c r="P22" s="61">
        <f>+[1]XX!P107</f>
        <v>4.1160409336789501</v>
      </c>
    </row>
    <row r="23" spans="2:16" s="1" customFormat="1" ht="19.5" customHeight="1" x14ac:dyDescent="0.35">
      <c r="B23" s="56"/>
      <c r="C23" s="36" t="s">
        <v>48</v>
      </c>
      <c r="D23" s="29">
        <f>+[1]XX!D108</f>
        <v>2.8598264662029464</v>
      </c>
      <c r="E23" s="29">
        <f>+[1]XX!E108</f>
        <v>2.3355261042627209</v>
      </c>
      <c r="F23" s="29">
        <f>+[1]XX!F108</f>
        <v>3.4795437780173639</v>
      </c>
      <c r="G23" s="29">
        <f>+[1]XX!G108</f>
        <v>3.2152936433275094</v>
      </c>
      <c r="H23" s="29">
        <f>+[1]XX!H108</f>
        <v>2.8185753382835586</v>
      </c>
      <c r="I23" s="29">
        <f>+[1]XX!I108</f>
        <v>2.557951269596809</v>
      </c>
      <c r="J23" s="29">
        <f>+[1]XX!J108</f>
        <v>2.0650912543517248</v>
      </c>
      <c r="K23" s="29">
        <f>+[1]XX!K108</f>
        <v>2.2801521593197585</v>
      </c>
      <c r="L23" s="29">
        <f>+[1]XX!L108</f>
        <v>2.1070106561974202</v>
      </c>
      <c r="M23" s="29">
        <f>+[1]XX!M108</f>
        <v>2.4416861545841577</v>
      </c>
      <c r="N23" s="29">
        <f>+[1]XX!N108</f>
        <v>2.2392664714676784</v>
      </c>
      <c r="O23" s="29">
        <f>+[1]XX!O108</f>
        <v>1.7895311198723289</v>
      </c>
      <c r="P23" s="29">
        <f>+[1]XX!P108</f>
        <v>2.4737330434614813</v>
      </c>
    </row>
    <row r="24" spans="2:16" s="1" customFormat="1" ht="19.5" customHeight="1" x14ac:dyDescent="0.35">
      <c r="B24" s="57"/>
      <c r="C24" s="37" t="s">
        <v>110</v>
      </c>
      <c r="D24" s="29">
        <f>+[1]XX!D109</f>
        <v>2.5478334548464008</v>
      </c>
      <c r="E24" s="29">
        <f>+[1]XX!E109</f>
        <v>2.1246085485914179</v>
      </c>
      <c r="F24" s="29">
        <f>+[1]XX!F109</f>
        <v>2.526811553084038</v>
      </c>
      <c r="G24" s="29">
        <f>+[1]XX!G109</f>
        <v>2.3484746673834165</v>
      </c>
      <c r="H24" s="29">
        <f>+[1]XX!H109</f>
        <v>2.5716092593198345</v>
      </c>
      <c r="I24" s="29">
        <f>+[1]XX!I109</f>
        <v>2.1694704418907711</v>
      </c>
      <c r="J24" s="29">
        <f>+[1]XX!J109</f>
        <v>2.0646516861834932</v>
      </c>
      <c r="K24" s="29">
        <f>+[1]XX!K109</f>
        <v>1.8831953457149251</v>
      </c>
      <c r="L24" s="29">
        <f>+[1]XX!L109</f>
        <v>1.8400448681996635</v>
      </c>
      <c r="M24" s="29">
        <f>+[1]XX!M109</f>
        <v>1.7173352521436709</v>
      </c>
      <c r="N24" s="29">
        <f>+[1]XX!N109</f>
        <v>2.2583170092312277</v>
      </c>
      <c r="O24" s="29">
        <f>+[1]XX!O109</f>
        <v>3.1987561076672506</v>
      </c>
      <c r="P24" s="29">
        <f>+[1]XX!P109</f>
        <v>2.2589823825665234</v>
      </c>
    </row>
    <row r="25" spans="2:16" s="1" customFormat="1" ht="19.5" customHeight="1" x14ac:dyDescent="0.35">
      <c r="B25" s="57"/>
      <c r="C25" s="36" t="s">
        <v>113</v>
      </c>
      <c r="D25" s="29">
        <f>+[1]XX!D110</f>
        <v>2.4887189895367396</v>
      </c>
      <c r="E25" s="29">
        <f>+[1]XX!E110</f>
        <v>2.2564320208859825</v>
      </c>
      <c r="F25" s="29">
        <f>+[1]XX!F110</f>
        <v>1.7153719571015149</v>
      </c>
      <c r="G25" s="29">
        <f>+[1]XX!G110</f>
        <v>1.7317180870466717</v>
      </c>
      <c r="H25" s="29">
        <f>+[1]XX!H110</f>
        <v>2.0280658140067387</v>
      </c>
      <c r="I25" s="29">
        <f>+[1]XX!I110</f>
        <v>2.3743237373139046</v>
      </c>
      <c r="J25" s="29">
        <f>+[1]XX!J110</f>
        <v>2.5987270105848013</v>
      </c>
      <c r="K25" s="29">
        <f>+[1]XX!K110</f>
        <v>2.3911389572611319</v>
      </c>
      <c r="L25" s="29">
        <f>+[1]XX!L110</f>
        <v>2.032080762759394</v>
      </c>
      <c r="M25" s="29">
        <f>+[1]XX!M110</f>
        <v>2.2494053686714239</v>
      </c>
      <c r="N25" s="29">
        <f>+[1]XX!N110</f>
        <v>2.5979135519727659</v>
      </c>
      <c r="O25" s="29">
        <f>+[1]XX!O110</f>
        <v>3.8834712472974471</v>
      </c>
      <c r="P25" s="29">
        <f>+[1]XX!P110</f>
        <v>2.3963070283203942</v>
      </c>
    </row>
    <row r="26" spans="2:16" s="1" customFormat="1" ht="19.5" customHeight="1" x14ac:dyDescent="0.35">
      <c r="B26" s="57"/>
      <c r="C26" s="37" t="s">
        <v>13</v>
      </c>
      <c r="D26" s="29">
        <f>+[1]XX!D111</f>
        <v>77.358502959007396</v>
      </c>
      <c r="E26" s="29">
        <f>+[1]XX!E111</f>
        <v>78.191253351852922</v>
      </c>
      <c r="F26" s="29">
        <f>+[1]XX!F111</f>
        <v>78.752766271349941</v>
      </c>
      <c r="G26" s="29">
        <f>+[1]XX!G111</f>
        <v>79.487204100831292</v>
      </c>
      <c r="H26" s="29">
        <f>+[1]XX!H111</f>
        <v>78.911386608223481</v>
      </c>
      <c r="I26" s="29">
        <f>+[1]XX!I111</f>
        <v>79.316234253445487</v>
      </c>
      <c r="J26" s="29">
        <f>+[1]XX!J111</f>
        <v>79.756127580265144</v>
      </c>
      <c r="K26" s="29">
        <f>+[1]XX!K111</f>
        <v>80.259565898411282</v>
      </c>
      <c r="L26" s="29">
        <f>+[1]XX!L111</f>
        <v>79.930005608524951</v>
      </c>
      <c r="M26" s="29">
        <f>+[1]XX!M111</f>
        <v>79.409566069037197</v>
      </c>
      <c r="N26" s="29">
        <f>+[1]XX!N111</f>
        <v>79.896712953951535</v>
      </c>
      <c r="O26" s="29">
        <f>+[1]XX!O111</f>
        <v>76.990453372498976</v>
      </c>
      <c r="P26" s="29">
        <f>+[1]XX!P111</f>
        <v>79.088423242919902</v>
      </c>
    </row>
    <row r="27" spans="2:16" s="1" customFormat="1" ht="19.5" customHeight="1" x14ac:dyDescent="0.35">
      <c r="B27" s="58"/>
      <c r="C27" s="38" t="s">
        <v>14</v>
      </c>
      <c r="D27" s="62">
        <f>+[1]XX!D112</f>
        <v>10.352913357898679</v>
      </c>
      <c r="E27" s="62">
        <f>+[1]XX!E112</f>
        <v>10.527229585045431</v>
      </c>
      <c r="F27" s="62">
        <f>+[1]XX!F112</f>
        <v>9.1130908471883334</v>
      </c>
      <c r="G27" s="62">
        <f>+[1]XX!G112</f>
        <v>9.5786856605294979</v>
      </c>
      <c r="H27" s="62">
        <f>+[1]XX!H112</f>
        <v>9.4092440548231995</v>
      </c>
      <c r="I27" s="62">
        <f>+[1]XX!I112</f>
        <v>9.4681712277376295</v>
      </c>
      <c r="J27" s="62">
        <f>+[1]XX!J112</f>
        <v>9.5566515455216798</v>
      </c>
      <c r="K27" s="62">
        <f>+[1]XX!K112</f>
        <v>9.5806668158424699</v>
      </c>
      <c r="L27" s="62">
        <f>+[1]XX!L112</f>
        <v>10.286932136848009</v>
      </c>
      <c r="M27" s="62">
        <f>+[1]XX!M112</f>
        <v>9.8390997581499473</v>
      </c>
      <c r="N27" s="62">
        <f>+[1]XX!N112</f>
        <v>8.8456616541664772</v>
      </c>
      <c r="O27" s="62">
        <f>+[1]XX!O112</f>
        <v>9.7722676009534322</v>
      </c>
      <c r="P27" s="62">
        <f>+[1]XX!P112</f>
        <v>9.6665133690527494</v>
      </c>
    </row>
    <row r="28" spans="2:16" x14ac:dyDescent="0.35">
      <c r="B28" s="1" t="s">
        <v>39</v>
      </c>
    </row>
    <row r="32" spans="2:16" ht="23.5" x14ac:dyDescent="0.35">
      <c r="B32" s="91" t="s">
        <v>120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18.5" x14ac:dyDescent="0.35">
      <c r="B33" s="1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3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x14ac:dyDescent="0.35">
      <c r="B35" s="6"/>
      <c r="C35" s="7" t="s">
        <v>26</v>
      </c>
      <c r="D35" s="111">
        <v>2024</v>
      </c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3"/>
    </row>
    <row r="36" spans="2:16" x14ac:dyDescent="0.35">
      <c r="B36" s="12"/>
      <c r="C36" s="11"/>
      <c r="D36" s="25" t="s">
        <v>0</v>
      </c>
      <c r="E36" s="28" t="s">
        <v>1</v>
      </c>
      <c r="F36" s="28" t="s">
        <v>2</v>
      </c>
      <c r="G36" s="28" t="s">
        <v>3</v>
      </c>
      <c r="H36" s="28" t="s">
        <v>4</v>
      </c>
      <c r="I36" s="28" t="s">
        <v>5</v>
      </c>
      <c r="J36" s="28" t="s">
        <v>6</v>
      </c>
      <c r="K36" s="28" t="s">
        <v>7</v>
      </c>
      <c r="L36" s="28" t="s">
        <v>8</v>
      </c>
      <c r="M36" s="28" t="s">
        <v>9</v>
      </c>
      <c r="N36" s="28" t="s">
        <v>10</v>
      </c>
      <c r="O36" s="28" t="s">
        <v>11</v>
      </c>
      <c r="P36" s="26" t="s">
        <v>27</v>
      </c>
    </row>
    <row r="37" spans="2:16" ht="19.5" customHeight="1" x14ac:dyDescent="0.35">
      <c r="B37" s="56"/>
      <c r="C37" s="36" t="s">
        <v>48</v>
      </c>
      <c r="D37" s="40">
        <f>[1]ZZ!B514</f>
        <v>68</v>
      </c>
      <c r="E37" s="40">
        <f>[1]ZZ!C514</f>
        <v>31</v>
      </c>
      <c r="F37" s="40">
        <f>[1]ZZ!D514</f>
        <v>74</v>
      </c>
      <c r="G37" s="40">
        <f>[1]ZZ!E514</f>
        <v>102</v>
      </c>
      <c r="H37" s="40">
        <f>[1]ZZ!F514</f>
        <v>43</v>
      </c>
      <c r="I37" s="40">
        <f>[1]ZZ!G514</f>
        <v>96</v>
      </c>
      <c r="J37" s="40">
        <f>[1]ZZ!H514</f>
        <v>66</v>
      </c>
      <c r="K37" s="40">
        <f>[1]ZZ!I514</f>
        <v>92</v>
      </c>
      <c r="L37" s="40">
        <f>[1]ZZ!J514</f>
        <v>56</v>
      </c>
      <c r="M37" s="40">
        <f>[1]ZZ!K514</f>
        <v>80</v>
      </c>
      <c r="N37" s="40">
        <f>[1]ZZ!L514</f>
        <v>76</v>
      </c>
      <c r="O37" s="40">
        <f>[1]ZZ!M514</f>
        <v>61</v>
      </c>
      <c r="P37" s="42">
        <f>[1]ZZ!N514</f>
        <v>845</v>
      </c>
    </row>
    <row r="38" spans="2:16" ht="19.5" customHeight="1" x14ac:dyDescent="0.35">
      <c r="B38" s="56"/>
      <c r="C38" s="36" t="s">
        <v>111</v>
      </c>
      <c r="D38" s="40">
        <f>[1]ZZ!B515</f>
        <v>6</v>
      </c>
      <c r="E38" s="40">
        <f>[1]ZZ!C515</f>
        <v>6</v>
      </c>
      <c r="F38" s="40">
        <f>[1]ZZ!D515</f>
        <v>8</v>
      </c>
      <c r="G38" s="40">
        <f>[1]ZZ!E515</f>
        <v>14</v>
      </c>
      <c r="H38" s="40">
        <f>[1]ZZ!F515</f>
        <v>17</v>
      </c>
      <c r="I38" s="40">
        <f>[1]ZZ!G515</f>
        <v>18</v>
      </c>
      <c r="J38" s="40">
        <f>[1]ZZ!H515</f>
        <v>54</v>
      </c>
      <c r="K38" s="40">
        <f>[1]ZZ!I515</f>
        <v>25</v>
      </c>
      <c r="L38" s="40">
        <f>[1]ZZ!J515</f>
        <v>14</v>
      </c>
      <c r="M38" s="40">
        <f>[1]ZZ!K515</f>
        <v>57</v>
      </c>
      <c r="N38" s="40">
        <f>[1]ZZ!L515</f>
        <v>29</v>
      </c>
      <c r="O38" s="40">
        <f>[1]ZZ!M515</f>
        <v>43</v>
      </c>
      <c r="P38" s="42">
        <f>[1]ZZ!N515</f>
        <v>291</v>
      </c>
    </row>
    <row r="39" spans="2:16" ht="19.5" customHeight="1" x14ac:dyDescent="0.35">
      <c r="B39" s="58"/>
      <c r="C39" s="38" t="s">
        <v>14</v>
      </c>
      <c r="D39" s="41">
        <f>[1]ZZ!B516</f>
        <v>9294</v>
      </c>
      <c r="E39" s="41">
        <f>[1]ZZ!C516</f>
        <v>9677</v>
      </c>
      <c r="F39" s="41">
        <f>[1]ZZ!D516</f>
        <v>11419</v>
      </c>
      <c r="G39" s="41">
        <f>[1]ZZ!E516</f>
        <v>12378</v>
      </c>
      <c r="H39" s="41">
        <f>[1]ZZ!F516</f>
        <v>10770</v>
      </c>
      <c r="I39" s="41">
        <f>[1]ZZ!G516</f>
        <v>11606</v>
      </c>
      <c r="J39" s="41">
        <f>[1]ZZ!H516</f>
        <v>13720</v>
      </c>
      <c r="K39" s="41">
        <f>[1]ZZ!I516</f>
        <v>13815</v>
      </c>
      <c r="L39" s="41">
        <f>[1]ZZ!J516</f>
        <v>13389</v>
      </c>
      <c r="M39" s="41">
        <f>[1]ZZ!K516</f>
        <v>14657</v>
      </c>
      <c r="N39" s="41">
        <f>[1]ZZ!L516</f>
        <v>11931</v>
      </c>
      <c r="O39" s="41">
        <f>[1]ZZ!M516</f>
        <v>13576</v>
      </c>
      <c r="P39" s="33">
        <f>[1]ZZ!N516</f>
        <v>146232</v>
      </c>
    </row>
    <row r="40" spans="2:16" x14ac:dyDescent="0.35">
      <c r="B40" s="1" t="s">
        <v>49</v>
      </c>
    </row>
    <row r="44" spans="2:16" ht="23.5" x14ac:dyDescent="0.35">
      <c r="B44" s="91" t="s">
        <v>120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18.5" x14ac:dyDescent="0.35">
      <c r="B45" s="19" t="s">
        <v>43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x14ac:dyDescent="0.35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x14ac:dyDescent="0.35">
      <c r="B47" s="6"/>
      <c r="C47" s="7" t="s">
        <v>50</v>
      </c>
      <c r="D47" s="111">
        <v>2024</v>
      </c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3"/>
    </row>
    <row r="48" spans="2:16" x14ac:dyDescent="0.35">
      <c r="B48" s="12"/>
      <c r="C48" s="11"/>
      <c r="D48" s="25" t="s">
        <v>0</v>
      </c>
      <c r="E48" s="28" t="s">
        <v>1</v>
      </c>
      <c r="F48" s="28" t="s">
        <v>2</v>
      </c>
      <c r="G48" s="28" t="s">
        <v>3</v>
      </c>
      <c r="H48" s="28" t="s">
        <v>4</v>
      </c>
      <c r="I48" s="28" t="s">
        <v>5</v>
      </c>
      <c r="J48" s="28" t="s">
        <v>6</v>
      </c>
      <c r="K48" s="28" t="s">
        <v>7</v>
      </c>
      <c r="L48" s="28" t="s">
        <v>8</v>
      </c>
      <c r="M48" s="28" t="s">
        <v>9</v>
      </c>
      <c r="N48" s="28" t="s">
        <v>10</v>
      </c>
      <c r="O48" s="28" t="s">
        <v>11</v>
      </c>
      <c r="P48" s="26" t="s">
        <v>27</v>
      </c>
    </row>
    <row r="49" spans="2:16" ht="19.5" customHeight="1" x14ac:dyDescent="0.35">
      <c r="B49" s="56"/>
      <c r="C49" s="36" t="s">
        <v>48</v>
      </c>
      <c r="D49" s="109">
        <f>[1]XX!D129</f>
        <v>0.72587532023911183</v>
      </c>
      <c r="E49" s="109">
        <f>[1]XX!E129</f>
        <v>0.31912703314803376</v>
      </c>
      <c r="F49" s="40">
        <f>[1]XX!F129</f>
        <v>0.64342231110338233</v>
      </c>
      <c r="G49" s="40">
        <f>[1]XX!G129</f>
        <v>0.8163918680966864</v>
      </c>
      <c r="H49" s="40">
        <f>[1]XX!H129</f>
        <v>0.39704524469067409</v>
      </c>
      <c r="I49" s="40">
        <f>[1]XX!I129</f>
        <v>0.8191126279863481</v>
      </c>
      <c r="J49" s="40">
        <f>[1]XX!J129</f>
        <v>0.47687861271676302</v>
      </c>
      <c r="K49" s="40">
        <f>[1]XX!K129</f>
        <v>0.66035027275337355</v>
      </c>
      <c r="L49" s="40">
        <f>[1]XX!L129</f>
        <v>0.4160784605096961</v>
      </c>
      <c r="M49" s="40">
        <f>[1]XX!M129</f>
        <v>0.54075976747330001</v>
      </c>
      <c r="N49" s="40">
        <f>[1]XX!N129</f>
        <v>0.63143901628447985</v>
      </c>
      <c r="O49" s="40">
        <f>[1]XX!O129</f>
        <v>0.44590643274853803</v>
      </c>
      <c r="P49" s="42">
        <f>[1]XX!P129</f>
        <v>0.57339449541284404</v>
      </c>
    </row>
    <row r="50" spans="2:16" ht="19.5" customHeight="1" x14ac:dyDescent="0.35">
      <c r="B50" s="56"/>
      <c r="C50" s="36" t="s">
        <v>111</v>
      </c>
      <c r="D50" s="109">
        <f>[1]XX!D130</f>
        <v>6.404782237403929E-2</v>
      </c>
      <c r="E50" s="109">
        <f>[1]XX!E130</f>
        <v>6.1766522544780732E-2</v>
      </c>
      <c r="F50" s="40">
        <f>[1]XX!F130</f>
        <v>6.9559168767933222E-2</v>
      </c>
      <c r="G50" s="40">
        <f>[1]XX!G130</f>
        <v>0.11205378581719225</v>
      </c>
      <c r="H50" s="40">
        <f>[1]XX!H130</f>
        <v>0.1569713758079409</v>
      </c>
      <c r="I50" s="40">
        <f>[1]XX!I130</f>
        <v>0.15358361774744025</v>
      </c>
      <c r="J50" s="40">
        <f>[1]XX!J130</f>
        <v>0.39017341040462428</v>
      </c>
      <c r="K50" s="40">
        <f>[1]XX!K130</f>
        <v>0.17944300890037324</v>
      </c>
      <c r="L50" s="40">
        <f>[1]XX!L130</f>
        <v>0.10401961512742403</v>
      </c>
      <c r="M50" s="40">
        <f>[1]XX!M130</f>
        <v>0.38529133432472623</v>
      </c>
      <c r="N50" s="40">
        <f>[1]XX!N130</f>
        <v>0.24094383516118312</v>
      </c>
      <c r="O50" s="40">
        <f>[1]XX!O130</f>
        <v>0.31432748538011696</v>
      </c>
      <c r="P50" s="42">
        <f>[1]XX!P130</f>
        <v>0.19746484989957114</v>
      </c>
    </row>
    <row r="51" spans="2:16" ht="19.5" customHeight="1" x14ac:dyDescent="0.35">
      <c r="B51" s="58"/>
      <c r="C51" s="38" t="s">
        <v>14</v>
      </c>
      <c r="D51" s="110">
        <f>[1]XX!D131</f>
        <v>99.210076857386852</v>
      </c>
      <c r="E51" s="110">
        <f>[1]XX!E131</f>
        <v>99.619106444307178</v>
      </c>
      <c r="F51" s="41">
        <f>[1]XX!F131</f>
        <v>99.287018520128683</v>
      </c>
      <c r="G51" s="41">
        <f>[1]XX!G131</f>
        <v>99.071554346086117</v>
      </c>
      <c r="H51" s="41">
        <f>[1]XX!H131</f>
        <v>99.445983379501385</v>
      </c>
      <c r="I51" s="41">
        <f>[1]XX!I131</f>
        <v>99.027303754266214</v>
      </c>
      <c r="J51" s="41">
        <f>[1]XX!J131</f>
        <v>99.132947976878611</v>
      </c>
      <c r="K51" s="41">
        <f>[1]XX!K131</f>
        <v>99.160206718346259</v>
      </c>
      <c r="L51" s="41">
        <f>[1]XX!L131</f>
        <v>99.479901924362878</v>
      </c>
      <c r="M51" s="41">
        <f>[1]XX!M131</f>
        <v>99.073948898201962</v>
      </c>
      <c r="N51" s="41">
        <f>[1]XX!N131</f>
        <v>99.127617148554336</v>
      </c>
      <c r="O51" s="41">
        <f>[1]XX!O131</f>
        <v>99.239766081871352</v>
      </c>
      <c r="P51" s="33">
        <f>[1]XX!P131</f>
        <v>99.229140654687583</v>
      </c>
    </row>
  </sheetData>
  <mergeCells count="4">
    <mergeCell ref="D5:P5"/>
    <mergeCell ref="D20:P20"/>
    <mergeCell ref="D35:P35"/>
    <mergeCell ref="D47:P47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B2:Q147"/>
  <sheetViews>
    <sheetView workbookViewId="0">
      <selection activeCell="B3" sqref="B3"/>
    </sheetView>
  </sheetViews>
  <sheetFormatPr defaultRowHeight="14.5" x14ac:dyDescent="0.35"/>
  <cols>
    <col min="2" max="2" width="5.453125" style="1" customWidth="1"/>
    <col min="3" max="3" width="5" style="1" customWidth="1"/>
    <col min="4" max="4" width="33.453125" style="1" customWidth="1"/>
    <col min="5" max="15" width="10.54296875" style="1" customWidth="1"/>
    <col min="16" max="16" width="13.54296875" style="1" customWidth="1"/>
    <col min="17" max="17" width="12.453125" style="1" customWidth="1"/>
  </cols>
  <sheetData>
    <row r="2" spans="2:17" ht="23.5" x14ac:dyDescent="0.35">
      <c r="B2" s="91" t="s">
        <v>121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5" x14ac:dyDescent="0.3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35">
      <c r="B5" s="6"/>
      <c r="C5" s="64" t="s">
        <v>26</v>
      </c>
      <c r="D5" s="7"/>
      <c r="E5" s="51">
        <v>2024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2:17" s="1" customFormat="1" ht="19.5" customHeight="1" x14ac:dyDescent="0.35">
      <c r="B6" s="12"/>
      <c r="C6" s="65"/>
      <c r="D6" s="11"/>
      <c r="E6" s="4" t="s">
        <v>0</v>
      </c>
      <c r="F6" s="4" t="s">
        <v>1</v>
      </c>
      <c r="G6" s="4" t="s">
        <v>2</v>
      </c>
      <c r="H6" s="4" t="s">
        <v>3</v>
      </c>
      <c r="I6" s="4" t="s">
        <v>4</v>
      </c>
      <c r="J6" s="4" t="s">
        <v>5</v>
      </c>
      <c r="K6" s="4" t="s">
        <v>6</v>
      </c>
      <c r="L6" s="4" t="s">
        <v>7</v>
      </c>
      <c r="M6" s="4" t="s">
        <v>8</v>
      </c>
      <c r="N6" s="4" t="s">
        <v>9</v>
      </c>
      <c r="O6" s="4" t="s">
        <v>10</v>
      </c>
      <c r="P6" s="4" t="s">
        <v>11</v>
      </c>
      <c r="Q6" s="5" t="s">
        <v>27</v>
      </c>
    </row>
    <row r="7" spans="2:17" s="1" customFormat="1" ht="19.5" customHeight="1" x14ac:dyDescent="0.35">
      <c r="B7" s="59" t="s">
        <v>28</v>
      </c>
      <c r="C7" s="63"/>
      <c r="D7" s="66"/>
      <c r="E7" s="67">
        <f t="shared" ref="E7:P7" si="0">E8+E44+E66+E139</f>
        <v>161615</v>
      </c>
      <c r="F7" s="67">
        <f t="shared" si="0"/>
        <v>165225</v>
      </c>
      <c r="G7" s="67">
        <f t="shared" si="0"/>
        <v>187731</v>
      </c>
      <c r="H7" s="67">
        <f t="shared" si="0"/>
        <v>220842</v>
      </c>
      <c r="I7" s="67">
        <f t="shared" si="0"/>
        <v>194256</v>
      </c>
      <c r="J7" s="67">
        <f t="shared" si="0"/>
        <v>214304</v>
      </c>
      <c r="K7" s="67">
        <f t="shared" si="0"/>
        <v>241336</v>
      </c>
      <c r="L7" s="67">
        <f t="shared" si="0"/>
        <v>237382</v>
      </c>
      <c r="M7" s="67">
        <f t="shared" si="0"/>
        <v>236334</v>
      </c>
      <c r="N7" s="67">
        <f t="shared" si="0"/>
        <v>264949</v>
      </c>
      <c r="O7" s="67">
        <f t="shared" si="0"/>
        <v>253499</v>
      </c>
      <c r="P7" s="67">
        <f t="shared" si="0"/>
        <v>257431</v>
      </c>
      <c r="Q7" s="68">
        <f>SUM(E7:P7)</f>
        <v>2634904</v>
      </c>
    </row>
    <row r="8" spans="2:17" s="1" customFormat="1" ht="19.5" customHeight="1" x14ac:dyDescent="0.35">
      <c r="B8" s="69" t="s">
        <v>30</v>
      </c>
      <c r="C8" s="70"/>
      <c r="D8" s="92"/>
      <c r="E8" s="97">
        <f t="shared" ref="E8:P8" si="1">+E9+E43</f>
        <v>118523</v>
      </c>
      <c r="F8" s="97">
        <f t="shared" si="1"/>
        <v>120337</v>
      </c>
      <c r="G8" s="97">
        <f t="shared" si="1"/>
        <v>137919</v>
      </c>
      <c r="H8" s="97">
        <f t="shared" si="1"/>
        <v>164385</v>
      </c>
      <c r="I8" s="97">
        <f t="shared" si="1"/>
        <v>144052</v>
      </c>
      <c r="J8" s="97">
        <f t="shared" si="1"/>
        <v>163827</v>
      </c>
      <c r="K8" s="97">
        <f t="shared" si="1"/>
        <v>178068</v>
      </c>
      <c r="L8" s="97">
        <f t="shared" si="1"/>
        <v>171021</v>
      </c>
      <c r="M8" s="97">
        <f t="shared" si="1"/>
        <v>171686</v>
      </c>
      <c r="N8" s="97">
        <f t="shared" si="1"/>
        <v>195235</v>
      </c>
      <c r="O8" s="97">
        <f t="shared" si="1"/>
        <v>193747</v>
      </c>
      <c r="P8" s="97">
        <f t="shared" si="1"/>
        <v>189881</v>
      </c>
      <c r="Q8" s="97">
        <f>SUM(E8:P8)</f>
        <v>1948681</v>
      </c>
    </row>
    <row r="9" spans="2:17" s="1" customFormat="1" ht="19.5" customHeight="1" x14ac:dyDescent="0.35">
      <c r="B9" s="16"/>
      <c r="C9" s="71" t="s">
        <v>51</v>
      </c>
      <c r="D9" s="14"/>
      <c r="E9" s="102">
        <f>+E10+E11+E14+E18+E23+E24+E25+E26+E29+E30+E33+E34+E35+E38+E39+E42</f>
        <v>110485</v>
      </c>
      <c r="F9" s="102">
        <f t="shared" ref="F9:P9" si="2">+F10+F11+F14+F18+F23+F24+F25+F26+F29+F30+F33+F34+F35+F38+F39+F42</f>
        <v>112995</v>
      </c>
      <c r="G9" s="102">
        <f t="shared" si="2"/>
        <v>128329</v>
      </c>
      <c r="H9" s="102">
        <f t="shared" si="2"/>
        <v>153655</v>
      </c>
      <c r="I9" s="102">
        <f t="shared" si="2"/>
        <v>134905</v>
      </c>
      <c r="J9" s="102">
        <f t="shared" si="2"/>
        <v>153624</v>
      </c>
      <c r="K9" s="102">
        <f t="shared" si="2"/>
        <v>166917</v>
      </c>
      <c r="L9" s="102">
        <f t="shared" si="2"/>
        <v>160015</v>
      </c>
      <c r="M9" s="102">
        <f t="shared" si="2"/>
        <v>161923</v>
      </c>
      <c r="N9" s="102">
        <f t="shared" si="2"/>
        <v>183510</v>
      </c>
      <c r="O9" s="102">
        <f t="shared" si="2"/>
        <v>181721</v>
      </c>
      <c r="P9" s="102">
        <f t="shared" si="2"/>
        <v>174999</v>
      </c>
      <c r="Q9" s="102">
        <f>SUM(E9:P9)</f>
        <v>1823078</v>
      </c>
    </row>
    <row r="10" spans="2:17" s="1" customFormat="1" ht="19.5" customHeight="1" x14ac:dyDescent="0.35">
      <c r="B10" s="72"/>
      <c r="C10" s="73"/>
      <c r="D10" s="14" t="s">
        <v>68</v>
      </c>
      <c r="E10" s="15">
        <f>+[1]ZZ!B640</f>
        <v>407</v>
      </c>
      <c r="F10" s="15">
        <f>+[1]ZZ!C640</f>
        <v>421</v>
      </c>
      <c r="G10" s="15">
        <f>+[1]ZZ!D640</f>
        <v>565</v>
      </c>
      <c r="H10" s="15">
        <f>+[1]ZZ!E640</f>
        <v>478</v>
      </c>
      <c r="I10" s="15">
        <f>+[1]ZZ!F640</f>
        <v>407</v>
      </c>
      <c r="J10" s="15">
        <f>+[1]ZZ!G640</f>
        <v>496</v>
      </c>
      <c r="K10" s="15">
        <f>+[1]ZZ!H640</f>
        <v>491</v>
      </c>
      <c r="L10" s="15">
        <f>+[1]ZZ!I640</f>
        <v>495</v>
      </c>
      <c r="M10" s="15">
        <f>+[1]ZZ!J640</f>
        <v>415</v>
      </c>
      <c r="N10" s="15">
        <f>+[1]ZZ!K640</f>
        <v>520</v>
      </c>
      <c r="O10" s="15">
        <f>+[1]ZZ!L640</f>
        <v>552</v>
      </c>
      <c r="P10" s="15">
        <f>+[1]ZZ!M640</f>
        <v>657</v>
      </c>
      <c r="Q10" s="15">
        <f>SUM(E10:P10)</f>
        <v>5904</v>
      </c>
    </row>
    <row r="11" spans="2:17" s="1" customFormat="1" ht="19.5" customHeight="1" x14ac:dyDescent="0.35">
      <c r="B11" s="72"/>
      <c r="C11" s="73"/>
      <c r="D11" s="14" t="s">
        <v>65</v>
      </c>
      <c r="E11" s="15">
        <f>+[1]ZZ!B641</f>
        <v>990</v>
      </c>
      <c r="F11" s="15">
        <f>+[1]ZZ!C641</f>
        <v>1219</v>
      </c>
      <c r="G11" s="15">
        <f>+[1]ZZ!D641</f>
        <v>1511</v>
      </c>
      <c r="H11" s="15">
        <f>+[1]ZZ!E641</f>
        <v>1529</v>
      </c>
      <c r="I11" s="15">
        <f>+[1]ZZ!F641</f>
        <v>1581</v>
      </c>
      <c r="J11" s="15">
        <f>+[1]ZZ!G641</f>
        <v>1703</v>
      </c>
      <c r="K11" s="15">
        <f>+[1]ZZ!H641</f>
        <v>1633</v>
      </c>
      <c r="L11" s="15">
        <f>+[1]ZZ!I641</f>
        <v>1242</v>
      </c>
      <c r="M11" s="15">
        <f>+[1]ZZ!J641</f>
        <v>1013</v>
      </c>
      <c r="N11" s="15">
        <f>+[1]ZZ!K641</f>
        <v>1489</v>
      </c>
      <c r="O11" s="15">
        <f>+[1]ZZ!L641</f>
        <v>1878</v>
      </c>
      <c r="P11" s="15">
        <f>+[1]ZZ!M641</f>
        <v>1949</v>
      </c>
      <c r="Q11" s="15">
        <f t="shared" ref="Q11:Q27" si="3">SUM(E11:P11)</f>
        <v>17737</v>
      </c>
    </row>
    <row r="12" spans="2:17" s="1" customFormat="1" ht="19.5" customHeight="1" x14ac:dyDescent="0.35">
      <c r="B12" s="72"/>
      <c r="C12" s="73"/>
      <c r="D12" s="14" t="s">
        <v>66</v>
      </c>
      <c r="E12" s="15">
        <f>+[1]ZZ!B642</f>
        <v>869</v>
      </c>
      <c r="F12" s="15">
        <f>+[1]ZZ!C642</f>
        <v>1063</v>
      </c>
      <c r="G12" s="15">
        <f>+[1]ZZ!D642</f>
        <v>1266</v>
      </c>
      <c r="H12" s="15">
        <f>+[1]ZZ!E642</f>
        <v>1384</v>
      </c>
      <c r="I12" s="15">
        <f>+[1]ZZ!F642</f>
        <v>1477</v>
      </c>
      <c r="J12" s="15">
        <f>+[1]ZZ!G642</f>
        <v>1591</v>
      </c>
      <c r="K12" s="15">
        <f>+[1]ZZ!H642</f>
        <v>1483</v>
      </c>
      <c r="L12" s="15">
        <f>+[1]ZZ!I642</f>
        <v>1141</v>
      </c>
      <c r="M12" s="15">
        <f>+[1]ZZ!J642</f>
        <v>966</v>
      </c>
      <c r="N12" s="15">
        <f>+[1]ZZ!K642</f>
        <v>1394</v>
      </c>
      <c r="O12" s="15">
        <f>+[1]ZZ!L642</f>
        <v>1756</v>
      </c>
      <c r="P12" s="15">
        <f>+[1]ZZ!M642</f>
        <v>1804</v>
      </c>
      <c r="Q12" s="15">
        <f t="shared" si="3"/>
        <v>16194</v>
      </c>
    </row>
    <row r="13" spans="2:17" s="1" customFormat="1" ht="19.5" customHeight="1" x14ac:dyDescent="0.35">
      <c r="B13" s="72"/>
      <c r="C13" s="73"/>
      <c r="D13" s="14" t="s">
        <v>69</v>
      </c>
      <c r="E13" s="15">
        <f>+[1]ZZ!B643</f>
        <v>121</v>
      </c>
      <c r="F13" s="15">
        <f>+[1]ZZ!C643</f>
        <v>156</v>
      </c>
      <c r="G13" s="15">
        <f>+[1]ZZ!D643</f>
        <v>245</v>
      </c>
      <c r="H13" s="15">
        <f>+[1]ZZ!E643</f>
        <v>145</v>
      </c>
      <c r="I13" s="15">
        <f>+[1]ZZ!F643</f>
        <v>104</v>
      </c>
      <c r="J13" s="15">
        <f>+[1]ZZ!G643</f>
        <v>112</v>
      </c>
      <c r="K13" s="15">
        <f>+[1]ZZ!H643</f>
        <v>150</v>
      </c>
      <c r="L13" s="15">
        <f>+[1]ZZ!I643</f>
        <v>101</v>
      </c>
      <c r="M13" s="15">
        <f>+[1]ZZ!J643</f>
        <v>47</v>
      </c>
      <c r="N13" s="15">
        <f>+[1]ZZ!K643</f>
        <v>95</v>
      </c>
      <c r="O13" s="15">
        <f>+[1]ZZ!L643</f>
        <v>122</v>
      </c>
      <c r="P13" s="15">
        <f>+[1]ZZ!M643</f>
        <v>145</v>
      </c>
      <c r="Q13" s="15">
        <f t="shared" si="3"/>
        <v>1543</v>
      </c>
    </row>
    <row r="14" spans="2:17" s="1" customFormat="1" ht="19.5" customHeight="1" x14ac:dyDescent="0.35">
      <c r="B14" s="72"/>
      <c r="C14" s="73"/>
      <c r="D14" s="14" t="s">
        <v>70</v>
      </c>
      <c r="E14" s="15">
        <f>+[1]ZZ!B644</f>
        <v>3546</v>
      </c>
      <c r="F14" s="15">
        <f>+[1]ZZ!C644</f>
        <v>3336</v>
      </c>
      <c r="G14" s="15">
        <f>+[1]ZZ!D644</f>
        <v>4895</v>
      </c>
      <c r="H14" s="15">
        <f>+[1]ZZ!E644</f>
        <v>6480</v>
      </c>
      <c r="I14" s="15">
        <f>+[1]ZZ!F644</f>
        <v>4921</v>
      </c>
      <c r="J14" s="15">
        <f>+[1]ZZ!G644</f>
        <v>4975</v>
      </c>
      <c r="K14" s="15">
        <f>+[1]ZZ!H644</f>
        <v>5382</v>
      </c>
      <c r="L14" s="15">
        <f>+[1]ZZ!I644</f>
        <v>5346</v>
      </c>
      <c r="M14" s="15">
        <f>+[1]ZZ!J644</f>
        <v>5585</v>
      </c>
      <c r="N14" s="15">
        <f>+[1]ZZ!K644</f>
        <v>6212</v>
      </c>
      <c r="O14" s="15">
        <f>+[1]ZZ!L644</f>
        <v>5364</v>
      </c>
      <c r="P14" s="15">
        <f>+[1]ZZ!M644</f>
        <v>5306</v>
      </c>
      <c r="Q14" s="15">
        <f t="shared" si="3"/>
        <v>61348</v>
      </c>
    </row>
    <row r="15" spans="2:17" s="1" customFormat="1" ht="19.5" customHeight="1" x14ac:dyDescent="0.35">
      <c r="B15" s="72"/>
      <c r="C15" s="73"/>
      <c r="D15" s="14" t="s">
        <v>108</v>
      </c>
      <c r="E15" s="15">
        <f>+[1]ZZ!B645</f>
        <v>3470</v>
      </c>
      <c r="F15" s="15">
        <f>+[1]ZZ!C645</f>
        <v>3329</v>
      </c>
      <c r="G15" s="15">
        <f>+[1]ZZ!D645</f>
        <v>4829</v>
      </c>
      <c r="H15" s="15">
        <f>+[1]ZZ!E645</f>
        <v>6458</v>
      </c>
      <c r="I15" s="15">
        <f>+[1]ZZ!F645</f>
        <v>4918</v>
      </c>
      <c r="J15" s="15">
        <f>+[1]ZZ!G645</f>
        <v>4965</v>
      </c>
      <c r="K15" s="15">
        <f>+[1]ZZ!H645</f>
        <v>5347</v>
      </c>
      <c r="L15" s="15">
        <f>+[1]ZZ!I645</f>
        <v>5337</v>
      </c>
      <c r="M15" s="15">
        <f>+[1]ZZ!J645</f>
        <v>5551</v>
      </c>
      <c r="N15" s="15">
        <f>+[1]ZZ!K645</f>
        <v>6197</v>
      </c>
      <c r="O15" s="15">
        <f>+[1]ZZ!L645</f>
        <v>5334</v>
      </c>
      <c r="P15" s="15">
        <f>+[1]ZZ!M645</f>
        <v>5198</v>
      </c>
      <c r="Q15" s="15">
        <f t="shared" ref="Q15" si="4">SUM(E15:P15)</f>
        <v>60933</v>
      </c>
    </row>
    <row r="16" spans="2:17" s="1" customFormat="1" ht="19.5" customHeight="1" x14ac:dyDescent="0.35">
      <c r="B16" s="72"/>
      <c r="C16" s="73"/>
      <c r="D16" s="14" t="s">
        <v>71</v>
      </c>
      <c r="E16" s="15">
        <f>+[1]ZZ!B646</f>
        <v>35</v>
      </c>
      <c r="F16" s="15">
        <f>+[1]ZZ!C646</f>
        <v>1</v>
      </c>
      <c r="G16" s="15">
        <f>+[1]ZZ!D646</f>
        <v>51</v>
      </c>
      <c r="H16" s="15">
        <f>+[1]ZZ!E646</f>
        <v>5</v>
      </c>
      <c r="I16" s="15">
        <f>+[1]ZZ!F646</f>
        <v>3</v>
      </c>
      <c r="J16" s="15">
        <f>+[1]ZZ!G646</f>
        <v>3</v>
      </c>
      <c r="K16" s="15">
        <f>+[1]ZZ!H646</f>
        <v>7</v>
      </c>
      <c r="L16" s="15">
        <f>+[1]ZZ!I646</f>
        <v>9</v>
      </c>
      <c r="M16" s="15">
        <f>+[1]ZZ!J646</f>
        <v>14</v>
      </c>
      <c r="N16" s="15">
        <f>+[1]ZZ!K646</f>
        <v>14</v>
      </c>
      <c r="O16" s="15">
        <f>+[1]ZZ!L646</f>
        <v>9</v>
      </c>
      <c r="P16" s="15">
        <f>+[1]ZZ!M646</f>
        <v>107</v>
      </c>
      <c r="Q16" s="15">
        <f t="shared" si="3"/>
        <v>258</v>
      </c>
    </row>
    <row r="17" spans="2:17" s="1" customFormat="1" ht="19.5" customHeight="1" x14ac:dyDescent="0.35">
      <c r="B17" s="72"/>
      <c r="C17" s="73"/>
      <c r="D17" s="14" t="s">
        <v>72</v>
      </c>
      <c r="E17" s="15">
        <f>+[1]ZZ!B647</f>
        <v>41</v>
      </c>
      <c r="F17" s="15">
        <f>+[1]ZZ!C647</f>
        <v>6</v>
      </c>
      <c r="G17" s="15">
        <f>+[1]ZZ!D647</f>
        <v>15</v>
      </c>
      <c r="H17" s="15">
        <f>+[1]ZZ!E647</f>
        <v>17</v>
      </c>
      <c r="I17" s="15">
        <f>+[1]ZZ!F647</f>
        <v>0</v>
      </c>
      <c r="J17" s="15">
        <f>+[1]ZZ!G647</f>
        <v>7</v>
      </c>
      <c r="K17" s="15">
        <f>+[1]ZZ!H647</f>
        <v>28</v>
      </c>
      <c r="L17" s="15">
        <f>+[1]ZZ!I647</f>
        <v>0</v>
      </c>
      <c r="M17" s="15">
        <f>+[1]ZZ!J647</f>
        <v>20</v>
      </c>
      <c r="N17" s="15">
        <f>+[1]ZZ!K647</f>
        <v>1</v>
      </c>
      <c r="O17" s="15">
        <f>+[1]ZZ!L647</f>
        <v>21</v>
      </c>
      <c r="P17" s="15">
        <f>+[1]ZZ!M647</f>
        <v>1</v>
      </c>
      <c r="Q17" s="15">
        <f t="shared" si="3"/>
        <v>157</v>
      </c>
    </row>
    <row r="18" spans="2:17" s="1" customFormat="1" ht="19.5" customHeight="1" x14ac:dyDescent="0.35">
      <c r="B18" s="72"/>
      <c r="C18" s="73"/>
      <c r="D18" s="14" t="s">
        <v>67</v>
      </c>
      <c r="E18" s="15">
        <f>+[1]ZZ!B648</f>
        <v>25245</v>
      </c>
      <c r="F18" s="15">
        <f>+[1]ZZ!C648</f>
        <v>29388</v>
      </c>
      <c r="G18" s="15">
        <f>+[1]ZZ!D648</f>
        <v>29174</v>
      </c>
      <c r="H18" s="15">
        <f>+[1]ZZ!E648</f>
        <v>34277</v>
      </c>
      <c r="I18" s="15">
        <f>+[1]ZZ!F648</f>
        <v>30526</v>
      </c>
      <c r="J18" s="15">
        <f>+[1]ZZ!G648</f>
        <v>33456</v>
      </c>
      <c r="K18" s="15">
        <f>+[1]ZZ!H648</f>
        <v>39605</v>
      </c>
      <c r="L18" s="15">
        <f>+[1]ZZ!I648</f>
        <v>35490</v>
      </c>
      <c r="M18" s="15">
        <f>+[1]ZZ!J648</f>
        <v>37956</v>
      </c>
      <c r="N18" s="15">
        <f>+[1]ZZ!K648</f>
        <v>40368</v>
      </c>
      <c r="O18" s="15">
        <f>+[1]ZZ!L648</f>
        <v>39481</v>
      </c>
      <c r="P18" s="15">
        <f>+[1]ZZ!M648</f>
        <v>36484</v>
      </c>
      <c r="Q18" s="15">
        <f t="shared" si="3"/>
        <v>411450</v>
      </c>
    </row>
    <row r="19" spans="2:17" s="1" customFormat="1" ht="19.5" customHeight="1" x14ac:dyDescent="0.35">
      <c r="B19" s="72"/>
      <c r="C19" s="73"/>
      <c r="D19" s="14" t="s">
        <v>73</v>
      </c>
      <c r="E19" s="15">
        <f>+[1]ZZ!B649</f>
        <v>1</v>
      </c>
      <c r="F19" s="15">
        <f>+[1]ZZ!C649</f>
        <v>7</v>
      </c>
      <c r="G19" s="15">
        <f>+[1]ZZ!D649</f>
        <v>2</v>
      </c>
      <c r="H19" s="15">
        <f>+[1]ZZ!E649</f>
        <v>1</v>
      </c>
      <c r="I19" s="15">
        <f>+[1]ZZ!F649</f>
        <v>2</v>
      </c>
      <c r="J19" s="15">
        <f>+[1]ZZ!G649</f>
        <v>3</v>
      </c>
      <c r="K19" s="15">
        <f>+[1]ZZ!H649</f>
        <v>2</v>
      </c>
      <c r="L19" s="15">
        <f>+[1]ZZ!I649</f>
        <v>2</v>
      </c>
      <c r="M19" s="15">
        <f>+[1]ZZ!J649</f>
        <v>1</v>
      </c>
      <c r="N19" s="15">
        <f>+[1]ZZ!K649</f>
        <v>0</v>
      </c>
      <c r="O19" s="15">
        <f>+[1]ZZ!L649</f>
        <v>1</v>
      </c>
      <c r="P19" s="15">
        <f>+[1]ZZ!M649</f>
        <v>0</v>
      </c>
      <c r="Q19" s="15">
        <f t="shared" si="3"/>
        <v>22</v>
      </c>
    </row>
    <row r="20" spans="2:17" s="1" customFormat="1" ht="19.5" customHeight="1" x14ac:dyDescent="0.35">
      <c r="B20" s="72"/>
      <c r="C20" s="73"/>
      <c r="D20" s="14" t="s">
        <v>74</v>
      </c>
      <c r="E20" s="15">
        <f>+[1]ZZ!B650</f>
        <v>6</v>
      </c>
      <c r="F20" s="15">
        <f>+[1]ZZ!C650</f>
        <v>8</v>
      </c>
      <c r="G20" s="15">
        <f>+[1]ZZ!D650</f>
        <v>14</v>
      </c>
      <c r="H20" s="15">
        <f>+[1]ZZ!E650</f>
        <v>15</v>
      </c>
      <c r="I20" s="15">
        <f>+[1]ZZ!F650</f>
        <v>9</v>
      </c>
      <c r="J20" s="15">
        <f>+[1]ZZ!G650</f>
        <v>8</v>
      </c>
      <c r="K20" s="15">
        <f>+[1]ZZ!H650</f>
        <v>5</v>
      </c>
      <c r="L20" s="15">
        <f>+[1]ZZ!I650</f>
        <v>16</v>
      </c>
      <c r="M20" s="15">
        <f>+[1]ZZ!J650</f>
        <v>14</v>
      </c>
      <c r="N20" s="15">
        <f>+[1]ZZ!K650</f>
        <v>18</v>
      </c>
      <c r="O20" s="15">
        <f>+[1]ZZ!L650</f>
        <v>7</v>
      </c>
      <c r="P20" s="15">
        <f>+[1]ZZ!M650</f>
        <v>14</v>
      </c>
      <c r="Q20" s="15">
        <f t="shared" si="3"/>
        <v>134</v>
      </c>
    </row>
    <row r="21" spans="2:17" s="1" customFormat="1" ht="19.5" customHeight="1" x14ac:dyDescent="0.35">
      <c r="B21" s="72"/>
      <c r="C21" s="73"/>
      <c r="D21" s="14" t="s">
        <v>75</v>
      </c>
      <c r="E21" s="15">
        <f>+[1]ZZ!B651</f>
        <v>17475</v>
      </c>
      <c r="F21" s="15">
        <f>+[1]ZZ!C651</f>
        <v>20698</v>
      </c>
      <c r="G21" s="15">
        <f>+[1]ZZ!D651</f>
        <v>20254</v>
      </c>
      <c r="H21" s="15">
        <f>+[1]ZZ!E651</f>
        <v>24854</v>
      </c>
      <c r="I21" s="15">
        <f>+[1]ZZ!F651</f>
        <v>21872</v>
      </c>
      <c r="J21" s="15">
        <f>+[1]ZZ!G651</f>
        <v>23348</v>
      </c>
      <c r="K21" s="15">
        <f>+[1]ZZ!H651</f>
        <v>27391</v>
      </c>
      <c r="L21" s="15">
        <f>+[1]ZZ!I651</f>
        <v>24263</v>
      </c>
      <c r="M21" s="15">
        <f>+[1]ZZ!J651</f>
        <v>27278</v>
      </c>
      <c r="N21" s="15">
        <f>+[1]ZZ!K651</f>
        <v>28270</v>
      </c>
      <c r="O21" s="15">
        <f>+[1]ZZ!L651</f>
        <v>28426</v>
      </c>
      <c r="P21" s="15">
        <f>+[1]ZZ!M651</f>
        <v>26198</v>
      </c>
      <c r="Q21" s="15">
        <f t="shared" si="3"/>
        <v>290327</v>
      </c>
    </row>
    <row r="22" spans="2:17" s="1" customFormat="1" ht="19.5" customHeight="1" x14ac:dyDescent="0.35">
      <c r="B22" s="72"/>
      <c r="C22" s="73"/>
      <c r="D22" s="14" t="s">
        <v>76</v>
      </c>
      <c r="E22" s="15">
        <f>+[1]ZZ!B652</f>
        <v>7763</v>
      </c>
      <c r="F22" s="15">
        <f>+[1]ZZ!C652</f>
        <v>8675</v>
      </c>
      <c r="G22" s="15">
        <f>+[1]ZZ!D652</f>
        <v>8904</v>
      </c>
      <c r="H22" s="15">
        <f>+[1]ZZ!E652</f>
        <v>9407</v>
      </c>
      <c r="I22" s="15">
        <f>+[1]ZZ!F652</f>
        <v>8643</v>
      </c>
      <c r="J22" s="15">
        <f>+[1]ZZ!G652</f>
        <v>10097</v>
      </c>
      <c r="K22" s="15">
        <f>+[1]ZZ!H652</f>
        <v>12207</v>
      </c>
      <c r="L22" s="15">
        <f>+[1]ZZ!I652</f>
        <v>11209</v>
      </c>
      <c r="M22" s="15">
        <f>+[1]ZZ!J652</f>
        <v>10663</v>
      </c>
      <c r="N22" s="15">
        <f>+[1]ZZ!K652</f>
        <v>12080</v>
      </c>
      <c r="O22" s="15">
        <f>+[1]ZZ!L652</f>
        <v>11047</v>
      </c>
      <c r="P22" s="15">
        <f>+[1]ZZ!M652</f>
        <v>10272</v>
      </c>
      <c r="Q22" s="15">
        <f t="shared" si="3"/>
        <v>120967</v>
      </c>
    </row>
    <row r="23" spans="2:17" s="1" customFormat="1" ht="19.5" customHeight="1" x14ac:dyDescent="0.35">
      <c r="B23" s="72"/>
      <c r="C23" s="73"/>
      <c r="D23" s="14" t="s">
        <v>77</v>
      </c>
      <c r="E23" s="15">
        <f>+[1]ZZ!B653</f>
        <v>713</v>
      </c>
      <c r="F23" s="15">
        <f>+[1]ZZ!C653</f>
        <v>783</v>
      </c>
      <c r="G23" s="15">
        <f>+[1]ZZ!D653</f>
        <v>388</v>
      </c>
      <c r="H23" s="15">
        <f>+[1]ZZ!E653</f>
        <v>639</v>
      </c>
      <c r="I23" s="15">
        <f>+[1]ZZ!F653</f>
        <v>623</v>
      </c>
      <c r="J23" s="15">
        <f>+[1]ZZ!G653</f>
        <v>485</v>
      </c>
      <c r="K23" s="15">
        <f>+[1]ZZ!H653</f>
        <v>936</v>
      </c>
      <c r="L23" s="15">
        <f>+[1]ZZ!I653</f>
        <v>946</v>
      </c>
      <c r="M23" s="15">
        <f>+[1]ZZ!J653</f>
        <v>767</v>
      </c>
      <c r="N23" s="15">
        <f>+[1]ZZ!K653</f>
        <v>1061</v>
      </c>
      <c r="O23" s="15">
        <f>+[1]ZZ!L653</f>
        <v>762</v>
      </c>
      <c r="P23" s="15">
        <f>+[1]ZZ!M653</f>
        <v>814</v>
      </c>
      <c r="Q23" s="15">
        <f t="shared" si="3"/>
        <v>8917</v>
      </c>
    </row>
    <row r="24" spans="2:17" s="1" customFormat="1" ht="19.5" customHeight="1" x14ac:dyDescent="0.35">
      <c r="B24" s="72"/>
      <c r="C24" s="73"/>
      <c r="D24" s="14" t="s">
        <v>78</v>
      </c>
      <c r="E24" s="15">
        <f>+[1]ZZ!B654</f>
        <v>15070</v>
      </c>
      <c r="F24" s="15">
        <f>+[1]ZZ!C654</f>
        <v>12542</v>
      </c>
      <c r="G24" s="15">
        <f>+[1]ZZ!D654</f>
        <v>17488</v>
      </c>
      <c r="H24" s="15">
        <f>+[1]ZZ!E654</f>
        <v>24764</v>
      </c>
      <c r="I24" s="15">
        <f>+[1]ZZ!F654</f>
        <v>21121</v>
      </c>
      <c r="J24" s="15">
        <f>+[1]ZZ!G654</f>
        <v>24055</v>
      </c>
      <c r="K24" s="15">
        <f>+[1]ZZ!H654</f>
        <v>21635</v>
      </c>
      <c r="L24" s="15">
        <f>+[1]ZZ!I654</f>
        <v>23498</v>
      </c>
      <c r="M24" s="15">
        <f>+[1]ZZ!J654</f>
        <v>22415</v>
      </c>
      <c r="N24" s="15">
        <f>+[1]ZZ!K654</f>
        <v>23678</v>
      </c>
      <c r="O24" s="15">
        <f>+[1]ZZ!L654</f>
        <v>25370</v>
      </c>
      <c r="P24" s="15">
        <f>+[1]ZZ!M654</f>
        <v>27003</v>
      </c>
      <c r="Q24" s="15">
        <f t="shared" si="3"/>
        <v>258639</v>
      </c>
    </row>
    <row r="25" spans="2:17" s="1" customFormat="1" ht="19.5" customHeight="1" x14ac:dyDescent="0.35">
      <c r="B25" s="74"/>
      <c r="C25" s="75"/>
      <c r="D25" s="14" t="s">
        <v>79</v>
      </c>
      <c r="E25" s="15">
        <f>+[1]ZZ!B655</f>
        <v>5155</v>
      </c>
      <c r="F25" s="15">
        <f>+[1]ZZ!C655</f>
        <v>5443</v>
      </c>
      <c r="G25" s="15">
        <f>+[1]ZZ!D655</f>
        <v>6415</v>
      </c>
      <c r="H25" s="15">
        <f>+[1]ZZ!E655</f>
        <v>7166</v>
      </c>
      <c r="I25" s="15">
        <f>+[1]ZZ!F655</f>
        <v>6448</v>
      </c>
      <c r="J25" s="15">
        <f>+[1]ZZ!G655</f>
        <v>7495</v>
      </c>
      <c r="K25" s="15">
        <f>+[1]ZZ!H655</f>
        <v>8430</v>
      </c>
      <c r="L25" s="15">
        <f>+[1]ZZ!I655</f>
        <v>8477</v>
      </c>
      <c r="M25" s="15">
        <f>+[1]ZZ!J655</f>
        <v>8692</v>
      </c>
      <c r="N25" s="15">
        <f>+[1]ZZ!K655</f>
        <v>9957</v>
      </c>
      <c r="O25" s="15">
        <f>+[1]ZZ!L655</f>
        <v>8754</v>
      </c>
      <c r="P25" s="15">
        <f>+[1]ZZ!M655</f>
        <v>9036</v>
      </c>
      <c r="Q25" s="15">
        <f t="shared" si="3"/>
        <v>91468</v>
      </c>
    </row>
    <row r="26" spans="2:17" s="1" customFormat="1" ht="19.5" customHeight="1" x14ac:dyDescent="0.35">
      <c r="B26" s="74"/>
      <c r="C26" s="75"/>
      <c r="D26" s="14" t="s">
        <v>80</v>
      </c>
      <c r="E26" s="15">
        <f>+[1]ZZ!B656</f>
        <v>675</v>
      </c>
      <c r="F26" s="15">
        <f>+[1]ZZ!C656</f>
        <v>728</v>
      </c>
      <c r="G26" s="15">
        <f>+[1]ZZ!D656</f>
        <v>938</v>
      </c>
      <c r="H26" s="15">
        <f>+[1]ZZ!E656</f>
        <v>982</v>
      </c>
      <c r="I26" s="15">
        <f>+[1]ZZ!F656</f>
        <v>962</v>
      </c>
      <c r="J26" s="15">
        <f>+[1]ZZ!G656</f>
        <v>1099</v>
      </c>
      <c r="K26" s="15">
        <f>+[1]ZZ!H656</f>
        <v>1352</v>
      </c>
      <c r="L26" s="15">
        <f>+[1]ZZ!I656</f>
        <v>1087</v>
      </c>
      <c r="M26" s="15">
        <f>+[1]ZZ!J656</f>
        <v>1044</v>
      </c>
      <c r="N26" s="15">
        <f>+[1]ZZ!K656</f>
        <v>1262</v>
      </c>
      <c r="O26" s="15">
        <f>+[1]ZZ!L656</f>
        <v>1210</v>
      </c>
      <c r="P26" s="15">
        <f>+[1]ZZ!M656</f>
        <v>1209</v>
      </c>
      <c r="Q26" s="15">
        <f t="shared" si="3"/>
        <v>12548</v>
      </c>
    </row>
    <row r="27" spans="2:17" s="1" customFormat="1" ht="19.5" customHeight="1" x14ac:dyDescent="0.35">
      <c r="B27" s="74"/>
      <c r="C27" s="75"/>
      <c r="D27" s="14" t="s">
        <v>81</v>
      </c>
      <c r="E27" s="15">
        <f>+[1]ZZ!B657</f>
        <v>646</v>
      </c>
      <c r="F27" s="15">
        <f>+[1]ZZ!C657</f>
        <v>697</v>
      </c>
      <c r="G27" s="15">
        <f>+[1]ZZ!D657</f>
        <v>862</v>
      </c>
      <c r="H27" s="15">
        <f>+[1]ZZ!E657</f>
        <v>923</v>
      </c>
      <c r="I27" s="15">
        <f>+[1]ZZ!F657</f>
        <v>899</v>
      </c>
      <c r="J27" s="15">
        <f>+[1]ZZ!G657</f>
        <v>1007</v>
      </c>
      <c r="K27" s="15">
        <f>+[1]ZZ!H657</f>
        <v>1182</v>
      </c>
      <c r="L27" s="15">
        <f>+[1]ZZ!I657</f>
        <v>935</v>
      </c>
      <c r="M27" s="15">
        <f>+[1]ZZ!J657</f>
        <v>849</v>
      </c>
      <c r="N27" s="15">
        <f>+[1]ZZ!K657</f>
        <v>1160</v>
      </c>
      <c r="O27" s="15">
        <f>+[1]ZZ!L657</f>
        <v>1037</v>
      </c>
      <c r="P27" s="15">
        <f>+[1]ZZ!M657</f>
        <v>1048</v>
      </c>
      <c r="Q27" s="15">
        <f t="shared" si="3"/>
        <v>11245</v>
      </c>
    </row>
    <row r="28" spans="2:17" s="1" customFormat="1" ht="19.5" customHeight="1" x14ac:dyDescent="0.35">
      <c r="B28" s="74"/>
      <c r="C28" s="75"/>
      <c r="D28" s="14" t="s">
        <v>82</v>
      </c>
      <c r="E28" s="15">
        <f>+[1]ZZ!B658</f>
        <v>29</v>
      </c>
      <c r="F28" s="15">
        <f>+[1]ZZ!C658</f>
        <v>31</v>
      </c>
      <c r="G28" s="15">
        <f>+[1]ZZ!D658</f>
        <v>76</v>
      </c>
      <c r="H28" s="15">
        <f>+[1]ZZ!E658</f>
        <v>59</v>
      </c>
      <c r="I28" s="15">
        <f>+[1]ZZ!F658</f>
        <v>63</v>
      </c>
      <c r="J28" s="15">
        <f>+[1]ZZ!G658</f>
        <v>92</v>
      </c>
      <c r="K28" s="15">
        <f>+[1]ZZ!H658</f>
        <v>170</v>
      </c>
      <c r="L28" s="15">
        <f>+[1]ZZ!I658</f>
        <v>152</v>
      </c>
      <c r="M28" s="15">
        <f>+[1]ZZ!J658</f>
        <v>195</v>
      </c>
      <c r="N28" s="15">
        <f>+[1]ZZ!K658</f>
        <v>102</v>
      </c>
      <c r="O28" s="15">
        <f>+[1]ZZ!L658</f>
        <v>173</v>
      </c>
      <c r="P28" s="15">
        <f>+[1]ZZ!M658</f>
        <v>161</v>
      </c>
      <c r="Q28" s="15">
        <f t="shared" ref="Q28:Q43" si="5">SUM(E28:P28)</f>
        <v>1303</v>
      </c>
    </row>
    <row r="29" spans="2:17" s="1" customFormat="1" ht="19.5" customHeight="1" x14ac:dyDescent="0.35">
      <c r="B29" s="74"/>
      <c r="C29" s="75"/>
      <c r="D29" s="14" t="s">
        <v>83</v>
      </c>
      <c r="E29" s="15">
        <f>+[1]ZZ!B659</f>
        <v>14153</v>
      </c>
      <c r="F29" s="15">
        <f>+[1]ZZ!C659</f>
        <v>11880</v>
      </c>
      <c r="G29" s="15">
        <f>+[1]ZZ!D659</f>
        <v>10852</v>
      </c>
      <c r="H29" s="15">
        <f>+[1]ZZ!E659</f>
        <v>15596</v>
      </c>
      <c r="I29" s="15">
        <f>+[1]ZZ!F659</f>
        <v>15560</v>
      </c>
      <c r="J29" s="15">
        <f>+[1]ZZ!G659</f>
        <v>19378</v>
      </c>
      <c r="K29" s="15">
        <f>+[1]ZZ!H659</f>
        <v>17560</v>
      </c>
      <c r="L29" s="15">
        <f>+[1]ZZ!I659</f>
        <v>16678</v>
      </c>
      <c r="M29" s="15">
        <f>+[1]ZZ!J659</f>
        <v>14475</v>
      </c>
      <c r="N29" s="15">
        <f>+[1]ZZ!K659</f>
        <v>22893</v>
      </c>
      <c r="O29" s="15">
        <f>+[1]ZZ!L659</f>
        <v>25173</v>
      </c>
      <c r="P29" s="15">
        <f>+[1]ZZ!M659</f>
        <v>19771</v>
      </c>
      <c r="Q29" s="15">
        <f t="shared" si="5"/>
        <v>203969</v>
      </c>
    </row>
    <row r="30" spans="2:17" s="1" customFormat="1" ht="19.5" customHeight="1" x14ac:dyDescent="0.35">
      <c r="B30" s="74"/>
      <c r="C30" s="75"/>
      <c r="D30" s="14" t="s">
        <v>84</v>
      </c>
      <c r="E30" s="15">
        <f>+[1]ZZ!B660</f>
        <v>401</v>
      </c>
      <c r="F30" s="15">
        <f>+[1]ZZ!C660</f>
        <v>364</v>
      </c>
      <c r="G30" s="15">
        <f>+[1]ZZ!D660</f>
        <v>376</v>
      </c>
      <c r="H30" s="15">
        <f>+[1]ZZ!E660</f>
        <v>409</v>
      </c>
      <c r="I30" s="15">
        <f>+[1]ZZ!F660</f>
        <v>362</v>
      </c>
      <c r="J30" s="15">
        <f>+[1]ZZ!G660</f>
        <v>372</v>
      </c>
      <c r="K30" s="15">
        <f>+[1]ZZ!H660</f>
        <v>459</v>
      </c>
      <c r="L30" s="15">
        <f>+[1]ZZ!I660</f>
        <v>350</v>
      </c>
      <c r="M30" s="15">
        <f>+[1]ZZ!J660</f>
        <v>347</v>
      </c>
      <c r="N30" s="15">
        <f>+[1]ZZ!K660</f>
        <v>346</v>
      </c>
      <c r="O30" s="15">
        <f>+[1]ZZ!L660</f>
        <v>297</v>
      </c>
      <c r="P30" s="15">
        <f>+[1]ZZ!M660</f>
        <v>361</v>
      </c>
      <c r="Q30" s="15">
        <f t="shared" si="5"/>
        <v>4444</v>
      </c>
    </row>
    <row r="31" spans="2:17" s="1" customFormat="1" ht="19.5" customHeight="1" x14ac:dyDescent="0.35">
      <c r="B31" s="74"/>
      <c r="C31" s="75"/>
      <c r="D31" s="14" t="s">
        <v>85</v>
      </c>
      <c r="E31" s="15">
        <f>+[1]ZZ!B661</f>
        <v>28</v>
      </c>
      <c r="F31" s="15">
        <f>+[1]ZZ!C661</f>
        <v>9</v>
      </c>
      <c r="G31" s="15">
        <f>+[1]ZZ!D661</f>
        <v>22</v>
      </c>
      <c r="H31" s="15">
        <f>+[1]ZZ!E661</f>
        <v>36</v>
      </c>
      <c r="I31" s="15">
        <f>+[1]ZZ!F661</f>
        <v>14</v>
      </c>
      <c r="J31" s="15">
        <f>+[1]ZZ!G661</f>
        <v>16</v>
      </c>
      <c r="K31" s="15">
        <f>+[1]ZZ!H661</f>
        <v>20</v>
      </c>
      <c r="L31" s="15">
        <f>+[1]ZZ!I661</f>
        <v>11</v>
      </c>
      <c r="M31" s="15">
        <f>+[1]ZZ!J661</f>
        <v>24</v>
      </c>
      <c r="N31" s="15">
        <f>+[1]ZZ!K661</f>
        <v>60</v>
      </c>
      <c r="O31" s="15">
        <f>+[1]ZZ!L661</f>
        <v>14</v>
      </c>
      <c r="P31" s="15">
        <f>+[1]ZZ!M661</f>
        <v>3</v>
      </c>
      <c r="Q31" s="15">
        <f t="shared" si="5"/>
        <v>257</v>
      </c>
    </row>
    <row r="32" spans="2:17" s="1" customFormat="1" ht="19.5" customHeight="1" x14ac:dyDescent="0.35">
      <c r="B32" s="74"/>
      <c r="C32" s="75"/>
      <c r="D32" s="14" t="s">
        <v>86</v>
      </c>
      <c r="E32" s="15">
        <f>+[1]ZZ!B662</f>
        <v>373</v>
      </c>
      <c r="F32" s="15">
        <f>+[1]ZZ!C662</f>
        <v>355</v>
      </c>
      <c r="G32" s="15">
        <f>+[1]ZZ!D662</f>
        <v>354</v>
      </c>
      <c r="H32" s="15">
        <f>+[1]ZZ!E662</f>
        <v>373</v>
      </c>
      <c r="I32" s="15">
        <f>+[1]ZZ!F662</f>
        <v>348</v>
      </c>
      <c r="J32" s="15">
        <f>+[1]ZZ!G662</f>
        <v>356</v>
      </c>
      <c r="K32" s="15">
        <f>+[1]ZZ!H662</f>
        <v>439</v>
      </c>
      <c r="L32" s="15">
        <f>+[1]ZZ!I662</f>
        <v>339</v>
      </c>
      <c r="M32" s="15">
        <f>+[1]ZZ!J662</f>
        <v>323</v>
      </c>
      <c r="N32" s="15">
        <f>+[1]ZZ!K662</f>
        <v>286</v>
      </c>
      <c r="O32" s="15">
        <f>+[1]ZZ!L662</f>
        <v>283</v>
      </c>
      <c r="P32" s="15">
        <f>+[1]ZZ!M662</f>
        <v>358</v>
      </c>
      <c r="Q32" s="15">
        <f t="shared" si="5"/>
        <v>4187</v>
      </c>
    </row>
    <row r="33" spans="2:17" s="1" customFormat="1" ht="19.5" customHeight="1" x14ac:dyDescent="0.35">
      <c r="B33" s="74"/>
      <c r="C33" s="75"/>
      <c r="D33" s="14" t="s">
        <v>109</v>
      </c>
      <c r="E33" s="15">
        <f>+[1]ZZ!B663</f>
        <v>409</v>
      </c>
      <c r="F33" s="15">
        <f>+[1]ZZ!C663</f>
        <v>356</v>
      </c>
      <c r="G33" s="15">
        <f>+[1]ZZ!D663</f>
        <v>503</v>
      </c>
      <c r="H33" s="15">
        <f>+[1]ZZ!E663</f>
        <v>532</v>
      </c>
      <c r="I33" s="15">
        <f>+[1]ZZ!F663</f>
        <v>537</v>
      </c>
      <c r="J33" s="15">
        <f>+[1]ZZ!G663</f>
        <v>440</v>
      </c>
      <c r="K33" s="15">
        <f>+[1]ZZ!H663</f>
        <v>643</v>
      </c>
      <c r="L33" s="15">
        <f>+[1]ZZ!I663</f>
        <v>483</v>
      </c>
      <c r="M33" s="15">
        <f>+[1]ZZ!J663</f>
        <v>700</v>
      </c>
      <c r="N33" s="15">
        <f>+[1]ZZ!K663</f>
        <v>746</v>
      </c>
      <c r="O33" s="15">
        <f>+[1]ZZ!L663</f>
        <v>547</v>
      </c>
      <c r="P33" s="15">
        <f>+[1]ZZ!M663</f>
        <v>745</v>
      </c>
      <c r="Q33" s="15">
        <f t="shared" ref="Q33" si="6">SUM(E33:P33)</f>
        <v>6641</v>
      </c>
    </row>
    <row r="34" spans="2:17" s="1" customFormat="1" ht="19.5" customHeight="1" x14ac:dyDescent="0.35">
      <c r="B34" s="74"/>
      <c r="C34" s="75"/>
      <c r="D34" s="14" t="s">
        <v>88</v>
      </c>
      <c r="E34" s="15">
        <f>+[1]ZZ!B664</f>
        <v>5321</v>
      </c>
      <c r="F34" s="15">
        <f>+[1]ZZ!C664</f>
        <v>5153</v>
      </c>
      <c r="G34" s="15">
        <f>+[1]ZZ!D664</f>
        <v>6720</v>
      </c>
      <c r="H34" s="15">
        <f>+[1]ZZ!E664</f>
        <v>5954</v>
      </c>
      <c r="I34" s="15">
        <f>+[1]ZZ!F664</f>
        <v>7109</v>
      </c>
      <c r="J34" s="15">
        <f>+[1]ZZ!G664</f>
        <v>6450</v>
      </c>
      <c r="K34" s="15">
        <f>+[1]ZZ!H664</f>
        <v>7867</v>
      </c>
      <c r="L34" s="15">
        <f>+[1]ZZ!I664</f>
        <v>6712</v>
      </c>
      <c r="M34" s="15">
        <f>+[1]ZZ!J664</f>
        <v>7066</v>
      </c>
      <c r="N34" s="15">
        <f>+[1]ZZ!K664</f>
        <v>8032</v>
      </c>
      <c r="O34" s="15">
        <f>+[1]ZZ!L664</f>
        <v>5521</v>
      </c>
      <c r="P34" s="15">
        <f>+[1]ZZ!M664</f>
        <v>6287</v>
      </c>
      <c r="Q34" s="15">
        <f t="shared" si="5"/>
        <v>78192</v>
      </c>
    </row>
    <row r="35" spans="2:17" s="1" customFormat="1" ht="19.5" customHeight="1" x14ac:dyDescent="0.35">
      <c r="B35" s="74"/>
      <c r="C35" s="75"/>
      <c r="D35" s="14" t="s">
        <v>89</v>
      </c>
      <c r="E35" s="15">
        <f>+[1]ZZ!B665</f>
        <v>4318</v>
      </c>
      <c r="F35" s="15">
        <f>+[1]ZZ!C665</f>
        <v>3572</v>
      </c>
      <c r="G35" s="15">
        <f>+[1]ZZ!D665</f>
        <v>3805</v>
      </c>
      <c r="H35" s="15">
        <f>+[1]ZZ!E665</f>
        <v>4507</v>
      </c>
      <c r="I35" s="15">
        <f>+[1]ZZ!F665</f>
        <v>4121</v>
      </c>
      <c r="J35" s="15">
        <f>+[1]ZZ!G665</f>
        <v>5493</v>
      </c>
      <c r="K35" s="15">
        <f>+[1]ZZ!H665</f>
        <v>5493</v>
      </c>
      <c r="L35" s="15">
        <f>+[1]ZZ!I665</f>
        <v>5302</v>
      </c>
      <c r="M35" s="15">
        <f>+[1]ZZ!J665</f>
        <v>4839</v>
      </c>
      <c r="N35" s="15">
        <f>+[1]ZZ!K665</f>
        <v>5756</v>
      </c>
      <c r="O35" s="15">
        <f>+[1]ZZ!L665</f>
        <v>5709</v>
      </c>
      <c r="P35" s="15">
        <f>+[1]ZZ!M665</f>
        <v>5868</v>
      </c>
      <c r="Q35" s="15">
        <f t="shared" si="5"/>
        <v>58783</v>
      </c>
    </row>
    <row r="36" spans="2:17" s="1" customFormat="1" ht="19.5" customHeight="1" x14ac:dyDescent="0.35">
      <c r="B36" s="74"/>
      <c r="C36" s="75"/>
      <c r="D36" s="14" t="s">
        <v>90</v>
      </c>
      <c r="E36" s="15">
        <f>+[1]ZZ!B666</f>
        <v>2227</v>
      </c>
      <c r="F36" s="15">
        <f>+[1]ZZ!C666</f>
        <v>1699</v>
      </c>
      <c r="G36" s="15">
        <f>+[1]ZZ!D666</f>
        <v>1342</v>
      </c>
      <c r="H36" s="15">
        <f>+[1]ZZ!E666</f>
        <v>1729</v>
      </c>
      <c r="I36" s="15">
        <f>+[1]ZZ!F666</f>
        <v>1632</v>
      </c>
      <c r="J36" s="15">
        <f>+[1]ZZ!G666</f>
        <v>2416</v>
      </c>
      <c r="K36" s="15">
        <f>+[1]ZZ!H666</f>
        <v>2406</v>
      </c>
      <c r="L36" s="15">
        <f>+[1]ZZ!I666</f>
        <v>2281</v>
      </c>
      <c r="M36" s="15">
        <f>+[1]ZZ!J666</f>
        <v>2266</v>
      </c>
      <c r="N36" s="15">
        <f>+[1]ZZ!K666</f>
        <v>2662</v>
      </c>
      <c r="O36" s="15">
        <f>+[1]ZZ!L666</f>
        <v>2519</v>
      </c>
      <c r="P36" s="15">
        <f>+[1]ZZ!M666</f>
        <v>2870</v>
      </c>
      <c r="Q36" s="15">
        <f t="shared" si="5"/>
        <v>26049</v>
      </c>
    </row>
    <row r="37" spans="2:17" s="1" customFormat="1" ht="19.5" customHeight="1" x14ac:dyDescent="0.35">
      <c r="B37" s="74"/>
      <c r="C37" s="75"/>
      <c r="D37" s="14" t="s">
        <v>91</v>
      </c>
      <c r="E37" s="15">
        <f>+[1]ZZ!B667</f>
        <v>2091</v>
      </c>
      <c r="F37" s="15">
        <f>+[1]ZZ!C667</f>
        <v>1873</v>
      </c>
      <c r="G37" s="15">
        <f>+[1]ZZ!D667</f>
        <v>2463</v>
      </c>
      <c r="H37" s="15">
        <f>+[1]ZZ!E667</f>
        <v>2778</v>
      </c>
      <c r="I37" s="15">
        <f>+[1]ZZ!F667</f>
        <v>2489</v>
      </c>
      <c r="J37" s="15">
        <f>+[1]ZZ!G667</f>
        <v>3077</v>
      </c>
      <c r="K37" s="15">
        <f>+[1]ZZ!H667</f>
        <v>3087</v>
      </c>
      <c r="L37" s="15">
        <f>+[1]ZZ!I667</f>
        <v>3021</v>
      </c>
      <c r="M37" s="15">
        <f>+[1]ZZ!J667</f>
        <v>2573</v>
      </c>
      <c r="N37" s="15">
        <f>+[1]ZZ!K667</f>
        <v>3094</v>
      </c>
      <c r="O37" s="15">
        <f>+[1]ZZ!L667</f>
        <v>3190</v>
      </c>
      <c r="P37" s="15">
        <f>+[1]ZZ!M667</f>
        <v>2998</v>
      </c>
      <c r="Q37" s="15">
        <f t="shared" si="5"/>
        <v>32734</v>
      </c>
    </row>
    <row r="38" spans="2:17" s="1" customFormat="1" ht="19.5" customHeight="1" x14ac:dyDescent="0.35">
      <c r="B38" s="74"/>
      <c r="C38" s="75"/>
      <c r="D38" s="14" t="s">
        <v>92</v>
      </c>
      <c r="E38" s="15">
        <f>+[1]ZZ!B668</f>
        <v>5409</v>
      </c>
      <c r="F38" s="15">
        <f>+[1]ZZ!C668</f>
        <v>8239</v>
      </c>
      <c r="G38" s="15">
        <f>+[1]ZZ!D668</f>
        <v>7355</v>
      </c>
      <c r="H38" s="15">
        <f>+[1]ZZ!E668</f>
        <v>9882</v>
      </c>
      <c r="I38" s="15">
        <f>+[1]ZZ!F668</f>
        <v>5557</v>
      </c>
      <c r="J38" s="15">
        <f>+[1]ZZ!G668</f>
        <v>8173</v>
      </c>
      <c r="K38" s="15">
        <f>+[1]ZZ!H668</f>
        <v>8400</v>
      </c>
      <c r="L38" s="15">
        <f>+[1]ZZ!I668</f>
        <v>8731</v>
      </c>
      <c r="M38" s="15">
        <f>+[1]ZZ!J668</f>
        <v>12270</v>
      </c>
      <c r="N38" s="15">
        <f>+[1]ZZ!K668</f>
        <v>9990</v>
      </c>
      <c r="O38" s="15">
        <f>+[1]ZZ!L668</f>
        <v>13432</v>
      </c>
      <c r="P38" s="15">
        <f>+[1]ZZ!M668</f>
        <v>14623</v>
      </c>
      <c r="Q38" s="15">
        <f t="shared" si="5"/>
        <v>112061</v>
      </c>
    </row>
    <row r="39" spans="2:17" s="1" customFormat="1" ht="19.5" customHeight="1" x14ac:dyDescent="0.35">
      <c r="B39" s="74"/>
      <c r="C39" s="75"/>
      <c r="D39" s="14" t="s">
        <v>93</v>
      </c>
      <c r="E39" s="15">
        <f>+[1]ZZ!B669</f>
        <v>10519</v>
      </c>
      <c r="F39" s="15">
        <f>+[1]ZZ!C669</f>
        <v>10036</v>
      </c>
      <c r="G39" s="15">
        <f>+[1]ZZ!D669</f>
        <v>11436</v>
      </c>
      <c r="H39" s="15">
        <f>+[1]ZZ!E669</f>
        <v>12639</v>
      </c>
      <c r="I39" s="15">
        <f>+[1]ZZ!F669</f>
        <v>11677</v>
      </c>
      <c r="J39" s="15">
        <f>+[1]ZZ!G669</f>
        <v>13598</v>
      </c>
      <c r="K39" s="15">
        <f>+[1]ZZ!H669</f>
        <v>15225</v>
      </c>
      <c r="L39" s="15">
        <f>+[1]ZZ!I669</f>
        <v>14245</v>
      </c>
      <c r="M39" s="15">
        <f>+[1]ZZ!J669</f>
        <v>14793</v>
      </c>
      <c r="N39" s="15">
        <f>+[1]ZZ!K669</f>
        <v>15891</v>
      </c>
      <c r="O39" s="15">
        <f>+[1]ZZ!L669</f>
        <v>13295</v>
      </c>
      <c r="P39" s="15">
        <f>+[1]ZZ!M669</f>
        <v>11547</v>
      </c>
      <c r="Q39" s="15">
        <f t="shared" si="5"/>
        <v>154901</v>
      </c>
    </row>
    <row r="40" spans="2:17" s="1" customFormat="1" ht="19.5" customHeight="1" x14ac:dyDescent="0.35">
      <c r="B40" s="74"/>
      <c r="C40" s="75"/>
      <c r="D40" s="14" t="s">
        <v>94</v>
      </c>
      <c r="E40" s="15">
        <f>+[1]ZZ!B670</f>
        <v>10444</v>
      </c>
      <c r="F40" s="15">
        <f>+[1]ZZ!C670</f>
        <v>9959</v>
      </c>
      <c r="G40" s="15">
        <f>+[1]ZZ!D670</f>
        <v>11357</v>
      </c>
      <c r="H40" s="15">
        <f>+[1]ZZ!E670</f>
        <v>12548</v>
      </c>
      <c r="I40" s="15">
        <f>+[1]ZZ!F670</f>
        <v>11602</v>
      </c>
      <c r="J40" s="15">
        <f>+[1]ZZ!G670</f>
        <v>13518</v>
      </c>
      <c r="K40" s="15">
        <f>+[1]ZZ!H670</f>
        <v>15118</v>
      </c>
      <c r="L40" s="15">
        <f>+[1]ZZ!I670</f>
        <v>14142</v>
      </c>
      <c r="M40" s="15">
        <f>+[1]ZZ!J670</f>
        <v>14699</v>
      </c>
      <c r="N40" s="15">
        <f>+[1]ZZ!K670</f>
        <v>15797</v>
      </c>
      <c r="O40" s="15">
        <f>+[1]ZZ!L670</f>
        <v>13190</v>
      </c>
      <c r="P40" s="15">
        <f>+[1]ZZ!M670</f>
        <v>11424</v>
      </c>
      <c r="Q40" s="15">
        <f t="shared" si="5"/>
        <v>153798</v>
      </c>
    </row>
    <row r="41" spans="2:17" s="1" customFormat="1" ht="19.5" customHeight="1" x14ac:dyDescent="0.35">
      <c r="B41" s="74"/>
      <c r="C41" s="75"/>
      <c r="D41" s="14" t="s">
        <v>95</v>
      </c>
      <c r="E41" s="15">
        <f>+[1]ZZ!B671</f>
        <v>75</v>
      </c>
      <c r="F41" s="15">
        <f>+[1]ZZ!C671</f>
        <v>77</v>
      </c>
      <c r="G41" s="15">
        <f>+[1]ZZ!D671</f>
        <v>79</v>
      </c>
      <c r="H41" s="15">
        <f>+[1]ZZ!E671</f>
        <v>91</v>
      </c>
      <c r="I41" s="15">
        <f>+[1]ZZ!F671</f>
        <v>75</v>
      </c>
      <c r="J41" s="15">
        <f>+[1]ZZ!G671</f>
        <v>80</v>
      </c>
      <c r="K41" s="15">
        <f>+[1]ZZ!H671</f>
        <v>107</v>
      </c>
      <c r="L41" s="15">
        <f>+[1]ZZ!I671</f>
        <v>103</v>
      </c>
      <c r="M41" s="15">
        <f>+[1]ZZ!J671</f>
        <v>94</v>
      </c>
      <c r="N41" s="15">
        <f>+[1]ZZ!K671</f>
        <v>94</v>
      </c>
      <c r="O41" s="15">
        <f>+[1]ZZ!L671</f>
        <v>105</v>
      </c>
      <c r="P41" s="15">
        <f>+[1]ZZ!M671</f>
        <v>123</v>
      </c>
      <c r="Q41" s="15">
        <f t="shared" si="5"/>
        <v>1103</v>
      </c>
    </row>
    <row r="42" spans="2:17" s="1" customFormat="1" ht="19.5" customHeight="1" x14ac:dyDescent="0.35">
      <c r="B42" s="74"/>
      <c r="C42" s="75"/>
      <c r="D42" s="14" t="s">
        <v>96</v>
      </c>
      <c r="E42" s="15">
        <f>+[1]ZZ!B672</f>
        <v>18154</v>
      </c>
      <c r="F42" s="15">
        <f>+[1]ZZ!C672</f>
        <v>19535</v>
      </c>
      <c r="G42" s="15">
        <f>+[1]ZZ!D672</f>
        <v>25908</v>
      </c>
      <c r="H42" s="15">
        <f>+[1]ZZ!E672</f>
        <v>27821</v>
      </c>
      <c r="I42" s="15">
        <f>+[1]ZZ!F672</f>
        <v>23393</v>
      </c>
      <c r="J42" s="15">
        <f>+[1]ZZ!G672</f>
        <v>25956</v>
      </c>
      <c r="K42" s="15">
        <f>+[1]ZZ!H672</f>
        <v>31806</v>
      </c>
      <c r="L42" s="15">
        <f>+[1]ZZ!I672</f>
        <v>30933</v>
      </c>
      <c r="M42" s="15">
        <f>+[1]ZZ!J672</f>
        <v>29546</v>
      </c>
      <c r="N42" s="15">
        <f>+[1]ZZ!K672</f>
        <v>35309</v>
      </c>
      <c r="O42" s="15">
        <f>+[1]ZZ!L672</f>
        <v>34376</v>
      </c>
      <c r="P42" s="15">
        <f>+[1]ZZ!M672</f>
        <v>33339</v>
      </c>
      <c r="Q42" s="15">
        <f t="shared" si="5"/>
        <v>336076</v>
      </c>
    </row>
    <row r="43" spans="2:17" s="1" customFormat="1" ht="19.5" customHeight="1" x14ac:dyDescent="0.35">
      <c r="B43" s="76"/>
      <c r="C43" s="77" t="s">
        <v>52</v>
      </c>
      <c r="D43" s="32"/>
      <c r="E43" s="43">
        <f>+[1]ZZ!B673</f>
        <v>8038</v>
      </c>
      <c r="F43" s="43">
        <f>+[1]ZZ!C673</f>
        <v>7342</v>
      </c>
      <c r="G43" s="43">
        <f>+[1]ZZ!D673</f>
        <v>9590</v>
      </c>
      <c r="H43" s="43">
        <f>+[1]ZZ!E673</f>
        <v>10730</v>
      </c>
      <c r="I43" s="43">
        <f>+[1]ZZ!F673</f>
        <v>9147</v>
      </c>
      <c r="J43" s="43">
        <f>+[1]ZZ!G673</f>
        <v>10203</v>
      </c>
      <c r="K43" s="43">
        <f>+[1]ZZ!H673</f>
        <v>11151</v>
      </c>
      <c r="L43" s="43">
        <f>+[1]ZZ!I673</f>
        <v>11006</v>
      </c>
      <c r="M43" s="43">
        <f>+[1]ZZ!J673</f>
        <v>9763</v>
      </c>
      <c r="N43" s="43">
        <f>+[1]ZZ!K673</f>
        <v>11725</v>
      </c>
      <c r="O43" s="43">
        <f>+[1]ZZ!L673</f>
        <v>12026</v>
      </c>
      <c r="P43" s="43">
        <f>+[1]ZZ!M673</f>
        <v>14882</v>
      </c>
      <c r="Q43" s="43">
        <f t="shared" si="5"/>
        <v>125603</v>
      </c>
    </row>
    <row r="44" spans="2:17" s="1" customFormat="1" ht="19.5" customHeight="1" x14ac:dyDescent="0.35">
      <c r="B44" s="69" t="s">
        <v>31</v>
      </c>
      <c r="C44" s="70"/>
      <c r="D44" s="92"/>
      <c r="E44" s="93">
        <f t="shared" ref="E44:P44" si="7">+E45+E65</f>
        <v>33724</v>
      </c>
      <c r="F44" s="93">
        <f t="shared" si="7"/>
        <v>35174</v>
      </c>
      <c r="G44" s="93">
        <f t="shared" si="7"/>
        <v>38311</v>
      </c>
      <c r="H44" s="93">
        <f t="shared" si="7"/>
        <v>43963</v>
      </c>
      <c r="I44" s="93">
        <f t="shared" si="7"/>
        <v>39374</v>
      </c>
      <c r="J44" s="93">
        <f t="shared" si="7"/>
        <v>38757</v>
      </c>
      <c r="K44" s="93">
        <f t="shared" si="7"/>
        <v>49428</v>
      </c>
      <c r="L44" s="93">
        <f t="shared" si="7"/>
        <v>52429</v>
      </c>
      <c r="M44" s="93">
        <f t="shared" si="7"/>
        <v>51189</v>
      </c>
      <c r="N44" s="93">
        <f t="shared" si="7"/>
        <v>54920</v>
      </c>
      <c r="O44" s="93">
        <f t="shared" si="7"/>
        <v>47716</v>
      </c>
      <c r="P44" s="93">
        <f t="shared" si="7"/>
        <v>53870</v>
      </c>
      <c r="Q44" s="93">
        <f>SUM(E44:P44)</f>
        <v>538855</v>
      </c>
    </row>
    <row r="45" spans="2:17" s="1" customFormat="1" ht="19.5" customHeight="1" x14ac:dyDescent="0.35">
      <c r="B45" s="16"/>
      <c r="C45" s="71" t="s">
        <v>51</v>
      </c>
      <c r="D45" s="14"/>
      <c r="E45" s="21">
        <f>+E46+E47+E51+E52+E53+E54+E55+E56+E57+E58+E59+E62+E63+E64</f>
        <v>33345</v>
      </c>
      <c r="F45" s="21">
        <f t="shared" ref="F45:P45" si="8">+F46+F47+F51+F52+F53+F54+F55+F56+F57+F58+F59+F62+F63+F64</f>
        <v>34842</v>
      </c>
      <c r="G45" s="21">
        <f t="shared" si="8"/>
        <v>37974</v>
      </c>
      <c r="H45" s="21">
        <f t="shared" si="8"/>
        <v>43458</v>
      </c>
      <c r="I45" s="21">
        <f t="shared" si="8"/>
        <v>39024</v>
      </c>
      <c r="J45" s="21">
        <f t="shared" si="8"/>
        <v>38435</v>
      </c>
      <c r="K45" s="21">
        <f t="shared" si="8"/>
        <v>48965</v>
      </c>
      <c r="L45" s="21">
        <f t="shared" si="8"/>
        <v>51867</v>
      </c>
      <c r="M45" s="21">
        <f t="shared" si="8"/>
        <v>50679</v>
      </c>
      <c r="N45" s="21">
        <f t="shared" si="8"/>
        <v>54106</v>
      </c>
      <c r="O45" s="21">
        <f t="shared" si="8"/>
        <v>47016</v>
      </c>
      <c r="P45" s="21">
        <f t="shared" si="8"/>
        <v>53304</v>
      </c>
      <c r="Q45" s="21">
        <f t="shared" ref="Q45:Q65" si="9">SUM(E45:P45)</f>
        <v>533015</v>
      </c>
    </row>
    <row r="46" spans="2:17" s="1" customFormat="1" ht="19.5" customHeight="1" x14ac:dyDescent="0.35">
      <c r="B46" s="74"/>
      <c r="C46" s="75"/>
      <c r="D46" s="14" t="s">
        <v>70</v>
      </c>
      <c r="E46" s="15">
        <f>+[1]ZZ!B676</f>
        <v>49</v>
      </c>
      <c r="F46" s="15">
        <f>+[1]ZZ!C676</f>
        <v>80</v>
      </c>
      <c r="G46" s="15">
        <f>+[1]ZZ!D676</f>
        <v>96</v>
      </c>
      <c r="H46" s="15">
        <f>+[1]ZZ!E676</f>
        <v>73</v>
      </c>
      <c r="I46" s="15">
        <f>+[1]ZZ!F676</f>
        <v>58</v>
      </c>
      <c r="J46" s="15">
        <f>+[1]ZZ!G676</f>
        <v>69</v>
      </c>
      <c r="K46" s="15">
        <f>+[1]ZZ!H676</f>
        <v>228</v>
      </c>
      <c r="L46" s="15">
        <f>+[1]ZZ!I676</f>
        <v>257</v>
      </c>
      <c r="M46" s="15">
        <f>+[1]ZZ!J676</f>
        <v>220</v>
      </c>
      <c r="N46" s="15">
        <f>+[1]ZZ!K676</f>
        <v>258</v>
      </c>
      <c r="O46" s="15">
        <f>+[1]ZZ!L676</f>
        <v>205</v>
      </c>
      <c r="P46" s="15">
        <f>+[1]ZZ!M676</f>
        <v>219</v>
      </c>
      <c r="Q46" s="15">
        <f t="shared" si="9"/>
        <v>1812</v>
      </c>
    </row>
    <row r="47" spans="2:17" s="1" customFormat="1" ht="19.5" customHeight="1" x14ac:dyDescent="0.35">
      <c r="B47" s="74"/>
      <c r="C47" s="75"/>
      <c r="D47" s="14" t="s">
        <v>67</v>
      </c>
      <c r="E47" s="15">
        <f>+[1]ZZ!B677</f>
        <v>15522</v>
      </c>
      <c r="F47" s="15">
        <f>+[1]ZZ!C677</f>
        <v>16062</v>
      </c>
      <c r="G47" s="15">
        <f>+[1]ZZ!D677</f>
        <v>18520</v>
      </c>
      <c r="H47" s="15">
        <f>+[1]ZZ!E677</f>
        <v>19178</v>
      </c>
      <c r="I47" s="15">
        <f>+[1]ZZ!F677</f>
        <v>18836</v>
      </c>
      <c r="J47" s="15">
        <f>+[1]ZZ!G677</f>
        <v>17535</v>
      </c>
      <c r="K47" s="15">
        <f>+[1]ZZ!H677</f>
        <v>25482</v>
      </c>
      <c r="L47" s="15">
        <f>+[1]ZZ!I677</f>
        <v>27355</v>
      </c>
      <c r="M47" s="15">
        <f>+[1]ZZ!J677</f>
        <v>24550</v>
      </c>
      <c r="N47" s="15">
        <f>+[1]ZZ!K677</f>
        <v>26095</v>
      </c>
      <c r="O47" s="15">
        <f>+[1]ZZ!L677</f>
        <v>22259</v>
      </c>
      <c r="P47" s="15">
        <f>+[1]ZZ!M677</f>
        <v>25828</v>
      </c>
      <c r="Q47" s="15">
        <f t="shared" si="9"/>
        <v>257222</v>
      </c>
    </row>
    <row r="48" spans="2:17" s="1" customFormat="1" ht="19.5" customHeight="1" x14ac:dyDescent="0.35">
      <c r="B48" s="74"/>
      <c r="C48" s="75"/>
      <c r="D48" s="14" t="s">
        <v>74</v>
      </c>
      <c r="E48" s="15">
        <f>+[1]ZZ!B678</f>
        <v>2027</v>
      </c>
      <c r="F48" s="15">
        <f>+[1]ZZ!C678</f>
        <v>2350</v>
      </c>
      <c r="G48" s="15">
        <f>+[1]ZZ!D678</f>
        <v>2333</v>
      </c>
      <c r="H48" s="15">
        <f>+[1]ZZ!E678</f>
        <v>1923</v>
      </c>
      <c r="I48" s="15">
        <f>+[1]ZZ!F678</f>
        <v>2018</v>
      </c>
      <c r="J48" s="15">
        <f>+[1]ZZ!G678</f>
        <v>2479</v>
      </c>
      <c r="K48" s="15">
        <f>+[1]ZZ!H678</f>
        <v>2405</v>
      </c>
      <c r="L48" s="15">
        <f>+[1]ZZ!I678</f>
        <v>2193</v>
      </c>
      <c r="M48" s="15">
        <f>+[1]ZZ!J678</f>
        <v>2194</v>
      </c>
      <c r="N48" s="15">
        <f>+[1]ZZ!K678</f>
        <v>2422</v>
      </c>
      <c r="O48" s="15">
        <f>+[1]ZZ!L678</f>
        <v>1739</v>
      </c>
      <c r="P48" s="15">
        <f>+[1]ZZ!M678</f>
        <v>1877</v>
      </c>
      <c r="Q48" s="15">
        <f t="shared" si="9"/>
        <v>25960</v>
      </c>
    </row>
    <row r="49" spans="2:17" s="1" customFormat="1" ht="19.5" customHeight="1" x14ac:dyDescent="0.35">
      <c r="B49" s="74"/>
      <c r="C49" s="75"/>
      <c r="D49" s="14" t="s">
        <v>75</v>
      </c>
      <c r="E49" s="15">
        <f>+[1]ZZ!B679</f>
        <v>13374</v>
      </c>
      <c r="F49" s="15">
        <f>+[1]ZZ!C679</f>
        <v>13627</v>
      </c>
      <c r="G49" s="15">
        <f>+[1]ZZ!D679</f>
        <v>16081</v>
      </c>
      <c r="H49" s="15">
        <f>+[1]ZZ!E679</f>
        <v>17241</v>
      </c>
      <c r="I49" s="15">
        <f>+[1]ZZ!F679</f>
        <v>16817</v>
      </c>
      <c r="J49" s="15">
        <f>+[1]ZZ!G679</f>
        <v>15054</v>
      </c>
      <c r="K49" s="15">
        <f>+[1]ZZ!H679</f>
        <v>23076</v>
      </c>
      <c r="L49" s="15">
        <f>+[1]ZZ!I679</f>
        <v>25162</v>
      </c>
      <c r="M49" s="15">
        <f>+[1]ZZ!J679</f>
        <v>22356</v>
      </c>
      <c r="N49" s="15">
        <f>+[1]ZZ!K679</f>
        <v>23673</v>
      </c>
      <c r="O49" s="15">
        <f>+[1]ZZ!L679</f>
        <v>20520</v>
      </c>
      <c r="P49" s="15">
        <f>+[1]ZZ!M679</f>
        <v>23951</v>
      </c>
      <c r="Q49" s="15">
        <f t="shared" si="9"/>
        <v>230932</v>
      </c>
    </row>
    <row r="50" spans="2:17" s="1" customFormat="1" ht="19.5" customHeight="1" x14ac:dyDescent="0.35">
      <c r="B50" s="74"/>
      <c r="C50" s="75"/>
      <c r="D50" s="14" t="s">
        <v>76</v>
      </c>
      <c r="E50" s="15">
        <f>+[1]ZZ!B680</f>
        <v>121</v>
      </c>
      <c r="F50" s="15">
        <f>+[1]ZZ!C680</f>
        <v>85</v>
      </c>
      <c r="G50" s="15">
        <f>+[1]ZZ!D680</f>
        <v>106</v>
      </c>
      <c r="H50" s="15">
        <f>+[1]ZZ!E680</f>
        <v>14</v>
      </c>
      <c r="I50" s="15">
        <f>+[1]ZZ!F680</f>
        <v>1</v>
      </c>
      <c r="J50" s="15">
        <f>+[1]ZZ!G680</f>
        <v>2</v>
      </c>
      <c r="K50" s="15">
        <f>+[1]ZZ!H680</f>
        <v>1</v>
      </c>
      <c r="L50" s="15">
        <f>+[1]ZZ!I680</f>
        <v>0</v>
      </c>
      <c r="M50" s="15">
        <f>+[1]ZZ!J680</f>
        <v>0</v>
      </c>
      <c r="N50" s="15">
        <f>+[1]ZZ!K680</f>
        <v>0</v>
      </c>
      <c r="O50" s="15">
        <f>+[1]ZZ!L680</f>
        <v>0</v>
      </c>
      <c r="P50" s="15">
        <f>+[1]ZZ!M680</f>
        <v>0</v>
      </c>
      <c r="Q50" s="15">
        <f t="shared" ref="Q50" si="10">SUM(E50:P50)</f>
        <v>330</v>
      </c>
    </row>
    <row r="51" spans="2:17" s="1" customFormat="1" ht="19.5" customHeight="1" x14ac:dyDescent="0.35">
      <c r="B51" s="74"/>
      <c r="C51" s="75"/>
      <c r="D51" s="14" t="s">
        <v>77</v>
      </c>
      <c r="E51" s="15">
        <f>+[1]ZZ!B681</f>
        <v>2096</v>
      </c>
      <c r="F51" s="15">
        <f>+[1]ZZ!C681</f>
        <v>2290</v>
      </c>
      <c r="G51" s="15">
        <f>+[1]ZZ!D681</f>
        <v>1940</v>
      </c>
      <c r="H51" s="15">
        <f>+[1]ZZ!E681</f>
        <v>2978</v>
      </c>
      <c r="I51" s="15">
        <f>+[1]ZZ!F681</f>
        <v>2973</v>
      </c>
      <c r="J51" s="15">
        <f>+[1]ZZ!G681</f>
        <v>3690</v>
      </c>
      <c r="K51" s="15">
        <f>+[1]ZZ!H681</f>
        <v>3329</v>
      </c>
      <c r="L51" s="15">
        <f>+[1]ZZ!I681</f>
        <v>3628</v>
      </c>
      <c r="M51" s="15">
        <f>+[1]ZZ!J681</f>
        <v>3579</v>
      </c>
      <c r="N51" s="15">
        <f>+[1]ZZ!K681</f>
        <v>4738</v>
      </c>
      <c r="O51" s="15">
        <f>+[1]ZZ!L681</f>
        <v>3985</v>
      </c>
      <c r="P51" s="15">
        <f>+[1]ZZ!M681</f>
        <v>4161</v>
      </c>
      <c r="Q51" s="15">
        <f t="shared" si="9"/>
        <v>39387</v>
      </c>
    </row>
    <row r="52" spans="2:17" s="1" customFormat="1" ht="19.5" customHeight="1" x14ac:dyDescent="0.35">
      <c r="B52" s="74"/>
      <c r="C52" s="75"/>
      <c r="D52" s="14" t="s">
        <v>78</v>
      </c>
      <c r="E52" s="15">
        <f>+[1]ZZ!B682</f>
        <v>3852</v>
      </c>
      <c r="F52" s="15">
        <f>+[1]ZZ!C682</f>
        <v>4006</v>
      </c>
      <c r="G52" s="15">
        <f>+[1]ZZ!D682</f>
        <v>3977</v>
      </c>
      <c r="H52" s="15">
        <f>+[1]ZZ!E682</f>
        <v>5096</v>
      </c>
      <c r="I52" s="15">
        <f>+[1]ZZ!F682</f>
        <v>4690</v>
      </c>
      <c r="J52" s="15">
        <f>+[1]ZZ!G682</f>
        <v>4616</v>
      </c>
      <c r="K52" s="15">
        <f>+[1]ZZ!H682</f>
        <v>4434</v>
      </c>
      <c r="L52" s="15">
        <f>+[1]ZZ!I682</f>
        <v>4524</v>
      </c>
      <c r="M52" s="15">
        <f>+[1]ZZ!J682</f>
        <v>5260</v>
      </c>
      <c r="N52" s="15">
        <f>+[1]ZZ!K682</f>
        <v>5585</v>
      </c>
      <c r="O52" s="15">
        <f>+[1]ZZ!L682</f>
        <v>4891</v>
      </c>
      <c r="P52" s="15">
        <f>+[1]ZZ!M682</f>
        <v>5523</v>
      </c>
      <c r="Q52" s="15">
        <f t="shared" si="9"/>
        <v>56454</v>
      </c>
    </row>
    <row r="53" spans="2:17" s="1" customFormat="1" ht="19.5" customHeight="1" x14ac:dyDescent="0.35">
      <c r="B53" s="74"/>
      <c r="C53" s="75"/>
      <c r="D53" s="14" t="s">
        <v>99</v>
      </c>
      <c r="E53" s="15">
        <f>+[1]ZZ!B683</f>
        <v>755</v>
      </c>
      <c r="F53" s="15">
        <f>+[1]ZZ!C683</f>
        <v>889</v>
      </c>
      <c r="G53" s="15">
        <f>+[1]ZZ!D683</f>
        <v>886</v>
      </c>
      <c r="H53" s="15">
        <f>+[1]ZZ!E683</f>
        <v>1257</v>
      </c>
      <c r="I53" s="15">
        <f>+[1]ZZ!F683</f>
        <v>938</v>
      </c>
      <c r="J53" s="15">
        <f>+[1]ZZ!G683</f>
        <v>782</v>
      </c>
      <c r="K53" s="15">
        <f>+[1]ZZ!H683</f>
        <v>1066</v>
      </c>
      <c r="L53" s="15">
        <f>+[1]ZZ!I683</f>
        <v>934</v>
      </c>
      <c r="M53" s="15">
        <f>+[1]ZZ!J683</f>
        <v>805</v>
      </c>
      <c r="N53" s="15">
        <f>+[1]ZZ!K683</f>
        <v>784</v>
      </c>
      <c r="O53" s="15">
        <f>+[1]ZZ!L683</f>
        <v>950</v>
      </c>
      <c r="P53" s="15">
        <f>+[1]ZZ!M683</f>
        <v>939</v>
      </c>
      <c r="Q53" s="15">
        <f t="shared" si="9"/>
        <v>10985</v>
      </c>
    </row>
    <row r="54" spans="2:17" s="1" customFormat="1" ht="19.5" customHeight="1" x14ac:dyDescent="0.35">
      <c r="B54" s="74"/>
      <c r="C54" s="75"/>
      <c r="D54" s="14" t="s">
        <v>100</v>
      </c>
      <c r="E54" s="15">
        <f>+[1]ZZ!B684</f>
        <v>200</v>
      </c>
      <c r="F54" s="15">
        <f>+[1]ZZ!C684</f>
        <v>171</v>
      </c>
      <c r="G54" s="15">
        <f>+[1]ZZ!D684</f>
        <v>223</v>
      </c>
      <c r="H54" s="15">
        <f>+[1]ZZ!E684</f>
        <v>382</v>
      </c>
      <c r="I54" s="15">
        <f>+[1]ZZ!F684</f>
        <v>292</v>
      </c>
      <c r="J54" s="15">
        <f>+[1]ZZ!G684</f>
        <v>388</v>
      </c>
      <c r="K54" s="15">
        <f>+[1]ZZ!H684</f>
        <v>337</v>
      </c>
      <c r="L54" s="15">
        <f>+[1]ZZ!I684</f>
        <v>304</v>
      </c>
      <c r="M54" s="15">
        <f>+[1]ZZ!J684</f>
        <v>444</v>
      </c>
      <c r="N54" s="15">
        <f>+[1]ZZ!K684</f>
        <v>660</v>
      </c>
      <c r="O54" s="15">
        <f>+[1]ZZ!L684</f>
        <v>291</v>
      </c>
      <c r="P54" s="15">
        <f>+[1]ZZ!M684</f>
        <v>246</v>
      </c>
      <c r="Q54" s="15">
        <f t="shared" si="9"/>
        <v>3938</v>
      </c>
    </row>
    <row r="55" spans="2:17" s="1" customFormat="1" ht="19.5" customHeight="1" x14ac:dyDescent="0.35">
      <c r="B55" s="74"/>
      <c r="C55" s="75"/>
      <c r="D55" s="14" t="s">
        <v>101</v>
      </c>
      <c r="E55" s="15">
        <f>+[1]ZZ!B685</f>
        <v>0</v>
      </c>
      <c r="F55" s="15">
        <f>+[1]ZZ!C685</f>
        <v>1</v>
      </c>
      <c r="G55" s="15">
        <f>+[1]ZZ!D685</f>
        <v>0</v>
      </c>
      <c r="H55" s="15">
        <f>+[1]ZZ!E685</f>
        <v>0</v>
      </c>
      <c r="I55" s="15">
        <f>+[1]ZZ!F685</f>
        <v>2</v>
      </c>
      <c r="J55" s="15">
        <f>+[1]ZZ!G685</f>
        <v>1</v>
      </c>
      <c r="K55" s="15">
        <f>+[1]ZZ!H685</f>
        <v>1</v>
      </c>
      <c r="L55" s="15">
        <f>+[1]ZZ!I685</f>
        <v>1</v>
      </c>
      <c r="M55" s="15">
        <f>+[1]ZZ!J685</f>
        <v>1</v>
      </c>
      <c r="N55" s="15">
        <f>+[1]ZZ!K685</f>
        <v>1</v>
      </c>
      <c r="O55" s="15">
        <f>+[1]ZZ!L685</f>
        <v>1</v>
      </c>
      <c r="P55" s="15">
        <f>+[1]ZZ!M685</f>
        <v>6</v>
      </c>
      <c r="Q55" s="15">
        <f t="shared" si="9"/>
        <v>15</v>
      </c>
    </row>
    <row r="56" spans="2:17" s="1" customFormat="1" ht="19.5" customHeight="1" x14ac:dyDescent="0.35">
      <c r="B56" s="74"/>
      <c r="C56" s="75"/>
      <c r="D56" s="14" t="s">
        <v>103</v>
      </c>
      <c r="E56" s="15">
        <f>+[1]ZZ!B686</f>
        <v>183</v>
      </c>
      <c r="F56" s="15">
        <f>+[1]ZZ!C686</f>
        <v>155</v>
      </c>
      <c r="G56" s="15">
        <f>+[1]ZZ!D686</f>
        <v>160</v>
      </c>
      <c r="H56" s="15">
        <f>+[1]ZZ!E686</f>
        <v>144</v>
      </c>
      <c r="I56" s="15">
        <f>+[1]ZZ!F686</f>
        <v>123</v>
      </c>
      <c r="J56" s="15">
        <f>+[1]ZZ!G686</f>
        <v>151</v>
      </c>
      <c r="K56" s="15">
        <f>+[1]ZZ!H686</f>
        <v>159</v>
      </c>
      <c r="L56" s="15">
        <f>+[1]ZZ!I686</f>
        <v>158</v>
      </c>
      <c r="M56" s="15">
        <f>+[1]ZZ!J686</f>
        <v>157</v>
      </c>
      <c r="N56" s="15">
        <f>+[1]ZZ!K686</f>
        <v>173</v>
      </c>
      <c r="O56" s="15">
        <f>+[1]ZZ!L686</f>
        <v>158</v>
      </c>
      <c r="P56" s="15">
        <f>+[1]ZZ!M686</f>
        <v>210</v>
      </c>
      <c r="Q56" s="15">
        <f t="shared" si="9"/>
        <v>1931</v>
      </c>
    </row>
    <row r="57" spans="2:17" s="1" customFormat="1" ht="19.5" customHeight="1" x14ac:dyDescent="0.35">
      <c r="B57" s="74"/>
      <c r="C57" s="75"/>
      <c r="D57" s="14" t="s">
        <v>109</v>
      </c>
      <c r="E57" s="15">
        <f>+[1]ZZ!B687</f>
        <v>502</v>
      </c>
      <c r="F57" s="15">
        <f>+[1]ZZ!C687</f>
        <v>560</v>
      </c>
      <c r="G57" s="15">
        <f>+[1]ZZ!D687</f>
        <v>567</v>
      </c>
      <c r="H57" s="15">
        <f>+[1]ZZ!E687</f>
        <v>583</v>
      </c>
      <c r="I57" s="15">
        <f>+[1]ZZ!F687</f>
        <v>584</v>
      </c>
      <c r="J57" s="15">
        <f>+[1]ZZ!G687</f>
        <v>565</v>
      </c>
      <c r="K57" s="15">
        <f>+[1]ZZ!H687</f>
        <v>722</v>
      </c>
      <c r="L57" s="15">
        <f>+[1]ZZ!I687</f>
        <v>666</v>
      </c>
      <c r="M57" s="15">
        <f>+[1]ZZ!J687</f>
        <v>641</v>
      </c>
      <c r="N57" s="15">
        <f>+[1]ZZ!K687</f>
        <v>789</v>
      </c>
      <c r="O57" s="15">
        <f>+[1]ZZ!L687</f>
        <v>587</v>
      </c>
      <c r="P57" s="15">
        <f>+[1]ZZ!M687</f>
        <v>520</v>
      </c>
      <c r="Q57" s="15">
        <f t="shared" si="9"/>
        <v>7286</v>
      </c>
    </row>
    <row r="58" spans="2:17" s="1" customFormat="1" ht="19.5" customHeight="1" x14ac:dyDescent="0.35">
      <c r="B58" s="74"/>
      <c r="C58" s="75"/>
      <c r="D58" s="14" t="s">
        <v>88</v>
      </c>
      <c r="E58" s="15">
        <f>+[1]ZZ!B688</f>
        <v>742</v>
      </c>
      <c r="F58" s="15">
        <f>+[1]ZZ!C688</f>
        <v>714</v>
      </c>
      <c r="G58" s="15">
        <f>+[1]ZZ!D688</f>
        <v>914</v>
      </c>
      <c r="H58" s="15">
        <f>+[1]ZZ!E688</f>
        <v>1119</v>
      </c>
      <c r="I58" s="15">
        <f>+[1]ZZ!F688</f>
        <v>1054</v>
      </c>
      <c r="J58" s="15">
        <f>+[1]ZZ!G688</f>
        <v>788</v>
      </c>
      <c r="K58" s="15">
        <f>+[1]ZZ!H688</f>
        <v>801</v>
      </c>
      <c r="L58" s="15">
        <f>+[1]ZZ!I688</f>
        <v>857</v>
      </c>
      <c r="M58" s="15">
        <f>+[1]ZZ!J688</f>
        <v>1054</v>
      </c>
      <c r="N58" s="15">
        <f>+[1]ZZ!K688</f>
        <v>344</v>
      </c>
      <c r="O58" s="15">
        <f>+[1]ZZ!L688</f>
        <v>378</v>
      </c>
      <c r="P58" s="15">
        <f>+[1]ZZ!M688</f>
        <v>503</v>
      </c>
      <c r="Q58" s="15">
        <f t="shared" si="9"/>
        <v>9268</v>
      </c>
    </row>
    <row r="59" spans="2:17" s="1" customFormat="1" ht="19.5" customHeight="1" x14ac:dyDescent="0.35">
      <c r="B59" s="74"/>
      <c r="C59" s="75"/>
      <c r="D59" s="14" t="s">
        <v>89</v>
      </c>
      <c r="E59" s="15">
        <f>+[1]ZZ!B689</f>
        <v>293</v>
      </c>
      <c r="F59" s="15">
        <f>+[1]ZZ!C689</f>
        <v>297</v>
      </c>
      <c r="G59" s="15">
        <f>+[1]ZZ!D689</f>
        <v>300</v>
      </c>
      <c r="H59" s="15">
        <f>+[1]ZZ!E689</f>
        <v>256</v>
      </c>
      <c r="I59" s="15">
        <f>+[1]ZZ!F689</f>
        <v>199</v>
      </c>
      <c r="J59" s="15">
        <f>+[1]ZZ!G689</f>
        <v>331</v>
      </c>
      <c r="K59" s="15">
        <f>+[1]ZZ!H689</f>
        <v>339</v>
      </c>
      <c r="L59" s="15">
        <f>+[1]ZZ!I689</f>
        <v>265</v>
      </c>
      <c r="M59" s="15">
        <f>+[1]ZZ!J689</f>
        <v>278</v>
      </c>
      <c r="N59" s="15">
        <f>+[1]ZZ!K689</f>
        <v>258</v>
      </c>
      <c r="O59" s="15">
        <f>+[1]ZZ!L689</f>
        <v>172</v>
      </c>
      <c r="P59" s="15">
        <f>+[1]ZZ!M689</f>
        <v>154</v>
      </c>
      <c r="Q59" s="15">
        <f t="shared" si="9"/>
        <v>3142</v>
      </c>
    </row>
    <row r="60" spans="2:17" s="1" customFormat="1" ht="19.5" customHeight="1" x14ac:dyDescent="0.35">
      <c r="B60" s="74"/>
      <c r="C60" s="75"/>
      <c r="D60" s="14" t="s">
        <v>90</v>
      </c>
      <c r="E60" s="15">
        <f>+[1]ZZ!B690</f>
        <v>198</v>
      </c>
      <c r="F60" s="15">
        <f>+[1]ZZ!C690</f>
        <v>178</v>
      </c>
      <c r="G60" s="15">
        <f>+[1]ZZ!D690</f>
        <v>137</v>
      </c>
      <c r="H60" s="15">
        <f>+[1]ZZ!E690</f>
        <v>143</v>
      </c>
      <c r="I60" s="15">
        <f>+[1]ZZ!F690</f>
        <v>116</v>
      </c>
      <c r="J60" s="15">
        <f>+[1]ZZ!G690</f>
        <v>204</v>
      </c>
      <c r="K60" s="15">
        <f>+[1]ZZ!H690</f>
        <v>224</v>
      </c>
      <c r="L60" s="15">
        <f>+[1]ZZ!I690</f>
        <v>178</v>
      </c>
      <c r="M60" s="15">
        <f>+[1]ZZ!J690</f>
        <v>191</v>
      </c>
      <c r="N60" s="15">
        <f>+[1]ZZ!K690</f>
        <v>199</v>
      </c>
      <c r="O60" s="15">
        <f>+[1]ZZ!L690</f>
        <v>134</v>
      </c>
      <c r="P60" s="15">
        <f>+[1]ZZ!M690</f>
        <v>104</v>
      </c>
      <c r="Q60" s="15">
        <f t="shared" si="9"/>
        <v>2006</v>
      </c>
    </row>
    <row r="61" spans="2:17" s="1" customFormat="1" ht="19.5" customHeight="1" x14ac:dyDescent="0.35">
      <c r="B61" s="74"/>
      <c r="C61" s="75"/>
      <c r="D61" s="14" t="s">
        <v>91</v>
      </c>
      <c r="E61" s="15">
        <f>+[1]ZZ!B691</f>
        <v>95</v>
      </c>
      <c r="F61" s="15">
        <f>+[1]ZZ!C691</f>
        <v>119</v>
      </c>
      <c r="G61" s="15">
        <f>+[1]ZZ!D691</f>
        <v>163</v>
      </c>
      <c r="H61" s="15">
        <f>+[1]ZZ!E691</f>
        <v>113</v>
      </c>
      <c r="I61" s="15">
        <f>+[1]ZZ!F691</f>
        <v>83</v>
      </c>
      <c r="J61" s="15">
        <f>+[1]ZZ!G691</f>
        <v>127</v>
      </c>
      <c r="K61" s="15">
        <f>+[1]ZZ!H691</f>
        <v>115</v>
      </c>
      <c r="L61" s="15">
        <f>+[1]ZZ!I691</f>
        <v>87</v>
      </c>
      <c r="M61" s="15">
        <f>+[1]ZZ!J691</f>
        <v>87</v>
      </c>
      <c r="N61" s="15">
        <f>+[1]ZZ!K691</f>
        <v>59</v>
      </c>
      <c r="O61" s="15">
        <f>+[1]ZZ!L691</f>
        <v>38</v>
      </c>
      <c r="P61" s="15">
        <f>+[1]ZZ!M691</f>
        <v>50</v>
      </c>
      <c r="Q61" s="15">
        <f t="shared" si="9"/>
        <v>1136</v>
      </c>
    </row>
    <row r="62" spans="2:17" s="1" customFormat="1" ht="19.5" customHeight="1" x14ac:dyDescent="0.35">
      <c r="B62" s="74"/>
      <c r="C62" s="75"/>
      <c r="D62" s="14" t="s">
        <v>92</v>
      </c>
      <c r="E62" s="15">
        <f>+[1]ZZ!B692</f>
        <v>1880</v>
      </c>
      <c r="F62" s="15">
        <f>+[1]ZZ!C692</f>
        <v>1807</v>
      </c>
      <c r="G62" s="15">
        <f>+[1]ZZ!D692</f>
        <v>2020</v>
      </c>
      <c r="H62" s="15">
        <f>+[1]ZZ!E692</f>
        <v>1978</v>
      </c>
      <c r="I62" s="15">
        <f>+[1]ZZ!F692</f>
        <v>1738</v>
      </c>
      <c r="J62" s="15">
        <f>+[1]ZZ!G692</f>
        <v>1736</v>
      </c>
      <c r="K62" s="15">
        <f>+[1]ZZ!H692</f>
        <v>2202</v>
      </c>
      <c r="L62" s="15">
        <f>+[1]ZZ!I692</f>
        <v>2179</v>
      </c>
      <c r="M62" s="15">
        <f>+[1]ZZ!J692</f>
        <v>2903</v>
      </c>
      <c r="N62" s="15">
        <f>+[1]ZZ!K692</f>
        <v>2911</v>
      </c>
      <c r="O62" s="15">
        <f>+[1]ZZ!L692</f>
        <v>2396</v>
      </c>
      <c r="P62" s="15">
        <f>+[1]ZZ!M692</f>
        <v>3405</v>
      </c>
      <c r="Q62" s="15">
        <f t="shared" si="9"/>
        <v>27155</v>
      </c>
    </row>
    <row r="63" spans="2:17" s="1" customFormat="1" ht="19.5" customHeight="1" x14ac:dyDescent="0.35">
      <c r="B63" s="72"/>
      <c r="C63" s="73"/>
      <c r="D63" s="14" t="s">
        <v>93</v>
      </c>
      <c r="E63" s="15">
        <f>+[1]ZZ!B693</f>
        <v>3280</v>
      </c>
      <c r="F63" s="15">
        <f>+[1]ZZ!C693</f>
        <v>3437</v>
      </c>
      <c r="G63" s="15">
        <f>+[1]ZZ!D693</f>
        <v>3499</v>
      </c>
      <c r="H63" s="15">
        <f>+[1]ZZ!E693</f>
        <v>4793</v>
      </c>
      <c r="I63" s="15">
        <f>+[1]ZZ!F693</f>
        <v>3394</v>
      </c>
      <c r="J63" s="15">
        <f>+[1]ZZ!G693</f>
        <v>3896</v>
      </c>
      <c r="K63" s="15">
        <f>+[1]ZZ!H693</f>
        <v>4761</v>
      </c>
      <c r="L63" s="15">
        <f>+[1]ZZ!I693</f>
        <v>4733</v>
      </c>
      <c r="M63" s="15">
        <f>+[1]ZZ!J693</f>
        <v>5121</v>
      </c>
      <c r="N63" s="15">
        <f>+[1]ZZ!K693</f>
        <v>4737</v>
      </c>
      <c r="O63" s="15">
        <f>+[1]ZZ!L693</f>
        <v>3828</v>
      </c>
      <c r="P63" s="15">
        <f>+[1]ZZ!M693</f>
        <v>4562</v>
      </c>
      <c r="Q63" s="15">
        <f t="shared" si="9"/>
        <v>50041</v>
      </c>
    </row>
    <row r="64" spans="2:17" s="1" customFormat="1" ht="19.5" customHeight="1" x14ac:dyDescent="0.35">
      <c r="B64" s="72"/>
      <c r="C64" s="73"/>
      <c r="D64" s="14" t="s">
        <v>96</v>
      </c>
      <c r="E64" s="15">
        <f>+[1]ZZ!B694</f>
        <v>3991</v>
      </c>
      <c r="F64" s="15">
        <f>+[1]ZZ!C694</f>
        <v>4373</v>
      </c>
      <c r="G64" s="15">
        <f>+[1]ZZ!D694</f>
        <v>4872</v>
      </c>
      <c r="H64" s="15">
        <f>+[1]ZZ!E694</f>
        <v>5621</v>
      </c>
      <c r="I64" s="15">
        <f>+[1]ZZ!F694</f>
        <v>4143</v>
      </c>
      <c r="J64" s="15">
        <f>+[1]ZZ!G694</f>
        <v>3887</v>
      </c>
      <c r="K64" s="15">
        <f>+[1]ZZ!H694</f>
        <v>5104</v>
      </c>
      <c r="L64" s="15">
        <f>+[1]ZZ!I694</f>
        <v>6006</v>
      </c>
      <c r="M64" s="15">
        <f>+[1]ZZ!J694</f>
        <v>5666</v>
      </c>
      <c r="N64" s="15">
        <f>+[1]ZZ!K694</f>
        <v>6773</v>
      </c>
      <c r="O64" s="15">
        <f>+[1]ZZ!L694</f>
        <v>6915</v>
      </c>
      <c r="P64" s="15">
        <f>+[1]ZZ!M694</f>
        <v>7028</v>
      </c>
      <c r="Q64" s="15">
        <f t="shared" si="9"/>
        <v>64379</v>
      </c>
    </row>
    <row r="65" spans="2:17" s="1" customFormat="1" ht="19.5" customHeight="1" x14ac:dyDescent="0.35">
      <c r="B65" s="76"/>
      <c r="C65" s="77" t="s">
        <v>52</v>
      </c>
      <c r="D65" s="95"/>
      <c r="E65" s="43">
        <f>+[1]ZZ!B695</f>
        <v>379</v>
      </c>
      <c r="F65" s="43">
        <f>+[1]ZZ!C695</f>
        <v>332</v>
      </c>
      <c r="G65" s="43">
        <f>+[1]ZZ!D695</f>
        <v>337</v>
      </c>
      <c r="H65" s="43">
        <f>+[1]ZZ!E695</f>
        <v>505</v>
      </c>
      <c r="I65" s="43">
        <f>+[1]ZZ!F695</f>
        <v>350</v>
      </c>
      <c r="J65" s="43">
        <f>+[1]ZZ!G695</f>
        <v>322</v>
      </c>
      <c r="K65" s="43">
        <f>+[1]ZZ!H695</f>
        <v>463</v>
      </c>
      <c r="L65" s="43">
        <f>+[1]ZZ!I695</f>
        <v>562</v>
      </c>
      <c r="M65" s="43">
        <f>+[1]ZZ!J695</f>
        <v>510</v>
      </c>
      <c r="N65" s="43">
        <f>+[1]ZZ!K695</f>
        <v>814</v>
      </c>
      <c r="O65" s="43">
        <f>+[1]ZZ!L695</f>
        <v>700</v>
      </c>
      <c r="P65" s="43">
        <f>+[1]ZZ!M695</f>
        <v>566</v>
      </c>
      <c r="Q65" s="33">
        <f t="shared" si="9"/>
        <v>5840</v>
      </c>
    </row>
    <row r="66" spans="2:17" s="1" customFormat="1" ht="19.5" customHeight="1" x14ac:dyDescent="0.35">
      <c r="B66" s="78" t="s">
        <v>32</v>
      </c>
      <c r="C66" s="79"/>
      <c r="D66" s="96"/>
      <c r="E66" s="97">
        <f>E67+E79+E88+E97+E108</f>
        <v>8217</v>
      </c>
      <c r="F66" s="97">
        <f t="shared" ref="F66:P66" si="11">F67+F79+F88+F97+F108</f>
        <v>8376</v>
      </c>
      <c r="G66" s="97">
        <f t="shared" si="11"/>
        <v>9887</v>
      </c>
      <c r="H66" s="97">
        <f t="shared" si="11"/>
        <v>10758</v>
      </c>
      <c r="I66" s="97">
        <f t="shared" si="11"/>
        <v>9547</v>
      </c>
      <c r="J66" s="97">
        <f t="shared" si="11"/>
        <v>9982</v>
      </c>
      <c r="K66" s="97">
        <f t="shared" si="11"/>
        <v>11350</v>
      </c>
      <c r="L66" s="97">
        <f t="shared" si="11"/>
        <v>11526</v>
      </c>
      <c r="M66" s="97">
        <f t="shared" si="11"/>
        <v>11455</v>
      </c>
      <c r="N66" s="97">
        <f t="shared" si="11"/>
        <v>12218</v>
      </c>
      <c r="O66" s="97">
        <f t="shared" si="11"/>
        <v>10169</v>
      </c>
      <c r="P66" s="97">
        <f t="shared" si="11"/>
        <v>11448</v>
      </c>
      <c r="Q66" s="97">
        <f>SUM(E66:P66)</f>
        <v>124933</v>
      </c>
    </row>
    <row r="67" spans="2:17" s="1" customFormat="1" ht="19.5" customHeight="1" x14ac:dyDescent="0.35">
      <c r="B67" s="80"/>
      <c r="C67" s="81" t="s">
        <v>33</v>
      </c>
      <c r="D67" s="98"/>
      <c r="E67" s="94">
        <f>+E68+E78</f>
        <v>505</v>
      </c>
      <c r="F67" s="94">
        <f t="shared" ref="F67:P67" si="12">+F68+F78</f>
        <v>536</v>
      </c>
      <c r="G67" s="94">
        <f t="shared" si="12"/>
        <v>507</v>
      </c>
      <c r="H67" s="94">
        <f t="shared" si="12"/>
        <v>539</v>
      </c>
      <c r="I67" s="94">
        <f t="shared" si="12"/>
        <v>540</v>
      </c>
      <c r="J67" s="94">
        <f t="shared" si="12"/>
        <v>668</v>
      </c>
      <c r="K67" s="94">
        <f t="shared" si="12"/>
        <v>742</v>
      </c>
      <c r="L67" s="94">
        <f t="shared" si="12"/>
        <v>600</v>
      </c>
      <c r="M67" s="94">
        <f t="shared" si="12"/>
        <v>645</v>
      </c>
      <c r="N67" s="94">
        <f t="shared" si="12"/>
        <v>800</v>
      </c>
      <c r="O67" s="94">
        <f t="shared" si="12"/>
        <v>566</v>
      </c>
      <c r="P67" s="94">
        <f t="shared" si="12"/>
        <v>650</v>
      </c>
      <c r="Q67" s="94">
        <f>SUM(E67:P67)</f>
        <v>7298</v>
      </c>
    </row>
    <row r="68" spans="2:17" s="1" customFormat="1" ht="19.5" customHeight="1" x14ac:dyDescent="0.35">
      <c r="B68" s="16"/>
      <c r="C68" s="71" t="s">
        <v>51</v>
      </c>
      <c r="D68" s="14"/>
      <c r="E68" s="21">
        <f>+E69+E70+E71+E72+E73+E74+E75</f>
        <v>503</v>
      </c>
      <c r="F68" s="21">
        <f t="shared" ref="F68:P68" si="13">+F69+F70+F71+F72+F73+F74+F75</f>
        <v>529</v>
      </c>
      <c r="G68" s="21">
        <f t="shared" si="13"/>
        <v>504</v>
      </c>
      <c r="H68" s="21">
        <f t="shared" si="13"/>
        <v>533</v>
      </c>
      <c r="I68" s="21">
        <f t="shared" si="13"/>
        <v>537</v>
      </c>
      <c r="J68" s="21">
        <f t="shared" si="13"/>
        <v>662</v>
      </c>
      <c r="K68" s="21">
        <f t="shared" si="13"/>
        <v>737</v>
      </c>
      <c r="L68" s="21">
        <f t="shared" si="13"/>
        <v>591</v>
      </c>
      <c r="M68" s="21">
        <f t="shared" si="13"/>
        <v>633</v>
      </c>
      <c r="N68" s="21">
        <f t="shared" si="13"/>
        <v>793</v>
      </c>
      <c r="O68" s="21">
        <f t="shared" si="13"/>
        <v>554</v>
      </c>
      <c r="P68" s="21">
        <f t="shared" si="13"/>
        <v>643</v>
      </c>
      <c r="Q68" s="21">
        <f t="shared" ref="Q68:Q142" si="14">SUM(E68:P68)</f>
        <v>7219</v>
      </c>
    </row>
    <row r="69" spans="2:17" s="1" customFormat="1" ht="19.5" customHeight="1" x14ac:dyDescent="0.35">
      <c r="B69" s="16"/>
      <c r="C69" s="71"/>
      <c r="D69" s="14" t="s">
        <v>97</v>
      </c>
      <c r="E69" s="21">
        <f>+[1]ZZ!B700</f>
        <v>0</v>
      </c>
      <c r="F69" s="21">
        <f>+[1]ZZ!C700</f>
        <v>0</v>
      </c>
      <c r="G69" s="21">
        <f>+[1]ZZ!D700</f>
        <v>0</v>
      </c>
      <c r="H69" s="21">
        <f>+[1]ZZ!E700</f>
        <v>0</v>
      </c>
      <c r="I69" s="21">
        <f>+[1]ZZ!F700</f>
        <v>0</v>
      </c>
      <c r="J69" s="21">
        <f>+[1]ZZ!G700</f>
        <v>1</v>
      </c>
      <c r="K69" s="21">
        <f>+[1]ZZ!H700</f>
        <v>0</v>
      </c>
      <c r="L69" s="21">
        <f>+[1]ZZ!I700</f>
        <v>0</v>
      </c>
      <c r="M69" s="21">
        <f>+[1]ZZ!J700</f>
        <v>0</v>
      </c>
      <c r="N69" s="21">
        <f>+[1]ZZ!K700</f>
        <v>0</v>
      </c>
      <c r="O69" s="21">
        <f>+[1]ZZ!L700</f>
        <v>0</v>
      </c>
      <c r="P69" s="21">
        <f>+[1]ZZ!M700</f>
        <v>0</v>
      </c>
      <c r="Q69" s="15">
        <f t="shared" si="14"/>
        <v>1</v>
      </c>
    </row>
    <row r="70" spans="2:17" s="1" customFormat="1" ht="19.5" customHeight="1" x14ac:dyDescent="0.35">
      <c r="B70" s="16"/>
      <c r="C70" s="71"/>
      <c r="D70" s="14" t="s">
        <v>112</v>
      </c>
      <c r="E70" s="21">
        <f>+[1]ZZ!B701</f>
        <v>253</v>
      </c>
      <c r="F70" s="21">
        <f>+[1]ZZ!C701</f>
        <v>224</v>
      </c>
      <c r="G70" s="21">
        <f>+[1]ZZ!D701</f>
        <v>251</v>
      </c>
      <c r="H70" s="21">
        <f>+[1]ZZ!E701</f>
        <v>274</v>
      </c>
      <c r="I70" s="21">
        <f>+[1]ZZ!F701</f>
        <v>262</v>
      </c>
      <c r="J70" s="21">
        <f>+[1]ZZ!G701</f>
        <v>359</v>
      </c>
      <c r="K70" s="21">
        <f>+[1]ZZ!H701</f>
        <v>354</v>
      </c>
      <c r="L70" s="21">
        <f>+[1]ZZ!I701</f>
        <v>282</v>
      </c>
      <c r="M70" s="21">
        <f>+[1]ZZ!J701</f>
        <v>323</v>
      </c>
      <c r="N70" s="21">
        <f>+[1]ZZ!K701</f>
        <v>392</v>
      </c>
      <c r="O70" s="21">
        <f>+[1]ZZ!L701</f>
        <v>266</v>
      </c>
      <c r="P70" s="21">
        <f>+[1]ZZ!M701</f>
        <v>374</v>
      </c>
      <c r="Q70" s="15">
        <f t="shared" ref="Q70" si="15">SUM(E70:P70)</f>
        <v>3614</v>
      </c>
    </row>
    <row r="71" spans="2:17" s="1" customFormat="1" ht="19.5" customHeight="1" x14ac:dyDescent="0.35">
      <c r="B71" s="72"/>
      <c r="C71" s="73"/>
      <c r="D71" s="14" t="s">
        <v>77</v>
      </c>
      <c r="E71" s="21">
        <f>+[1]ZZ!B702</f>
        <v>6</v>
      </c>
      <c r="F71" s="21">
        <f>+[1]ZZ!C702</f>
        <v>29</v>
      </c>
      <c r="G71" s="21">
        <f>+[1]ZZ!D702</f>
        <v>8</v>
      </c>
      <c r="H71" s="21">
        <f>+[1]ZZ!E702</f>
        <v>18</v>
      </c>
      <c r="I71" s="21">
        <f>+[1]ZZ!F702</f>
        <v>8</v>
      </c>
      <c r="J71" s="21">
        <f>+[1]ZZ!G702</f>
        <v>11</v>
      </c>
      <c r="K71" s="21">
        <f>+[1]ZZ!H702</f>
        <v>11</v>
      </c>
      <c r="L71" s="21">
        <f>+[1]ZZ!I702</f>
        <v>12</v>
      </c>
      <c r="M71" s="21">
        <f>+[1]ZZ!J702</f>
        <v>9</v>
      </c>
      <c r="N71" s="21">
        <f>+[1]ZZ!K702</f>
        <v>10</v>
      </c>
      <c r="O71" s="21">
        <f>+[1]ZZ!L702</f>
        <v>14</v>
      </c>
      <c r="P71" s="21">
        <f>+[1]ZZ!M702</f>
        <v>17</v>
      </c>
      <c r="Q71" s="15">
        <f t="shared" si="14"/>
        <v>153</v>
      </c>
    </row>
    <row r="72" spans="2:17" s="1" customFormat="1" ht="19.5" customHeight="1" x14ac:dyDescent="0.35">
      <c r="B72" s="74"/>
      <c r="C72" s="75"/>
      <c r="D72" s="14" t="s">
        <v>100</v>
      </c>
      <c r="E72" s="21">
        <f>+[1]ZZ!B703</f>
        <v>53</v>
      </c>
      <c r="F72" s="21">
        <f>+[1]ZZ!C703</f>
        <v>45</v>
      </c>
      <c r="G72" s="21">
        <f>+[1]ZZ!D703</f>
        <v>46</v>
      </c>
      <c r="H72" s="21">
        <f>+[1]ZZ!E703</f>
        <v>32</v>
      </c>
      <c r="I72" s="21">
        <f>+[1]ZZ!F703</f>
        <v>44</v>
      </c>
      <c r="J72" s="21">
        <f>+[1]ZZ!G703</f>
        <v>48</v>
      </c>
      <c r="K72" s="21">
        <f>+[1]ZZ!H703</f>
        <v>66</v>
      </c>
      <c r="L72" s="21">
        <f>+[1]ZZ!I703</f>
        <v>49</v>
      </c>
      <c r="M72" s="21">
        <f>+[1]ZZ!J703</f>
        <v>62</v>
      </c>
      <c r="N72" s="21">
        <f>+[1]ZZ!K703</f>
        <v>72</v>
      </c>
      <c r="O72" s="21">
        <f>+[1]ZZ!L703</f>
        <v>75</v>
      </c>
      <c r="P72" s="21">
        <f>+[1]ZZ!M703</f>
        <v>57</v>
      </c>
      <c r="Q72" s="15">
        <f t="shared" si="14"/>
        <v>649</v>
      </c>
    </row>
    <row r="73" spans="2:17" s="1" customFormat="1" ht="19.5" customHeight="1" x14ac:dyDescent="0.35">
      <c r="B73" s="74"/>
      <c r="C73" s="75"/>
      <c r="D73" s="14" t="s">
        <v>103</v>
      </c>
      <c r="E73" s="15">
        <f>+[1]ZZ!B704</f>
        <v>30</v>
      </c>
      <c r="F73" s="15">
        <f>+[1]ZZ!C704</f>
        <v>32</v>
      </c>
      <c r="G73" s="15">
        <f>+[1]ZZ!D704</f>
        <v>24</v>
      </c>
      <c r="H73" s="15">
        <f>+[1]ZZ!E704</f>
        <v>16</v>
      </c>
      <c r="I73" s="15">
        <f>+[1]ZZ!F704</f>
        <v>11</v>
      </c>
      <c r="J73" s="15">
        <f>+[1]ZZ!G704</f>
        <v>18</v>
      </c>
      <c r="K73" s="15">
        <f>+[1]ZZ!H704</f>
        <v>28</v>
      </c>
      <c r="L73" s="15">
        <f>+[1]ZZ!I704</f>
        <v>13</v>
      </c>
      <c r="M73" s="15">
        <f>+[1]ZZ!J704</f>
        <v>16</v>
      </c>
      <c r="N73" s="15">
        <f>+[1]ZZ!K704</f>
        <v>71</v>
      </c>
      <c r="O73" s="15">
        <f>+[1]ZZ!L704</f>
        <v>54</v>
      </c>
      <c r="P73" s="15">
        <f>+[1]ZZ!M704</f>
        <v>24</v>
      </c>
      <c r="Q73" s="15">
        <f>SUM(E73:P73)</f>
        <v>337</v>
      </c>
    </row>
    <row r="74" spans="2:17" s="1" customFormat="1" ht="19.5" customHeight="1" x14ac:dyDescent="0.35">
      <c r="B74" s="74"/>
      <c r="C74" s="75"/>
      <c r="D74" s="14" t="s">
        <v>109</v>
      </c>
      <c r="E74" s="15">
        <f>+[1]ZZ!B705</f>
        <v>156</v>
      </c>
      <c r="F74" s="15">
        <f>+[1]ZZ!C705</f>
        <v>198</v>
      </c>
      <c r="G74" s="15">
        <f>+[1]ZZ!D705</f>
        <v>168</v>
      </c>
      <c r="H74" s="15">
        <f>+[1]ZZ!E705</f>
        <v>189</v>
      </c>
      <c r="I74" s="15">
        <f>+[1]ZZ!F705</f>
        <v>209</v>
      </c>
      <c r="J74" s="15">
        <f>+[1]ZZ!G705</f>
        <v>223</v>
      </c>
      <c r="K74" s="15">
        <f>+[1]ZZ!H705</f>
        <v>277</v>
      </c>
      <c r="L74" s="15">
        <f>+[1]ZZ!I705</f>
        <v>234</v>
      </c>
      <c r="M74" s="15">
        <f>+[1]ZZ!J705</f>
        <v>212</v>
      </c>
      <c r="N74" s="15">
        <f>+[1]ZZ!K705</f>
        <v>242</v>
      </c>
      <c r="O74" s="15">
        <f>+[1]ZZ!L705</f>
        <v>141</v>
      </c>
      <c r="P74" s="15">
        <f>+[1]ZZ!M705</f>
        <v>169</v>
      </c>
      <c r="Q74" s="15">
        <f>SUM(E74:P74)</f>
        <v>2418</v>
      </c>
    </row>
    <row r="75" spans="2:17" s="1" customFormat="1" ht="19.5" customHeight="1" x14ac:dyDescent="0.35">
      <c r="B75" s="107"/>
      <c r="C75" s="108"/>
      <c r="D75" s="14" t="s">
        <v>89</v>
      </c>
      <c r="E75" s="15">
        <f>+[1]ZZ!B706</f>
        <v>5</v>
      </c>
      <c r="F75" s="15">
        <f>+[1]ZZ!C706</f>
        <v>1</v>
      </c>
      <c r="G75" s="15">
        <f>+[1]ZZ!D706</f>
        <v>7</v>
      </c>
      <c r="H75" s="15">
        <f>+[1]ZZ!E706</f>
        <v>4</v>
      </c>
      <c r="I75" s="15">
        <f>+[1]ZZ!F706</f>
        <v>3</v>
      </c>
      <c r="J75" s="15">
        <f>+[1]ZZ!G706</f>
        <v>2</v>
      </c>
      <c r="K75" s="15">
        <f>+[1]ZZ!H706</f>
        <v>1</v>
      </c>
      <c r="L75" s="15">
        <f>+[1]ZZ!I706</f>
        <v>1</v>
      </c>
      <c r="M75" s="15">
        <f>+[1]ZZ!J706</f>
        <v>11</v>
      </c>
      <c r="N75" s="15">
        <f>+[1]ZZ!K706</f>
        <v>6</v>
      </c>
      <c r="O75" s="15">
        <f>+[1]ZZ!L706</f>
        <v>4</v>
      </c>
      <c r="P75" s="15">
        <f>+[1]ZZ!M706</f>
        <v>2</v>
      </c>
      <c r="Q75" s="15">
        <f t="shared" ref="Q75:Q77" si="16">SUM(E75:P75)</f>
        <v>47</v>
      </c>
    </row>
    <row r="76" spans="2:17" s="1" customFormat="1" ht="19.5" customHeight="1" x14ac:dyDescent="0.35">
      <c r="B76" s="107"/>
      <c r="C76" s="108"/>
      <c r="D76" s="14" t="s">
        <v>90</v>
      </c>
      <c r="E76" s="15">
        <f>+[1]ZZ!B707</f>
        <v>4</v>
      </c>
      <c r="F76" s="15">
        <f>+[1]ZZ!C707</f>
        <v>0</v>
      </c>
      <c r="G76" s="15">
        <f>+[1]ZZ!D707</f>
        <v>6</v>
      </c>
      <c r="H76" s="15">
        <f>+[1]ZZ!E707</f>
        <v>2</v>
      </c>
      <c r="I76" s="15">
        <f>+[1]ZZ!F707</f>
        <v>1</v>
      </c>
      <c r="J76" s="15">
        <f>+[1]ZZ!G707</f>
        <v>2</v>
      </c>
      <c r="K76" s="15">
        <f>+[1]ZZ!H707</f>
        <v>1</v>
      </c>
      <c r="L76" s="15">
        <f>+[1]ZZ!I707</f>
        <v>0</v>
      </c>
      <c r="M76" s="15">
        <f>+[1]ZZ!J707</f>
        <v>6</v>
      </c>
      <c r="N76" s="15">
        <f>+[1]ZZ!K707</f>
        <v>6</v>
      </c>
      <c r="O76" s="15">
        <f>+[1]ZZ!L707</f>
        <v>1</v>
      </c>
      <c r="P76" s="15">
        <f>+[1]ZZ!M707</f>
        <v>0</v>
      </c>
      <c r="Q76" s="15">
        <f t="shared" si="16"/>
        <v>29</v>
      </c>
    </row>
    <row r="77" spans="2:17" s="1" customFormat="1" ht="19.5" customHeight="1" x14ac:dyDescent="0.35">
      <c r="B77" s="107"/>
      <c r="C77" s="108"/>
      <c r="D77" s="14" t="s">
        <v>91</v>
      </c>
      <c r="E77" s="15">
        <f>+[1]ZZ!B708</f>
        <v>1</v>
      </c>
      <c r="F77" s="15">
        <f>+[1]ZZ!C708</f>
        <v>1</v>
      </c>
      <c r="G77" s="15">
        <f>+[1]ZZ!D708</f>
        <v>1</v>
      </c>
      <c r="H77" s="15">
        <f>+[1]ZZ!E708</f>
        <v>2</v>
      </c>
      <c r="I77" s="15">
        <f>+[1]ZZ!F708</f>
        <v>2</v>
      </c>
      <c r="J77" s="15">
        <f>+[1]ZZ!G708</f>
        <v>0</v>
      </c>
      <c r="K77" s="15">
        <f>+[1]ZZ!H708</f>
        <v>0</v>
      </c>
      <c r="L77" s="15">
        <f>+[1]ZZ!I708</f>
        <v>1</v>
      </c>
      <c r="M77" s="15">
        <f>+[1]ZZ!J708</f>
        <v>5</v>
      </c>
      <c r="N77" s="15">
        <f>+[1]ZZ!K708</f>
        <v>0</v>
      </c>
      <c r="O77" s="15">
        <f>+[1]ZZ!L708</f>
        <v>3</v>
      </c>
      <c r="P77" s="15">
        <f>+[1]ZZ!M708</f>
        <v>2</v>
      </c>
      <c r="Q77" s="15">
        <f t="shared" si="16"/>
        <v>18</v>
      </c>
    </row>
    <row r="78" spans="2:17" s="1" customFormat="1" ht="19.5" customHeight="1" x14ac:dyDescent="0.35">
      <c r="B78" s="82"/>
      <c r="C78" s="77" t="s">
        <v>52</v>
      </c>
      <c r="D78" s="32"/>
      <c r="E78" s="43">
        <f>+[1]ZZ!B709</f>
        <v>2</v>
      </c>
      <c r="F78" s="43">
        <f>+[1]ZZ!C709</f>
        <v>7</v>
      </c>
      <c r="G78" s="43">
        <f>+[1]ZZ!D709</f>
        <v>3</v>
      </c>
      <c r="H78" s="43">
        <f>+[1]ZZ!E709</f>
        <v>6</v>
      </c>
      <c r="I78" s="43">
        <f>+[1]ZZ!F709</f>
        <v>3</v>
      </c>
      <c r="J78" s="43">
        <f>+[1]ZZ!G709</f>
        <v>6</v>
      </c>
      <c r="K78" s="43">
        <f>+[1]ZZ!H709</f>
        <v>5</v>
      </c>
      <c r="L78" s="43">
        <f>+[1]ZZ!I709</f>
        <v>9</v>
      </c>
      <c r="M78" s="43">
        <f>+[1]ZZ!J709</f>
        <v>12</v>
      </c>
      <c r="N78" s="43">
        <f>+[1]ZZ!K709</f>
        <v>7</v>
      </c>
      <c r="O78" s="43">
        <f>+[1]ZZ!L709</f>
        <v>12</v>
      </c>
      <c r="P78" s="43">
        <f>+[1]ZZ!M709</f>
        <v>7</v>
      </c>
      <c r="Q78" s="43">
        <f t="shared" si="14"/>
        <v>79</v>
      </c>
    </row>
    <row r="79" spans="2:17" s="1" customFormat="1" ht="19.5" customHeight="1" x14ac:dyDescent="0.35">
      <c r="B79" s="83"/>
      <c r="C79" s="81" t="s">
        <v>34</v>
      </c>
      <c r="D79" s="98"/>
      <c r="E79" s="94">
        <f>+E80+E87</f>
        <v>518</v>
      </c>
      <c r="F79" s="94">
        <f t="shared" ref="F79:P79" si="17">+F80+F87</f>
        <v>627</v>
      </c>
      <c r="G79" s="94">
        <f t="shared" si="17"/>
        <v>829</v>
      </c>
      <c r="H79" s="94">
        <f t="shared" si="17"/>
        <v>889</v>
      </c>
      <c r="I79" s="94">
        <f t="shared" si="17"/>
        <v>842</v>
      </c>
      <c r="J79" s="94">
        <f t="shared" si="17"/>
        <v>891</v>
      </c>
      <c r="K79" s="94">
        <f t="shared" si="17"/>
        <v>896</v>
      </c>
      <c r="L79" s="94">
        <f t="shared" si="17"/>
        <v>957</v>
      </c>
      <c r="M79" s="94">
        <f t="shared" si="17"/>
        <v>891</v>
      </c>
      <c r="N79" s="94">
        <f t="shared" si="17"/>
        <v>1043</v>
      </c>
      <c r="O79" s="94">
        <f t="shared" si="17"/>
        <v>906</v>
      </c>
      <c r="P79" s="94">
        <f t="shared" si="17"/>
        <v>948</v>
      </c>
      <c r="Q79" s="94">
        <f t="shared" si="14"/>
        <v>10237</v>
      </c>
    </row>
    <row r="80" spans="2:17" s="1" customFormat="1" ht="19.5" customHeight="1" x14ac:dyDescent="0.35">
      <c r="B80" s="72"/>
      <c r="C80" s="71" t="s">
        <v>51</v>
      </c>
      <c r="D80" s="14"/>
      <c r="E80" s="21">
        <f>+E81+E82+E83+E84+E85+E86</f>
        <v>513</v>
      </c>
      <c r="F80" s="21">
        <f t="shared" ref="F80:P80" si="18">+F81+F82+F83+F84+F85+F86</f>
        <v>604</v>
      </c>
      <c r="G80" s="21">
        <f t="shared" si="18"/>
        <v>792</v>
      </c>
      <c r="H80" s="21">
        <f t="shared" si="18"/>
        <v>861</v>
      </c>
      <c r="I80" s="21">
        <f t="shared" si="18"/>
        <v>819</v>
      </c>
      <c r="J80" s="21">
        <f t="shared" si="18"/>
        <v>858</v>
      </c>
      <c r="K80" s="21">
        <f t="shared" si="18"/>
        <v>845</v>
      </c>
      <c r="L80" s="21">
        <f t="shared" si="18"/>
        <v>922</v>
      </c>
      <c r="M80" s="21">
        <f t="shared" si="18"/>
        <v>868</v>
      </c>
      <c r="N80" s="21">
        <f t="shared" si="18"/>
        <v>986</v>
      </c>
      <c r="O80" s="21">
        <f t="shared" si="18"/>
        <v>845</v>
      </c>
      <c r="P80" s="21">
        <f t="shared" si="18"/>
        <v>918</v>
      </c>
      <c r="Q80" s="21">
        <f t="shared" si="14"/>
        <v>9831</v>
      </c>
    </row>
    <row r="81" spans="2:17" s="1" customFormat="1" ht="19.5" customHeight="1" x14ac:dyDescent="0.35">
      <c r="B81" s="74"/>
      <c r="C81" s="75"/>
      <c r="D81" s="14" t="s">
        <v>97</v>
      </c>
      <c r="E81" s="15">
        <f>+[1]ZZ!B712</f>
        <v>7</v>
      </c>
      <c r="F81" s="15">
        <f>+[1]ZZ!C712</f>
        <v>3</v>
      </c>
      <c r="G81" s="15">
        <f>+[1]ZZ!D712</f>
        <v>6</v>
      </c>
      <c r="H81" s="15">
        <f>+[1]ZZ!E712</f>
        <v>13</v>
      </c>
      <c r="I81" s="15">
        <f>+[1]ZZ!F712</f>
        <v>2</v>
      </c>
      <c r="J81" s="15">
        <f>+[1]ZZ!G712</f>
        <v>4</v>
      </c>
      <c r="K81" s="15">
        <f>+[1]ZZ!H712</f>
        <v>8</v>
      </c>
      <c r="L81" s="15">
        <f>+[1]ZZ!I712</f>
        <v>6</v>
      </c>
      <c r="M81" s="15">
        <f>+[1]ZZ!J712</f>
        <v>15</v>
      </c>
      <c r="N81" s="15">
        <f>+[1]ZZ!K712</f>
        <v>13</v>
      </c>
      <c r="O81" s="15">
        <f>+[1]ZZ!L712</f>
        <v>3</v>
      </c>
      <c r="P81" s="15">
        <f>+[1]ZZ!M712</f>
        <v>9</v>
      </c>
      <c r="Q81" s="15">
        <f t="shared" si="14"/>
        <v>89</v>
      </c>
    </row>
    <row r="82" spans="2:17" s="1" customFormat="1" ht="19.5" customHeight="1" x14ac:dyDescent="0.35">
      <c r="B82" s="74"/>
      <c r="C82" s="75"/>
      <c r="D82" s="14" t="s">
        <v>70</v>
      </c>
      <c r="E82" s="15">
        <f>+[1]ZZ!B713</f>
        <v>30</v>
      </c>
      <c r="F82" s="15">
        <f>+[1]ZZ!C713</f>
        <v>25</v>
      </c>
      <c r="G82" s="15">
        <f>+[1]ZZ!D713</f>
        <v>18</v>
      </c>
      <c r="H82" s="15">
        <f>+[1]ZZ!E713</f>
        <v>16</v>
      </c>
      <c r="I82" s="15">
        <f>+[1]ZZ!F713</f>
        <v>18</v>
      </c>
      <c r="J82" s="15">
        <f>+[1]ZZ!G713</f>
        <v>20</v>
      </c>
      <c r="K82" s="15">
        <f>+[1]ZZ!H713</f>
        <v>5</v>
      </c>
      <c r="L82" s="15">
        <f>+[1]ZZ!I713</f>
        <v>12</v>
      </c>
      <c r="M82" s="15">
        <f>+[1]ZZ!J713</f>
        <v>5</v>
      </c>
      <c r="N82" s="15">
        <f>+[1]ZZ!K713</f>
        <v>2</v>
      </c>
      <c r="O82" s="15">
        <f>+[1]ZZ!L713</f>
        <v>2</v>
      </c>
      <c r="P82" s="15">
        <f>+[1]ZZ!M713</f>
        <v>1</v>
      </c>
      <c r="Q82" s="15">
        <f t="shared" si="14"/>
        <v>154</v>
      </c>
    </row>
    <row r="83" spans="2:17" s="1" customFormat="1" ht="19.5" customHeight="1" x14ac:dyDescent="0.35">
      <c r="B83" s="74"/>
      <c r="C83" s="75"/>
      <c r="D83" s="14" t="s">
        <v>77</v>
      </c>
      <c r="E83" s="15">
        <f>+[1]ZZ!B714</f>
        <v>2</v>
      </c>
      <c r="F83" s="15">
        <f>+[1]ZZ!C714</f>
        <v>3</v>
      </c>
      <c r="G83" s="15">
        <f>+[1]ZZ!D714</f>
        <v>2</v>
      </c>
      <c r="H83" s="15">
        <f>+[1]ZZ!E714</f>
        <v>1</v>
      </c>
      <c r="I83" s="15">
        <f>+[1]ZZ!F714</f>
        <v>0</v>
      </c>
      <c r="J83" s="15">
        <f>+[1]ZZ!G714</f>
        <v>0</v>
      </c>
      <c r="K83" s="15">
        <f>+[1]ZZ!H714</f>
        <v>0</v>
      </c>
      <c r="L83" s="15">
        <f>+[1]ZZ!I714</f>
        <v>2</v>
      </c>
      <c r="M83" s="15">
        <f>+[1]ZZ!J714</f>
        <v>2</v>
      </c>
      <c r="N83" s="15">
        <f>+[1]ZZ!K714</f>
        <v>4</v>
      </c>
      <c r="O83" s="15">
        <f>+[1]ZZ!L714</f>
        <v>1</v>
      </c>
      <c r="P83" s="15">
        <f>+[1]ZZ!M714</f>
        <v>1</v>
      </c>
      <c r="Q83" s="15">
        <f t="shared" si="14"/>
        <v>18</v>
      </c>
    </row>
    <row r="84" spans="2:17" s="1" customFormat="1" ht="19.5" customHeight="1" x14ac:dyDescent="0.35">
      <c r="B84" s="74"/>
      <c r="C84" s="75"/>
      <c r="D84" s="14" t="s">
        <v>100</v>
      </c>
      <c r="E84" s="15">
        <f>+[1]ZZ!B715</f>
        <v>29</v>
      </c>
      <c r="F84" s="15">
        <f>+[1]ZZ!C715</f>
        <v>24</v>
      </c>
      <c r="G84" s="15">
        <f>+[1]ZZ!D715</f>
        <v>133</v>
      </c>
      <c r="H84" s="15">
        <f>+[1]ZZ!E715</f>
        <v>97</v>
      </c>
      <c r="I84" s="15">
        <f>+[1]ZZ!F715</f>
        <v>56</v>
      </c>
      <c r="J84" s="15">
        <f>+[1]ZZ!G715</f>
        <v>46</v>
      </c>
      <c r="K84" s="15">
        <f>+[1]ZZ!H715</f>
        <v>50</v>
      </c>
      <c r="L84" s="15">
        <f>+[1]ZZ!I715</f>
        <v>64</v>
      </c>
      <c r="M84" s="15">
        <f>+[1]ZZ!J715</f>
        <v>63</v>
      </c>
      <c r="N84" s="15">
        <f>+[1]ZZ!K715</f>
        <v>70</v>
      </c>
      <c r="O84" s="15">
        <f>+[1]ZZ!L715</f>
        <v>83</v>
      </c>
      <c r="P84" s="15">
        <f>+[1]ZZ!M715</f>
        <v>84</v>
      </c>
      <c r="Q84" s="15">
        <f t="shared" si="14"/>
        <v>799</v>
      </c>
    </row>
    <row r="85" spans="2:17" s="1" customFormat="1" ht="19.5" customHeight="1" x14ac:dyDescent="0.35">
      <c r="B85" s="74"/>
      <c r="C85" s="75"/>
      <c r="D85" s="14" t="s">
        <v>103</v>
      </c>
      <c r="E85" s="15">
        <f>+[1]ZZ!B716</f>
        <v>153</v>
      </c>
      <c r="F85" s="15">
        <f>+[1]ZZ!C716</f>
        <v>189</v>
      </c>
      <c r="G85" s="15">
        <f>+[1]ZZ!D716</f>
        <v>225</v>
      </c>
      <c r="H85" s="15">
        <f>+[1]ZZ!E716</f>
        <v>243</v>
      </c>
      <c r="I85" s="15">
        <f>+[1]ZZ!F716</f>
        <v>243</v>
      </c>
      <c r="J85" s="15">
        <f>+[1]ZZ!G716</f>
        <v>231</v>
      </c>
      <c r="K85" s="15">
        <f>+[1]ZZ!H716</f>
        <v>197</v>
      </c>
      <c r="L85" s="15">
        <f>+[1]ZZ!I716</f>
        <v>264</v>
      </c>
      <c r="M85" s="15">
        <f>+[1]ZZ!J716</f>
        <v>242</v>
      </c>
      <c r="N85" s="15">
        <f>+[1]ZZ!K716</f>
        <v>215</v>
      </c>
      <c r="O85" s="15">
        <f>+[1]ZZ!L716</f>
        <v>184</v>
      </c>
      <c r="P85" s="15">
        <f>+[1]ZZ!M716</f>
        <v>148</v>
      </c>
      <c r="Q85" s="15">
        <f>SUM(E85:P85)</f>
        <v>2534</v>
      </c>
    </row>
    <row r="86" spans="2:17" s="1" customFormat="1" ht="19.5" customHeight="1" x14ac:dyDescent="0.35">
      <c r="B86" s="72"/>
      <c r="C86" s="73"/>
      <c r="D86" s="14" t="s">
        <v>87</v>
      </c>
      <c r="E86" s="15">
        <f>+[1]ZZ!B717</f>
        <v>292</v>
      </c>
      <c r="F86" s="15">
        <f>+[1]ZZ!C717</f>
        <v>360</v>
      </c>
      <c r="G86" s="15">
        <f>+[1]ZZ!D717</f>
        <v>408</v>
      </c>
      <c r="H86" s="15">
        <f>+[1]ZZ!E717</f>
        <v>491</v>
      </c>
      <c r="I86" s="15">
        <f>+[1]ZZ!F717</f>
        <v>500</v>
      </c>
      <c r="J86" s="15">
        <f>+[1]ZZ!G717</f>
        <v>557</v>
      </c>
      <c r="K86" s="15">
        <f>+[1]ZZ!H717</f>
        <v>585</v>
      </c>
      <c r="L86" s="15">
        <f>+[1]ZZ!I717</f>
        <v>574</v>
      </c>
      <c r="M86" s="15">
        <f>+[1]ZZ!J717</f>
        <v>541</v>
      </c>
      <c r="N86" s="15">
        <f>+[1]ZZ!K717</f>
        <v>682</v>
      </c>
      <c r="O86" s="15">
        <f>+[1]ZZ!L717</f>
        <v>572</v>
      </c>
      <c r="P86" s="15">
        <f>+[1]ZZ!M717</f>
        <v>675</v>
      </c>
      <c r="Q86" s="15">
        <f>SUM(E86:P86)</f>
        <v>6237</v>
      </c>
    </row>
    <row r="87" spans="2:17" s="1" customFormat="1" ht="19.5" customHeight="1" x14ac:dyDescent="0.35">
      <c r="B87" s="84"/>
      <c r="C87" s="77" t="s">
        <v>52</v>
      </c>
      <c r="D87" s="95"/>
      <c r="E87" s="43">
        <f>+[1]ZZ!B718</f>
        <v>5</v>
      </c>
      <c r="F87" s="43">
        <f>+[1]ZZ!C718</f>
        <v>23</v>
      </c>
      <c r="G87" s="43">
        <f>+[1]ZZ!D718</f>
        <v>37</v>
      </c>
      <c r="H87" s="43">
        <f>+[1]ZZ!E718</f>
        <v>28</v>
      </c>
      <c r="I87" s="43">
        <f>+[1]ZZ!F718</f>
        <v>23</v>
      </c>
      <c r="J87" s="43">
        <f>+[1]ZZ!G718</f>
        <v>33</v>
      </c>
      <c r="K87" s="43">
        <f>+[1]ZZ!H718</f>
        <v>51</v>
      </c>
      <c r="L87" s="43">
        <f>+[1]ZZ!I718</f>
        <v>35</v>
      </c>
      <c r="M87" s="43">
        <f>+[1]ZZ!J718</f>
        <v>23</v>
      </c>
      <c r="N87" s="43">
        <f>+[1]ZZ!K718</f>
        <v>57</v>
      </c>
      <c r="O87" s="43">
        <f>+[1]ZZ!L718</f>
        <v>61</v>
      </c>
      <c r="P87" s="43">
        <f>+[1]ZZ!M718</f>
        <v>30</v>
      </c>
      <c r="Q87" s="43">
        <f t="shared" si="14"/>
        <v>406</v>
      </c>
    </row>
    <row r="88" spans="2:17" s="1" customFormat="1" ht="19.5" customHeight="1" x14ac:dyDescent="0.35">
      <c r="B88" s="85"/>
      <c r="C88" s="81" t="s">
        <v>35</v>
      </c>
      <c r="D88" s="99"/>
      <c r="E88" s="94">
        <f>+E89+E96</f>
        <v>655</v>
      </c>
      <c r="F88" s="94">
        <f t="shared" ref="F88:P88" si="19">+F89+F96</f>
        <v>640</v>
      </c>
      <c r="G88" s="94">
        <f t="shared" si="19"/>
        <v>712</v>
      </c>
      <c r="H88" s="94">
        <f t="shared" si="19"/>
        <v>837</v>
      </c>
      <c r="I88" s="94">
        <f t="shared" si="19"/>
        <v>696</v>
      </c>
      <c r="J88" s="94">
        <f t="shared" si="19"/>
        <v>754</v>
      </c>
      <c r="K88" s="94">
        <f t="shared" si="19"/>
        <v>856</v>
      </c>
      <c r="L88" s="94">
        <f t="shared" si="19"/>
        <v>799</v>
      </c>
      <c r="M88" s="94">
        <f t="shared" si="19"/>
        <v>1008</v>
      </c>
      <c r="N88" s="94">
        <f t="shared" si="19"/>
        <v>1011</v>
      </c>
      <c r="O88" s="94">
        <f t="shared" si="19"/>
        <v>866</v>
      </c>
      <c r="P88" s="94">
        <f t="shared" si="19"/>
        <v>878</v>
      </c>
      <c r="Q88" s="94">
        <f t="shared" si="14"/>
        <v>9712</v>
      </c>
    </row>
    <row r="89" spans="2:17" s="1" customFormat="1" ht="19.5" customHeight="1" x14ac:dyDescent="0.35">
      <c r="B89" s="74"/>
      <c r="C89" s="71" t="s">
        <v>53</v>
      </c>
      <c r="D89" s="100"/>
      <c r="E89" s="21">
        <f>+E90+E92+E93+E94+E95</f>
        <v>633</v>
      </c>
      <c r="F89" s="21">
        <f t="shared" ref="F89:P89" si="20">+F90+F92+F93+F94+F95</f>
        <v>624</v>
      </c>
      <c r="G89" s="21">
        <f t="shared" si="20"/>
        <v>685</v>
      </c>
      <c r="H89" s="21">
        <f t="shared" si="20"/>
        <v>814</v>
      </c>
      <c r="I89" s="21">
        <f t="shared" si="20"/>
        <v>683</v>
      </c>
      <c r="J89" s="21">
        <f t="shared" si="20"/>
        <v>735</v>
      </c>
      <c r="K89" s="21">
        <f t="shared" si="20"/>
        <v>818</v>
      </c>
      <c r="L89" s="21">
        <f t="shared" si="20"/>
        <v>774</v>
      </c>
      <c r="M89" s="21">
        <f t="shared" si="20"/>
        <v>971</v>
      </c>
      <c r="N89" s="21">
        <f t="shared" si="20"/>
        <v>956</v>
      </c>
      <c r="O89" s="21">
        <f t="shared" si="20"/>
        <v>834</v>
      </c>
      <c r="P89" s="21">
        <f t="shared" si="20"/>
        <v>843</v>
      </c>
      <c r="Q89" s="21">
        <f t="shared" si="14"/>
        <v>9370</v>
      </c>
    </row>
    <row r="90" spans="2:17" s="1" customFormat="1" ht="19.5" customHeight="1" x14ac:dyDescent="0.35">
      <c r="B90" s="74"/>
      <c r="C90" s="75"/>
      <c r="D90" s="14" t="s">
        <v>97</v>
      </c>
      <c r="E90" s="15">
        <f>+[1]ZZ!B721</f>
        <v>1</v>
      </c>
      <c r="F90" s="15">
        <f>+[1]ZZ!C721</f>
        <v>0</v>
      </c>
      <c r="G90" s="15">
        <f>+[1]ZZ!D721</f>
        <v>0</v>
      </c>
      <c r="H90" s="15">
        <f>+[1]ZZ!E721</f>
        <v>0</v>
      </c>
      <c r="I90" s="15">
        <f>+[1]ZZ!F721</f>
        <v>0</v>
      </c>
      <c r="J90" s="15">
        <f>+[1]ZZ!G721</f>
        <v>0</v>
      </c>
      <c r="K90" s="15">
        <f>+[1]ZZ!H721</f>
        <v>0</v>
      </c>
      <c r="L90" s="15">
        <f>+[1]ZZ!I721</f>
        <v>0</v>
      </c>
      <c r="M90" s="15">
        <f>+[1]ZZ!J721</f>
        <v>0</v>
      </c>
      <c r="N90" s="15">
        <f>+[1]ZZ!K721</f>
        <v>0</v>
      </c>
      <c r="O90" s="15">
        <f>+[1]ZZ!L721</f>
        <v>0</v>
      </c>
      <c r="P90" s="15">
        <f>+[1]ZZ!M721</f>
        <v>0</v>
      </c>
      <c r="Q90" s="15">
        <f t="shared" si="14"/>
        <v>1</v>
      </c>
    </row>
    <row r="91" spans="2:17" s="1" customFormat="1" ht="19.5" customHeight="1" x14ac:dyDescent="0.35">
      <c r="B91" s="74"/>
      <c r="C91" s="75"/>
      <c r="D91" s="14" t="s">
        <v>25</v>
      </c>
      <c r="E91" s="15">
        <f>+[1]ZZ!B722</f>
        <v>0</v>
      </c>
      <c r="F91" s="15">
        <f>+[1]ZZ!C722</f>
        <v>0</v>
      </c>
      <c r="G91" s="15">
        <f>+[1]ZZ!D722</f>
        <v>0</v>
      </c>
      <c r="H91" s="15">
        <f>+[1]ZZ!E722</f>
        <v>0</v>
      </c>
      <c r="I91" s="15">
        <f>+[1]ZZ!F722</f>
        <v>0</v>
      </c>
      <c r="J91" s="15">
        <f>+[1]ZZ!G722</f>
        <v>0</v>
      </c>
      <c r="K91" s="15">
        <f>+[1]ZZ!H722</f>
        <v>0</v>
      </c>
      <c r="L91" s="15">
        <f>+[1]ZZ!I722</f>
        <v>0</v>
      </c>
      <c r="M91" s="15">
        <f>+[1]ZZ!J722</f>
        <v>0</v>
      </c>
      <c r="N91" s="15">
        <f>+[1]ZZ!K722</f>
        <v>0</v>
      </c>
      <c r="O91" s="15">
        <f>+[1]ZZ!L722</f>
        <v>0</v>
      </c>
      <c r="P91" s="15">
        <f>+[1]ZZ!M722</f>
        <v>0</v>
      </c>
      <c r="Q91" s="15">
        <f t="shared" si="14"/>
        <v>0</v>
      </c>
    </row>
    <row r="92" spans="2:17" s="1" customFormat="1" ht="19.5" customHeight="1" x14ac:dyDescent="0.35">
      <c r="B92" s="74"/>
      <c r="C92" s="75"/>
      <c r="D92" s="14" t="s">
        <v>77</v>
      </c>
      <c r="E92" s="15">
        <f>+[1]ZZ!B723</f>
        <v>0</v>
      </c>
      <c r="F92" s="15">
        <f>+[1]ZZ!C723</f>
        <v>1</v>
      </c>
      <c r="G92" s="15">
        <f>+[1]ZZ!D723</f>
        <v>0</v>
      </c>
      <c r="H92" s="15">
        <f>+[1]ZZ!E723</f>
        <v>0</v>
      </c>
      <c r="I92" s="15">
        <f>+[1]ZZ!F723</f>
        <v>0</v>
      </c>
      <c r="J92" s="15">
        <f>+[1]ZZ!G723</f>
        <v>0</v>
      </c>
      <c r="K92" s="15">
        <f>+[1]ZZ!H723</f>
        <v>3</v>
      </c>
      <c r="L92" s="15">
        <f>+[1]ZZ!I723</f>
        <v>0</v>
      </c>
      <c r="M92" s="15">
        <f>+[1]ZZ!J723</f>
        <v>0</v>
      </c>
      <c r="N92" s="15">
        <f>+[1]ZZ!K723</f>
        <v>1</v>
      </c>
      <c r="O92" s="15">
        <f>+[1]ZZ!L723</f>
        <v>0</v>
      </c>
      <c r="P92" s="15">
        <f>+[1]ZZ!M723</f>
        <v>0</v>
      </c>
      <c r="Q92" s="15">
        <f t="shared" si="14"/>
        <v>5</v>
      </c>
    </row>
    <row r="93" spans="2:17" s="1" customFormat="1" ht="19.5" customHeight="1" x14ac:dyDescent="0.35">
      <c r="B93" s="74"/>
      <c r="C93" s="75"/>
      <c r="D93" s="14" t="s">
        <v>100</v>
      </c>
      <c r="E93" s="15">
        <f>+[1]ZZ!B724</f>
        <v>31</v>
      </c>
      <c r="F93" s="15">
        <f>+[1]ZZ!C724</f>
        <v>39</v>
      </c>
      <c r="G93" s="15">
        <f>+[1]ZZ!D724</f>
        <v>77</v>
      </c>
      <c r="H93" s="15">
        <f>+[1]ZZ!E724</f>
        <v>105</v>
      </c>
      <c r="I93" s="15">
        <f>+[1]ZZ!F724</f>
        <v>55</v>
      </c>
      <c r="J93" s="15">
        <f>+[1]ZZ!G724</f>
        <v>57</v>
      </c>
      <c r="K93" s="15">
        <f>+[1]ZZ!H724</f>
        <v>76</v>
      </c>
      <c r="L93" s="15">
        <f>+[1]ZZ!I724</f>
        <v>52</v>
      </c>
      <c r="M93" s="15">
        <f>+[1]ZZ!J724</f>
        <v>56</v>
      </c>
      <c r="N93" s="15">
        <f>+[1]ZZ!K724</f>
        <v>63</v>
      </c>
      <c r="O93" s="15">
        <f>+[1]ZZ!L724</f>
        <v>64</v>
      </c>
      <c r="P93" s="15">
        <f>+[1]ZZ!M724</f>
        <v>67</v>
      </c>
      <c r="Q93" s="15">
        <f t="shared" si="14"/>
        <v>742</v>
      </c>
    </row>
    <row r="94" spans="2:17" s="1" customFormat="1" ht="19.5" customHeight="1" x14ac:dyDescent="0.35">
      <c r="B94" s="74"/>
      <c r="C94" s="75"/>
      <c r="D94" s="14" t="s">
        <v>103</v>
      </c>
      <c r="E94" s="15">
        <f>+[1]ZZ!B725</f>
        <v>520</v>
      </c>
      <c r="F94" s="15">
        <f>+[1]ZZ!C725</f>
        <v>515</v>
      </c>
      <c r="G94" s="15">
        <f>+[1]ZZ!D725</f>
        <v>511</v>
      </c>
      <c r="H94" s="15">
        <f>+[1]ZZ!E725</f>
        <v>621</v>
      </c>
      <c r="I94" s="15">
        <f>+[1]ZZ!F725</f>
        <v>533</v>
      </c>
      <c r="J94" s="15">
        <f>+[1]ZZ!G725</f>
        <v>580</v>
      </c>
      <c r="K94" s="15">
        <f>+[1]ZZ!H725</f>
        <v>643</v>
      </c>
      <c r="L94" s="15">
        <f>+[1]ZZ!I725</f>
        <v>625</v>
      </c>
      <c r="M94" s="15">
        <f>+[1]ZZ!J725</f>
        <v>772</v>
      </c>
      <c r="N94" s="15">
        <f>+[1]ZZ!K725</f>
        <v>723</v>
      </c>
      <c r="O94" s="15">
        <f>+[1]ZZ!L725</f>
        <v>661</v>
      </c>
      <c r="P94" s="15">
        <f>+[1]ZZ!M725</f>
        <v>620</v>
      </c>
      <c r="Q94" s="15">
        <f>SUM(E94:P94)</f>
        <v>7324</v>
      </c>
    </row>
    <row r="95" spans="2:17" s="1" customFormat="1" ht="19.5" customHeight="1" x14ac:dyDescent="0.35">
      <c r="B95" s="74"/>
      <c r="C95" s="75"/>
      <c r="D95" s="14" t="s">
        <v>87</v>
      </c>
      <c r="E95" s="15">
        <f>+[1]ZZ!B726</f>
        <v>81</v>
      </c>
      <c r="F95" s="15">
        <f>+[1]ZZ!C726</f>
        <v>69</v>
      </c>
      <c r="G95" s="15">
        <f>+[1]ZZ!D726</f>
        <v>97</v>
      </c>
      <c r="H95" s="15">
        <f>+[1]ZZ!E726</f>
        <v>88</v>
      </c>
      <c r="I95" s="15">
        <f>+[1]ZZ!F726</f>
        <v>95</v>
      </c>
      <c r="J95" s="15">
        <f>+[1]ZZ!G726</f>
        <v>98</v>
      </c>
      <c r="K95" s="15">
        <f>+[1]ZZ!H726</f>
        <v>96</v>
      </c>
      <c r="L95" s="15">
        <f>+[1]ZZ!I726</f>
        <v>97</v>
      </c>
      <c r="M95" s="15">
        <f>+[1]ZZ!J726</f>
        <v>143</v>
      </c>
      <c r="N95" s="15">
        <f>+[1]ZZ!K726</f>
        <v>169</v>
      </c>
      <c r="O95" s="15">
        <f>+[1]ZZ!L726</f>
        <v>109</v>
      </c>
      <c r="P95" s="15">
        <f>+[1]ZZ!M726</f>
        <v>156</v>
      </c>
      <c r="Q95" s="15">
        <f>SUM(E95:P95)</f>
        <v>1298</v>
      </c>
    </row>
    <row r="96" spans="2:17" s="1" customFormat="1" ht="19.5" customHeight="1" x14ac:dyDescent="0.35">
      <c r="B96" s="84"/>
      <c r="C96" s="77" t="s">
        <v>52</v>
      </c>
      <c r="D96" s="32"/>
      <c r="E96" s="15">
        <f>+[1]ZZ!B727</f>
        <v>22</v>
      </c>
      <c r="F96" s="15">
        <f>+[1]ZZ!C727</f>
        <v>16</v>
      </c>
      <c r="G96" s="15">
        <f>+[1]ZZ!D727</f>
        <v>27</v>
      </c>
      <c r="H96" s="15">
        <f>+[1]ZZ!E727</f>
        <v>23</v>
      </c>
      <c r="I96" s="15">
        <f>+[1]ZZ!F727</f>
        <v>13</v>
      </c>
      <c r="J96" s="15">
        <f>+[1]ZZ!G727</f>
        <v>19</v>
      </c>
      <c r="K96" s="15">
        <f>+[1]ZZ!H727</f>
        <v>38</v>
      </c>
      <c r="L96" s="15">
        <f>+[1]ZZ!I727</f>
        <v>25</v>
      </c>
      <c r="M96" s="15">
        <f>+[1]ZZ!J727</f>
        <v>37</v>
      </c>
      <c r="N96" s="15">
        <f>+[1]ZZ!K727</f>
        <v>55</v>
      </c>
      <c r="O96" s="15">
        <f>+[1]ZZ!L727</f>
        <v>32</v>
      </c>
      <c r="P96" s="15">
        <f>+[1]ZZ!M727</f>
        <v>35</v>
      </c>
      <c r="Q96" s="43">
        <f t="shared" si="14"/>
        <v>342</v>
      </c>
    </row>
    <row r="97" spans="2:17" s="1" customFormat="1" ht="19.5" customHeight="1" x14ac:dyDescent="0.35">
      <c r="B97" s="85"/>
      <c r="C97" s="81" t="s">
        <v>36</v>
      </c>
      <c r="D97" s="99"/>
      <c r="E97" s="94">
        <f t="shared" ref="E97:P97" si="21">+E98+E107</f>
        <v>2062</v>
      </c>
      <c r="F97" s="94">
        <f t="shared" si="21"/>
        <v>2237</v>
      </c>
      <c r="G97" s="94">
        <f t="shared" si="21"/>
        <v>2527</v>
      </c>
      <c r="H97" s="94">
        <f t="shared" si="21"/>
        <v>2781</v>
      </c>
      <c r="I97" s="94">
        <f t="shared" si="21"/>
        <v>2680</v>
      </c>
      <c r="J97" s="94">
        <f t="shared" si="21"/>
        <v>2877</v>
      </c>
      <c r="K97" s="94">
        <f t="shared" si="21"/>
        <v>3361</v>
      </c>
      <c r="L97" s="94">
        <f t="shared" si="21"/>
        <v>3127</v>
      </c>
      <c r="M97" s="94">
        <f t="shared" si="21"/>
        <v>3475</v>
      </c>
      <c r="N97" s="94">
        <f t="shared" si="21"/>
        <v>3714</v>
      </c>
      <c r="O97" s="94">
        <f t="shared" si="21"/>
        <v>3034</v>
      </c>
      <c r="P97" s="94">
        <f t="shared" si="21"/>
        <v>2935</v>
      </c>
      <c r="Q97" s="94">
        <f t="shared" si="14"/>
        <v>34810</v>
      </c>
    </row>
    <row r="98" spans="2:17" s="1" customFormat="1" ht="19.5" customHeight="1" x14ac:dyDescent="0.35">
      <c r="B98" s="72"/>
      <c r="C98" s="71" t="s">
        <v>51</v>
      </c>
      <c r="D98" s="100"/>
      <c r="E98" s="21">
        <f>+E99+E100+E101+E102+E103+E104+E105+E106</f>
        <v>2062</v>
      </c>
      <c r="F98" s="21">
        <f t="shared" ref="F98:P98" si="22">+F99+F100+F101+F102+F103+F104+F105+F106</f>
        <v>2237</v>
      </c>
      <c r="G98" s="21">
        <f t="shared" si="22"/>
        <v>2527</v>
      </c>
      <c r="H98" s="21">
        <f t="shared" si="22"/>
        <v>2780</v>
      </c>
      <c r="I98" s="21">
        <f t="shared" si="22"/>
        <v>2680</v>
      </c>
      <c r="J98" s="21">
        <f t="shared" si="22"/>
        <v>2877</v>
      </c>
      <c r="K98" s="21">
        <f t="shared" si="22"/>
        <v>3361</v>
      </c>
      <c r="L98" s="21">
        <f t="shared" si="22"/>
        <v>3125</v>
      </c>
      <c r="M98" s="21">
        <f t="shared" si="22"/>
        <v>3475</v>
      </c>
      <c r="N98" s="21">
        <f t="shared" si="22"/>
        <v>3714</v>
      </c>
      <c r="O98" s="21">
        <f t="shared" si="22"/>
        <v>3033</v>
      </c>
      <c r="P98" s="21">
        <f t="shared" si="22"/>
        <v>2933</v>
      </c>
      <c r="Q98" s="21">
        <f t="shared" si="14"/>
        <v>34804</v>
      </c>
    </row>
    <row r="99" spans="2:17" s="1" customFormat="1" ht="19.5" customHeight="1" x14ac:dyDescent="0.35">
      <c r="B99" s="72"/>
      <c r="C99" s="73"/>
      <c r="D99" s="14" t="s">
        <v>97</v>
      </c>
      <c r="E99" s="15">
        <f>+[1]ZZ!B729</f>
        <v>0</v>
      </c>
      <c r="F99" s="15">
        <f>+[1]ZZ!C729</f>
        <v>0</v>
      </c>
      <c r="G99" s="15">
        <f>+[1]ZZ!D729</f>
        <v>0</v>
      </c>
      <c r="H99" s="15">
        <f>+[1]ZZ!E729</f>
        <v>0</v>
      </c>
      <c r="I99" s="15">
        <f>+[1]ZZ!F729</f>
        <v>0</v>
      </c>
      <c r="J99" s="15">
        <f>+[1]ZZ!G729</f>
        <v>0</v>
      </c>
      <c r="K99" s="15">
        <f>+[1]ZZ!H729</f>
        <v>0</v>
      </c>
      <c r="L99" s="15">
        <f>+[1]ZZ!I729</f>
        <v>0</v>
      </c>
      <c r="M99" s="15">
        <f>+[1]ZZ!J729</f>
        <v>0</v>
      </c>
      <c r="N99" s="15">
        <f>+[1]ZZ!K729</f>
        <v>0</v>
      </c>
      <c r="O99" s="15">
        <f>+[1]ZZ!L729</f>
        <v>0</v>
      </c>
      <c r="P99" s="15">
        <f>+[1]ZZ!M729</f>
        <v>0</v>
      </c>
      <c r="Q99" s="15">
        <f t="shared" si="14"/>
        <v>0</v>
      </c>
    </row>
    <row r="100" spans="2:17" s="1" customFormat="1" ht="19.5" customHeight="1" x14ac:dyDescent="0.35">
      <c r="B100" s="72"/>
      <c r="C100" s="73"/>
      <c r="D100" s="14" t="s">
        <v>25</v>
      </c>
      <c r="E100" s="15">
        <f>+[1]ZZ!B730</f>
        <v>98</v>
      </c>
      <c r="F100" s="15">
        <f>+[1]ZZ!C730</f>
        <v>90</v>
      </c>
      <c r="G100" s="15">
        <f>+[1]ZZ!D730</f>
        <v>107</v>
      </c>
      <c r="H100" s="15">
        <f>+[1]ZZ!E730</f>
        <v>132</v>
      </c>
      <c r="I100" s="15">
        <f>+[1]ZZ!F730</f>
        <v>125</v>
      </c>
      <c r="J100" s="15">
        <f>+[1]ZZ!G730</f>
        <v>129</v>
      </c>
      <c r="K100" s="15">
        <f>+[1]ZZ!H730</f>
        <v>140</v>
      </c>
      <c r="L100" s="15">
        <f>+[1]ZZ!I730</f>
        <v>170</v>
      </c>
      <c r="M100" s="15">
        <f>+[1]ZZ!J730</f>
        <v>144</v>
      </c>
      <c r="N100" s="15">
        <f>+[1]ZZ!K730</f>
        <v>166</v>
      </c>
      <c r="O100" s="15">
        <f>+[1]ZZ!L730</f>
        <v>142</v>
      </c>
      <c r="P100" s="15">
        <f>+[1]ZZ!M730</f>
        <v>168</v>
      </c>
      <c r="Q100" s="15">
        <f t="shared" ref="Q100" si="23">SUM(E100:P100)</f>
        <v>1611</v>
      </c>
    </row>
    <row r="101" spans="2:17" s="1" customFormat="1" ht="19.5" customHeight="1" x14ac:dyDescent="0.35">
      <c r="B101" s="74"/>
      <c r="C101" s="75"/>
      <c r="D101" s="14" t="s">
        <v>77</v>
      </c>
      <c r="E101" s="15">
        <f>+[1]ZZ!B731</f>
        <v>0</v>
      </c>
      <c r="F101" s="15">
        <f>+[1]ZZ!C731</f>
        <v>1</v>
      </c>
      <c r="G101" s="15">
        <f>+[1]ZZ!D731</f>
        <v>1</v>
      </c>
      <c r="H101" s="15">
        <f>+[1]ZZ!E731</f>
        <v>0</v>
      </c>
      <c r="I101" s="15">
        <f>+[1]ZZ!F731</f>
        <v>0</v>
      </c>
      <c r="J101" s="15">
        <f>+[1]ZZ!G731</f>
        <v>0</v>
      </c>
      <c r="K101" s="15">
        <f>+[1]ZZ!H731</f>
        <v>0</v>
      </c>
      <c r="L101" s="15">
        <f>+[1]ZZ!I731</f>
        <v>2</v>
      </c>
      <c r="M101" s="15">
        <f>+[1]ZZ!J731</f>
        <v>1</v>
      </c>
      <c r="N101" s="15">
        <f>+[1]ZZ!K731</f>
        <v>0</v>
      </c>
      <c r="O101" s="15">
        <f>+[1]ZZ!L731</f>
        <v>2</v>
      </c>
      <c r="P101" s="15">
        <f>+[1]ZZ!M731</f>
        <v>0</v>
      </c>
      <c r="Q101" s="15">
        <f t="shared" si="14"/>
        <v>7</v>
      </c>
    </row>
    <row r="102" spans="2:17" s="1" customFormat="1" ht="19.5" customHeight="1" x14ac:dyDescent="0.35">
      <c r="B102" s="74"/>
      <c r="C102" s="75"/>
      <c r="D102" s="14" t="s">
        <v>100</v>
      </c>
      <c r="E102" s="15">
        <f>+[1]ZZ!B732</f>
        <v>232</v>
      </c>
      <c r="F102" s="15">
        <f>+[1]ZZ!C732</f>
        <v>265</v>
      </c>
      <c r="G102" s="15">
        <f>+[1]ZZ!D732</f>
        <v>277</v>
      </c>
      <c r="H102" s="15">
        <f>+[1]ZZ!E732</f>
        <v>305</v>
      </c>
      <c r="I102" s="15">
        <f>+[1]ZZ!F732</f>
        <v>307</v>
      </c>
      <c r="J102" s="15">
        <f>+[1]ZZ!G732</f>
        <v>321</v>
      </c>
      <c r="K102" s="15">
        <f>+[1]ZZ!H732</f>
        <v>354</v>
      </c>
      <c r="L102" s="15">
        <f>+[1]ZZ!I732</f>
        <v>341</v>
      </c>
      <c r="M102" s="15">
        <f>+[1]ZZ!J732</f>
        <v>365</v>
      </c>
      <c r="N102" s="15">
        <f>+[1]ZZ!K732</f>
        <v>433</v>
      </c>
      <c r="O102" s="15">
        <f>+[1]ZZ!L732</f>
        <v>252</v>
      </c>
      <c r="P102" s="15">
        <f>+[1]ZZ!M732</f>
        <v>281</v>
      </c>
      <c r="Q102" s="15">
        <f t="shared" si="14"/>
        <v>3733</v>
      </c>
    </row>
    <row r="103" spans="2:17" s="1" customFormat="1" ht="19.5" customHeight="1" x14ac:dyDescent="0.35">
      <c r="B103" s="74"/>
      <c r="C103" s="75"/>
      <c r="D103" s="14" t="s">
        <v>103</v>
      </c>
      <c r="E103" s="15">
        <f>+[1]ZZ!B733</f>
        <v>870</v>
      </c>
      <c r="F103" s="15">
        <f>+[1]ZZ!C733</f>
        <v>1065</v>
      </c>
      <c r="G103" s="15">
        <f>+[1]ZZ!D733</f>
        <v>1168</v>
      </c>
      <c r="H103" s="15">
        <f>+[1]ZZ!E733</f>
        <v>1296</v>
      </c>
      <c r="I103" s="15">
        <f>+[1]ZZ!F733</f>
        <v>1063</v>
      </c>
      <c r="J103" s="15">
        <f>+[1]ZZ!G733</f>
        <v>1128</v>
      </c>
      <c r="K103" s="15">
        <f>+[1]ZZ!H733</f>
        <v>1450</v>
      </c>
      <c r="L103" s="15">
        <f>+[1]ZZ!I733</f>
        <v>1269</v>
      </c>
      <c r="M103" s="15">
        <f>+[1]ZZ!J733</f>
        <v>1508</v>
      </c>
      <c r="N103" s="15">
        <f>+[1]ZZ!K733</f>
        <v>1491</v>
      </c>
      <c r="O103" s="15">
        <f>+[1]ZZ!L733</f>
        <v>1382</v>
      </c>
      <c r="P103" s="15">
        <f>+[1]ZZ!M733</f>
        <v>1216</v>
      </c>
      <c r="Q103" s="15">
        <f>SUM(E103:P103)</f>
        <v>14906</v>
      </c>
    </row>
    <row r="104" spans="2:17" s="1" customFormat="1" ht="19.5" customHeight="1" x14ac:dyDescent="0.35">
      <c r="B104" s="74"/>
      <c r="C104" s="75"/>
      <c r="D104" s="14" t="s">
        <v>87</v>
      </c>
      <c r="E104" s="15">
        <f>+[1]ZZ!B734</f>
        <v>531</v>
      </c>
      <c r="F104" s="15">
        <f>+[1]ZZ!C734</f>
        <v>511</v>
      </c>
      <c r="G104" s="15">
        <f>+[1]ZZ!D734</f>
        <v>618</v>
      </c>
      <c r="H104" s="15">
        <f>+[1]ZZ!E734</f>
        <v>681</v>
      </c>
      <c r="I104" s="15">
        <f>+[1]ZZ!F734</f>
        <v>652</v>
      </c>
      <c r="J104" s="15">
        <f>+[1]ZZ!G734</f>
        <v>694</v>
      </c>
      <c r="K104" s="15">
        <f>+[1]ZZ!H734</f>
        <v>794</v>
      </c>
      <c r="L104" s="15">
        <f>+[1]ZZ!I734</f>
        <v>762</v>
      </c>
      <c r="M104" s="15">
        <f>+[1]ZZ!J734</f>
        <v>932</v>
      </c>
      <c r="N104" s="15">
        <f>+[1]ZZ!K734</f>
        <v>909</v>
      </c>
      <c r="O104" s="15">
        <f>+[1]ZZ!L734</f>
        <v>721</v>
      </c>
      <c r="P104" s="15">
        <f>+[1]ZZ!M734</f>
        <v>660</v>
      </c>
      <c r="Q104" s="15">
        <f>SUM(E104:P104)</f>
        <v>8465</v>
      </c>
    </row>
    <row r="105" spans="2:17" s="1" customFormat="1" ht="19.5" customHeight="1" x14ac:dyDescent="0.35">
      <c r="B105" s="74"/>
      <c r="C105" s="75"/>
      <c r="D105" s="14" t="s">
        <v>106</v>
      </c>
      <c r="E105" s="15">
        <f>+[1]ZZ!B735</f>
        <v>47</v>
      </c>
      <c r="F105" s="15">
        <f>+[1]ZZ!C735</f>
        <v>38</v>
      </c>
      <c r="G105" s="15">
        <f>+[1]ZZ!D735</f>
        <v>56</v>
      </c>
      <c r="H105" s="15">
        <f>+[1]ZZ!E735</f>
        <v>80</v>
      </c>
      <c r="I105" s="15">
        <f>+[1]ZZ!F735</f>
        <v>126</v>
      </c>
      <c r="J105" s="15">
        <f>+[1]ZZ!G735</f>
        <v>187</v>
      </c>
      <c r="K105" s="15">
        <f>+[1]ZZ!H735</f>
        <v>189</v>
      </c>
      <c r="L105" s="15">
        <f>+[1]ZZ!I735</f>
        <v>167</v>
      </c>
      <c r="M105" s="15">
        <f>+[1]ZZ!J735</f>
        <v>173</v>
      </c>
      <c r="N105" s="15">
        <f>+[1]ZZ!K735</f>
        <v>245</v>
      </c>
      <c r="O105" s="15">
        <f>+[1]ZZ!L735</f>
        <v>190</v>
      </c>
      <c r="P105" s="15">
        <f>+[1]ZZ!M735</f>
        <v>237</v>
      </c>
      <c r="Q105" s="15">
        <f>SUM(E105:P105)</f>
        <v>1735</v>
      </c>
    </row>
    <row r="106" spans="2:17" s="1" customFormat="1" ht="19.5" customHeight="1" x14ac:dyDescent="0.35">
      <c r="B106" s="74"/>
      <c r="C106" s="75"/>
      <c r="D106" s="14" t="s">
        <v>107</v>
      </c>
      <c r="E106" s="15">
        <f>+[1]ZZ!B736</f>
        <v>284</v>
      </c>
      <c r="F106" s="15">
        <f>+[1]ZZ!C736</f>
        <v>267</v>
      </c>
      <c r="G106" s="15">
        <f>+[1]ZZ!D736</f>
        <v>300</v>
      </c>
      <c r="H106" s="15">
        <f>+[1]ZZ!E736</f>
        <v>286</v>
      </c>
      <c r="I106" s="15">
        <f>+[1]ZZ!F736</f>
        <v>407</v>
      </c>
      <c r="J106" s="15">
        <f>+[1]ZZ!G736</f>
        <v>418</v>
      </c>
      <c r="K106" s="15">
        <f>+[1]ZZ!H736</f>
        <v>434</v>
      </c>
      <c r="L106" s="15">
        <f>+[1]ZZ!I736</f>
        <v>414</v>
      </c>
      <c r="M106" s="15">
        <f>+[1]ZZ!J736</f>
        <v>352</v>
      </c>
      <c r="N106" s="15">
        <f>+[1]ZZ!K736</f>
        <v>470</v>
      </c>
      <c r="O106" s="15">
        <f>+[1]ZZ!L736</f>
        <v>344</v>
      </c>
      <c r="P106" s="15">
        <f>+[1]ZZ!M736</f>
        <v>371</v>
      </c>
      <c r="Q106" s="15">
        <f t="shared" si="14"/>
        <v>4347</v>
      </c>
    </row>
    <row r="107" spans="2:17" s="1" customFormat="1" ht="19.5" customHeight="1" x14ac:dyDescent="0.35">
      <c r="B107" s="84"/>
      <c r="C107" s="77" t="s">
        <v>52</v>
      </c>
      <c r="D107" s="32"/>
      <c r="E107" s="43">
        <f>+[1]ZZ!B737</f>
        <v>0</v>
      </c>
      <c r="F107" s="43">
        <f>+[1]ZZ!C737</f>
        <v>0</v>
      </c>
      <c r="G107" s="43">
        <f>+[1]ZZ!D737</f>
        <v>0</v>
      </c>
      <c r="H107" s="43">
        <f>+[1]ZZ!E737</f>
        <v>1</v>
      </c>
      <c r="I107" s="43">
        <f>+[1]ZZ!F737</f>
        <v>0</v>
      </c>
      <c r="J107" s="43">
        <f>+[1]ZZ!G737</f>
        <v>0</v>
      </c>
      <c r="K107" s="43">
        <f>+[1]ZZ!H737</f>
        <v>0</v>
      </c>
      <c r="L107" s="43">
        <f>+[1]ZZ!I737</f>
        <v>2</v>
      </c>
      <c r="M107" s="43">
        <f>+[1]ZZ!J737</f>
        <v>0</v>
      </c>
      <c r="N107" s="43">
        <f>+[1]ZZ!K737</f>
        <v>0</v>
      </c>
      <c r="O107" s="43">
        <f>+[1]ZZ!L737</f>
        <v>1</v>
      </c>
      <c r="P107" s="43">
        <f>+[1]ZZ!M737</f>
        <v>2</v>
      </c>
      <c r="Q107" s="43">
        <f t="shared" si="14"/>
        <v>6</v>
      </c>
    </row>
    <row r="108" spans="2:17" s="1" customFormat="1" ht="19.5" customHeight="1" x14ac:dyDescent="0.35">
      <c r="B108" s="85"/>
      <c r="C108" s="81" t="s">
        <v>37</v>
      </c>
      <c r="D108" s="99"/>
      <c r="E108" s="94">
        <f t="shared" ref="E108:P108" si="24">+E109+E119</f>
        <v>4477</v>
      </c>
      <c r="F108" s="94">
        <f t="shared" si="24"/>
        <v>4336</v>
      </c>
      <c r="G108" s="94">
        <f t="shared" si="24"/>
        <v>5312</v>
      </c>
      <c r="H108" s="94">
        <f t="shared" si="24"/>
        <v>5712</v>
      </c>
      <c r="I108" s="94">
        <f t="shared" si="24"/>
        <v>4789</v>
      </c>
      <c r="J108" s="94">
        <f t="shared" si="24"/>
        <v>4792</v>
      </c>
      <c r="K108" s="94">
        <f t="shared" si="24"/>
        <v>5495</v>
      </c>
      <c r="L108" s="94">
        <f t="shared" si="24"/>
        <v>6043</v>
      </c>
      <c r="M108" s="94">
        <f t="shared" si="24"/>
        <v>5436</v>
      </c>
      <c r="N108" s="94">
        <f t="shared" si="24"/>
        <v>5650</v>
      </c>
      <c r="O108" s="94">
        <f t="shared" si="24"/>
        <v>4797</v>
      </c>
      <c r="P108" s="94">
        <f t="shared" si="24"/>
        <v>6037</v>
      </c>
      <c r="Q108" s="94">
        <f t="shared" si="14"/>
        <v>62876</v>
      </c>
    </row>
    <row r="109" spans="2:17" s="1" customFormat="1" ht="19.5" customHeight="1" x14ac:dyDescent="0.35">
      <c r="B109" s="72"/>
      <c r="C109" s="71" t="s">
        <v>51</v>
      </c>
      <c r="D109" s="100"/>
      <c r="E109" s="21">
        <f>+E110+E111+E112+E113+E116+E117+E118</f>
        <v>4477</v>
      </c>
      <c r="F109" s="21">
        <f t="shared" ref="F109:P109" si="25">+F110+F111+F112+F113+F116+F117+F118</f>
        <v>4336</v>
      </c>
      <c r="G109" s="21">
        <f t="shared" si="25"/>
        <v>5311</v>
      </c>
      <c r="H109" s="21">
        <f t="shared" si="25"/>
        <v>5708</v>
      </c>
      <c r="I109" s="21">
        <f t="shared" si="25"/>
        <v>4785</v>
      </c>
      <c r="J109" s="21">
        <f t="shared" si="25"/>
        <v>4792</v>
      </c>
      <c r="K109" s="21">
        <f t="shared" si="25"/>
        <v>5494</v>
      </c>
      <c r="L109" s="21">
        <f t="shared" si="25"/>
        <v>6039</v>
      </c>
      <c r="M109" s="21">
        <f t="shared" si="25"/>
        <v>5435</v>
      </c>
      <c r="N109" s="21">
        <f t="shared" si="25"/>
        <v>5648</v>
      </c>
      <c r="O109" s="21">
        <f t="shared" si="25"/>
        <v>4795</v>
      </c>
      <c r="P109" s="21">
        <f t="shared" si="25"/>
        <v>6024</v>
      </c>
      <c r="Q109" s="21">
        <f t="shared" si="14"/>
        <v>62844</v>
      </c>
    </row>
    <row r="110" spans="2:17" s="1" customFormat="1" ht="19.5" customHeight="1" x14ac:dyDescent="0.35">
      <c r="B110" s="72"/>
      <c r="C110" s="73"/>
      <c r="D110" s="14" t="s">
        <v>25</v>
      </c>
      <c r="E110" s="15">
        <f>+[1]ZZ!B740</f>
        <v>751</v>
      </c>
      <c r="F110" s="15">
        <f>+[1]ZZ!C740</f>
        <v>595</v>
      </c>
      <c r="G110" s="15">
        <f>+[1]ZZ!D740</f>
        <v>595</v>
      </c>
      <c r="H110" s="15">
        <f>+[1]ZZ!E740</f>
        <v>633</v>
      </c>
      <c r="I110" s="15">
        <f>+[1]ZZ!F740</f>
        <v>674</v>
      </c>
      <c r="J110" s="15">
        <f>+[1]ZZ!G740</f>
        <v>671</v>
      </c>
      <c r="K110" s="15">
        <f>+[1]ZZ!H740</f>
        <v>585</v>
      </c>
      <c r="L110" s="15">
        <f>+[1]ZZ!I740</f>
        <v>693</v>
      </c>
      <c r="M110" s="15">
        <f>+[1]ZZ!J740</f>
        <v>829</v>
      </c>
      <c r="N110" s="15">
        <f>+[1]ZZ!K740</f>
        <v>723</v>
      </c>
      <c r="O110" s="15">
        <f>+[1]ZZ!L740</f>
        <v>494</v>
      </c>
      <c r="P110" s="15">
        <f>+[1]ZZ!M740</f>
        <v>770</v>
      </c>
      <c r="Q110" s="15">
        <f t="shared" si="14"/>
        <v>8013</v>
      </c>
    </row>
    <row r="111" spans="2:17" s="1" customFormat="1" ht="19.5" customHeight="1" x14ac:dyDescent="0.35">
      <c r="B111" s="74"/>
      <c r="C111" s="75"/>
      <c r="D111" s="14" t="s">
        <v>77</v>
      </c>
      <c r="E111" s="15">
        <f>+[1]ZZ!B741</f>
        <v>0</v>
      </c>
      <c r="F111" s="15">
        <f>+[1]ZZ!C741</f>
        <v>1</v>
      </c>
      <c r="G111" s="15">
        <f>+[1]ZZ!D741</f>
        <v>0</v>
      </c>
      <c r="H111" s="15">
        <f>+[1]ZZ!E741</f>
        <v>0</v>
      </c>
      <c r="I111" s="15">
        <f>+[1]ZZ!F741</f>
        <v>0</v>
      </c>
      <c r="J111" s="15">
        <f>+[1]ZZ!G741</f>
        <v>0</v>
      </c>
      <c r="K111" s="15">
        <f>+[1]ZZ!H741</f>
        <v>0</v>
      </c>
      <c r="L111" s="15">
        <f>+[1]ZZ!I741</f>
        <v>1</v>
      </c>
      <c r="M111" s="15">
        <f>+[1]ZZ!J741</f>
        <v>0</v>
      </c>
      <c r="N111" s="15">
        <f>+[1]ZZ!K741</f>
        <v>0</v>
      </c>
      <c r="O111" s="15">
        <f>+[1]ZZ!L741</f>
        <v>0</v>
      </c>
      <c r="P111" s="15">
        <f>+[1]ZZ!M741</f>
        <v>1</v>
      </c>
      <c r="Q111" s="15">
        <f t="shared" si="14"/>
        <v>3</v>
      </c>
    </row>
    <row r="112" spans="2:17" s="1" customFormat="1" ht="19.5" customHeight="1" x14ac:dyDescent="0.35">
      <c r="B112" s="74"/>
      <c r="C112" s="75"/>
      <c r="D112" s="14" t="s">
        <v>100</v>
      </c>
      <c r="E112" s="15">
        <f>+[1]ZZ!B742</f>
        <v>184</v>
      </c>
      <c r="F112" s="15">
        <f>+[1]ZZ!C742</f>
        <v>94</v>
      </c>
      <c r="G112" s="15">
        <f>+[1]ZZ!D742</f>
        <v>182</v>
      </c>
      <c r="H112" s="15">
        <f>+[1]ZZ!E742</f>
        <v>204</v>
      </c>
      <c r="I112" s="15">
        <f>+[1]ZZ!F742</f>
        <v>157</v>
      </c>
      <c r="J112" s="15">
        <f>+[1]ZZ!G742</f>
        <v>171</v>
      </c>
      <c r="K112" s="15">
        <f>+[1]ZZ!H742</f>
        <v>339</v>
      </c>
      <c r="L112" s="15">
        <f>+[1]ZZ!I742</f>
        <v>363</v>
      </c>
      <c r="M112" s="15">
        <f>+[1]ZZ!J742</f>
        <v>244</v>
      </c>
      <c r="N112" s="15">
        <f>+[1]ZZ!K742</f>
        <v>302</v>
      </c>
      <c r="O112" s="15">
        <f>+[1]ZZ!L742</f>
        <v>261</v>
      </c>
      <c r="P112" s="15">
        <f>+[1]ZZ!M742</f>
        <v>343</v>
      </c>
      <c r="Q112" s="15">
        <f t="shared" si="14"/>
        <v>2844</v>
      </c>
    </row>
    <row r="113" spans="2:17" s="1" customFormat="1" ht="19.5" customHeight="1" x14ac:dyDescent="0.35">
      <c r="B113" s="74"/>
      <c r="C113" s="75"/>
      <c r="D113" s="14" t="s">
        <v>103</v>
      </c>
      <c r="E113" s="15">
        <f>+[1]ZZ!B743</f>
        <v>264</v>
      </c>
      <c r="F113" s="15">
        <f>+[1]ZZ!C743</f>
        <v>441</v>
      </c>
      <c r="G113" s="15">
        <f>+[1]ZZ!D743</f>
        <v>541</v>
      </c>
      <c r="H113" s="15">
        <f>+[1]ZZ!E743</f>
        <v>594</v>
      </c>
      <c r="I113" s="15">
        <f>+[1]ZZ!F743</f>
        <v>528</v>
      </c>
      <c r="J113" s="15">
        <f>+[1]ZZ!G743</f>
        <v>373</v>
      </c>
      <c r="K113" s="15">
        <f>+[1]ZZ!H743</f>
        <v>662</v>
      </c>
      <c r="L113" s="15">
        <f>+[1]ZZ!I743</f>
        <v>1016</v>
      </c>
      <c r="M113" s="15">
        <f>+[1]ZZ!J743</f>
        <v>636</v>
      </c>
      <c r="N113" s="15">
        <f>+[1]ZZ!K743</f>
        <v>454</v>
      </c>
      <c r="O113" s="15">
        <f>+[1]ZZ!L743</f>
        <v>369</v>
      </c>
      <c r="P113" s="15">
        <f>+[1]ZZ!M743</f>
        <v>349</v>
      </c>
      <c r="Q113" s="15">
        <f t="shared" si="14"/>
        <v>6227</v>
      </c>
    </row>
    <row r="114" spans="2:17" s="1" customFormat="1" ht="19.5" hidden="1" customHeight="1" x14ac:dyDescent="0.35">
      <c r="B114" s="74"/>
      <c r="C114" s="75"/>
      <c r="D114" s="14" t="s">
        <v>104</v>
      </c>
      <c r="E114" s="15">
        <f>+[1]ZZ!B744</f>
        <v>0</v>
      </c>
      <c r="F114" s="15">
        <f>+[1]ZZ!C744</f>
        <v>0</v>
      </c>
      <c r="G114" s="15">
        <f>+[1]ZZ!D744</f>
        <v>0</v>
      </c>
      <c r="H114" s="15">
        <f>+[1]ZZ!E744</f>
        <v>0</v>
      </c>
      <c r="I114" s="15">
        <f>+[1]ZZ!F744</f>
        <v>0</v>
      </c>
      <c r="J114" s="15">
        <f>+[1]ZZ!G744</f>
        <v>0</v>
      </c>
      <c r="K114" s="15">
        <f>+[1]ZZ!H744</f>
        <v>0</v>
      </c>
      <c r="L114" s="15">
        <f>+[1]ZZ!I744</f>
        <v>0</v>
      </c>
      <c r="M114" s="15">
        <f>+[1]ZZ!J744</f>
        <v>0</v>
      </c>
      <c r="N114" s="15">
        <f>+[1]ZZ!K744</f>
        <v>0</v>
      </c>
      <c r="O114" s="15">
        <f>+[1]ZZ!L744</f>
        <v>0</v>
      </c>
      <c r="P114" s="15">
        <f>+[1]ZZ!M744</f>
        <v>0</v>
      </c>
      <c r="Q114" s="15">
        <f t="shared" si="14"/>
        <v>0</v>
      </c>
    </row>
    <row r="115" spans="2:17" s="1" customFormat="1" ht="19.5" hidden="1" customHeight="1" x14ac:dyDescent="0.35">
      <c r="B115" s="74"/>
      <c r="C115" s="75"/>
      <c r="D115" s="14" t="s">
        <v>105</v>
      </c>
      <c r="E115" s="15">
        <f>+[1]ZZ!B745</f>
        <v>264</v>
      </c>
      <c r="F115" s="15">
        <f>+[1]ZZ!C745</f>
        <v>441</v>
      </c>
      <c r="G115" s="15">
        <f>+[1]ZZ!D745</f>
        <v>541</v>
      </c>
      <c r="H115" s="15">
        <f>+[1]ZZ!E745</f>
        <v>594</v>
      </c>
      <c r="I115" s="15">
        <f>+[1]ZZ!F745</f>
        <v>528</v>
      </c>
      <c r="J115" s="15">
        <f>+[1]ZZ!G745</f>
        <v>373</v>
      </c>
      <c r="K115" s="15">
        <f>+[1]ZZ!H745</f>
        <v>662</v>
      </c>
      <c r="L115" s="15">
        <f>+[1]ZZ!I745</f>
        <v>1016</v>
      </c>
      <c r="M115" s="15">
        <f>+[1]ZZ!J745</f>
        <v>636</v>
      </c>
      <c r="N115" s="15">
        <f>+[1]ZZ!K745</f>
        <v>454</v>
      </c>
      <c r="O115" s="15">
        <f>+[1]ZZ!L745</f>
        <v>369</v>
      </c>
      <c r="P115" s="15">
        <f>+[1]ZZ!M745</f>
        <v>349</v>
      </c>
      <c r="Q115" s="15">
        <f t="shared" si="14"/>
        <v>6227</v>
      </c>
    </row>
    <row r="116" spans="2:17" s="1" customFormat="1" ht="19.5" customHeight="1" x14ac:dyDescent="0.35">
      <c r="B116" s="74"/>
      <c r="C116" s="75"/>
      <c r="D116" s="14" t="s">
        <v>87</v>
      </c>
      <c r="E116" s="15">
        <f>+[1]ZZ!B746</f>
        <v>799</v>
      </c>
      <c r="F116" s="15">
        <f>+[1]ZZ!C746</f>
        <v>737</v>
      </c>
      <c r="G116" s="15">
        <f>+[1]ZZ!D746</f>
        <v>888</v>
      </c>
      <c r="H116" s="15">
        <f>+[1]ZZ!E746</f>
        <v>875</v>
      </c>
      <c r="I116" s="15">
        <f>+[1]ZZ!F746</f>
        <v>600</v>
      </c>
      <c r="J116" s="15">
        <f>+[1]ZZ!G746</f>
        <v>680</v>
      </c>
      <c r="K116" s="15">
        <f>+[1]ZZ!H746</f>
        <v>905</v>
      </c>
      <c r="L116" s="15">
        <f>+[1]ZZ!I746</f>
        <v>785</v>
      </c>
      <c r="M116" s="15">
        <f>+[1]ZZ!J746</f>
        <v>679</v>
      </c>
      <c r="N116" s="15">
        <f>+[1]ZZ!K746</f>
        <v>901</v>
      </c>
      <c r="O116" s="15">
        <f>+[1]ZZ!L746</f>
        <v>763</v>
      </c>
      <c r="P116" s="15">
        <f>+[1]ZZ!M746</f>
        <v>900</v>
      </c>
      <c r="Q116" s="15">
        <f t="shared" si="14"/>
        <v>9512</v>
      </c>
    </row>
    <row r="117" spans="2:17" s="1" customFormat="1" ht="19.5" customHeight="1" x14ac:dyDescent="0.35">
      <c r="B117" s="74"/>
      <c r="C117" s="75"/>
      <c r="D117" s="14" t="s">
        <v>106</v>
      </c>
      <c r="E117" s="15">
        <f>+[1]ZZ!B747</f>
        <v>1095</v>
      </c>
      <c r="F117" s="15">
        <f>+[1]ZZ!C747</f>
        <v>1332</v>
      </c>
      <c r="G117" s="15">
        <f>+[1]ZZ!D747</f>
        <v>1800</v>
      </c>
      <c r="H117" s="15">
        <f>+[1]ZZ!E747</f>
        <v>1637</v>
      </c>
      <c r="I117" s="15">
        <f>+[1]ZZ!F747</f>
        <v>1503</v>
      </c>
      <c r="J117" s="15">
        <f>+[1]ZZ!G747</f>
        <v>1571</v>
      </c>
      <c r="K117" s="15">
        <f>+[1]ZZ!H747</f>
        <v>1394</v>
      </c>
      <c r="L117" s="15">
        <f>+[1]ZZ!I747</f>
        <v>1385</v>
      </c>
      <c r="M117" s="15">
        <f>+[1]ZZ!J747</f>
        <v>1268</v>
      </c>
      <c r="N117" s="15">
        <f>+[1]ZZ!K747</f>
        <v>1589</v>
      </c>
      <c r="O117" s="15">
        <f>+[1]ZZ!L747</f>
        <v>1245</v>
      </c>
      <c r="P117" s="15">
        <f>+[1]ZZ!M747</f>
        <v>1588</v>
      </c>
      <c r="Q117" s="15">
        <f t="shared" si="14"/>
        <v>17407</v>
      </c>
    </row>
    <row r="118" spans="2:17" s="1" customFormat="1" ht="19.5" customHeight="1" x14ac:dyDescent="0.35">
      <c r="B118" s="74"/>
      <c r="C118" s="75"/>
      <c r="D118" s="14" t="s">
        <v>107</v>
      </c>
      <c r="E118" s="15">
        <f>+[1]ZZ!B748</f>
        <v>1384</v>
      </c>
      <c r="F118" s="15">
        <f>+[1]ZZ!C748</f>
        <v>1136</v>
      </c>
      <c r="G118" s="15">
        <f>+[1]ZZ!D748</f>
        <v>1305</v>
      </c>
      <c r="H118" s="15">
        <f>+[1]ZZ!E748</f>
        <v>1765</v>
      </c>
      <c r="I118" s="15">
        <f>+[1]ZZ!F748</f>
        <v>1323</v>
      </c>
      <c r="J118" s="15">
        <f>+[1]ZZ!G748</f>
        <v>1326</v>
      </c>
      <c r="K118" s="15">
        <f>+[1]ZZ!H748</f>
        <v>1609</v>
      </c>
      <c r="L118" s="15">
        <f>+[1]ZZ!I748</f>
        <v>1796</v>
      </c>
      <c r="M118" s="15">
        <f>+[1]ZZ!J748</f>
        <v>1779</v>
      </c>
      <c r="N118" s="15">
        <f>+[1]ZZ!K748</f>
        <v>1679</v>
      </c>
      <c r="O118" s="15">
        <f>+[1]ZZ!L748</f>
        <v>1663</v>
      </c>
      <c r="P118" s="15">
        <f>+[1]ZZ!M748</f>
        <v>2073</v>
      </c>
      <c r="Q118" s="15">
        <f t="shared" si="14"/>
        <v>18838</v>
      </c>
    </row>
    <row r="119" spans="2:17" s="1" customFormat="1" ht="19.5" customHeight="1" x14ac:dyDescent="0.35">
      <c r="B119" s="82"/>
      <c r="C119" s="77" t="s">
        <v>52</v>
      </c>
      <c r="D119" s="32"/>
      <c r="E119" s="43">
        <f>+[1]ZZ!B749</f>
        <v>0</v>
      </c>
      <c r="F119" s="43">
        <f>+[1]ZZ!C749</f>
        <v>0</v>
      </c>
      <c r="G119" s="43">
        <f>+[1]ZZ!D749</f>
        <v>1</v>
      </c>
      <c r="H119" s="43">
        <f>+[1]ZZ!E749</f>
        <v>4</v>
      </c>
      <c r="I119" s="43">
        <f>+[1]ZZ!F749</f>
        <v>4</v>
      </c>
      <c r="J119" s="43">
        <f>+[1]ZZ!G749</f>
        <v>0</v>
      </c>
      <c r="K119" s="43">
        <f>+[1]ZZ!H749</f>
        <v>1</v>
      </c>
      <c r="L119" s="43">
        <f>+[1]ZZ!I749</f>
        <v>4</v>
      </c>
      <c r="M119" s="43">
        <f>+[1]ZZ!J749</f>
        <v>1</v>
      </c>
      <c r="N119" s="43">
        <f>+[1]ZZ!K749</f>
        <v>2</v>
      </c>
      <c r="O119" s="43">
        <f>+[1]ZZ!L749</f>
        <v>2</v>
      </c>
      <c r="P119" s="43">
        <f>+[1]ZZ!M749</f>
        <v>13</v>
      </c>
      <c r="Q119" s="43">
        <f t="shared" si="14"/>
        <v>32</v>
      </c>
    </row>
    <row r="120" spans="2:17" s="1" customFormat="1" ht="19.5" customHeight="1" x14ac:dyDescent="0.35">
      <c r="B120" s="69" t="s">
        <v>54</v>
      </c>
      <c r="C120" s="86"/>
      <c r="D120" s="92"/>
      <c r="E120" s="93">
        <f>+E121+E138</f>
        <v>8217</v>
      </c>
      <c r="F120" s="93">
        <f t="shared" ref="F120:P120" si="26">+F121+F138</f>
        <v>8376</v>
      </c>
      <c r="G120" s="93">
        <f t="shared" si="26"/>
        <v>9887</v>
      </c>
      <c r="H120" s="93">
        <f t="shared" si="26"/>
        <v>10758</v>
      </c>
      <c r="I120" s="93">
        <f t="shared" si="26"/>
        <v>9547</v>
      </c>
      <c r="J120" s="93">
        <f t="shared" si="26"/>
        <v>9982</v>
      </c>
      <c r="K120" s="93">
        <f t="shared" si="26"/>
        <v>11350</v>
      </c>
      <c r="L120" s="93">
        <f t="shared" si="26"/>
        <v>11292</v>
      </c>
      <c r="M120" s="93">
        <f t="shared" si="26"/>
        <v>11243</v>
      </c>
      <c r="N120" s="93">
        <f t="shared" si="26"/>
        <v>11976</v>
      </c>
      <c r="O120" s="93">
        <f t="shared" si="26"/>
        <v>10028</v>
      </c>
      <c r="P120" s="93">
        <f t="shared" si="26"/>
        <v>11279</v>
      </c>
      <c r="Q120" s="93">
        <f t="shared" si="14"/>
        <v>123935</v>
      </c>
    </row>
    <row r="121" spans="2:17" s="1" customFormat="1" ht="19.5" customHeight="1" x14ac:dyDescent="0.35">
      <c r="B121" s="16"/>
      <c r="C121" s="71" t="s">
        <v>51</v>
      </c>
      <c r="D121" s="100"/>
      <c r="E121" s="21">
        <f>+E122+E123+E124+E125+E126+E127+E128+E131+E136+E137+E133+E132</f>
        <v>8188</v>
      </c>
      <c r="F121" s="21">
        <f t="shared" ref="F121:K121" si="27">+F122+F123+F124+F125+F126+F127+F128+F131+F136+F137+F133+F132</f>
        <v>8330</v>
      </c>
      <c r="G121" s="21">
        <f t="shared" si="27"/>
        <v>9819</v>
      </c>
      <c r="H121" s="21">
        <f t="shared" si="27"/>
        <v>10696</v>
      </c>
      <c r="I121" s="21">
        <f t="shared" si="27"/>
        <v>9504</v>
      </c>
      <c r="J121" s="21">
        <f t="shared" si="27"/>
        <v>9924</v>
      </c>
      <c r="K121" s="21">
        <f t="shared" si="27"/>
        <v>11255</v>
      </c>
      <c r="L121" s="21">
        <f t="shared" ref="L121:P121" si="28">+L122+L123+L124+L125+L126+L127+L128+L131+L136+L137+L133</f>
        <v>11217</v>
      </c>
      <c r="M121" s="21">
        <f t="shared" si="28"/>
        <v>11170</v>
      </c>
      <c r="N121" s="21">
        <f t="shared" si="28"/>
        <v>11855</v>
      </c>
      <c r="O121" s="21">
        <f t="shared" si="28"/>
        <v>9920</v>
      </c>
      <c r="P121" s="21">
        <f t="shared" si="28"/>
        <v>11192</v>
      </c>
      <c r="Q121" s="21">
        <f t="shared" si="14"/>
        <v>123070</v>
      </c>
    </row>
    <row r="122" spans="2:17" s="1" customFormat="1" ht="19.5" customHeight="1" x14ac:dyDescent="0.35">
      <c r="B122" s="72"/>
      <c r="C122" s="73"/>
      <c r="D122" s="14" t="s">
        <v>97</v>
      </c>
      <c r="E122" s="15">
        <f>+[1]ZZ!B752</f>
        <v>8</v>
      </c>
      <c r="F122" s="15">
        <f>+[1]ZZ!C752</f>
        <v>3</v>
      </c>
      <c r="G122" s="15">
        <f>+[1]ZZ!D752</f>
        <v>6</v>
      </c>
      <c r="H122" s="15">
        <f>+[1]ZZ!E752</f>
        <v>13</v>
      </c>
      <c r="I122" s="15">
        <f>+[1]ZZ!F752</f>
        <v>2</v>
      </c>
      <c r="J122" s="15">
        <f>+[1]ZZ!G752</f>
        <v>5</v>
      </c>
      <c r="K122" s="15">
        <f>+[1]ZZ!H752</f>
        <v>8</v>
      </c>
      <c r="L122" s="15">
        <f>+[1]ZZ!I752</f>
        <v>6</v>
      </c>
      <c r="M122" s="15">
        <f>+[1]ZZ!J752</f>
        <v>15</v>
      </c>
      <c r="N122" s="15">
        <f>+[1]ZZ!K752</f>
        <v>13</v>
      </c>
      <c r="O122" s="15">
        <f>+[1]ZZ!L752</f>
        <v>3</v>
      </c>
      <c r="P122" s="15">
        <f>+[1]ZZ!M752</f>
        <v>9</v>
      </c>
      <c r="Q122" s="15">
        <f t="shared" si="14"/>
        <v>91</v>
      </c>
    </row>
    <row r="123" spans="2:17" s="1" customFormat="1" ht="19.5" customHeight="1" x14ac:dyDescent="0.35">
      <c r="B123" s="72"/>
      <c r="C123" s="73"/>
      <c r="D123" s="14" t="s">
        <v>98</v>
      </c>
      <c r="E123" s="15">
        <f>+[1]ZZ!B753</f>
        <v>30</v>
      </c>
      <c r="F123" s="15">
        <f>+[1]ZZ!C753</f>
        <v>25</v>
      </c>
      <c r="G123" s="15">
        <f>+[1]ZZ!D753</f>
        <v>18</v>
      </c>
      <c r="H123" s="15">
        <f>+[1]ZZ!E753</f>
        <v>16</v>
      </c>
      <c r="I123" s="15">
        <f>+[1]ZZ!F753</f>
        <v>18</v>
      </c>
      <c r="J123" s="15">
        <f>+[1]ZZ!G753</f>
        <v>20</v>
      </c>
      <c r="K123" s="15">
        <f>+[1]ZZ!H753</f>
        <v>5</v>
      </c>
      <c r="L123" s="15">
        <f>+[1]ZZ!I753</f>
        <v>12</v>
      </c>
      <c r="M123" s="15">
        <f>+[1]ZZ!J753</f>
        <v>5</v>
      </c>
      <c r="N123" s="15">
        <f>+[1]ZZ!K753</f>
        <v>2</v>
      </c>
      <c r="O123" s="15">
        <f>+[1]ZZ!L753</f>
        <v>2</v>
      </c>
      <c r="P123" s="15">
        <f>+[1]ZZ!M753</f>
        <v>1</v>
      </c>
      <c r="Q123" s="15">
        <f t="shared" si="14"/>
        <v>154</v>
      </c>
    </row>
    <row r="124" spans="2:17" s="1" customFormat="1" ht="19.5" customHeight="1" x14ac:dyDescent="0.35">
      <c r="B124" s="72"/>
      <c r="C124" s="73"/>
      <c r="D124" s="14" t="s">
        <v>25</v>
      </c>
      <c r="E124" s="15">
        <f>+[1]ZZ!B754</f>
        <v>849</v>
      </c>
      <c r="F124" s="15">
        <f>+[1]ZZ!C754</f>
        <v>685</v>
      </c>
      <c r="G124" s="15">
        <f>+[1]ZZ!D754</f>
        <v>702</v>
      </c>
      <c r="H124" s="15">
        <f>+[1]ZZ!E754</f>
        <v>765</v>
      </c>
      <c r="I124" s="15">
        <f>+[1]ZZ!F754</f>
        <v>799</v>
      </c>
      <c r="J124" s="15">
        <f>+[1]ZZ!G754</f>
        <v>800</v>
      </c>
      <c r="K124" s="15">
        <f>+[1]ZZ!H754</f>
        <v>725</v>
      </c>
      <c r="L124" s="15">
        <f>+[1]ZZ!I754</f>
        <v>863</v>
      </c>
      <c r="M124" s="15">
        <f>+[1]ZZ!J754</f>
        <v>973</v>
      </c>
      <c r="N124" s="15">
        <f>+[1]ZZ!K754</f>
        <v>889</v>
      </c>
      <c r="O124" s="15">
        <f>+[1]ZZ!L754</f>
        <v>636</v>
      </c>
      <c r="P124" s="15">
        <f>+[1]ZZ!M754</f>
        <v>938</v>
      </c>
      <c r="Q124" s="15">
        <f t="shared" si="14"/>
        <v>9624</v>
      </c>
    </row>
    <row r="125" spans="2:17" s="1" customFormat="1" ht="19.5" customHeight="1" x14ac:dyDescent="0.35">
      <c r="B125" s="74"/>
      <c r="C125" s="75"/>
      <c r="D125" s="14" t="s">
        <v>102</v>
      </c>
      <c r="E125" s="15">
        <f>+[1]ZZ!B755</f>
        <v>253</v>
      </c>
      <c r="F125" s="15">
        <f>+[1]ZZ!C755</f>
        <v>224</v>
      </c>
      <c r="G125" s="15">
        <f>+[1]ZZ!D755</f>
        <v>251</v>
      </c>
      <c r="H125" s="15">
        <f>+[1]ZZ!E755</f>
        <v>274</v>
      </c>
      <c r="I125" s="15">
        <f>+[1]ZZ!F755</f>
        <v>262</v>
      </c>
      <c r="J125" s="15">
        <f>+[1]ZZ!G755</f>
        <v>359</v>
      </c>
      <c r="K125" s="15">
        <f>+[1]ZZ!H755</f>
        <v>354</v>
      </c>
      <c r="L125" s="15">
        <f>+[1]ZZ!I755</f>
        <v>282</v>
      </c>
      <c r="M125" s="15">
        <f>+[1]ZZ!J755</f>
        <v>323</v>
      </c>
      <c r="N125" s="15">
        <f>+[1]ZZ!K755</f>
        <v>392</v>
      </c>
      <c r="O125" s="15">
        <f>+[1]ZZ!L755</f>
        <v>266</v>
      </c>
      <c r="P125" s="15">
        <f>+[1]ZZ!M755</f>
        <v>374</v>
      </c>
      <c r="Q125" s="15">
        <f t="shared" si="14"/>
        <v>3614</v>
      </c>
    </row>
    <row r="126" spans="2:17" s="1" customFormat="1" ht="19.5" customHeight="1" x14ac:dyDescent="0.35">
      <c r="B126" s="74"/>
      <c r="C126" s="75"/>
      <c r="D126" s="14" t="s">
        <v>77</v>
      </c>
      <c r="E126" s="15">
        <f>+[1]ZZ!B756</f>
        <v>8</v>
      </c>
      <c r="F126" s="15">
        <f>+[1]ZZ!C756</f>
        <v>35</v>
      </c>
      <c r="G126" s="15">
        <f>+[1]ZZ!D756</f>
        <v>11</v>
      </c>
      <c r="H126" s="15">
        <f>+[1]ZZ!E756</f>
        <v>19</v>
      </c>
      <c r="I126" s="15">
        <f>+[1]ZZ!F756</f>
        <v>8</v>
      </c>
      <c r="J126" s="15">
        <f>+[1]ZZ!G756</f>
        <v>11</v>
      </c>
      <c r="K126" s="15">
        <f>+[1]ZZ!H756</f>
        <v>14</v>
      </c>
      <c r="L126" s="15">
        <f>+[1]ZZ!I756</f>
        <v>17</v>
      </c>
      <c r="M126" s="15">
        <f>+[1]ZZ!J756</f>
        <v>12</v>
      </c>
      <c r="N126" s="15">
        <f>+[1]ZZ!K756</f>
        <v>15</v>
      </c>
      <c r="O126" s="15">
        <f>+[1]ZZ!L756</f>
        <v>17</v>
      </c>
      <c r="P126" s="15">
        <f>+[1]ZZ!M756</f>
        <v>19</v>
      </c>
      <c r="Q126" s="15">
        <f t="shared" si="14"/>
        <v>186</v>
      </c>
    </row>
    <row r="127" spans="2:17" s="1" customFormat="1" ht="19.5" customHeight="1" x14ac:dyDescent="0.35">
      <c r="B127" s="74"/>
      <c r="C127" s="75"/>
      <c r="D127" s="14" t="s">
        <v>100</v>
      </c>
      <c r="E127" s="15">
        <f>+[1]ZZ!B757</f>
        <v>529</v>
      </c>
      <c r="F127" s="15">
        <f>+[1]ZZ!C757</f>
        <v>467</v>
      </c>
      <c r="G127" s="15">
        <f>+[1]ZZ!D757</f>
        <v>715</v>
      </c>
      <c r="H127" s="15">
        <f>+[1]ZZ!E757</f>
        <v>743</v>
      </c>
      <c r="I127" s="15">
        <f>+[1]ZZ!F757</f>
        <v>619</v>
      </c>
      <c r="J127" s="15">
        <f>+[1]ZZ!G757</f>
        <v>643</v>
      </c>
      <c r="K127" s="15">
        <f>+[1]ZZ!H757</f>
        <v>885</v>
      </c>
      <c r="L127" s="15">
        <f>+[1]ZZ!I757</f>
        <v>869</v>
      </c>
      <c r="M127" s="15">
        <f>+[1]ZZ!J757</f>
        <v>790</v>
      </c>
      <c r="N127" s="15">
        <f>+[1]ZZ!K757</f>
        <v>940</v>
      </c>
      <c r="O127" s="15">
        <f>+[1]ZZ!L757</f>
        <v>735</v>
      </c>
      <c r="P127" s="15">
        <f>+[1]ZZ!M757</f>
        <v>832</v>
      </c>
      <c r="Q127" s="15">
        <f t="shared" si="14"/>
        <v>8767</v>
      </c>
    </row>
    <row r="128" spans="2:17" s="1" customFormat="1" ht="19.5" customHeight="1" x14ac:dyDescent="0.35">
      <c r="B128" s="74"/>
      <c r="C128" s="75"/>
      <c r="D128" s="14" t="s">
        <v>103</v>
      </c>
      <c r="E128" s="15">
        <f>+[1]ZZ!B758</f>
        <v>1837</v>
      </c>
      <c r="F128" s="15">
        <f>+[1]ZZ!C758</f>
        <v>2242</v>
      </c>
      <c r="G128" s="15">
        <f>+[1]ZZ!D758</f>
        <v>2469</v>
      </c>
      <c r="H128" s="15">
        <f>+[1]ZZ!E758</f>
        <v>2770</v>
      </c>
      <c r="I128" s="15">
        <f>+[1]ZZ!F758</f>
        <v>2378</v>
      </c>
      <c r="J128" s="15">
        <f>+[1]ZZ!G758</f>
        <v>2330</v>
      </c>
      <c r="K128" s="15">
        <f>+[1]ZZ!H758</f>
        <v>2980</v>
      </c>
      <c r="L128" s="15">
        <f>+[1]ZZ!I758</f>
        <v>3187</v>
      </c>
      <c r="M128" s="15">
        <f>+[1]ZZ!J758</f>
        <v>3174</v>
      </c>
      <c r="N128" s="15">
        <f>+[1]ZZ!K758</f>
        <v>2954</v>
      </c>
      <c r="O128" s="15">
        <f>+[1]ZZ!L758</f>
        <v>2650</v>
      </c>
      <c r="P128" s="15">
        <f>+[1]ZZ!M758</f>
        <v>2357</v>
      </c>
      <c r="Q128" s="15">
        <f t="shared" si="14"/>
        <v>31328</v>
      </c>
    </row>
    <row r="129" spans="2:17" s="1" customFormat="1" ht="19.5" hidden="1" customHeight="1" x14ac:dyDescent="0.35">
      <c r="B129" s="74"/>
      <c r="C129" s="75"/>
      <c r="D129" s="14" t="s">
        <v>104</v>
      </c>
      <c r="E129" s="15">
        <f>+[1]ZZ!B759</f>
        <v>0</v>
      </c>
      <c r="F129" s="15">
        <f>+[1]ZZ!C759</f>
        <v>0</v>
      </c>
      <c r="G129" s="15">
        <f>+[1]ZZ!D759</f>
        <v>0</v>
      </c>
      <c r="H129" s="15">
        <f>+[1]ZZ!E759</f>
        <v>0</v>
      </c>
      <c r="I129" s="15">
        <f>+[1]ZZ!F759</f>
        <v>0</v>
      </c>
      <c r="J129" s="15">
        <f>+[1]ZZ!G759</f>
        <v>0</v>
      </c>
      <c r="K129" s="15">
        <f>+[1]ZZ!H759</f>
        <v>0</v>
      </c>
      <c r="L129" s="15">
        <f>+[1]ZZ!I759</f>
        <v>0</v>
      </c>
      <c r="M129" s="15">
        <f>+[1]ZZ!J759</f>
        <v>0</v>
      </c>
      <c r="N129" s="15">
        <f>+[1]ZZ!K759</f>
        <v>0</v>
      </c>
      <c r="O129" s="15">
        <f>+[1]ZZ!L759</f>
        <v>0</v>
      </c>
      <c r="P129" s="15">
        <f>+[1]ZZ!M759</f>
        <v>0</v>
      </c>
      <c r="Q129" s="15">
        <f t="shared" si="14"/>
        <v>0</v>
      </c>
    </row>
    <row r="130" spans="2:17" s="1" customFormat="1" ht="19.5" hidden="1" customHeight="1" x14ac:dyDescent="0.35">
      <c r="B130" s="74"/>
      <c r="C130" s="75"/>
      <c r="D130" s="14" t="s">
        <v>105</v>
      </c>
      <c r="E130" s="15">
        <f>+[1]ZZ!B760</f>
        <v>0</v>
      </c>
      <c r="F130" s="15">
        <f>+[1]ZZ!C760</f>
        <v>0</v>
      </c>
      <c r="G130" s="15">
        <f>+[1]ZZ!D760</f>
        <v>0</v>
      </c>
      <c r="H130" s="15">
        <f>+[1]ZZ!E760</f>
        <v>0</v>
      </c>
      <c r="I130" s="15">
        <f>+[1]ZZ!F760</f>
        <v>0</v>
      </c>
      <c r="J130" s="15">
        <f>+[1]ZZ!G760</f>
        <v>0</v>
      </c>
      <c r="K130" s="15">
        <f>+[1]ZZ!H760</f>
        <v>0</v>
      </c>
      <c r="L130" s="15">
        <f>+[1]ZZ!I760</f>
        <v>0</v>
      </c>
      <c r="M130" s="15">
        <f>+[1]ZZ!J760</f>
        <v>0</v>
      </c>
      <c r="N130" s="15">
        <f>+[1]ZZ!K760</f>
        <v>0</v>
      </c>
      <c r="O130" s="15">
        <f>+[1]ZZ!L760</f>
        <v>0</v>
      </c>
      <c r="P130" s="15">
        <f>+[1]ZZ!M760</f>
        <v>0</v>
      </c>
      <c r="Q130" s="15">
        <f t="shared" si="14"/>
        <v>0</v>
      </c>
    </row>
    <row r="131" spans="2:17" s="1" customFormat="1" ht="19.5" customHeight="1" x14ac:dyDescent="0.35">
      <c r="B131" s="74"/>
      <c r="C131" s="75"/>
      <c r="D131" s="14" t="s">
        <v>87</v>
      </c>
      <c r="E131" s="15">
        <f>+[1]ZZ!B761</f>
        <v>1703</v>
      </c>
      <c r="F131" s="15">
        <f>+[1]ZZ!C761</f>
        <v>1677</v>
      </c>
      <c r="G131" s="15">
        <f>+[1]ZZ!D761</f>
        <v>2011</v>
      </c>
      <c r="H131" s="15">
        <f>+[1]ZZ!E761</f>
        <v>2135</v>
      </c>
      <c r="I131" s="15">
        <f>+[1]ZZ!F761</f>
        <v>1847</v>
      </c>
      <c r="J131" s="15">
        <f>+[1]ZZ!G761</f>
        <v>2029</v>
      </c>
      <c r="K131" s="15">
        <f>+[1]ZZ!H761</f>
        <v>2380</v>
      </c>
      <c r="L131" s="15">
        <f>+[1]ZZ!I761</f>
        <v>2218</v>
      </c>
      <c r="M131" s="15">
        <f>+[1]ZZ!J761</f>
        <v>2295</v>
      </c>
      <c r="N131" s="15">
        <f>+[1]ZZ!K761</f>
        <v>2661</v>
      </c>
      <c r="O131" s="15">
        <f>+[1]ZZ!L761</f>
        <v>2165</v>
      </c>
      <c r="P131" s="15">
        <f>+[1]ZZ!M761</f>
        <v>2391</v>
      </c>
      <c r="Q131" s="15">
        <f t="shared" si="14"/>
        <v>25512</v>
      </c>
    </row>
    <row r="132" spans="2:17" s="1" customFormat="1" ht="19.5" customHeight="1" x14ac:dyDescent="0.35">
      <c r="B132" s="74"/>
      <c r="C132" s="75"/>
      <c r="D132" s="14" t="s">
        <v>109</v>
      </c>
      <c r="E132" s="15">
        <f>+[1]ZZ!B762</f>
        <v>156</v>
      </c>
      <c r="F132" s="15">
        <f>+[1]ZZ!C762</f>
        <v>198</v>
      </c>
      <c r="G132" s="15">
        <f>+[1]ZZ!D762</f>
        <v>168</v>
      </c>
      <c r="H132" s="15">
        <f>+[1]ZZ!E762</f>
        <v>189</v>
      </c>
      <c r="I132" s="15">
        <f>+[1]ZZ!F762</f>
        <v>209</v>
      </c>
      <c r="J132" s="15">
        <f>+[1]ZZ!G762</f>
        <v>223</v>
      </c>
      <c r="K132" s="15">
        <f>+[1]ZZ!H762</f>
        <v>277</v>
      </c>
      <c r="L132" s="15">
        <f>+[1]ZZ!I762</f>
        <v>234</v>
      </c>
      <c r="M132" s="15">
        <f>+[1]ZZ!J762</f>
        <v>212</v>
      </c>
      <c r="N132" s="15">
        <f>+[1]ZZ!K762</f>
        <v>242</v>
      </c>
      <c r="O132" s="15">
        <f>+[1]ZZ!L762</f>
        <v>141</v>
      </c>
      <c r="P132" s="15">
        <f>+[1]ZZ!M762</f>
        <v>169</v>
      </c>
      <c r="Q132" s="15">
        <f t="shared" si="14"/>
        <v>2418</v>
      </c>
    </row>
    <row r="133" spans="2:17" s="1" customFormat="1" ht="19.5" customHeight="1" x14ac:dyDescent="0.35">
      <c r="B133" s="74"/>
      <c r="C133" s="75"/>
      <c r="D133" s="14" t="s">
        <v>89</v>
      </c>
      <c r="E133" s="15">
        <f>+[1]ZZ!B763</f>
        <v>5</v>
      </c>
      <c r="F133" s="15">
        <f>+[1]ZZ!C763</f>
        <v>1</v>
      </c>
      <c r="G133" s="15">
        <f>+[1]ZZ!D763</f>
        <v>7</v>
      </c>
      <c r="H133" s="15">
        <f>+[1]ZZ!E763</f>
        <v>4</v>
      </c>
      <c r="I133" s="15">
        <f>+[1]ZZ!F763</f>
        <v>3</v>
      </c>
      <c r="J133" s="15">
        <f>+[1]ZZ!G763</f>
        <v>2</v>
      </c>
      <c r="K133" s="15">
        <f>+[1]ZZ!H763</f>
        <v>1</v>
      </c>
      <c r="L133" s="15">
        <f>+[1]ZZ!I763</f>
        <v>1</v>
      </c>
      <c r="M133" s="15">
        <f>+[1]ZZ!J763</f>
        <v>11</v>
      </c>
      <c r="N133" s="15">
        <f>+[1]ZZ!K763</f>
        <v>6</v>
      </c>
      <c r="O133" s="15">
        <f>+[1]ZZ!L763</f>
        <v>4</v>
      </c>
      <c r="P133" s="15">
        <f>+[1]ZZ!M763</f>
        <v>2</v>
      </c>
      <c r="Q133" s="15">
        <f t="shared" ref="Q133:Q135" si="29">SUM(E133:P133)</f>
        <v>47</v>
      </c>
    </row>
    <row r="134" spans="2:17" s="1" customFormat="1" ht="19.5" customHeight="1" x14ac:dyDescent="0.35">
      <c r="B134" s="74"/>
      <c r="C134" s="75"/>
      <c r="D134" s="14" t="s">
        <v>90</v>
      </c>
      <c r="E134" s="15">
        <f>+[1]ZZ!B764</f>
        <v>4</v>
      </c>
      <c r="F134" s="15">
        <f>+[1]ZZ!C764</f>
        <v>0</v>
      </c>
      <c r="G134" s="15">
        <f>+[1]ZZ!D764</f>
        <v>6</v>
      </c>
      <c r="H134" s="15">
        <f>+[1]ZZ!E764</f>
        <v>2</v>
      </c>
      <c r="I134" s="15">
        <f>+[1]ZZ!F764</f>
        <v>1</v>
      </c>
      <c r="J134" s="15">
        <f>+[1]ZZ!G764</f>
        <v>2</v>
      </c>
      <c r="K134" s="15">
        <f>+[1]ZZ!H764</f>
        <v>1</v>
      </c>
      <c r="L134" s="15">
        <f>+[1]ZZ!I764</f>
        <v>0</v>
      </c>
      <c r="M134" s="15">
        <f>+[1]ZZ!J764</f>
        <v>6</v>
      </c>
      <c r="N134" s="15">
        <f>+[1]ZZ!K764</f>
        <v>6</v>
      </c>
      <c r="O134" s="15">
        <f>+[1]ZZ!L764</f>
        <v>1</v>
      </c>
      <c r="P134" s="15">
        <f>+[1]ZZ!M764</f>
        <v>0</v>
      </c>
      <c r="Q134" s="15">
        <f t="shared" si="29"/>
        <v>29</v>
      </c>
    </row>
    <row r="135" spans="2:17" s="1" customFormat="1" ht="19.5" customHeight="1" x14ac:dyDescent="0.35">
      <c r="B135" s="74"/>
      <c r="C135" s="75"/>
      <c r="D135" s="14" t="s">
        <v>91</v>
      </c>
      <c r="E135" s="15">
        <f>+[1]ZZ!B765</f>
        <v>1</v>
      </c>
      <c r="F135" s="15">
        <f>+[1]ZZ!C765</f>
        <v>1</v>
      </c>
      <c r="G135" s="15">
        <f>+[1]ZZ!D765</f>
        <v>1</v>
      </c>
      <c r="H135" s="15">
        <f>+[1]ZZ!E765</f>
        <v>2</v>
      </c>
      <c r="I135" s="15">
        <f>+[1]ZZ!F765</f>
        <v>2</v>
      </c>
      <c r="J135" s="15">
        <f>+[1]ZZ!G765</f>
        <v>0</v>
      </c>
      <c r="K135" s="15">
        <f>+[1]ZZ!H765</f>
        <v>0</v>
      </c>
      <c r="L135" s="15">
        <f>+[1]ZZ!I765</f>
        <v>1</v>
      </c>
      <c r="M135" s="15">
        <f>+[1]ZZ!J765</f>
        <v>5</v>
      </c>
      <c r="N135" s="15">
        <f>+[1]ZZ!K765</f>
        <v>0</v>
      </c>
      <c r="O135" s="15">
        <f>+[1]ZZ!L765</f>
        <v>3</v>
      </c>
      <c r="P135" s="15">
        <f>+[1]ZZ!M765</f>
        <v>2</v>
      </c>
      <c r="Q135" s="15">
        <f t="shared" si="29"/>
        <v>18</v>
      </c>
    </row>
    <row r="136" spans="2:17" s="1" customFormat="1" ht="19.5" customHeight="1" x14ac:dyDescent="0.35">
      <c r="B136" s="72"/>
      <c r="C136" s="73"/>
      <c r="D136" s="14" t="s">
        <v>106</v>
      </c>
      <c r="E136" s="15">
        <f>+[1]ZZ!B766</f>
        <v>1142</v>
      </c>
      <c r="F136" s="15">
        <f>+[1]ZZ!C766</f>
        <v>1370</v>
      </c>
      <c r="G136" s="15">
        <f>+[1]ZZ!D766</f>
        <v>1856</v>
      </c>
      <c r="H136" s="15">
        <f>+[1]ZZ!E766</f>
        <v>1717</v>
      </c>
      <c r="I136" s="15">
        <f>+[1]ZZ!F766</f>
        <v>1629</v>
      </c>
      <c r="J136" s="15">
        <f>+[1]ZZ!G766</f>
        <v>1758</v>
      </c>
      <c r="K136" s="15">
        <f>+[1]ZZ!H766</f>
        <v>1583</v>
      </c>
      <c r="L136" s="15">
        <f>+[1]ZZ!I766</f>
        <v>1552</v>
      </c>
      <c r="M136" s="15">
        <f>+[1]ZZ!J766</f>
        <v>1441</v>
      </c>
      <c r="N136" s="15">
        <f>+[1]ZZ!K766</f>
        <v>1834</v>
      </c>
      <c r="O136" s="15">
        <f>+[1]ZZ!L766</f>
        <v>1435</v>
      </c>
      <c r="P136" s="15">
        <f>+[1]ZZ!M766</f>
        <v>1825</v>
      </c>
      <c r="Q136" s="15">
        <f t="shared" si="14"/>
        <v>19142</v>
      </c>
    </row>
    <row r="137" spans="2:17" s="1" customFormat="1" ht="19.5" customHeight="1" x14ac:dyDescent="0.35">
      <c r="B137" s="16"/>
      <c r="C137" s="87"/>
      <c r="D137" s="14" t="s">
        <v>107</v>
      </c>
      <c r="E137" s="15">
        <f>+[1]ZZ!B767</f>
        <v>1668</v>
      </c>
      <c r="F137" s="15">
        <f>+[1]ZZ!C767</f>
        <v>1403</v>
      </c>
      <c r="G137" s="15">
        <f>+[1]ZZ!D767</f>
        <v>1605</v>
      </c>
      <c r="H137" s="15">
        <f>+[1]ZZ!E767</f>
        <v>2051</v>
      </c>
      <c r="I137" s="15">
        <f>+[1]ZZ!F767</f>
        <v>1730</v>
      </c>
      <c r="J137" s="15">
        <f>+[1]ZZ!G767</f>
        <v>1744</v>
      </c>
      <c r="K137" s="15">
        <f>+[1]ZZ!H767</f>
        <v>2043</v>
      </c>
      <c r="L137" s="15">
        <f>+[1]ZZ!I767</f>
        <v>2210</v>
      </c>
      <c r="M137" s="15">
        <f>+[1]ZZ!J767</f>
        <v>2131</v>
      </c>
      <c r="N137" s="15">
        <f>+[1]ZZ!K767</f>
        <v>2149</v>
      </c>
      <c r="O137" s="15">
        <f>+[1]ZZ!L767</f>
        <v>2007</v>
      </c>
      <c r="P137" s="15">
        <f>+[1]ZZ!M767</f>
        <v>2444</v>
      </c>
      <c r="Q137" s="15">
        <f t="shared" si="14"/>
        <v>23185</v>
      </c>
    </row>
    <row r="138" spans="2:17" s="1" customFormat="1" ht="19.5" customHeight="1" x14ac:dyDescent="0.35">
      <c r="B138" s="76"/>
      <c r="C138" s="77" t="s">
        <v>52</v>
      </c>
      <c r="D138" s="32"/>
      <c r="E138" s="43">
        <f>+[1]ZZ!B768</f>
        <v>29</v>
      </c>
      <c r="F138" s="43">
        <f>+[1]ZZ!C768</f>
        <v>46</v>
      </c>
      <c r="G138" s="43">
        <f>+[1]ZZ!D768</f>
        <v>68</v>
      </c>
      <c r="H138" s="43">
        <f>+[1]ZZ!E768</f>
        <v>62</v>
      </c>
      <c r="I138" s="43">
        <f>+[1]ZZ!F768</f>
        <v>43</v>
      </c>
      <c r="J138" s="43">
        <f>+[1]ZZ!G768</f>
        <v>58</v>
      </c>
      <c r="K138" s="43">
        <f>+[1]ZZ!H768</f>
        <v>95</v>
      </c>
      <c r="L138" s="43">
        <f>+[1]ZZ!I768</f>
        <v>75</v>
      </c>
      <c r="M138" s="43">
        <f>+[1]ZZ!J768</f>
        <v>73</v>
      </c>
      <c r="N138" s="43">
        <f>+[1]ZZ!K768</f>
        <v>121</v>
      </c>
      <c r="O138" s="43">
        <f>+[1]ZZ!L768</f>
        <v>108</v>
      </c>
      <c r="P138" s="43">
        <f>+[1]ZZ!M768</f>
        <v>87</v>
      </c>
      <c r="Q138" s="43">
        <f t="shared" si="14"/>
        <v>865</v>
      </c>
    </row>
    <row r="139" spans="2:17" s="1" customFormat="1" ht="19.5" customHeight="1" x14ac:dyDescent="0.35">
      <c r="B139" s="69" t="s">
        <v>55</v>
      </c>
      <c r="C139" s="88"/>
      <c r="D139" s="92"/>
      <c r="E139" s="93">
        <f t="shared" ref="E139:P139" si="30">+E140+E147</f>
        <v>1151</v>
      </c>
      <c r="F139" s="93">
        <f t="shared" si="30"/>
        <v>1338</v>
      </c>
      <c r="G139" s="93">
        <f t="shared" si="30"/>
        <v>1614</v>
      </c>
      <c r="H139" s="93">
        <f t="shared" si="30"/>
        <v>1736</v>
      </c>
      <c r="I139" s="93">
        <f t="shared" si="30"/>
        <v>1283</v>
      </c>
      <c r="J139" s="93">
        <f t="shared" si="30"/>
        <v>1738</v>
      </c>
      <c r="K139" s="93">
        <f t="shared" si="30"/>
        <v>2490</v>
      </c>
      <c r="L139" s="93">
        <f t="shared" si="30"/>
        <v>2406</v>
      </c>
      <c r="M139" s="93">
        <f t="shared" si="30"/>
        <v>2004</v>
      </c>
      <c r="N139" s="93">
        <f t="shared" si="30"/>
        <v>2576</v>
      </c>
      <c r="O139" s="93">
        <f t="shared" si="30"/>
        <v>1867</v>
      </c>
      <c r="P139" s="93">
        <f t="shared" si="30"/>
        <v>2232</v>
      </c>
      <c r="Q139" s="93">
        <f t="shared" si="14"/>
        <v>22435</v>
      </c>
    </row>
    <row r="140" spans="2:17" s="1" customFormat="1" ht="19.5" customHeight="1" x14ac:dyDescent="0.35">
      <c r="B140" s="16"/>
      <c r="C140" s="71" t="s">
        <v>51</v>
      </c>
      <c r="D140" s="14"/>
      <c r="E140" s="21">
        <f>+E141+E142+E143+E144+E145+E146</f>
        <v>1150</v>
      </c>
      <c r="F140" s="21">
        <f t="shared" ref="F140:P140" si="31">+F141+F142+F143+F144+F145+F146</f>
        <v>1336</v>
      </c>
      <c r="G140" s="21">
        <f t="shared" si="31"/>
        <v>1614</v>
      </c>
      <c r="H140" s="21">
        <f t="shared" si="31"/>
        <v>1735</v>
      </c>
      <c r="I140" s="21">
        <f t="shared" si="31"/>
        <v>1282</v>
      </c>
      <c r="J140" s="21">
        <f t="shared" si="31"/>
        <v>1729</v>
      </c>
      <c r="K140" s="21">
        <f t="shared" si="31"/>
        <v>2484</v>
      </c>
      <c r="L140" s="21">
        <f t="shared" si="31"/>
        <v>2383</v>
      </c>
      <c r="M140" s="21">
        <f t="shared" si="31"/>
        <v>1998</v>
      </c>
      <c r="N140" s="21">
        <f t="shared" si="31"/>
        <v>2575</v>
      </c>
      <c r="O140" s="21">
        <f t="shared" si="31"/>
        <v>1861</v>
      </c>
      <c r="P140" s="21">
        <f t="shared" si="31"/>
        <v>2210</v>
      </c>
      <c r="Q140" s="21">
        <f t="shared" si="14"/>
        <v>22357</v>
      </c>
    </row>
    <row r="141" spans="2:17" s="1" customFormat="1" ht="19.5" customHeight="1" x14ac:dyDescent="0.35">
      <c r="B141" s="16"/>
      <c r="C141" s="87"/>
      <c r="D141" s="14" t="s">
        <v>21</v>
      </c>
      <c r="E141" s="15">
        <f>+[1]ZZ!B771</f>
        <v>167</v>
      </c>
      <c r="F141" s="15">
        <f>+[1]ZZ!C771</f>
        <v>269</v>
      </c>
      <c r="G141" s="15">
        <f>+[1]ZZ!D771</f>
        <v>254</v>
      </c>
      <c r="H141" s="15">
        <f>+[1]ZZ!E771</f>
        <v>286</v>
      </c>
      <c r="I141" s="15">
        <f>+[1]ZZ!F771</f>
        <v>257</v>
      </c>
      <c r="J141" s="15">
        <f>+[1]ZZ!G771</f>
        <v>246</v>
      </c>
      <c r="K141" s="15">
        <f>+[1]ZZ!H771</f>
        <v>395</v>
      </c>
      <c r="L141" s="15">
        <f>+[1]ZZ!I771</f>
        <v>376</v>
      </c>
      <c r="M141" s="15">
        <f>+[1]ZZ!J771</f>
        <v>318</v>
      </c>
      <c r="N141" s="15">
        <f>+[1]ZZ!K771</f>
        <v>388</v>
      </c>
      <c r="O141" s="15">
        <f>+[1]ZZ!L771</f>
        <v>250</v>
      </c>
      <c r="P141" s="15">
        <f>+[1]ZZ!M771</f>
        <v>306</v>
      </c>
      <c r="Q141" s="15">
        <f t="shared" si="14"/>
        <v>3512</v>
      </c>
    </row>
    <row r="142" spans="2:17" s="1" customFormat="1" ht="19.5" customHeight="1" x14ac:dyDescent="0.35">
      <c r="B142" s="16"/>
      <c r="C142" s="87"/>
      <c r="D142" s="14" t="s">
        <v>22</v>
      </c>
      <c r="E142" s="15">
        <f>+[1]ZZ!B772</f>
        <v>60</v>
      </c>
      <c r="F142" s="15">
        <f>+[1]ZZ!C772</f>
        <v>28</v>
      </c>
      <c r="G142" s="15">
        <f>+[1]ZZ!D772</f>
        <v>56</v>
      </c>
      <c r="H142" s="15">
        <f>+[1]ZZ!E772</f>
        <v>76</v>
      </c>
      <c r="I142" s="15">
        <f>+[1]ZZ!F772</f>
        <v>61</v>
      </c>
      <c r="J142" s="15">
        <f>+[1]ZZ!G772</f>
        <v>259</v>
      </c>
      <c r="K142" s="15">
        <f>+[1]ZZ!H772</f>
        <v>397</v>
      </c>
      <c r="L142" s="15">
        <f>+[1]ZZ!I772</f>
        <v>269</v>
      </c>
      <c r="M142" s="15">
        <f>+[1]ZZ!J772</f>
        <v>258</v>
      </c>
      <c r="N142" s="15">
        <f>+[1]ZZ!K772</f>
        <v>262</v>
      </c>
      <c r="O142" s="15">
        <f>+[1]ZZ!L772</f>
        <v>207</v>
      </c>
      <c r="P142" s="15">
        <f>+[1]ZZ!M772</f>
        <v>183</v>
      </c>
      <c r="Q142" s="15">
        <f t="shared" si="14"/>
        <v>2116</v>
      </c>
    </row>
    <row r="143" spans="2:17" s="1" customFormat="1" ht="19.5" customHeight="1" x14ac:dyDescent="0.35">
      <c r="B143" s="16"/>
      <c r="C143" s="87"/>
      <c r="D143" s="14" t="s">
        <v>103</v>
      </c>
      <c r="E143" s="15">
        <f>+[1]ZZ!B773</f>
        <v>276</v>
      </c>
      <c r="F143" s="15">
        <f>+[1]ZZ!C773</f>
        <v>213</v>
      </c>
      <c r="G143" s="15">
        <f>+[1]ZZ!D773</f>
        <v>385</v>
      </c>
      <c r="H143" s="15">
        <f>+[1]ZZ!E773</f>
        <v>403</v>
      </c>
      <c r="I143" s="15">
        <f>+[1]ZZ!F773</f>
        <v>362</v>
      </c>
      <c r="J143" s="15">
        <f>+[1]ZZ!G773</f>
        <v>476</v>
      </c>
      <c r="K143" s="15">
        <f>+[1]ZZ!H773</f>
        <v>768</v>
      </c>
      <c r="L143" s="15">
        <f>+[1]ZZ!I773</f>
        <v>659</v>
      </c>
      <c r="M143" s="15">
        <f>+[1]ZZ!J773</f>
        <v>490</v>
      </c>
      <c r="N143" s="15">
        <f>+[1]ZZ!K773</f>
        <v>627</v>
      </c>
      <c r="O143" s="15">
        <f>+[1]ZZ!L773</f>
        <v>503</v>
      </c>
      <c r="P143" s="15">
        <f>+[1]ZZ!M773</f>
        <v>694</v>
      </c>
      <c r="Q143" s="15">
        <f>SUM(E143:P143)</f>
        <v>5856</v>
      </c>
    </row>
    <row r="144" spans="2:17" s="1" customFormat="1" ht="19.5" customHeight="1" x14ac:dyDescent="0.35">
      <c r="B144" s="16"/>
      <c r="C144" s="87"/>
      <c r="D144" s="14" t="s">
        <v>20</v>
      </c>
      <c r="E144" s="15">
        <f>+[1]ZZ!B774</f>
        <v>580</v>
      </c>
      <c r="F144" s="15">
        <f>+[1]ZZ!C774</f>
        <v>775</v>
      </c>
      <c r="G144" s="15">
        <f>+[1]ZZ!D774</f>
        <v>838</v>
      </c>
      <c r="H144" s="15">
        <f>+[1]ZZ!E774</f>
        <v>838</v>
      </c>
      <c r="I144" s="15">
        <f>+[1]ZZ!F774</f>
        <v>509</v>
      </c>
      <c r="J144" s="15">
        <f>+[1]ZZ!G774</f>
        <v>593</v>
      </c>
      <c r="K144" s="15">
        <f>+[1]ZZ!H774</f>
        <v>767</v>
      </c>
      <c r="L144" s="15">
        <f>+[1]ZZ!I774</f>
        <v>896</v>
      </c>
      <c r="M144" s="15">
        <f>+[1]ZZ!J774</f>
        <v>838</v>
      </c>
      <c r="N144" s="15">
        <f>+[1]ZZ!K774</f>
        <v>1152</v>
      </c>
      <c r="O144" s="15">
        <f>+[1]ZZ!L774</f>
        <v>652</v>
      </c>
      <c r="P144" s="15">
        <f>+[1]ZZ!M774</f>
        <v>839</v>
      </c>
      <c r="Q144" s="15">
        <f>SUM(E144:P144)</f>
        <v>9277</v>
      </c>
    </row>
    <row r="145" spans="2:17" s="1" customFormat="1" ht="19.5" customHeight="1" x14ac:dyDescent="0.35">
      <c r="B145" s="16"/>
      <c r="C145" s="87"/>
      <c r="D145" s="14" t="s">
        <v>23</v>
      </c>
      <c r="E145" s="15">
        <f>+[1]ZZ!B775</f>
        <v>33</v>
      </c>
      <c r="F145" s="15">
        <f>+[1]ZZ!C775</f>
        <v>25</v>
      </c>
      <c r="G145" s="15">
        <f>+[1]ZZ!D775</f>
        <v>48</v>
      </c>
      <c r="H145" s="15">
        <f>+[1]ZZ!E775</f>
        <v>77</v>
      </c>
      <c r="I145" s="15">
        <f>+[1]ZZ!F775</f>
        <v>54</v>
      </c>
      <c r="J145" s="15">
        <f>+[1]ZZ!G775</f>
        <v>84</v>
      </c>
      <c r="K145" s="15">
        <f>+[1]ZZ!H775</f>
        <v>78</v>
      </c>
      <c r="L145" s="15">
        <f>+[1]ZZ!I775</f>
        <v>105</v>
      </c>
      <c r="M145" s="15">
        <f>+[1]ZZ!J775</f>
        <v>63</v>
      </c>
      <c r="N145" s="15">
        <f>+[1]ZZ!K775</f>
        <v>96</v>
      </c>
      <c r="O145" s="15">
        <f>+[1]ZZ!L775</f>
        <v>118</v>
      </c>
      <c r="P145" s="15">
        <f>+[1]ZZ!M775</f>
        <v>106</v>
      </c>
      <c r="Q145" s="15">
        <f>SUM(E145:P145)</f>
        <v>887</v>
      </c>
    </row>
    <row r="146" spans="2:17" s="1" customFormat="1" ht="19.5" customHeight="1" x14ac:dyDescent="0.35">
      <c r="B146" s="16"/>
      <c r="C146" s="87"/>
      <c r="D146" s="14" t="s">
        <v>24</v>
      </c>
      <c r="E146" s="15">
        <f>+[1]ZZ!B776</f>
        <v>34</v>
      </c>
      <c r="F146" s="15">
        <f>+[1]ZZ!C776</f>
        <v>26</v>
      </c>
      <c r="G146" s="15">
        <f>+[1]ZZ!D776</f>
        <v>33</v>
      </c>
      <c r="H146" s="15">
        <f>+[1]ZZ!E776</f>
        <v>55</v>
      </c>
      <c r="I146" s="15">
        <f>+[1]ZZ!F776</f>
        <v>39</v>
      </c>
      <c r="J146" s="15">
        <f>+[1]ZZ!G776</f>
        <v>71</v>
      </c>
      <c r="K146" s="15">
        <f>+[1]ZZ!H776</f>
        <v>79</v>
      </c>
      <c r="L146" s="15">
        <f>+[1]ZZ!I776</f>
        <v>78</v>
      </c>
      <c r="M146" s="15">
        <f>+[1]ZZ!J776</f>
        <v>31</v>
      </c>
      <c r="N146" s="15">
        <f>+[1]ZZ!K776</f>
        <v>50</v>
      </c>
      <c r="O146" s="15">
        <f>+[1]ZZ!L776</f>
        <v>131</v>
      </c>
      <c r="P146" s="15">
        <f>+[1]ZZ!M776</f>
        <v>82</v>
      </c>
      <c r="Q146" s="15">
        <f t="shared" ref="Q146:Q147" si="32">SUM(E146:P146)</f>
        <v>709</v>
      </c>
    </row>
    <row r="147" spans="2:17" s="1" customFormat="1" ht="19.5" customHeight="1" x14ac:dyDescent="0.35">
      <c r="B147" s="76"/>
      <c r="C147" s="77" t="s">
        <v>52</v>
      </c>
      <c r="D147" s="32"/>
      <c r="E147" s="43">
        <f>+[1]ZZ!B777</f>
        <v>1</v>
      </c>
      <c r="F147" s="43">
        <f>+[1]ZZ!C777</f>
        <v>2</v>
      </c>
      <c r="G147" s="43">
        <f>+[1]ZZ!D777</f>
        <v>0</v>
      </c>
      <c r="H147" s="43">
        <f>+[1]ZZ!E777</f>
        <v>1</v>
      </c>
      <c r="I147" s="43">
        <f>+[1]ZZ!F777</f>
        <v>1</v>
      </c>
      <c r="J147" s="43">
        <f>+[1]ZZ!G777</f>
        <v>9</v>
      </c>
      <c r="K147" s="43">
        <f>+[1]ZZ!H777</f>
        <v>6</v>
      </c>
      <c r="L147" s="43">
        <f>+[1]ZZ!I777</f>
        <v>23</v>
      </c>
      <c r="M147" s="43">
        <f>+[1]ZZ!J777</f>
        <v>6</v>
      </c>
      <c r="N147" s="43">
        <f>+[1]ZZ!K777</f>
        <v>1</v>
      </c>
      <c r="O147" s="43">
        <f>+[1]ZZ!L777</f>
        <v>6</v>
      </c>
      <c r="P147" s="43">
        <f>+[1]ZZ!M777</f>
        <v>22</v>
      </c>
      <c r="Q147" s="43">
        <f t="shared" si="32"/>
        <v>78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B2:Q19"/>
  <sheetViews>
    <sheetView workbookViewId="0">
      <selection activeCell="D6" sqref="D6"/>
    </sheetView>
  </sheetViews>
  <sheetFormatPr defaultRowHeight="14.5" x14ac:dyDescent="0.35"/>
  <cols>
    <col min="2" max="2" width="5.453125" style="1" customWidth="1"/>
    <col min="3" max="3" width="34.453125" style="1" bestFit="1" customWidth="1"/>
    <col min="4" max="4" width="9.54296875" style="1" bestFit="1" customWidth="1"/>
    <col min="5" max="5" width="9.08984375" style="1"/>
    <col min="6" max="6" width="10.54296875" style="1" bestFit="1" customWidth="1"/>
    <col min="7" max="7" width="9.08984375" style="1"/>
    <col min="8" max="14" width="10.54296875" style="1" bestFit="1" customWidth="1"/>
    <col min="15" max="15" width="11.453125" style="1" customWidth="1"/>
    <col min="16" max="16" width="13.54296875" style="1" customWidth="1"/>
    <col min="17" max="17" width="9.54296875" style="1" customWidth="1"/>
  </cols>
  <sheetData>
    <row r="2" spans="2:17" ht="23.5" x14ac:dyDescent="0.35">
      <c r="B2" s="91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5" x14ac:dyDescent="0.3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ht="21" x14ac:dyDescent="0.35">
      <c r="B5" s="6"/>
      <c r="C5" s="7" t="s">
        <v>26</v>
      </c>
      <c r="D5" s="51">
        <v>2024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  <c r="Q5" s="23"/>
    </row>
    <row r="6" spans="2:17" ht="19.5" customHeight="1" x14ac:dyDescent="0.35">
      <c r="B6" s="12"/>
      <c r="C6" s="11"/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5" t="s">
        <v>27</v>
      </c>
      <c r="Q6" s="2"/>
    </row>
    <row r="7" spans="2:17" s="1" customFormat="1" ht="19.5" customHeight="1" x14ac:dyDescent="0.35">
      <c r="B7" s="9" t="s">
        <v>28</v>
      </c>
      <c r="C7" s="8"/>
      <c r="D7" s="20">
        <f>+D8+D11+D17</f>
        <v>18837</v>
      </c>
      <c r="E7" s="20">
        <f t="shared" ref="E7:O7" si="0">+E8+E11+E17</f>
        <v>30705</v>
      </c>
      <c r="F7" s="20">
        <f t="shared" si="0"/>
        <v>32706</v>
      </c>
      <c r="G7" s="20">
        <f t="shared" si="0"/>
        <v>27334</v>
      </c>
      <c r="H7" s="20">
        <f t="shared" si="0"/>
        <v>26760</v>
      </c>
      <c r="I7" s="20">
        <f t="shared" si="0"/>
        <v>28957</v>
      </c>
      <c r="J7" s="20">
        <f t="shared" si="0"/>
        <v>39089</v>
      </c>
      <c r="K7" s="20">
        <f t="shared" si="0"/>
        <v>38225</v>
      </c>
      <c r="L7" s="20">
        <f t="shared" si="0"/>
        <v>41629</v>
      </c>
      <c r="M7" s="20">
        <f t="shared" si="0"/>
        <v>43549</v>
      </c>
      <c r="N7" s="20">
        <f t="shared" si="0"/>
        <v>39339</v>
      </c>
      <c r="O7" s="20">
        <f t="shared" si="0"/>
        <v>31354</v>
      </c>
      <c r="P7" s="20">
        <f>SUM(D7:O7)</f>
        <v>398484</v>
      </c>
      <c r="Q7" s="3"/>
    </row>
    <row r="8" spans="2:17" s="1" customFormat="1" ht="19.5" customHeight="1" x14ac:dyDescent="0.35">
      <c r="B8" s="13" t="s">
        <v>29</v>
      </c>
      <c r="C8" s="14"/>
      <c r="D8" s="21">
        <f>+D9+D10</f>
        <v>18099</v>
      </c>
      <c r="E8" s="21">
        <f t="shared" ref="E8:O8" si="1">+E9+E10</f>
        <v>29019</v>
      </c>
      <c r="F8" s="21">
        <f t="shared" si="1"/>
        <v>30934</v>
      </c>
      <c r="G8" s="21">
        <f t="shared" si="1"/>
        <v>25698</v>
      </c>
      <c r="H8" s="21">
        <f t="shared" si="1"/>
        <v>25161</v>
      </c>
      <c r="I8" s="21">
        <f t="shared" si="1"/>
        <v>27206</v>
      </c>
      <c r="J8" s="21">
        <f t="shared" si="1"/>
        <v>37200</v>
      </c>
      <c r="K8" s="21">
        <f t="shared" si="1"/>
        <v>36396</v>
      </c>
      <c r="L8" s="21">
        <f t="shared" si="1"/>
        <v>39555</v>
      </c>
      <c r="M8" s="21">
        <f t="shared" si="1"/>
        <v>40861</v>
      </c>
      <c r="N8" s="21">
        <f t="shared" si="1"/>
        <v>36749</v>
      </c>
      <c r="O8" s="21">
        <f t="shared" si="1"/>
        <v>28894</v>
      </c>
      <c r="P8" s="21">
        <f>SUM(D8:O8)</f>
        <v>375772</v>
      </c>
      <c r="Q8" s="3"/>
    </row>
    <row r="9" spans="2:17" s="1" customFormat="1" ht="19.5" customHeight="1" x14ac:dyDescent="0.35">
      <c r="B9" s="16"/>
      <c r="C9" s="14" t="s">
        <v>30</v>
      </c>
      <c r="D9" s="15">
        <f>+[1]ZZ!B521</f>
        <v>14599</v>
      </c>
      <c r="E9" s="15">
        <f>+[1]ZZ!C521</f>
        <v>21580</v>
      </c>
      <c r="F9" s="15">
        <f>+[1]ZZ!D521</f>
        <v>23176</v>
      </c>
      <c r="G9" s="15">
        <f>+[1]ZZ!E521</f>
        <v>21758</v>
      </c>
      <c r="H9" s="15">
        <f>+[1]ZZ!F521</f>
        <v>19836</v>
      </c>
      <c r="I9" s="15">
        <f>+[1]ZZ!G521</f>
        <v>21443</v>
      </c>
      <c r="J9" s="15">
        <f>+[1]ZZ!H521</f>
        <v>28225</v>
      </c>
      <c r="K9" s="15">
        <f>+[1]ZZ!I521</f>
        <v>27701</v>
      </c>
      <c r="L9" s="15">
        <f>+[1]ZZ!J521</f>
        <v>31841</v>
      </c>
      <c r="M9" s="15">
        <f>+[1]ZZ!K521</f>
        <v>31722</v>
      </c>
      <c r="N9" s="15">
        <f>+[1]ZZ!L521</f>
        <v>30939</v>
      </c>
      <c r="O9" s="15">
        <f>+[1]ZZ!M521</f>
        <v>22846</v>
      </c>
      <c r="P9" s="15">
        <f>SUM(D9:O9)</f>
        <v>295666</v>
      </c>
      <c r="Q9" s="3"/>
    </row>
    <row r="10" spans="2:17" s="1" customFormat="1" ht="19.5" customHeight="1" x14ac:dyDescent="0.35">
      <c r="B10" s="16"/>
      <c r="C10" s="14" t="s">
        <v>31</v>
      </c>
      <c r="D10" s="15">
        <f>+[1]ZZ!B522</f>
        <v>3500</v>
      </c>
      <c r="E10" s="15">
        <f>+[1]ZZ!C522</f>
        <v>7439</v>
      </c>
      <c r="F10" s="15">
        <f>+[1]ZZ!D522</f>
        <v>7758</v>
      </c>
      <c r="G10" s="15">
        <f>+[1]ZZ!E522</f>
        <v>3940</v>
      </c>
      <c r="H10" s="15">
        <f>+[1]ZZ!F522</f>
        <v>5325</v>
      </c>
      <c r="I10" s="15">
        <f>+[1]ZZ!G522</f>
        <v>5763</v>
      </c>
      <c r="J10" s="15">
        <f>+[1]ZZ!H522</f>
        <v>8975</v>
      </c>
      <c r="K10" s="15">
        <f>+[1]ZZ!I522</f>
        <v>8695</v>
      </c>
      <c r="L10" s="15">
        <f>+[1]ZZ!J522</f>
        <v>7714</v>
      </c>
      <c r="M10" s="15">
        <f>+[1]ZZ!K522</f>
        <v>9139</v>
      </c>
      <c r="N10" s="15">
        <f>+[1]ZZ!L522</f>
        <v>5810</v>
      </c>
      <c r="O10" s="15">
        <f>+[1]ZZ!M522</f>
        <v>6048</v>
      </c>
      <c r="P10" s="15">
        <f t="shared" ref="P10:P19" si="2">SUM(D10:O10)</f>
        <v>80106</v>
      </c>
      <c r="Q10" s="3"/>
    </row>
    <row r="11" spans="2:17" s="1" customFormat="1" ht="19.5" customHeight="1" x14ac:dyDescent="0.35">
      <c r="B11" s="13" t="s">
        <v>32</v>
      </c>
      <c r="C11" s="14"/>
      <c r="D11" s="21">
        <f>SUM(D12:D16)</f>
        <v>625</v>
      </c>
      <c r="E11" s="21">
        <f t="shared" ref="E11:O11" si="3">SUM(E12:E16)</f>
        <v>1329</v>
      </c>
      <c r="F11" s="21">
        <f t="shared" si="3"/>
        <v>1368</v>
      </c>
      <c r="G11" s="21">
        <f t="shared" si="3"/>
        <v>1188</v>
      </c>
      <c r="H11" s="21">
        <f t="shared" si="3"/>
        <v>1288</v>
      </c>
      <c r="I11" s="21">
        <f t="shared" si="3"/>
        <v>1242</v>
      </c>
      <c r="J11" s="21">
        <f t="shared" si="3"/>
        <v>1496</v>
      </c>
      <c r="K11" s="21">
        <f t="shared" si="3"/>
        <v>1471</v>
      </c>
      <c r="L11" s="21">
        <f t="shared" si="3"/>
        <v>1709</v>
      </c>
      <c r="M11" s="21">
        <f t="shared" si="3"/>
        <v>2148</v>
      </c>
      <c r="N11" s="21">
        <f t="shared" si="3"/>
        <v>1960</v>
      </c>
      <c r="O11" s="21">
        <f t="shared" si="3"/>
        <v>2066</v>
      </c>
      <c r="P11" s="21">
        <f>SUM(D11:O11)</f>
        <v>17890</v>
      </c>
      <c r="Q11" s="3"/>
    </row>
    <row r="12" spans="2:17" s="1" customFormat="1" ht="19.5" customHeight="1" x14ac:dyDescent="0.35">
      <c r="B12" s="16"/>
      <c r="C12" s="14" t="s">
        <v>33</v>
      </c>
      <c r="D12" s="15">
        <f>+[1]ZZ!B523</f>
        <v>17</v>
      </c>
      <c r="E12" s="15">
        <f>+[1]ZZ!C523</f>
        <v>21</v>
      </c>
      <c r="F12" s="15">
        <f>+[1]ZZ!D523</f>
        <v>30</v>
      </c>
      <c r="G12" s="15">
        <f>+[1]ZZ!E523</f>
        <v>25</v>
      </c>
      <c r="H12" s="15">
        <f>+[1]ZZ!F523</f>
        <v>48</v>
      </c>
      <c r="I12" s="15">
        <f>+[1]ZZ!G523</f>
        <v>41</v>
      </c>
      <c r="J12" s="15">
        <f>+[1]ZZ!H523</f>
        <v>6</v>
      </c>
      <c r="K12" s="15">
        <f>+[1]ZZ!I523</f>
        <v>3</v>
      </c>
      <c r="L12" s="15">
        <f>+[1]ZZ!J523</f>
        <v>23</v>
      </c>
      <c r="M12" s="15">
        <f>+[1]ZZ!K523</f>
        <v>0</v>
      </c>
      <c r="N12" s="15">
        <f>+[1]ZZ!L523</f>
        <v>3</v>
      </c>
      <c r="O12" s="15">
        <f>+[1]ZZ!M523</f>
        <v>22</v>
      </c>
      <c r="P12" s="15">
        <f t="shared" si="2"/>
        <v>239</v>
      </c>
      <c r="Q12" s="3"/>
    </row>
    <row r="13" spans="2:17" s="1" customFormat="1" ht="19.5" customHeight="1" x14ac:dyDescent="0.35">
      <c r="B13" s="16"/>
      <c r="C13" s="14" t="s">
        <v>56</v>
      </c>
      <c r="D13" s="15">
        <f>+[1]ZZ!B524</f>
        <v>141</v>
      </c>
      <c r="E13" s="15">
        <f>+[1]ZZ!C524</f>
        <v>30</v>
      </c>
      <c r="F13" s="15">
        <f>+[1]ZZ!D524</f>
        <v>125</v>
      </c>
      <c r="G13" s="15">
        <f>+[1]ZZ!E524</f>
        <v>84</v>
      </c>
      <c r="H13" s="15">
        <f>+[1]ZZ!F524</f>
        <v>122</v>
      </c>
      <c r="I13" s="15">
        <f>+[1]ZZ!G524</f>
        <v>123</v>
      </c>
      <c r="J13" s="15">
        <f>+[1]ZZ!H524</f>
        <v>162</v>
      </c>
      <c r="K13" s="15">
        <f>+[1]ZZ!I524</f>
        <v>150</v>
      </c>
      <c r="L13" s="15">
        <f>+[1]ZZ!J524</f>
        <v>179</v>
      </c>
      <c r="M13" s="15">
        <f>+[1]ZZ!K524</f>
        <v>212</v>
      </c>
      <c r="N13" s="15">
        <f>+[1]ZZ!L524</f>
        <v>173</v>
      </c>
      <c r="O13" s="15">
        <f>+[1]ZZ!M524</f>
        <v>153</v>
      </c>
      <c r="P13" s="15">
        <f t="shared" si="2"/>
        <v>1654</v>
      </c>
      <c r="Q13" s="3"/>
    </row>
    <row r="14" spans="2:17" s="1" customFormat="1" ht="19.5" customHeight="1" x14ac:dyDescent="0.35">
      <c r="B14" s="16"/>
      <c r="C14" s="14" t="s">
        <v>35</v>
      </c>
      <c r="D14" s="15">
        <f>+[1]ZZ!B525</f>
        <v>13</v>
      </c>
      <c r="E14" s="15">
        <f>+[1]ZZ!C525</f>
        <v>17</v>
      </c>
      <c r="F14" s="15">
        <f>+[1]ZZ!D525</f>
        <v>29</v>
      </c>
      <c r="G14" s="15">
        <f>+[1]ZZ!E525</f>
        <v>25</v>
      </c>
      <c r="H14" s="15">
        <f>+[1]ZZ!F525</f>
        <v>38</v>
      </c>
      <c r="I14" s="15">
        <f>+[1]ZZ!G525</f>
        <v>11</v>
      </c>
      <c r="J14" s="15">
        <f>+[1]ZZ!H525</f>
        <v>8</v>
      </c>
      <c r="K14" s="15">
        <f>+[1]ZZ!I525</f>
        <v>39</v>
      </c>
      <c r="L14" s="15">
        <f>+[1]ZZ!J525</f>
        <v>16</v>
      </c>
      <c r="M14" s="15">
        <f>+[1]ZZ!K525</f>
        <v>73</v>
      </c>
      <c r="N14" s="15">
        <f>+[1]ZZ!L525</f>
        <v>48</v>
      </c>
      <c r="O14" s="15">
        <f>+[1]ZZ!M525</f>
        <v>123</v>
      </c>
      <c r="P14" s="15">
        <f t="shared" si="2"/>
        <v>440</v>
      </c>
      <c r="Q14" s="3"/>
    </row>
    <row r="15" spans="2:17" s="1" customFormat="1" ht="19.5" customHeight="1" x14ac:dyDescent="0.35">
      <c r="B15" s="16"/>
      <c r="C15" s="14" t="s">
        <v>36</v>
      </c>
      <c r="D15" s="15">
        <f>+[1]ZZ!B526</f>
        <v>195</v>
      </c>
      <c r="E15" s="15">
        <f>+[1]ZZ!C526</f>
        <v>491</v>
      </c>
      <c r="F15" s="15">
        <f>+[1]ZZ!D526</f>
        <v>380</v>
      </c>
      <c r="G15" s="15">
        <f>+[1]ZZ!E526</f>
        <v>302</v>
      </c>
      <c r="H15" s="15">
        <f>+[1]ZZ!F526</f>
        <v>294</v>
      </c>
      <c r="I15" s="15">
        <f>+[1]ZZ!G526</f>
        <v>282</v>
      </c>
      <c r="J15" s="15">
        <f>+[1]ZZ!H526</f>
        <v>473</v>
      </c>
      <c r="K15" s="15">
        <f>+[1]ZZ!I526</f>
        <v>442</v>
      </c>
      <c r="L15" s="15">
        <f>+[1]ZZ!J526</f>
        <v>527</v>
      </c>
      <c r="M15" s="15">
        <f>+[1]ZZ!K526</f>
        <v>643</v>
      </c>
      <c r="N15" s="15">
        <f>+[1]ZZ!L526</f>
        <v>626</v>
      </c>
      <c r="O15" s="15">
        <f>+[1]ZZ!M526</f>
        <v>646</v>
      </c>
      <c r="P15" s="15">
        <f t="shared" si="2"/>
        <v>5301</v>
      </c>
      <c r="Q15" s="3"/>
    </row>
    <row r="16" spans="2:17" s="1" customFormat="1" ht="19.5" customHeight="1" x14ac:dyDescent="0.35">
      <c r="B16" s="16"/>
      <c r="C16" s="14" t="s">
        <v>37</v>
      </c>
      <c r="D16" s="15">
        <f>+[1]ZZ!B527</f>
        <v>259</v>
      </c>
      <c r="E16" s="15">
        <f>+[1]ZZ!C527</f>
        <v>770</v>
      </c>
      <c r="F16" s="15">
        <f>+[1]ZZ!D527</f>
        <v>804</v>
      </c>
      <c r="G16" s="15">
        <f>+[1]ZZ!E527</f>
        <v>752</v>
      </c>
      <c r="H16" s="15">
        <f>+[1]ZZ!F527</f>
        <v>786</v>
      </c>
      <c r="I16" s="15">
        <f>+[1]ZZ!G527</f>
        <v>785</v>
      </c>
      <c r="J16" s="15">
        <f>+[1]ZZ!H527</f>
        <v>847</v>
      </c>
      <c r="K16" s="15">
        <f>+[1]ZZ!I527</f>
        <v>837</v>
      </c>
      <c r="L16" s="15">
        <f>+[1]ZZ!J527</f>
        <v>964</v>
      </c>
      <c r="M16" s="15">
        <f>+[1]ZZ!K527</f>
        <v>1220</v>
      </c>
      <c r="N16" s="15">
        <f>+[1]ZZ!L527</f>
        <v>1110</v>
      </c>
      <c r="O16" s="15">
        <f>+[1]ZZ!M527</f>
        <v>1122</v>
      </c>
      <c r="P16" s="15">
        <f t="shared" si="2"/>
        <v>10256</v>
      </c>
      <c r="Q16" s="3"/>
    </row>
    <row r="17" spans="2:17" s="1" customFormat="1" ht="19.5" customHeight="1" x14ac:dyDescent="0.35">
      <c r="B17" s="13" t="s">
        <v>38</v>
      </c>
      <c r="C17" s="14"/>
      <c r="D17" s="21">
        <f>+D18+D19</f>
        <v>113</v>
      </c>
      <c r="E17" s="21">
        <f t="shared" ref="E17:O17" si="4">+E18+E19</f>
        <v>357</v>
      </c>
      <c r="F17" s="21">
        <f t="shared" si="4"/>
        <v>404</v>
      </c>
      <c r="G17" s="21">
        <f t="shared" si="4"/>
        <v>448</v>
      </c>
      <c r="H17" s="21">
        <f t="shared" si="4"/>
        <v>311</v>
      </c>
      <c r="I17" s="21">
        <f t="shared" si="4"/>
        <v>509</v>
      </c>
      <c r="J17" s="21">
        <f t="shared" si="4"/>
        <v>393</v>
      </c>
      <c r="K17" s="21">
        <f t="shared" si="4"/>
        <v>358</v>
      </c>
      <c r="L17" s="21">
        <f t="shared" si="4"/>
        <v>365</v>
      </c>
      <c r="M17" s="21">
        <f t="shared" si="4"/>
        <v>540</v>
      </c>
      <c r="N17" s="21">
        <f t="shared" si="4"/>
        <v>630</v>
      </c>
      <c r="O17" s="21">
        <f t="shared" si="4"/>
        <v>394</v>
      </c>
      <c r="P17" s="21">
        <f t="shared" si="2"/>
        <v>4822</v>
      </c>
      <c r="Q17" s="3"/>
    </row>
    <row r="18" spans="2:17" s="1" customFormat="1" ht="19.5" customHeight="1" x14ac:dyDescent="0.35">
      <c r="B18" s="44"/>
      <c r="C18" s="45" t="s">
        <v>57</v>
      </c>
      <c r="D18" s="42">
        <f>+[1]ZZ!B529</f>
        <v>83</v>
      </c>
      <c r="E18" s="42">
        <f>+[1]ZZ!C529</f>
        <v>156</v>
      </c>
      <c r="F18" s="42">
        <f>+[1]ZZ!D529</f>
        <v>185</v>
      </c>
      <c r="G18" s="42">
        <f>+[1]ZZ!E529</f>
        <v>222</v>
      </c>
      <c r="H18" s="42">
        <f>+[1]ZZ!F529</f>
        <v>143</v>
      </c>
      <c r="I18" s="42">
        <f>+[1]ZZ!G529</f>
        <v>239</v>
      </c>
      <c r="J18" s="42">
        <f>+[1]ZZ!H529</f>
        <v>209</v>
      </c>
      <c r="K18" s="42">
        <f>+[1]ZZ!I529</f>
        <v>222</v>
      </c>
      <c r="L18" s="42">
        <f>+[1]ZZ!J529</f>
        <v>229</v>
      </c>
      <c r="M18" s="42">
        <f>+[1]ZZ!K529</f>
        <v>255</v>
      </c>
      <c r="N18" s="42">
        <f>+[1]ZZ!L529</f>
        <v>303</v>
      </c>
      <c r="O18" s="42">
        <f>+[1]ZZ!M529</f>
        <v>175</v>
      </c>
      <c r="P18" s="15">
        <f t="shared" si="2"/>
        <v>2421</v>
      </c>
      <c r="Q18" s="3"/>
    </row>
    <row r="19" spans="2:17" s="1" customFormat="1" ht="19.5" customHeight="1" x14ac:dyDescent="0.35">
      <c r="B19" s="10"/>
      <c r="C19" s="11" t="s">
        <v>58</v>
      </c>
      <c r="D19" s="41">
        <f>+[1]ZZ!B530</f>
        <v>30</v>
      </c>
      <c r="E19" s="41">
        <f>+[1]ZZ!C530</f>
        <v>201</v>
      </c>
      <c r="F19" s="41">
        <f>+[1]ZZ!D530</f>
        <v>219</v>
      </c>
      <c r="G19" s="41">
        <f>+[1]ZZ!E530</f>
        <v>226</v>
      </c>
      <c r="H19" s="41">
        <f>+[1]ZZ!F530</f>
        <v>168</v>
      </c>
      <c r="I19" s="41">
        <f>+[1]ZZ!G530</f>
        <v>270</v>
      </c>
      <c r="J19" s="41">
        <f>+[1]ZZ!H530</f>
        <v>184</v>
      </c>
      <c r="K19" s="41">
        <f>+[1]ZZ!I530</f>
        <v>136</v>
      </c>
      <c r="L19" s="41">
        <f>+[1]ZZ!J530</f>
        <v>136</v>
      </c>
      <c r="M19" s="41">
        <f>+[1]ZZ!K530</f>
        <v>285</v>
      </c>
      <c r="N19" s="41">
        <f>+[1]ZZ!L530</f>
        <v>327</v>
      </c>
      <c r="O19" s="41">
        <f>+[1]ZZ!M530</f>
        <v>219</v>
      </c>
      <c r="P19" s="33">
        <f t="shared" si="2"/>
        <v>2401</v>
      </c>
      <c r="Q19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pageSetUpPr fitToPage="1"/>
  </sheetPr>
  <dimension ref="B3:Q20"/>
  <sheetViews>
    <sheetView workbookViewId="0">
      <selection activeCell="D7" sqref="D7"/>
    </sheetView>
  </sheetViews>
  <sheetFormatPr defaultRowHeight="14.5" x14ac:dyDescent="0.35"/>
  <cols>
    <col min="2" max="2" width="5.453125" style="1" customWidth="1"/>
    <col min="3" max="3" width="34.453125" style="1" bestFit="1" customWidth="1"/>
    <col min="4" max="4" width="12.54296875" style="1" bestFit="1" customWidth="1"/>
    <col min="5" max="5" width="9.08984375" style="1"/>
    <col min="6" max="6" width="10.54296875" style="1" bestFit="1" customWidth="1"/>
    <col min="7" max="7" width="9.08984375" style="1"/>
    <col min="8" max="14" width="10.54296875" style="1" bestFit="1" customWidth="1"/>
    <col min="15" max="15" width="11.453125" style="1" customWidth="1"/>
    <col min="16" max="16" width="13.54296875" style="1" customWidth="1"/>
    <col min="17" max="17" width="9.54296875" style="1" customWidth="1"/>
  </cols>
  <sheetData>
    <row r="3" spans="2:17" ht="23.5" x14ac:dyDescent="0.35">
      <c r="B3" s="91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ht="18.5" x14ac:dyDescent="0.3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7" ht="21" x14ac:dyDescent="0.35">
      <c r="B6" s="6"/>
      <c r="C6" s="7" t="s">
        <v>26</v>
      </c>
      <c r="D6" s="51">
        <v>2024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23"/>
    </row>
    <row r="7" spans="2:17" ht="19.5" customHeight="1" x14ac:dyDescent="0.35">
      <c r="B7" s="12"/>
      <c r="C7" s="11"/>
      <c r="D7" s="4" t="s">
        <v>0</v>
      </c>
      <c r="E7" s="4" t="s">
        <v>1</v>
      </c>
      <c r="F7" s="4" t="s">
        <v>2</v>
      </c>
      <c r="G7" s="4" t="s">
        <v>3</v>
      </c>
      <c r="H7" s="4" t="s">
        <v>4</v>
      </c>
      <c r="I7" s="4" t="s">
        <v>5</v>
      </c>
      <c r="J7" s="4" t="s">
        <v>6</v>
      </c>
      <c r="K7" s="4" t="s">
        <v>7</v>
      </c>
      <c r="L7" s="4" t="s">
        <v>8</v>
      </c>
      <c r="M7" s="4" t="s">
        <v>9</v>
      </c>
      <c r="N7" s="4" t="s">
        <v>10</v>
      </c>
      <c r="O7" s="4" t="s">
        <v>11</v>
      </c>
      <c r="P7" s="5" t="s">
        <v>27</v>
      </c>
      <c r="Q7" s="2"/>
    </row>
    <row r="8" spans="2:17" s="1" customFormat="1" ht="19.5" customHeight="1" x14ac:dyDescent="0.35">
      <c r="B8" s="9" t="s">
        <v>28</v>
      </c>
      <c r="C8" s="8"/>
      <c r="D8" s="20">
        <f>+D9+D12+D18</f>
        <v>152564</v>
      </c>
      <c r="E8" s="20">
        <f t="shared" ref="E8:O8" si="0">+E9+E12+E18</f>
        <v>189684</v>
      </c>
      <c r="F8" s="20">
        <f t="shared" si="0"/>
        <v>195751</v>
      </c>
      <c r="G8" s="20">
        <f t="shared" si="0"/>
        <v>222115</v>
      </c>
      <c r="H8" s="20">
        <f t="shared" si="0"/>
        <v>166732</v>
      </c>
      <c r="I8" s="20">
        <f t="shared" si="0"/>
        <v>211035</v>
      </c>
      <c r="J8" s="20">
        <f t="shared" si="0"/>
        <v>246721</v>
      </c>
      <c r="K8" s="20">
        <f t="shared" si="0"/>
        <v>259613</v>
      </c>
      <c r="L8" s="20">
        <f t="shared" si="0"/>
        <v>229989</v>
      </c>
      <c r="M8" s="20">
        <f t="shared" si="0"/>
        <v>249114</v>
      </c>
      <c r="N8" s="20">
        <f t="shared" si="0"/>
        <v>236146</v>
      </c>
      <c r="O8" s="20">
        <f t="shared" si="0"/>
        <v>190131</v>
      </c>
      <c r="P8" s="20">
        <f>SUM(D8:O8)</f>
        <v>2549595</v>
      </c>
      <c r="Q8" s="3"/>
    </row>
    <row r="9" spans="2:17" s="1" customFormat="1" ht="19.5" customHeight="1" x14ac:dyDescent="0.35">
      <c r="B9" s="13" t="s">
        <v>29</v>
      </c>
      <c r="C9" s="14"/>
      <c r="D9" s="21">
        <f>+D10+D11</f>
        <v>143027</v>
      </c>
      <c r="E9" s="21">
        <f t="shared" ref="E9:O9" si="1">+E10+E11</f>
        <v>177254</v>
      </c>
      <c r="F9" s="21">
        <f t="shared" si="1"/>
        <v>181901</v>
      </c>
      <c r="G9" s="21">
        <f t="shared" si="1"/>
        <v>207651</v>
      </c>
      <c r="H9" s="21">
        <f t="shared" si="1"/>
        <v>152829</v>
      </c>
      <c r="I9" s="21">
        <f t="shared" si="1"/>
        <v>196160</v>
      </c>
      <c r="J9" s="21">
        <f t="shared" si="1"/>
        <v>232616</v>
      </c>
      <c r="K9" s="21">
        <f t="shared" si="1"/>
        <v>244356</v>
      </c>
      <c r="L9" s="21">
        <f t="shared" si="1"/>
        <v>214602</v>
      </c>
      <c r="M9" s="21">
        <f t="shared" si="1"/>
        <v>231908</v>
      </c>
      <c r="N9" s="21">
        <f t="shared" si="1"/>
        <v>220532</v>
      </c>
      <c r="O9" s="21">
        <f t="shared" si="1"/>
        <v>177758</v>
      </c>
      <c r="P9" s="21">
        <f>SUM(D9:O9)</f>
        <v>2380594</v>
      </c>
      <c r="Q9" s="3"/>
    </row>
    <row r="10" spans="2:17" s="1" customFormat="1" ht="19.5" customHeight="1" x14ac:dyDescent="0.35">
      <c r="B10" s="16"/>
      <c r="C10" s="14" t="s">
        <v>30</v>
      </c>
      <c r="D10" s="15">
        <f>+[1]ZZ!B413</f>
        <v>117025</v>
      </c>
      <c r="E10" s="15">
        <f>+[1]ZZ!C413</f>
        <v>140688</v>
      </c>
      <c r="F10" s="15">
        <f>+[1]ZZ!D413</f>
        <v>143419</v>
      </c>
      <c r="G10" s="15">
        <f>+[1]ZZ!E413</f>
        <v>167402</v>
      </c>
      <c r="H10" s="15">
        <f>+[1]ZZ!F413</f>
        <v>127047</v>
      </c>
      <c r="I10" s="15">
        <f>+[1]ZZ!G413</f>
        <v>158981</v>
      </c>
      <c r="J10" s="15">
        <f>+[1]ZZ!H413</f>
        <v>180671</v>
      </c>
      <c r="K10" s="15">
        <f>+[1]ZZ!I413</f>
        <v>193467</v>
      </c>
      <c r="L10" s="15">
        <f>+[1]ZZ!J413</f>
        <v>169107</v>
      </c>
      <c r="M10" s="15">
        <f>+[1]ZZ!K413</f>
        <v>183253</v>
      </c>
      <c r="N10" s="15">
        <f>+[1]ZZ!L413</f>
        <v>174831</v>
      </c>
      <c r="O10" s="15">
        <f>+[1]ZZ!M413</f>
        <v>139075</v>
      </c>
      <c r="P10" s="15">
        <f>SUM(D10:O10)</f>
        <v>1894966</v>
      </c>
      <c r="Q10" s="3"/>
    </row>
    <row r="11" spans="2:17" s="1" customFormat="1" ht="19.5" customHeight="1" x14ac:dyDescent="0.35">
      <c r="B11" s="16"/>
      <c r="C11" s="14" t="s">
        <v>31</v>
      </c>
      <c r="D11" s="15">
        <f>+[1]ZZ!B414</f>
        <v>26002</v>
      </c>
      <c r="E11" s="15">
        <f>+[1]ZZ!C414</f>
        <v>36566</v>
      </c>
      <c r="F11" s="15">
        <f>+[1]ZZ!D414</f>
        <v>38482</v>
      </c>
      <c r="G11" s="15">
        <f>+[1]ZZ!E414</f>
        <v>40249</v>
      </c>
      <c r="H11" s="15">
        <f>+[1]ZZ!F414</f>
        <v>25782</v>
      </c>
      <c r="I11" s="15">
        <f>+[1]ZZ!G414</f>
        <v>37179</v>
      </c>
      <c r="J11" s="15">
        <f>+[1]ZZ!H414</f>
        <v>51945</v>
      </c>
      <c r="K11" s="15">
        <f>+[1]ZZ!I414</f>
        <v>50889</v>
      </c>
      <c r="L11" s="15">
        <f>+[1]ZZ!J414</f>
        <v>45495</v>
      </c>
      <c r="M11" s="15">
        <f>+[1]ZZ!K414</f>
        <v>48655</v>
      </c>
      <c r="N11" s="15">
        <f>+[1]ZZ!L414</f>
        <v>45701</v>
      </c>
      <c r="O11" s="15">
        <f>+[1]ZZ!M414</f>
        <v>38683</v>
      </c>
      <c r="P11" s="15">
        <f t="shared" ref="P11:P20" si="2">SUM(D11:O11)</f>
        <v>485628</v>
      </c>
      <c r="Q11" s="3"/>
    </row>
    <row r="12" spans="2:17" s="1" customFormat="1" ht="19.5" customHeight="1" x14ac:dyDescent="0.35">
      <c r="B12" s="13" t="s">
        <v>32</v>
      </c>
      <c r="C12" s="14"/>
      <c r="D12" s="21">
        <f>SUM(D13:D17)</f>
        <v>7941</v>
      </c>
      <c r="E12" s="21">
        <f t="shared" ref="E12:O12" si="3">SUM(E13:E17)</f>
        <v>10162</v>
      </c>
      <c r="F12" s="21">
        <f t="shared" si="3"/>
        <v>11224</v>
      </c>
      <c r="G12" s="21">
        <f t="shared" si="3"/>
        <v>11656</v>
      </c>
      <c r="H12" s="21">
        <f t="shared" si="3"/>
        <v>11172</v>
      </c>
      <c r="I12" s="21">
        <f t="shared" si="3"/>
        <v>12236</v>
      </c>
      <c r="J12" s="21">
        <f t="shared" si="3"/>
        <v>11909</v>
      </c>
      <c r="K12" s="21">
        <f t="shared" si="3"/>
        <v>13101</v>
      </c>
      <c r="L12" s="21">
        <f t="shared" si="3"/>
        <v>13210</v>
      </c>
      <c r="M12" s="21">
        <f t="shared" si="3"/>
        <v>14792</v>
      </c>
      <c r="N12" s="21">
        <f t="shared" si="3"/>
        <v>13170</v>
      </c>
      <c r="O12" s="21">
        <f t="shared" si="3"/>
        <v>10679</v>
      </c>
      <c r="P12" s="21">
        <f t="shared" si="2"/>
        <v>141252</v>
      </c>
      <c r="Q12" s="3"/>
    </row>
    <row r="13" spans="2:17" s="1" customFormat="1" ht="19.5" customHeight="1" x14ac:dyDescent="0.35">
      <c r="B13" s="16"/>
      <c r="C13" s="14" t="s">
        <v>33</v>
      </c>
      <c r="D13" s="15">
        <f>+[1]ZZ!B415</f>
        <v>47</v>
      </c>
      <c r="E13" s="15">
        <f>+[1]ZZ!C415</f>
        <v>27</v>
      </c>
      <c r="F13" s="15">
        <f>+[1]ZZ!D415</f>
        <v>62</v>
      </c>
      <c r="G13" s="15">
        <f>+[1]ZZ!E415</f>
        <v>107</v>
      </c>
      <c r="H13" s="15">
        <f>+[1]ZZ!F415</f>
        <v>83</v>
      </c>
      <c r="I13" s="15">
        <f>+[1]ZZ!G415</f>
        <v>116</v>
      </c>
      <c r="J13" s="15">
        <f>+[1]ZZ!H415</f>
        <v>51</v>
      </c>
      <c r="K13" s="15">
        <f>+[1]ZZ!I415</f>
        <v>23</v>
      </c>
      <c r="L13" s="15">
        <f>+[1]ZZ!J415</f>
        <v>101</v>
      </c>
      <c r="M13" s="15">
        <f>+[1]ZZ!K415</f>
        <v>28</v>
      </c>
      <c r="N13" s="15">
        <f>+[1]ZZ!L415</f>
        <v>34</v>
      </c>
      <c r="O13" s="15">
        <f>+[1]ZZ!M415</f>
        <v>26</v>
      </c>
      <c r="P13" s="15">
        <f t="shared" si="2"/>
        <v>705</v>
      </c>
      <c r="Q13" s="3"/>
    </row>
    <row r="14" spans="2:17" s="1" customFormat="1" ht="19.5" customHeight="1" x14ac:dyDescent="0.35">
      <c r="B14" s="16"/>
      <c r="C14" s="14" t="s">
        <v>34</v>
      </c>
      <c r="D14" s="15">
        <f>+[1]ZZ!B416</f>
        <v>1637</v>
      </c>
      <c r="E14" s="15">
        <f>+[1]ZZ!C416</f>
        <v>1179</v>
      </c>
      <c r="F14" s="15">
        <f>+[1]ZZ!D416</f>
        <v>1329</v>
      </c>
      <c r="G14" s="15">
        <f>+[1]ZZ!E416</f>
        <v>1410</v>
      </c>
      <c r="H14" s="15">
        <f>+[1]ZZ!F416</f>
        <v>1392</v>
      </c>
      <c r="I14" s="15">
        <f>+[1]ZZ!G416</f>
        <v>1572</v>
      </c>
      <c r="J14" s="15">
        <f>+[1]ZZ!H416</f>
        <v>1271</v>
      </c>
      <c r="K14" s="15">
        <f>+[1]ZZ!I416</f>
        <v>1583</v>
      </c>
      <c r="L14" s="15">
        <f>+[1]ZZ!J416</f>
        <v>1506</v>
      </c>
      <c r="M14" s="15">
        <f>+[1]ZZ!K416</f>
        <v>2120</v>
      </c>
      <c r="N14" s="15">
        <f>+[1]ZZ!L416</f>
        <v>1773</v>
      </c>
      <c r="O14" s="15">
        <f>+[1]ZZ!M416</f>
        <v>1413</v>
      </c>
      <c r="P14" s="15">
        <f t="shared" si="2"/>
        <v>18185</v>
      </c>
      <c r="Q14" s="3"/>
    </row>
    <row r="15" spans="2:17" s="1" customFormat="1" ht="19.5" customHeight="1" x14ac:dyDescent="0.35">
      <c r="B15" s="16"/>
      <c r="C15" s="14" t="s">
        <v>35</v>
      </c>
      <c r="D15" s="15">
        <f>+[1]ZZ!B417</f>
        <v>162</v>
      </c>
      <c r="E15" s="15">
        <f>+[1]ZZ!C417</f>
        <v>196</v>
      </c>
      <c r="F15" s="15">
        <f>+[1]ZZ!D417</f>
        <v>324</v>
      </c>
      <c r="G15" s="15">
        <f>+[1]ZZ!E417</f>
        <v>153</v>
      </c>
      <c r="H15" s="15">
        <f>+[1]ZZ!F417</f>
        <v>152</v>
      </c>
      <c r="I15" s="15">
        <f>+[1]ZZ!G417</f>
        <v>346</v>
      </c>
      <c r="J15" s="15">
        <f>+[1]ZZ!H417</f>
        <v>270</v>
      </c>
      <c r="K15" s="15">
        <f>+[1]ZZ!I417</f>
        <v>468</v>
      </c>
      <c r="L15" s="15">
        <f>+[1]ZZ!J417</f>
        <v>457</v>
      </c>
      <c r="M15" s="15">
        <f>+[1]ZZ!K417</f>
        <v>484</v>
      </c>
      <c r="N15" s="15">
        <f>+[1]ZZ!L417</f>
        <v>414</v>
      </c>
      <c r="O15" s="15">
        <f>+[1]ZZ!M417</f>
        <v>328</v>
      </c>
      <c r="P15" s="15">
        <f t="shared" si="2"/>
        <v>3754</v>
      </c>
      <c r="Q15" s="3"/>
    </row>
    <row r="16" spans="2:17" s="1" customFormat="1" ht="19.5" customHeight="1" x14ac:dyDescent="0.35">
      <c r="B16" s="16"/>
      <c r="C16" s="14" t="s">
        <v>36</v>
      </c>
      <c r="D16" s="15">
        <f>+[1]ZZ!B418</f>
        <v>2124</v>
      </c>
      <c r="E16" s="15">
        <f>+[1]ZZ!C418</f>
        <v>2000</v>
      </c>
      <c r="F16" s="15">
        <f>+[1]ZZ!D418</f>
        <v>2835</v>
      </c>
      <c r="G16" s="15">
        <f>+[1]ZZ!E418</f>
        <v>2434</v>
      </c>
      <c r="H16" s="15">
        <f>+[1]ZZ!F418</f>
        <v>2824</v>
      </c>
      <c r="I16" s="15">
        <f>+[1]ZZ!G418</f>
        <v>3095</v>
      </c>
      <c r="J16" s="15">
        <f>+[1]ZZ!H418</f>
        <v>3657</v>
      </c>
      <c r="K16" s="15">
        <f>+[1]ZZ!I418</f>
        <v>3960</v>
      </c>
      <c r="L16" s="15">
        <f>+[1]ZZ!J418</f>
        <v>4103</v>
      </c>
      <c r="M16" s="15">
        <f>+[1]ZZ!K418</f>
        <v>4156</v>
      </c>
      <c r="N16" s="15">
        <f>+[1]ZZ!L418</f>
        <v>3889</v>
      </c>
      <c r="O16" s="15">
        <f>+[1]ZZ!M418</f>
        <v>2955</v>
      </c>
      <c r="P16" s="15">
        <f t="shared" si="2"/>
        <v>38032</v>
      </c>
      <c r="Q16" s="3"/>
    </row>
    <row r="17" spans="2:17" s="1" customFormat="1" ht="19.5" customHeight="1" x14ac:dyDescent="0.35">
      <c r="B17" s="16"/>
      <c r="C17" s="14" t="s">
        <v>37</v>
      </c>
      <c r="D17" s="15">
        <f>+[1]ZZ!B419</f>
        <v>3971</v>
      </c>
      <c r="E17" s="15">
        <f>+[1]ZZ!C419</f>
        <v>6760</v>
      </c>
      <c r="F17" s="15">
        <f>+[1]ZZ!D419</f>
        <v>6674</v>
      </c>
      <c r="G17" s="15">
        <f>+[1]ZZ!E419</f>
        <v>7552</v>
      </c>
      <c r="H17" s="15">
        <f>+[1]ZZ!F419</f>
        <v>6721</v>
      </c>
      <c r="I17" s="15">
        <f>+[1]ZZ!G419</f>
        <v>7107</v>
      </c>
      <c r="J17" s="15">
        <f>+[1]ZZ!H419</f>
        <v>6660</v>
      </c>
      <c r="K17" s="15">
        <f>+[1]ZZ!I419</f>
        <v>7067</v>
      </c>
      <c r="L17" s="15">
        <f>+[1]ZZ!J419</f>
        <v>7043</v>
      </c>
      <c r="M17" s="15">
        <f>+[1]ZZ!K419</f>
        <v>8004</v>
      </c>
      <c r="N17" s="15">
        <f>+[1]ZZ!L419</f>
        <v>7060</v>
      </c>
      <c r="O17" s="15">
        <f>+[1]ZZ!M419</f>
        <v>5957</v>
      </c>
      <c r="P17" s="15">
        <f t="shared" si="2"/>
        <v>80576</v>
      </c>
      <c r="Q17" s="3"/>
    </row>
    <row r="18" spans="2:17" s="1" customFormat="1" ht="19.5" customHeight="1" x14ac:dyDescent="0.35">
      <c r="B18" s="13" t="s">
        <v>38</v>
      </c>
      <c r="C18" s="14"/>
      <c r="D18" s="21">
        <f>+D19+D20</f>
        <v>1596</v>
      </c>
      <c r="E18" s="21">
        <f t="shared" ref="E18:O18" si="4">+E19+E20</f>
        <v>2268</v>
      </c>
      <c r="F18" s="21">
        <f t="shared" si="4"/>
        <v>2626</v>
      </c>
      <c r="G18" s="21">
        <f t="shared" si="4"/>
        <v>2808</v>
      </c>
      <c r="H18" s="21">
        <f t="shared" si="4"/>
        <v>2731</v>
      </c>
      <c r="I18" s="21">
        <f t="shared" si="4"/>
        <v>2639</v>
      </c>
      <c r="J18" s="21">
        <f t="shared" si="4"/>
        <v>2196</v>
      </c>
      <c r="K18" s="21">
        <f t="shared" si="4"/>
        <v>2156</v>
      </c>
      <c r="L18" s="21">
        <f t="shared" si="4"/>
        <v>2177</v>
      </c>
      <c r="M18" s="21">
        <f t="shared" si="4"/>
        <v>2414</v>
      </c>
      <c r="N18" s="21">
        <f t="shared" si="4"/>
        <v>2444</v>
      </c>
      <c r="O18" s="21">
        <f t="shared" si="4"/>
        <v>1694</v>
      </c>
      <c r="P18" s="21">
        <f t="shared" si="2"/>
        <v>27749</v>
      </c>
      <c r="Q18" s="3"/>
    </row>
    <row r="19" spans="2:17" s="1" customFormat="1" ht="19.5" customHeight="1" x14ac:dyDescent="0.35">
      <c r="B19" s="44"/>
      <c r="C19" s="45" t="s">
        <v>57</v>
      </c>
      <c r="D19" s="42">
        <f>+[1]ZZ!B421</f>
        <v>264</v>
      </c>
      <c r="E19" s="42">
        <f>+[1]ZZ!C421</f>
        <v>380</v>
      </c>
      <c r="F19" s="42">
        <f>+[1]ZZ!D421</f>
        <v>431</v>
      </c>
      <c r="G19" s="42">
        <f>+[1]ZZ!E421</f>
        <v>381</v>
      </c>
      <c r="H19" s="42">
        <f>+[1]ZZ!F421</f>
        <v>354</v>
      </c>
      <c r="I19" s="42">
        <f>+[1]ZZ!G421</f>
        <v>396</v>
      </c>
      <c r="J19" s="42">
        <f>+[1]ZZ!H421</f>
        <v>291</v>
      </c>
      <c r="K19" s="42">
        <f>+[1]ZZ!I421</f>
        <v>352</v>
      </c>
      <c r="L19" s="42">
        <f>+[1]ZZ!J421</f>
        <v>221</v>
      </c>
      <c r="M19" s="42">
        <f>+[1]ZZ!K421</f>
        <v>333</v>
      </c>
      <c r="N19" s="42">
        <f>+[1]ZZ!L421</f>
        <v>316</v>
      </c>
      <c r="O19" s="42">
        <f>+[1]ZZ!M421</f>
        <v>281</v>
      </c>
      <c r="P19" s="15">
        <f t="shared" si="2"/>
        <v>4000</v>
      </c>
      <c r="Q19" s="3"/>
    </row>
    <row r="20" spans="2:17" s="1" customFormat="1" ht="19.5" customHeight="1" x14ac:dyDescent="0.35">
      <c r="B20" s="10"/>
      <c r="C20" s="11" t="s">
        <v>58</v>
      </c>
      <c r="D20" s="41">
        <f>+[1]ZZ!B422</f>
        <v>1332</v>
      </c>
      <c r="E20" s="41">
        <f>+[1]ZZ!C422</f>
        <v>1888</v>
      </c>
      <c r="F20" s="41">
        <f>+[1]ZZ!D422</f>
        <v>2195</v>
      </c>
      <c r="G20" s="41">
        <f>+[1]ZZ!E422</f>
        <v>2427</v>
      </c>
      <c r="H20" s="41">
        <f>+[1]ZZ!F422</f>
        <v>2377</v>
      </c>
      <c r="I20" s="41">
        <f>+[1]ZZ!G422</f>
        <v>2243</v>
      </c>
      <c r="J20" s="41">
        <f>+[1]ZZ!H422</f>
        <v>1905</v>
      </c>
      <c r="K20" s="41">
        <f>+[1]ZZ!I422</f>
        <v>1804</v>
      </c>
      <c r="L20" s="41">
        <f>+[1]ZZ!J422</f>
        <v>1956</v>
      </c>
      <c r="M20" s="41">
        <f>+[1]ZZ!K422</f>
        <v>2081</v>
      </c>
      <c r="N20" s="41">
        <f>+[1]ZZ!L422</f>
        <v>2128</v>
      </c>
      <c r="O20" s="41">
        <f>+[1]ZZ!M422</f>
        <v>1413</v>
      </c>
      <c r="P20" s="33">
        <f t="shared" si="2"/>
        <v>23749</v>
      </c>
      <c r="Q20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pageSetUpPr fitToPage="1"/>
  </sheetPr>
  <dimension ref="B2:Q30"/>
  <sheetViews>
    <sheetView workbookViewId="0">
      <selection activeCell="H2" sqref="H2"/>
    </sheetView>
  </sheetViews>
  <sheetFormatPr defaultRowHeight="14.5" x14ac:dyDescent="0.35"/>
  <cols>
    <col min="2" max="2" width="5.453125" style="1" customWidth="1"/>
    <col min="3" max="3" width="34.453125" style="1" bestFit="1" customWidth="1"/>
    <col min="4" max="4" width="9.54296875" style="1" bestFit="1" customWidth="1"/>
    <col min="5" max="14" width="10.54296875" style="1" bestFit="1" customWidth="1"/>
    <col min="15" max="15" width="11.453125" style="1" customWidth="1"/>
    <col min="16" max="16" width="13.54296875" style="1" customWidth="1"/>
    <col min="17" max="17" width="9.54296875" style="1" customWidth="1"/>
  </cols>
  <sheetData>
    <row r="2" spans="2:17" ht="23.5" x14ac:dyDescent="0.35">
      <c r="B2" s="91" t="s">
        <v>59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5" x14ac:dyDescent="0.3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x14ac:dyDescent="0.35">
      <c r="P4" s="1" t="s">
        <v>26</v>
      </c>
    </row>
    <row r="5" spans="2:17" ht="21" x14ac:dyDescent="0.35">
      <c r="B5" s="6"/>
      <c r="C5" s="7" t="s">
        <v>26</v>
      </c>
      <c r="D5" s="51">
        <v>2024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  <c r="Q5" s="23"/>
    </row>
    <row r="6" spans="2:17" ht="19.5" customHeight="1" x14ac:dyDescent="0.35">
      <c r="B6" s="12"/>
      <c r="C6" s="11"/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5" t="s">
        <v>27</v>
      </c>
      <c r="Q6" s="2"/>
    </row>
    <row r="7" spans="2:17" s="1" customFormat="1" ht="19.5" customHeight="1" x14ac:dyDescent="0.35">
      <c r="B7" s="9" t="s">
        <v>28</v>
      </c>
      <c r="C7" s="8"/>
      <c r="D7" s="20">
        <f>+D8+D11+D12</f>
        <v>577</v>
      </c>
      <c r="E7" s="20">
        <f t="shared" ref="E7:O7" si="0">+E8+E11+E12</f>
        <v>933</v>
      </c>
      <c r="F7" s="20">
        <f t="shared" si="0"/>
        <v>1023</v>
      </c>
      <c r="G7" s="20">
        <f t="shared" si="0"/>
        <v>1186</v>
      </c>
      <c r="H7" s="20">
        <f t="shared" si="0"/>
        <v>915</v>
      </c>
      <c r="I7" s="20">
        <f t="shared" si="0"/>
        <v>1068</v>
      </c>
      <c r="J7" s="20">
        <f t="shared" si="0"/>
        <v>953</v>
      </c>
      <c r="K7" s="20">
        <f t="shared" si="0"/>
        <v>1132</v>
      </c>
      <c r="L7" s="20">
        <f t="shared" si="0"/>
        <v>902</v>
      </c>
      <c r="M7" s="20">
        <f t="shared" si="0"/>
        <v>1281</v>
      </c>
      <c r="N7" s="20">
        <f t="shared" si="0"/>
        <v>692</v>
      </c>
      <c r="O7" s="20">
        <f t="shared" si="0"/>
        <v>823</v>
      </c>
      <c r="P7" s="20">
        <f t="shared" ref="P7:P12" si="1">SUM(D7:O7)</f>
        <v>11485</v>
      </c>
      <c r="Q7" s="3"/>
    </row>
    <row r="8" spans="2:17" s="1" customFormat="1" ht="19.5" customHeight="1" x14ac:dyDescent="0.35">
      <c r="B8" s="13" t="s">
        <v>29</v>
      </c>
      <c r="C8" s="14"/>
      <c r="D8" s="21">
        <f>+D9+D10</f>
        <v>0</v>
      </c>
      <c r="E8" s="21">
        <f t="shared" ref="E8:O8" si="2">+E9+E10</f>
        <v>0</v>
      </c>
      <c r="F8" s="21">
        <f t="shared" si="2"/>
        <v>0</v>
      </c>
      <c r="G8" s="21">
        <f t="shared" si="2"/>
        <v>0</v>
      </c>
      <c r="H8" s="21">
        <f t="shared" si="2"/>
        <v>0</v>
      </c>
      <c r="I8" s="21">
        <f t="shared" si="2"/>
        <v>0</v>
      </c>
      <c r="J8" s="21">
        <f t="shared" si="2"/>
        <v>0</v>
      </c>
      <c r="K8" s="21">
        <f t="shared" si="2"/>
        <v>0</v>
      </c>
      <c r="L8" s="21">
        <f t="shared" si="2"/>
        <v>0</v>
      </c>
      <c r="M8" s="21">
        <f t="shared" si="2"/>
        <v>0</v>
      </c>
      <c r="N8" s="21">
        <f t="shared" si="2"/>
        <v>0</v>
      </c>
      <c r="O8" s="21">
        <f t="shared" si="2"/>
        <v>0</v>
      </c>
      <c r="P8" s="21">
        <f t="shared" si="1"/>
        <v>0</v>
      </c>
      <c r="Q8" s="3"/>
    </row>
    <row r="9" spans="2:17" s="1" customFormat="1" ht="19.5" customHeight="1" x14ac:dyDescent="0.35">
      <c r="B9" s="16"/>
      <c r="C9" s="14" t="s">
        <v>30</v>
      </c>
      <c r="D9" s="15">
        <f>+[1]ZZ!B536</f>
        <v>0</v>
      </c>
      <c r="E9" s="15">
        <f>+[1]ZZ!C536</f>
        <v>0</v>
      </c>
      <c r="F9" s="15">
        <f>+[1]ZZ!D536</f>
        <v>0</v>
      </c>
      <c r="G9" s="15">
        <f>+[1]ZZ!E536</f>
        <v>0</v>
      </c>
      <c r="H9" s="15">
        <f>+[1]ZZ!F536</f>
        <v>0</v>
      </c>
      <c r="I9" s="15">
        <f>+[1]ZZ!G536</f>
        <v>0</v>
      </c>
      <c r="J9" s="15">
        <f>+[1]ZZ!H536</f>
        <v>0</v>
      </c>
      <c r="K9" s="15">
        <f>+[1]ZZ!I536</f>
        <v>0</v>
      </c>
      <c r="L9" s="15">
        <f>+[1]ZZ!J536</f>
        <v>0</v>
      </c>
      <c r="M9" s="15">
        <f>+[1]ZZ!K536</f>
        <v>0</v>
      </c>
      <c r="N9" s="15">
        <f>+[1]ZZ!L536</f>
        <v>0</v>
      </c>
      <c r="O9" s="15">
        <f>+[1]ZZ!M536</f>
        <v>0</v>
      </c>
      <c r="P9" s="15">
        <f t="shared" si="1"/>
        <v>0</v>
      </c>
      <c r="Q9" s="3"/>
    </row>
    <row r="10" spans="2:17" s="1" customFormat="1" ht="19.5" customHeight="1" x14ac:dyDescent="0.35">
      <c r="B10" s="16"/>
      <c r="C10" s="14" t="s">
        <v>31</v>
      </c>
      <c r="D10" s="15">
        <f>+[1]ZZ!B537</f>
        <v>0</v>
      </c>
      <c r="E10" s="15">
        <f>+[1]ZZ!C537</f>
        <v>0</v>
      </c>
      <c r="F10" s="15">
        <f>+[1]ZZ!D537</f>
        <v>0</v>
      </c>
      <c r="G10" s="15">
        <f>+[1]ZZ!E537</f>
        <v>0</v>
      </c>
      <c r="H10" s="15">
        <f>+[1]ZZ!F537</f>
        <v>0</v>
      </c>
      <c r="I10" s="15">
        <f>+[1]ZZ!G537</f>
        <v>0</v>
      </c>
      <c r="J10" s="15">
        <f>+[1]ZZ!H537</f>
        <v>0</v>
      </c>
      <c r="K10" s="15">
        <f>+[1]ZZ!I537</f>
        <v>0</v>
      </c>
      <c r="L10" s="15">
        <f>+[1]ZZ!J537</f>
        <v>0</v>
      </c>
      <c r="M10" s="15">
        <f>+[1]ZZ!K537</f>
        <v>0</v>
      </c>
      <c r="N10" s="15">
        <f>+[1]ZZ!L537</f>
        <v>0</v>
      </c>
      <c r="O10" s="15">
        <f>+[1]ZZ!M537</f>
        <v>0</v>
      </c>
      <c r="P10" s="15">
        <f t="shared" si="1"/>
        <v>0</v>
      </c>
      <c r="Q10" s="3"/>
    </row>
    <row r="11" spans="2:17" s="1" customFormat="1" ht="19.5" customHeight="1" x14ac:dyDescent="0.35">
      <c r="B11" s="13" t="s">
        <v>32</v>
      </c>
      <c r="C11" s="14"/>
      <c r="D11" s="21">
        <f>+[1]ZZ!B543</f>
        <v>432</v>
      </c>
      <c r="E11" s="21">
        <f>+[1]ZZ!C543</f>
        <v>667</v>
      </c>
      <c r="F11" s="21">
        <f>+[1]ZZ!D543</f>
        <v>677</v>
      </c>
      <c r="G11" s="21">
        <f>+[1]ZZ!E543</f>
        <v>768</v>
      </c>
      <c r="H11" s="21">
        <f>+[1]ZZ!F543</f>
        <v>647</v>
      </c>
      <c r="I11" s="21">
        <f>+[1]ZZ!G543</f>
        <v>724</v>
      </c>
      <c r="J11" s="21">
        <f>+[1]ZZ!H543</f>
        <v>667</v>
      </c>
      <c r="K11" s="21">
        <f>+[1]ZZ!I543</f>
        <v>825</v>
      </c>
      <c r="L11" s="21">
        <f>+[1]ZZ!J543</f>
        <v>549</v>
      </c>
      <c r="M11" s="21">
        <f>+[1]ZZ!K543</f>
        <v>857</v>
      </c>
      <c r="N11" s="21">
        <f>+[1]ZZ!L543</f>
        <v>505</v>
      </c>
      <c r="O11" s="21">
        <f>+[1]ZZ!M543</f>
        <v>619</v>
      </c>
      <c r="P11" s="21">
        <f t="shared" si="1"/>
        <v>7937</v>
      </c>
      <c r="Q11" s="3"/>
    </row>
    <row r="12" spans="2:17" s="1" customFormat="1" ht="19.5" customHeight="1" x14ac:dyDescent="0.35">
      <c r="B12" s="104" t="s">
        <v>38</v>
      </c>
      <c r="C12" s="32"/>
      <c r="D12" s="43">
        <f>+[1]ZZ!B546</f>
        <v>145</v>
      </c>
      <c r="E12" s="43">
        <f>+[1]ZZ!C546</f>
        <v>266</v>
      </c>
      <c r="F12" s="43">
        <f>+[1]ZZ!D546</f>
        <v>346</v>
      </c>
      <c r="G12" s="43">
        <f>+[1]ZZ!E546</f>
        <v>418</v>
      </c>
      <c r="H12" s="43">
        <f>+[1]ZZ!F546</f>
        <v>268</v>
      </c>
      <c r="I12" s="43">
        <f>+[1]ZZ!G546</f>
        <v>344</v>
      </c>
      <c r="J12" s="43">
        <f>+[1]ZZ!H546</f>
        <v>286</v>
      </c>
      <c r="K12" s="43">
        <f>+[1]ZZ!I546</f>
        <v>307</v>
      </c>
      <c r="L12" s="43">
        <f>+[1]ZZ!J546</f>
        <v>353</v>
      </c>
      <c r="M12" s="43">
        <f>+[1]ZZ!K546</f>
        <v>424</v>
      </c>
      <c r="N12" s="43">
        <f>+[1]ZZ!L546</f>
        <v>187</v>
      </c>
      <c r="O12" s="43">
        <f>+[1]ZZ!M546</f>
        <v>204</v>
      </c>
      <c r="P12" s="43">
        <f t="shared" si="1"/>
        <v>3548</v>
      </c>
      <c r="Q12" s="3"/>
    </row>
    <row r="16" spans="2:17" ht="23.5" x14ac:dyDescent="0.35">
      <c r="B16" s="91" t="s">
        <v>60</v>
      </c>
    </row>
    <row r="18" spans="2:17" x14ac:dyDescent="0.35">
      <c r="P18" s="1" t="s">
        <v>61</v>
      </c>
    </row>
    <row r="19" spans="2:17" ht="21" x14ac:dyDescent="0.35">
      <c r="B19" s="6"/>
      <c r="C19" s="7" t="s">
        <v>26</v>
      </c>
      <c r="D19" s="51">
        <v>2024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3"/>
    </row>
    <row r="20" spans="2:17" ht="18.75" customHeight="1" x14ac:dyDescent="0.35">
      <c r="B20" s="12"/>
      <c r="C20" s="11"/>
      <c r="D20" s="4" t="s">
        <v>0</v>
      </c>
      <c r="E20" s="4" t="s">
        <v>1</v>
      </c>
      <c r="F20" s="4" t="s">
        <v>2</v>
      </c>
      <c r="G20" s="4" t="s">
        <v>3</v>
      </c>
      <c r="H20" s="4" t="s">
        <v>4</v>
      </c>
      <c r="I20" s="4" t="s">
        <v>5</v>
      </c>
      <c r="J20" s="4" t="s">
        <v>6</v>
      </c>
      <c r="K20" s="4" t="s">
        <v>7</v>
      </c>
      <c r="L20" s="4" t="s">
        <v>8</v>
      </c>
      <c r="M20" s="4" t="s">
        <v>9</v>
      </c>
      <c r="N20" s="4" t="s">
        <v>10</v>
      </c>
      <c r="O20" s="4" t="s">
        <v>11</v>
      </c>
      <c r="P20" s="5" t="s">
        <v>27</v>
      </c>
    </row>
    <row r="21" spans="2:17" ht="21.75" customHeight="1" x14ac:dyDescent="0.35">
      <c r="B21" s="105" t="s">
        <v>28</v>
      </c>
      <c r="C21" s="27"/>
      <c r="D21" s="106">
        <f>+[1]ZZ!B628</f>
        <v>620595.527</v>
      </c>
      <c r="E21" s="106">
        <f>+[1]ZZ!C628</f>
        <v>864136.68220000004</v>
      </c>
      <c r="F21" s="106">
        <f>+[1]ZZ!D628</f>
        <v>911826.39911600016</v>
      </c>
      <c r="G21" s="106">
        <f>+[1]ZZ!E628</f>
        <v>739856.58617711999</v>
      </c>
      <c r="H21" s="106">
        <f>+[1]ZZ!F628</f>
        <v>822263.99148624961</v>
      </c>
      <c r="I21" s="106">
        <f>+[1]ZZ!G628</f>
        <v>828862.99047755741</v>
      </c>
      <c r="J21" s="106">
        <f>+[1]ZZ!H628</f>
        <v>924846.48292051139</v>
      </c>
      <c r="K21" s="106">
        <f>+[1]ZZ!I628</f>
        <v>1072183.7997540904</v>
      </c>
      <c r="L21" s="106">
        <f>+[1]ZZ!J628</f>
        <v>1033465.713669745</v>
      </c>
      <c r="M21" s="106">
        <f>+[1]ZZ!K628</f>
        <v>1164941.0113235253</v>
      </c>
      <c r="N21" s="106">
        <f>+[1]ZZ!L628</f>
        <v>999982.90528530162</v>
      </c>
      <c r="O21" s="106">
        <f>+[1]ZZ!M628</f>
        <v>917193.84680898301</v>
      </c>
      <c r="P21" s="106">
        <f>SUM(D21:O21)</f>
        <v>10900155.936219083</v>
      </c>
    </row>
    <row r="25" spans="2:17" ht="23.5" x14ac:dyDescent="0.35">
      <c r="B25" s="91" t="s">
        <v>62</v>
      </c>
    </row>
    <row r="27" spans="2:17" x14ac:dyDescent="0.35">
      <c r="O27" s="1" t="s">
        <v>63</v>
      </c>
    </row>
    <row r="28" spans="2:17" ht="21" x14ac:dyDescent="0.35">
      <c r="B28" s="6"/>
      <c r="C28" s="7" t="s">
        <v>26</v>
      </c>
      <c r="D28" s="51">
        <v>2024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Q28"/>
    </row>
    <row r="29" spans="2:17" x14ac:dyDescent="0.35">
      <c r="B29" s="12"/>
      <c r="C29" s="11"/>
      <c r="D29" s="4" t="s">
        <v>0</v>
      </c>
      <c r="E29" s="4" t="s">
        <v>1</v>
      </c>
      <c r="F29" s="4" t="s">
        <v>2</v>
      </c>
      <c r="G29" s="4" t="s">
        <v>3</v>
      </c>
      <c r="H29" s="4" t="s">
        <v>4</v>
      </c>
      <c r="I29" s="4" t="s">
        <v>5</v>
      </c>
      <c r="J29" s="4" t="s">
        <v>6</v>
      </c>
      <c r="K29" s="4" t="s">
        <v>7</v>
      </c>
      <c r="L29" s="4" t="s">
        <v>8</v>
      </c>
      <c r="M29" s="4" t="s">
        <v>9</v>
      </c>
      <c r="N29" s="4" t="s">
        <v>10</v>
      </c>
      <c r="O29" s="4" t="s">
        <v>11</v>
      </c>
      <c r="Q29"/>
    </row>
    <row r="30" spans="2:17" ht="15.75" customHeight="1" x14ac:dyDescent="0.35">
      <c r="B30" s="105" t="s">
        <v>28</v>
      </c>
      <c r="C30" s="27"/>
      <c r="D30" s="106">
        <f>+[1]ZZ!B634</f>
        <v>99883</v>
      </c>
      <c r="E30" s="106">
        <f>+[1]ZZ!C634</f>
        <v>100666</v>
      </c>
      <c r="F30" s="106">
        <f>+[1]ZZ!D634</f>
        <v>101404</v>
      </c>
      <c r="G30" s="106">
        <f>+[1]ZZ!E634</f>
        <v>102005</v>
      </c>
      <c r="H30" s="106">
        <f>+[1]ZZ!F634</f>
        <v>103299</v>
      </c>
      <c r="I30" s="106">
        <f>+[1]ZZ!G634</f>
        <v>104021</v>
      </c>
      <c r="J30" s="106">
        <f>+[1]ZZ!H634</f>
        <v>104566</v>
      </c>
      <c r="K30" s="106">
        <f>+[1]ZZ!I634</f>
        <v>105771</v>
      </c>
      <c r="L30" s="106">
        <f>+[1]ZZ!J634</f>
        <v>106371</v>
      </c>
      <c r="M30" s="106">
        <f>+[1]ZZ!K634</f>
        <v>107338</v>
      </c>
      <c r="N30" s="106">
        <f>+[1]ZZ!L634</f>
        <v>108050</v>
      </c>
      <c r="O30" s="106">
        <f>+[1]ZZ!M634</f>
        <v>107173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E870-F54E-4573-A8B4-2E28B3FADA03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Índice</vt:lpstr>
      <vt:lpstr>I. Emplacamento</vt:lpstr>
      <vt:lpstr>II. Emplacamento Motorização</vt:lpstr>
      <vt:lpstr>III. Emplacamento Combustível</vt:lpstr>
      <vt:lpstr>IV.Emplacamento Empresa</vt:lpstr>
      <vt:lpstr>V. Exportação Volume</vt:lpstr>
      <vt:lpstr>VI. Produção</vt:lpstr>
      <vt:lpstr>VII. Outras informações</vt:lpstr>
      <vt:lpstr>Planilha1</vt:lpstr>
    </vt:vector>
  </TitlesOfParts>
  <Company>ANFAVEA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keywords>ÍNDICE</cp:keywords>
  <cp:lastModifiedBy>Eduardo Lopez</cp:lastModifiedBy>
  <cp:lastPrinted>2011-08-19T20:06:29Z</cp:lastPrinted>
  <dcterms:created xsi:type="dcterms:W3CDTF">2011-07-20T12:20:43Z</dcterms:created>
  <dcterms:modified xsi:type="dcterms:W3CDTF">2025-02-14T14:31:04Z</dcterms:modified>
</cp:coreProperties>
</file>