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liteon-my.sharepoint.com/personal/phillip_jin_liteon_com/Documents/0_SnM team/2_Sales/2_Malaysia/1_DitrolicEnergy/1_Project/Commerical/"/>
    </mc:Choice>
  </mc:AlternateContent>
  <xr:revisionPtr revIDLastSave="451" documentId="8_{C9B3D31F-4626-4044-8F46-5F19EF43ED11}" xr6:coauthVersionLast="47" xr6:coauthVersionMax="47" xr10:uidLastSave="{6BD3C759-3EAA-4FC7-8ECF-AF478B2FD6EB}"/>
  <bookViews>
    <workbookView xWindow="-20670" yWindow="330" windowWidth="18555" windowHeight="14910" activeTab="1" xr2:uid="{00000000-000D-0000-FFFF-FFFF00000000}"/>
  </bookViews>
  <sheets>
    <sheet name="Packing List " sheetId="170" r:id="rId1"/>
    <sheet name="Invoice " sheetId="165" r:id="rId2"/>
    <sheet name="Delivery" sheetId="172" r:id="rId3"/>
  </sheets>
  <definedNames>
    <definedName name="_xlnm.Print_Area" localSheetId="2">Delivery!$C$2:$K$53</definedName>
    <definedName name="_xlnm.Print_Area" localSheetId="1">'Invoice '!$C$2:$K$45</definedName>
    <definedName name="_xlnm.Print_Area" localSheetId="0">'Packing List '!$A$1:$K$29</definedName>
    <definedName name="_xlnm.Print_Titles" localSheetId="2">Delivery!$27:$27</definedName>
    <definedName name="_xlnm.Print_Titles" localSheetId="1">'Invoice '!$35:$35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172" l="1"/>
  <c r="F20" i="165"/>
  <c r="F21" i="165" s="1"/>
  <c r="J36" i="165"/>
  <c r="J37" i="165" s="1"/>
  <c r="F24" i="170" l="1"/>
</calcChain>
</file>

<file path=xl/sharedStrings.xml><?xml version="1.0" encoding="utf-8"?>
<sst xmlns="http://schemas.openxmlformats.org/spreadsheetml/2006/main" count="158" uniqueCount="84">
  <si>
    <t xml:space="preserve">Issuing Location :  </t>
  </si>
  <si>
    <t>Head Office :</t>
  </si>
  <si>
    <t>Ship-to</t>
    <phoneticPr fontId="2" type="noConversion"/>
  </si>
  <si>
    <t>Bill-to</t>
    <phoneticPr fontId="2" type="noConversion"/>
  </si>
  <si>
    <t>Details</t>
    <phoneticPr fontId="2" type="noConversion"/>
  </si>
  <si>
    <t xml:space="preserve">Grand Total </t>
    <phoneticPr fontId="2" type="noConversion"/>
  </si>
  <si>
    <t>USD</t>
    <phoneticPr fontId="2" type="noConversion"/>
  </si>
  <si>
    <t>Packing List</t>
    <phoneticPr fontId="2" type="noConversion"/>
  </si>
  <si>
    <t>Shipping Schedule:</t>
    <phoneticPr fontId="2" type="noConversion"/>
  </si>
  <si>
    <t>Destination Country</t>
    <phoneticPr fontId="2" type="noConversion"/>
  </si>
  <si>
    <t>Shipping way</t>
    <phoneticPr fontId="2" type="noConversion"/>
  </si>
  <si>
    <t>EXPRESS</t>
    <phoneticPr fontId="2" type="noConversion"/>
  </si>
  <si>
    <t>Shipping Term</t>
    <phoneticPr fontId="2" type="noConversion"/>
  </si>
  <si>
    <t>country of origin:</t>
  </si>
  <si>
    <t>Forwarder</t>
    <phoneticPr fontId="2" type="noConversion"/>
  </si>
  <si>
    <t>Shipping Point</t>
    <phoneticPr fontId="2" type="noConversion"/>
  </si>
  <si>
    <t>Ship date</t>
    <phoneticPr fontId="2" type="noConversion"/>
  </si>
  <si>
    <t>Model Name</t>
    <phoneticPr fontId="2" type="noConversion"/>
  </si>
  <si>
    <t>Qty</t>
  </si>
  <si>
    <t>carton</t>
    <phoneticPr fontId="2" type="noConversion"/>
  </si>
  <si>
    <t>GW(KG)/
carton</t>
  </si>
  <si>
    <t>GW(KG)/
total</t>
    <phoneticPr fontId="2" type="noConversion"/>
  </si>
  <si>
    <t xml:space="preserve">Total: </t>
  </si>
  <si>
    <t>Tracking</t>
    <phoneticPr fontId="2" type="noConversion"/>
  </si>
  <si>
    <t>FedEx</t>
    <phoneticPr fontId="2" type="noConversion"/>
  </si>
  <si>
    <t>Unit Price
(USD)</t>
    <phoneticPr fontId="2" type="noConversion"/>
  </si>
  <si>
    <t>Carton size(CM)</t>
    <phoneticPr fontId="2" type="noConversion"/>
  </si>
  <si>
    <t>DAP</t>
    <phoneticPr fontId="2" type="noConversion"/>
  </si>
  <si>
    <t>Ditrolic Energy Holdings Sdn Bhd</t>
  </si>
  <si>
    <t>No.1, Jalan Ekoperniagaan 1/15, Taman Ekoperniagaan,</t>
  </si>
  <si>
    <t>81100 Johor Bahru, Malaysia</t>
  </si>
  <si>
    <t>EMS/Microgrid control Edge gateway</t>
  </si>
  <si>
    <t>Puon Swee Hong (Wilson)</t>
  </si>
  <si>
    <t>(60) 19-884 9827</t>
  </si>
  <si>
    <t>wilson.puon@ditrolicenergy.com</t>
  </si>
  <si>
    <t>n.a.</t>
  </si>
  <si>
    <t>LITE-ON SINGAPORE PTE. LTD.</t>
  </si>
  <si>
    <t>151 Lorong Chuan #03-03</t>
  </si>
  <si>
    <t>New Tech Park Singapore 556741</t>
  </si>
  <si>
    <t>Malaysia</t>
  </si>
  <si>
    <t>Singapore</t>
  </si>
  <si>
    <t>LITE-ON Singapore</t>
  </si>
  <si>
    <t>LITE-ON Singapore Pte. Ltd.</t>
  </si>
  <si>
    <t>Smart Gid BD</t>
  </si>
  <si>
    <t>Tel: (65) 6349 5503</t>
  </si>
  <si>
    <t>6*16*12cm</t>
  </si>
  <si>
    <t>FOR SAMPLE ONLY, NO COMMERCIAL USE</t>
  </si>
  <si>
    <t>ATTENTION               :</t>
  </si>
  <si>
    <t xml:space="preserve">Amount
 (USD) </t>
  </si>
  <si>
    <t>QTY/CTN
Quantity</t>
  </si>
  <si>
    <t xml:space="preserve">Item </t>
  </si>
  <si>
    <t>Part No/Description</t>
  </si>
  <si>
    <t>INVOICE</t>
  </si>
  <si>
    <t xml:space="preserve">Customer           </t>
  </si>
  <si>
    <t xml:space="preserve">Address             </t>
  </si>
  <si>
    <t xml:space="preserve">Contact             </t>
  </si>
  <si>
    <t xml:space="preserve">Telephone        </t>
  </si>
  <si>
    <t xml:space="preserve">E-Mail                </t>
  </si>
  <si>
    <t xml:space="preserve">Notify                 </t>
  </si>
  <si>
    <t>Invoice Date</t>
  </si>
  <si>
    <t>Invoice No</t>
  </si>
  <si>
    <t>Trade Term</t>
  </si>
  <si>
    <t>:</t>
  </si>
  <si>
    <t>SAY TOTAL</t>
  </si>
  <si>
    <t>(USD) ONE HUNDRED ONLY</t>
  </si>
  <si>
    <t>INVOICE VALUE FOR CUSTOM PURPOSE</t>
  </si>
  <si>
    <t>光寶科技股份有限公司</t>
  </si>
  <si>
    <t>Delivery Note</t>
  </si>
  <si>
    <t>Deliver to</t>
  </si>
  <si>
    <t>Order Reference</t>
  </si>
  <si>
    <t>Order Date</t>
  </si>
  <si>
    <t>Delivery Method</t>
  </si>
  <si>
    <t>e.g. Hand delivered</t>
  </si>
  <si>
    <t>Delivery No.</t>
  </si>
  <si>
    <t>Delivery  Date</t>
  </si>
  <si>
    <t>Description</t>
  </si>
  <si>
    <t>Complete</t>
  </si>
  <si>
    <t>Signature</t>
  </si>
  <si>
    <t>Print Name</t>
  </si>
  <si>
    <t>Notes</t>
  </si>
  <si>
    <t>Date</t>
  </si>
  <si>
    <t>yes</t>
  </si>
  <si>
    <t>Quantity</t>
  </si>
  <si>
    <t>No.1, Jalan Ekoperniagaan 1/15, Taman Ekoperniagaan, 
81100 Johor Bahru, Malaysia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</si>
</sst>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0.000_ "/>
    <numFmt numFmtId="168" formatCode="#,##0_ "/>
    <numFmt numFmtId="169" formatCode="&quot;$&quot;#,##0.00;[Red]&quot;$&quot;#,##0.00"/>
    <numFmt numFmtId="170" formatCode="#,##0.0_ "/>
    <numFmt numFmtId="171" formatCode="0.00_ "/>
    <numFmt numFmtId="172" formatCode="[$-409]d\-mmm\-yyyy;@"/>
  </numFmts>
  <fonts count="46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MS Sans Serif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0"/>
      <color rgb="FF0000FF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sz val="11"/>
      <color indexed="8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color indexed="8"/>
      <name val="Arial"/>
      <family val="2"/>
    </font>
    <font>
      <b/>
      <sz val="20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b/>
      <sz val="12"/>
      <color indexed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2"/>
      <color theme="1"/>
      <name val="Calibri"/>
      <family val="1"/>
      <charset val="136"/>
      <scheme val="minor"/>
    </font>
    <font>
      <sz val="20"/>
      <name val="Arial"/>
      <family val="2"/>
    </font>
    <font>
      <b/>
      <sz val="14"/>
      <name val="Arial"/>
      <family val="2"/>
    </font>
    <font>
      <b/>
      <sz val="22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0"/>
      <color theme="1"/>
      <name val="Arial"/>
      <family val="2"/>
    </font>
    <font>
      <sz val="16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b/>
      <u/>
      <sz val="16"/>
      <name val="Arial"/>
      <family val="2"/>
    </font>
    <font>
      <b/>
      <u/>
      <sz val="18"/>
      <name val="Arial"/>
      <family val="2"/>
    </font>
    <font>
      <sz val="14"/>
      <color rgb="FFFF0000"/>
      <name val="Arial"/>
      <family val="2"/>
    </font>
    <font>
      <sz val="11"/>
      <color rgb="FFFF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FF"/>
      <name val="Arial"/>
      <family val="2"/>
    </font>
    <font>
      <sz val="11"/>
      <color rgb="FF0000FF"/>
      <name val="Arial"/>
      <family val="2"/>
    </font>
    <font>
      <i/>
      <u/>
      <sz val="11"/>
      <color indexed="8"/>
      <name val="Arial"/>
      <family val="2"/>
    </font>
    <font>
      <b/>
      <u/>
      <sz val="12"/>
      <color indexed="8"/>
      <name val="Arial"/>
      <family val="2"/>
    </font>
    <font>
      <i/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ed">
        <color indexed="64"/>
      </top>
      <bottom style="dott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3" fillId="0" borderId="0"/>
    <xf numFmtId="165" fontId="1" fillId="0" borderId="0" applyFont="0" applyFill="0" applyBorder="0" applyAlignment="0" applyProtection="0"/>
    <xf numFmtId="0" fontId="3" fillId="0" borderId="0"/>
    <xf numFmtId="0" fontId="5" fillId="0" borderId="0"/>
    <xf numFmtId="0" fontId="23" fillId="0" borderId="0">
      <alignment vertical="center"/>
    </xf>
    <xf numFmtId="0" fontId="1" fillId="0" borderId="0">
      <alignment vertical="center"/>
    </xf>
    <xf numFmtId="0" fontId="1" fillId="0" borderId="0"/>
    <xf numFmtId="43" fontId="1" fillId="0" borderId="0" applyFont="0" applyFill="0" applyBorder="0" applyAlignment="0" applyProtection="0"/>
  </cellStyleXfs>
  <cellXfs count="160">
    <xf numFmtId="0" fontId="0" fillId="0" borderId="0" xfId="0"/>
    <xf numFmtId="0" fontId="8" fillId="0" borderId="0" xfId="1" applyFont="1"/>
    <xf numFmtId="0" fontId="10" fillId="0" borderId="0" xfId="1" applyFont="1"/>
    <xf numFmtId="0" fontId="12" fillId="0" borderId="0" xfId="1" applyFont="1" applyAlignment="1">
      <alignment horizontal="left"/>
    </xf>
    <xf numFmtId="0" fontId="10" fillId="0" borderId="0" xfId="1" applyFont="1" applyAlignment="1">
      <alignment horizontal="left"/>
    </xf>
    <xf numFmtId="0" fontId="13" fillId="0" borderId="0" xfId="1" applyFont="1"/>
    <xf numFmtId="0" fontId="11" fillId="0" borderId="0" xfId="1" applyFont="1"/>
    <xf numFmtId="0" fontId="14" fillId="0" borderId="0" xfId="1" applyFont="1"/>
    <xf numFmtId="0" fontId="6" fillId="0" borderId="0" xfId="1" applyFont="1"/>
    <xf numFmtId="0" fontId="15" fillId="0" borderId="0" xfId="1" applyFont="1"/>
    <xf numFmtId="0" fontId="17" fillId="0" borderId="0" xfId="1" applyFont="1" applyAlignment="1">
      <alignment horizontal="center"/>
    </xf>
    <xf numFmtId="0" fontId="6" fillId="0" borderId="0" xfId="1" applyFont="1" applyAlignment="1">
      <alignment horizontal="right"/>
    </xf>
    <xf numFmtId="0" fontId="12" fillId="0" borderId="0" xfId="1" applyFont="1"/>
    <xf numFmtId="0" fontId="19" fillId="0" borderId="0" xfId="1" applyFont="1" applyAlignment="1">
      <alignment horizontal="center" vertical="center"/>
    </xf>
    <xf numFmtId="0" fontId="19" fillId="0" borderId="0" xfId="1" applyFont="1"/>
    <xf numFmtId="0" fontId="21" fillId="0" borderId="0" xfId="1" applyFont="1"/>
    <xf numFmtId="0" fontId="7" fillId="0" borderId="0" xfId="1" applyFont="1"/>
    <xf numFmtId="0" fontId="22" fillId="0" borderId="0" xfId="1" applyFont="1"/>
    <xf numFmtId="0" fontId="18" fillId="0" borderId="0" xfId="1" applyFont="1"/>
    <xf numFmtId="0" fontId="11" fillId="0" borderId="0" xfId="1" applyFont="1" applyAlignment="1">
      <alignment horizontal="left"/>
    </xf>
    <xf numFmtId="0" fontId="4" fillId="0" borderId="0" xfId="7" applyFont="1" applyAlignment="1">
      <alignment horizontal="center" vertical="center"/>
    </xf>
    <xf numFmtId="0" fontId="16" fillId="0" borderId="0" xfId="7" applyFont="1" applyAlignment="1">
      <alignment horizontal="left" vertical="center"/>
    </xf>
    <xf numFmtId="0" fontId="17" fillId="0" borderId="0" xfId="7" applyFont="1" applyAlignment="1">
      <alignment horizontal="left" vertical="center"/>
    </xf>
    <xf numFmtId="0" fontId="17" fillId="0" borderId="0" xfId="7" applyFont="1" applyAlignment="1">
      <alignment horizontal="center" vertical="center"/>
    </xf>
    <xf numFmtId="0" fontId="17" fillId="0" borderId="0" xfId="7" applyFont="1">
      <alignment vertical="center"/>
    </xf>
    <xf numFmtId="0" fontId="25" fillId="0" borderId="0" xfId="7" applyFont="1" applyAlignment="1">
      <alignment horizontal="center" vertical="center"/>
    </xf>
    <xf numFmtId="0" fontId="26" fillId="0" borderId="0" xfId="7" applyFont="1" applyAlignment="1">
      <alignment horizontal="center" vertical="center"/>
    </xf>
    <xf numFmtId="0" fontId="27" fillId="0" borderId="1" xfId="7" applyFont="1" applyBorder="1" applyAlignment="1">
      <alignment horizontal="center" vertical="center" wrapText="1"/>
    </xf>
    <xf numFmtId="0" fontId="4" fillId="0" borderId="0" xfId="7" applyFont="1" applyAlignment="1">
      <alignment horizontal="center" vertical="center" wrapText="1"/>
    </xf>
    <xf numFmtId="0" fontId="20" fillId="0" borderId="0" xfId="7" applyFont="1" applyAlignment="1">
      <alignment horizontal="center" vertical="center"/>
    </xf>
    <xf numFmtId="0" fontId="28" fillId="0" borderId="0" xfId="7" applyFont="1" applyAlignment="1">
      <alignment horizontal="left" vertical="center"/>
    </xf>
    <xf numFmtId="0" fontId="29" fillId="0" borderId="0" xfId="7" applyFont="1" applyAlignment="1">
      <alignment horizontal="center" vertical="center"/>
    </xf>
    <xf numFmtId="0" fontId="20" fillId="0" borderId="0" xfId="7" applyFont="1" applyAlignment="1">
      <alignment horizontal="right" vertical="center" indent="3"/>
    </xf>
    <xf numFmtId="166" fontId="13" fillId="0" borderId="0" xfId="8" applyNumberFormat="1" applyFont="1" applyAlignment="1">
      <alignment horizontal="left" vertical="top"/>
    </xf>
    <xf numFmtId="0" fontId="30" fillId="0" borderId="0" xfId="7" applyFont="1" applyAlignment="1">
      <alignment horizontal="center" vertical="center"/>
    </xf>
    <xf numFmtId="0" fontId="13" fillId="0" borderId="0" xfId="8" applyFont="1"/>
    <xf numFmtId="0" fontId="1" fillId="0" borderId="0" xfId="7">
      <alignment vertical="center"/>
    </xf>
    <xf numFmtId="0" fontId="27" fillId="0" borderId="5" xfId="7" applyFont="1" applyBorder="1" applyAlignment="1">
      <alignment horizontal="center" vertical="center" wrapText="1"/>
    </xf>
    <xf numFmtId="0" fontId="27" fillId="0" borderId="2" xfId="7" applyFont="1" applyBorder="1" applyAlignment="1">
      <alignment horizontal="center" vertical="center" wrapText="1"/>
    </xf>
    <xf numFmtId="0" fontId="31" fillId="0" borderId="0" xfId="7" applyFont="1" applyAlignment="1">
      <alignment horizontal="center" vertical="center"/>
    </xf>
    <xf numFmtId="0" fontId="32" fillId="0" borderId="0" xfId="7" applyFont="1" applyAlignment="1">
      <alignment horizontal="center" vertical="center"/>
    </xf>
    <xf numFmtId="0" fontId="33" fillId="0" borderId="0" xfId="7" applyFont="1" applyAlignment="1">
      <alignment horizontal="center" vertical="center"/>
    </xf>
    <xf numFmtId="0" fontId="27" fillId="0" borderId="6" xfId="7" applyFont="1" applyBorder="1" applyAlignment="1">
      <alignment horizontal="center" vertical="center" wrapText="1"/>
    </xf>
    <xf numFmtId="0" fontId="27" fillId="0" borderId="3" xfId="7" applyFont="1" applyBorder="1" applyAlignment="1">
      <alignment horizontal="center" vertical="center" wrapText="1"/>
    </xf>
    <xf numFmtId="0" fontId="27" fillId="0" borderId="3" xfId="7" quotePrefix="1" applyFont="1" applyBorder="1" applyAlignment="1">
      <alignment horizontal="center" vertical="center" wrapText="1"/>
    </xf>
    <xf numFmtId="171" fontId="27" fillId="0" borderId="3" xfId="7" applyNumberFormat="1" applyFont="1" applyBorder="1" applyAlignment="1">
      <alignment horizontal="center" vertical="center"/>
    </xf>
    <xf numFmtId="0" fontId="27" fillId="0" borderId="4" xfId="7" applyFont="1" applyBorder="1" applyAlignment="1">
      <alignment horizontal="center" vertical="center" wrapText="1"/>
    </xf>
    <xf numFmtId="0" fontId="16" fillId="0" borderId="0" xfId="7" applyFont="1" applyAlignment="1">
      <alignment horizontal="center" vertical="center"/>
    </xf>
    <xf numFmtId="0" fontId="8" fillId="0" borderId="0" xfId="1" applyFont="1" applyAlignment="1">
      <alignment horizontal="left"/>
    </xf>
    <xf numFmtId="0" fontId="16" fillId="0" borderId="0" xfId="1" applyFont="1" applyAlignment="1">
      <alignment horizontal="center"/>
    </xf>
    <xf numFmtId="172" fontId="36" fillId="0" borderId="0" xfId="7" applyNumberFormat="1" applyFont="1" applyAlignment="1">
      <alignment horizontal="left" vertical="center"/>
    </xf>
    <xf numFmtId="0" fontId="24" fillId="0" borderId="0" xfId="7" applyFont="1" applyAlignment="1">
      <alignment horizontal="center" vertical="center"/>
    </xf>
    <xf numFmtId="172" fontId="37" fillId="0" borderId="0" xfId="1" applyNumberFormat="1" applyFont="1" applyAlignment="1">
      <alignment horizontal="left"/>
    </xf>
    <xf numFmtId="0" fontId="14" fillId="0" borderId="0" xfId="1" applyFont="1" applyAlignment="1">
      <alignment horizontal="left" wrapText="1"/>
    </xf>
    <xf numFmtId="0" fontId="38" fillId="0" borderId="0" xfId="0" applyFont="1"/>
    <xf numFmtId="0" fontId="14" fillId="0" borderId="0" xfId="0" applyFont="1"/>
    <xf numFmtId="0" fontId="14" fillId="0" borderId="0" xfId="0" applyFont="1" applyAlignment="1">
      <alignment vertical="top"/>
    </xf>
    <xf numFmtId="0" fontId="38" fillId="0" borderId="0" xfId="0" applyFont="1" applyAlignment="1">
      <alignment wrapText="1"/>
    </xf>
    <xf numFmtId="170" fontId="18" fillId="0" borderId="0" xfId="1" applyNumberFormat="1" applyFont="1" applyAlignment="1">
      <alignment horizontal="center"/>
    </xf>
    <xf numFmtId="167" fontId="18" fillId="0" borderId="0" xfId="1" applyNumberFormat="1" applyFont="1" applyAlignment="1">
      <alignment horizontal="center" wrapText="1"/>
    </xf>
    <xf numFmtId="164" fontId="18" fillId="0" borderId="0" xfId="0" applyNumberFormat="1" applyFont="1" applyAlignment="1">
      <alignment horizontal="center"/>
    </xf>
    <xf numFmtId="168" fontId="10" fillId="0" borderId="0" xfId="1" applyNumberFormat="1" applyFont="1" applyAlignment="1">
      <alignment horizontal="center"/>
    </xf>
    <xf numFmtId="167" fontId="14" fillId="0" borderId="0" xfId="1" applyNumberFormat="1" applyFont="1" applyAlignment="1">
      <alignment wrapText="1"/>
    </xf>
    <xf numFmtId="165" fontId="10" fillId="0" borderId="0" xfId="3" applyFont="1" applyAlignment="1">
      <alignment horizontal="center"/>
    </xf>
    <xf numFmtId="164" fontId="41" fillId="0" borderId="0" xfId="0" applyNumberFormat="1" applyFont="1" applyAlignment="1">
      <alignment horizontal="center"/>
    </xf>
    <xf numFmtId="0" fontId="14" fillId="0" borderId="0" xfId="1" applyFont="1" applyAlignment="1">
      <alignment horizontal="left"/>
    </xf>
    <xf numFmtId="0" fontId="42" fillId="0" borderId="0" xfId="1" applyFont="1"/>
    <xf numFmtId="0" fontId="39" fillId="0" borderId="0" xfId="1" applyFont="1" applyAlignment="1">
      <alignment horizontal="right"/>
    </xf>
    <xf numFmtId="0" fontId="38" fillId="0" borderId="0" xfId="0" applyFont="1" applyAlignment="1">
      <alignment vertical="top" wrapText="1"/>
    </xf>
    <xf numFmtId="0" fontId="43" fillId="0" borderId="0" xfId="1" applyFont="1"/>
    <xf numFmtId="0" fontId="44" fillId="0" borderId="0" xfId="1" applyFont="1"/>
    <xf numFmtId="0" fontId="10" fillId="0" borderId="7" xfId="1" quotePrefix="1" applyFont="1" applyBorder="1"/>
    <xf numFmtId="0" fontId="10" fillId="0" borderId="7" xfId="1" applyFont="1" applyBorder="1"/>
    <xf numFmtId="0" fontId="10" fillId="0" borderId="8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/>
    </xf>
    <xf numFmtId="0" fontId="10" fillId="0" borderId="8" xfId="1" applyFont="1" applyBorder="1" applyAlignment="1">
      <alignment vertical="center" wrapText="1"/>
    </xf>
    <xf numFmtId="169" fontId="39" fillId="0" borderId="8" xfId="1" applyNumberFormat="1" applyFont="1" applyBorder="1" applyAlignment="1">
      <alignment horizontal="center" vertical="center"/>
    </xf>
    <xf numFmtId="2" fontId="39" fillId="0" borderId="8" xfId="9" applyNumberFormat="1" applyFont="1" applyFill="1" applyBorder="1" applyAlignment="1">
      <alignment horizontal="center" vertical="center" wrapText="1"/>
    </xf>
    <xf numFmtId="0" fontId="11" fillId="0" borderId="0" xfId="1" applyFont="1" applyAlignment="1">
      <alignment horizontal="center" vertical="top"/>
    </xf>
    <xf numFmtId="0" fontId="12" fillId="0" borderId="0" xfId="1" applyFont="1" applyAlignment="1">
      <alignment horizontal="center" vertical="top"/>
    </xf>
    <xf numFmtId="0" fontId="13" fillId="0" borderId="0" xfId="1" applyFont="1" applyAlignment="1">
      <alignment horizontal="center" vertical="top"/>
    </xf>
    <xf numFmtId="0" fontId="14" fillId="0" borderId="0" xfId="1" applyFont="1" applyAlignment="1">
      <alignment horizontal="center" vertical="top"/>
    </xf>
    <xf numFmtId="0" fontId="6" fillId="0" borderId="0" xfId="1" applyFont="1" applyAlignment="1">
      <alignment horizontal="center" vertical="top"/>
    </xf>
    <xf numFmtId="0" fontId="16" fillId="0" borderId="0" xfId="1" applyFont="1" applyAlignment="1">
      <alignment horizontal="center" vertical="top"/>
    </xf>
    <xf numFmtId="0" fontId="17" fillId="0" borderId="0" xfId="1" applyFont="1" applyAlignment="1">
      <alignment horizontal="center" vertical="top"/>
    </xf>
    <xf numFmtId="0" fontId="10" fillId="0" borderId="0" xfId="1" applyFont="1" applyAlignment="1">
      <alignment horizontal="center" vertical="top"/>
    </xf>
    <xf numFmtId="0" fontId="44" fillId="0" borderId="0" xfId="1" applyFont="1" applyAlignment="1">
      <alignment horizontal="center" vertical="top"/>
    </xf>
    <xf numFmtId="0" fontId="38" fillId="0" borderId="0" xfId="0" applyFont="1" applyAlignment="1">
      <alignment horizontal="center" vertical="top"/>
    </xf>
    <xf numFmtId="0" fontId="38" fillId="0" borderId="0" xfId="0" applyFont="1" applyAlignment="1">
      <alignment horizontal="center" vertical="top" wrapText="1"/>
    </xf>
    <xf numFmtId="0" fontId="43" fillId="0" borderId="0" xfId="1" applyFont="1" applyAlignment="1">
      <alignment horizontal="center" vertical="top"/>
    </xf>
    <xf numFmtId="0" fontId="10" fillId="0" borderId="7" xfId="1" quotePrefix="1" applyFont="1" applyBorder="1" applyAlignment="1">
      <alignment horizontal="center" vertical="top"/>
    </xf>
    <xf numFmtId="0" fontId="10" fillId="0" borderId="8" xfId="1" applyFont="1" applyBorder="1" applyAlignment="1">
      <alignment horizontal="center" vertical="top"/>
    </xf>
    <xf numFmtId="0" fontId="8" fillId="0" borderId="0" xfId="1" applyFont="1" applyAlignment="1">
      <alignment horizontal="center" vertical="top"/>
    </xf>
    <xf numFmtId="0" fontId="22" fillId="0" borderId="0" xfId="1" applyFont="1" applyAlignment="1">
      <alignment horizontal="center" vertical="top"/>
    </xf>
    <xf numFmtId="0" fontId="15" fillId="0" borderId="0" xfId="1" applyFont="1" applyAlignment="1">
      <alignment horizontal="center" vertical="top"/>
    </xf>
    <xf numFmtId="170" fontId="14" fillId="0" borderId="0" xfId="1" applyNumberFormat="1" applyFont="1" applyAlignment="1">
      <alignment horizontal="center"/>
    </xf>
    <xf numFmtId="0" fontId="40" fillId="0" borderId="0" xfId="1" applyFont="1" applyAlignment="1">
      <alignment horizontal="center"/>
    </xf>
    <xf numFmtId="169" fontId="40" fillId="0" borderId="0" xfId="0" applyNumberFormat="1" applyFont="1" applyAlignment="1">
      <alignment horizontal="center"/>
    </xf>
    <xf numFmtId="0" fontId="18" fillId="0" borderId="0" xfId="1" applyFont="1" applyAlignment="1">
      <alignment horizontal="right"/>
    </xf>
    <xf numFmtId="0" fontId="9" fillId="0" borderId="0" xfId="1" applyFont="1"/>
    <xf numFmtId="0" fontId="16" fillId="0" borderId="0" xfId="1" applyFont="1"/>
    <xf numFmtId="0" fontId="16" fillId="0" borderId="0" xfId="7" applyFont="1" applyAlignment="1">
      <alignment horizontal="center" vertical="center"/>
    </xf>
    <xf numFmtId="0" fontId="24" fillId="0" borderId="0" xfId="7" applyFont="1" applyAlignment="1">
      <alignment horizontal="center" vertical="center"/>
    </xf>
    <xf numFmtId="0" fontId="34" fillId="0" borderId="0" xfId="7" applyFont="1" applyAlignment="1">
      <alignment horizontal="center" vertical="center"/>
    </xf>
    <xf numFmtId="49" fontId="35" fillId="0" borderId="0" xfId="7" applyNumberFormat="1" applyFont="1" applyAlignment="1">
      <alignment horizontal="center" vertical="center"/>
    </xf>
    <xf numFmtId="170" fontId="14" fillId="0" borderId="0" xfId="1" applyNumberFormat="1" applyFont="1" applyAlignment="1">
      <alignment horizontal="center"/>
    </xf>
    <xf numFmtId="0" fontId="10" fillId="0" borderId="8" xfId="1" applyFont="1" applyBorder="1" applyAlignment="1">
      <alignment horizontal="center" vertical="center" wrapText="1"/>
    </xf>
    <xf numFmtId="0" fontId="14" fillId="0" borderId="0" xfId="1" applyFont="1" applyAlignment="1">
      <alignment horizontal="left"/>
    </xf>
    <xf numFmtId="0" fontId="16" fillId="0" borderId="0" xfId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1" applyFont="1" applyBorder="1" applyAlignment="1">
      <alignment horizontal="center" vertical="center"/>
    </xf>
    <xf numFmtId="0" fontId="10" fillId="0" borderId="0" xfId="1" applyFont="1" applyBorder="1" applyAlignment="1">
      <alignment horizontal="center" vertical="top"/>
    </xf>
    <xf numFmtId="0" fontId="10" fillId="0" borderId="0" xfId="1" applyFont="1" applyBorder="1" applyAlignment="1">
      <alignment vertical="center" wrapText="1"/>
    </xf>
    <xf numFmtId="0" fontId="10" fillId="0" borderId="0" xfId="1" applyFont="1" applyBorder="1" applyAlignment="1">
      <alignment horizontal="center" vertical="center" wrapText="1"/>
    </xf>
    <xf numFmtId="169" fontId="39" fillId="0" borderId="0" xfId="1" applyNumberFormat="1" applyFont="1" applyBorder="1" applyAlignment="1">
      <alignment horizontal="center" vertical="center"/>
    </xf>
    <xf numFmtId="0" fontId="10" fillId="0" borderId="9" xfId="1" applyFont="1" applyBorder="1" applyAlignment="1">
      <alignment vertical="center" wrapText="1"/>
    </xf>
    <xf numFmtId="0" fontId="14" fillId="0" borderId="10" xfId="1" applyFont="1" applyBorder="1" applyAlignment="1">
      <alignment horizontal="center"/>
    </xf>
    <xf numFmtId="0" fontId="14" fillId="0" borderId="11" xfId="1" applyFont="1" applyBorder="1" applyAlignment="1">
      <alignment horizontal="center"/>
    </xf>
    <xf numFmtId="0" fontId="14" fillId="0" borderId="12" xfId="1" applyFont="1" applyBorder="1" applyAlignment="1">
      <alignment horizontal="center"/>
    </xf>
    <xf numFmtId="0" fontId="14" fillId="0" borderId="13" xfId="1" applyFont="1" applyBorder="1" applyAlignment="1">
      <alignment horizontal="center"/>
    </xf>
    <xf numFmtId="0" fontId="14" fillId="0" borderId="0" xfId="1" applyFont="1" applyBorder="1" applyAlignment="1">
      <alignment horizontal="center"/>
    </xf>
    <xf numFmtId="0" fontId="14" fillId="0" borderId="14" xfId="1" applyFont="1" applyBorder="1" applyAlignment="1">
      <alignment horizontal="center"/>
    </xf>
    <xf numFmtId="0" fontId="14" fillId="0" borderId="15" xfId="1" applyFont="1" applyBorder="1" applyAlignment="1">
      <alignment horizontal="center"/>
    </xf>
    <xf numFmtId="0" fontId="14" fillId="0" borderId="9" xfId="1" applyFont="1" applyBorder="1" applyAlignment="1">
      <alignment horizontal="center"/>
    </xf>
    <xf numFmtId="0" fontId="14" fillId="0" borderId="16" xfId="1" applyFont="1" applyBorder="1" applyAlignment="1">
      <alignment horizontal="center"/>
    </xf>
    <xf numFmtId="0" fontId="10" fillId="0" borderId="0" xfId="1" applyFont="1" applyBorder="1" applyAlignment="1">
      <alignment horizontal="left" vertical="center"/>
    </xf>
    <xf numFmtId="0" fontId="18" fillId="0" borderId="0" xfId="1" applyFont="1" applyAlignment="1">
      <alignment horizontal="left"/>
    </xf>
    <xf numFmtId="169" fontId="39" fillId="0" borderId="9" xfId="1" applyNumberFormat="1" applyFont="1" applyBorder="1" applyAlignment="1">
      <alignment horizontal="center" vertical="center"/>
    </xf>
    <xf numFmtId="0" fontId="10" fillId="0" borderId="17" xfId="1" applyFont="1" applyBorder="1" applyAlignment="1">
      <alignment horizontal="center" vertical="top"/>
    </xf>
    <xf numFmtId="0" fontId="10" fillId="0" borderId="17" xfId="1" applyFont="1" applyBorder="1" applyAlignment="1">
      <alignment horizontal="center" vertical="center" wrapText="1"/>
    </xf>
    <xf numFmtId="169" fontId="39" fillId="0" borderId="17" xfId="1" applyNumberFormat="1" applyFont="1" applyBorder="1" applyAlignment="1">
      <alignment horizontal="center" vertical="center"/>
    </xf>
    <xf numFmtId="0" fontId="10" fillId="0" borderId="18" xfId="1" applyFont="1" applyBorder="1" applyAlignment="1">
      <alignment horizontal="center" vertical="center"/>
    </xf>
    <xf numFmtId="0" fontId="10" fillId="0" borderId="18" xfId="1" applyFont="1" applyBorder="1" applyAlignment="1">
      <alignment horizontal="center" vertical="top"/>
    </xf>
    <xf numFmtId="0" fontId="10" fillId="0" borderId="18" xfId="1" applyFont="1" applyBorder="1" applyAlignment="1">
      <alignment horizontal="center" vertical="center" wrapText="1"/>
    </xf>
    <xf numFmtId="169" fontId="39" fillId="0" borderId="18" xfId="1" applyNumberFormat="1" applyFont="1" applyBorder="1" applyAlignment="1">
      <alignment horizontal="center" vertical="center"/>
    </xf>
    <xf numFmtId="169" fontId="39" fillId="0" borderId="7" xfId="1" applyNumberFormat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top"/>
    </xf>
    <xf numFmtId="0" fontId="8" fillId="2" borderId="9" xfId="1" applyFont="1" applyFill="1" applyBorder="1" applyAlignment="1">
      <alignment horizontal="center" vertical="center" wrapText="1"/>
    </xf>
    <xf numFmtId="0" fontId="8" fillId="2" borderId="9" xfId="1" applyFont="1" applyFill="1" applyBorder="1" applyAlignment="1">
      <alignment horizontal="center" vertical="center" wrapText="1"/>
    </xf>
    <xf numFmtId="0" fontId="10" fillId="0" borderId="9" xfId="1" applyFont="1" applyBorder="1"/>
    <xf numFmtId="0" fontId="10" fillId="0" borderId="19" xfId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top"/>
    </xf>
    <xf numFmtId="0" fontId="10" fillId="0" borderId="19" xfId="1" applyFont="1" applyBorder="1" applyAlignment="1">
      <alignment horizontal="center" vertical="center" wrapText="1"/>
    </xf>
    <xf numFmtId="0" fontId="10" fillId="0" borderId="19" xfId="1" applyFont="1" applyBorder="1" applyAlignment="1">
      <alignment horizontal="center" vertical="center" wrapText="1"/>
    </xf>
    <xf numFmtId="169" fontId="39" fillId="0" borderId="19" xfId="1" applyNumberFormat="1" applyFont="1" applyBorder="1" applyAlignment="1">
      <alignment horizontal="center" vertical="center"/>
    </xf>
    <xf numFmtId="0" fontId="8" fillId="2" borderId="9" xfId="1" applyFont="1" applyFill="1" applyBorder="1" applyAlignment="1">
      <alignment horizontal="center" vertical="center"/>
    </xf>
    <xf numFmtId="0" fontId="8" fillId="2" borderId="9" xfId="1" applyFont="1" applyFill="1" applyBorder="1" applyAlignment="1">
      <alignment horizontal="center" vertical="top"/>
    </xf>
    <xf numFmtId="0" fontId="10" fillId="0" borderId="9" xfId="1" quotePrefix="1" applyFont="1" applyBorder="1"/>
    <xf numFmtId="0" fontId="10" fillId="0" borderId="9" xfId="1" quotePrefix="1" applyFont="1" applyBorder="1" applyAlignment="1">
      <alignment horizontal="center" vertical="top"/>
    </xf>
    <xf numFmtId="172" fontId="14" fillId="0" borderId="0" xfId="1" applyNumberFormat="1" applyFont="1" applyAlignment="1">
      <alignment horizontal="left"/>
    </xf>
    <xf numFmtId="0" fontId="45" fillId="0" borderId="0" xfId="1" applyFont="1"/>
    <xf numFmtId="0" fontId="10" fillId="0" borderId="0" xfId="1" applyFont="1" applyBorder="1" applyAlignment="1">
      <alignment horizontal="right" vertical="center" wrapText="1"/>
    </xf>
    <xf numFmtId="0" fontId="10" fillId="0" borderId="0" xfId="1" applyFont="1" applyBorder="1" applyAlignment="1">
      <alignment horizontal="right" vertical="center"/>
    </xf>
    <xf numFmtId="0" fontId="10" fillId="0" borderId="0" xfId="1" applyFont="1" applyAlignment="1">
      <alignment vertical="top"/>
    </xf>
    <xf numFmtId="0" fontId="38" fillId="0" borderId="0" xfId="0" applyFont="1" applyAlignment="1">
      <alignment horizontal="left" vertical="top" wrapText="1"/>
    </xf>
    <xf numFmtId="0" fontId="38" fillId="0" borderId="0" xfId="0" applyFont="1" applyAlignment="1">
      <alignment vertical="top"/>
    </xf>
    <xf numFmtId="172" fontId="14" fillId="0" borderId="0" xfId="1" applyNumberFormat="1" applyFont="1" applyAlignment="1">
      <alignment horizontal="left" vertical="top"/>
    </xf>
  </cellXfs>
  <cellStyles count="10">
    <cellStyle name="0,0_x000d__x000a_NA_x000d__x000a_" xfId="1" xr:uid="{00000000-0005-0000-0000-000000000000}"/>
    <cellStyle name="Comma" xfId="9" builtinId="3"/>
    <cellStyle name="Currency" xfId="3" builtinId="4"/>
    <cellStyle name="Muster" xfId="2" xr:uid="{00000000-0005-0000-0000-000001000000}"/>
    <cellStyle name="Normal" xfId="0" builtinId="0"/>
    <cellStyle name="一般 2" xfId="6" xr:uid="{00000000-0005-0000-0000-000003000000}"/>
    <cellStyle name="一般 2 2" xfId="8" xr:uid="{F6977406-BBE3-4BCD-9D14-409FCCBDB23A}"/>
    <cellStyle name="一般 3" xfId="7" xr:uid="{7B3EC474-CD0B-427E-B137-CE6847DEC1BA}"/>
    <cellStyle name="一般 7" xfId="5" xr:uid="{00000000-0005-0000-0000-000004000000}"/>
    <cellStyle name="樣式 1" xfId="4" xr:uid="{00000000-0005-0000-0000-000006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539750</xdr:colOff>
      <xdr:row>0</xdr:row>
      <xdr:rowOff>317500</xdr:rowOff>
    </xdr:from>
    <xdr:to>
      <xdr:col>2</xdr:col>
      <xdr:colOff>476250</xdr:colOff>
      <xdr:row>2</xdr:row>
      <xdr:rowOff>301625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6000166-A38F-2C50-01B5-38D87500F4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3228"/>
        <a:stretch/>
      </xdr:blipFill>
      <xdr:spPr>
        <a:xfrm>
          <a:off x="539750" y="317500"/>
          <a:ext cx="2730500" cy="666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690563</xdr:colOff>
      <xdr:row>1</xdr:row>
      <xdr:rowOff>67469</xdr:rowOff>
    </xdr:from>
    <xdr:to>
      <xdr:col>5</xdr:col>
      <xdr:colOff>1030530</xdr:colOff>
      <xdr:row>2</xdr:row>
      <xdr:rowOff>226220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22BB36D-B0DB-4FD3-865C-CB9FAA49AC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3228"/>
        <a:stretch/>
      </xdr:blipFill>
      <xdr:spPr>
        <a:xfrm>
          <a:off x="1309688" y="246063"/>
          <a:ext cx="2113998" cy="515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690563</xdr:colOff>
      <xdr:row>1</xdr:row>
      <xdr:rowOff>67469</xdr:rowOff>
    </xdr:from>
    <xdr:to>
      <xdr:col>5</xdr:col>
      <xdr:colOff>1193321</xdr:colOff>
      <xdr:row>2</xdr:row>
      <xdr:rowOff>226220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3FD8E2-8C71-403A-8789-81DD1339B0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3228"/>
        <a:stretch/>
      </xdr:blipFill>
      <xdr:spPr>
        <a:xfrm>
          <a:off x="1309688" y="248444"/>
          <a:ext cx="2121142" cy="52070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EF66C-7572-4053-953A-3FEB3132C2BA}">
  <sheetPr codeName="Sheet2">
    <pageSetUpPr fitToPage="1"/>
  </sheetPr>
  <dimension ref="B1:K33"/>
  <sheetViews>
    <sheetView view="pageBreakPreview" zoomScale="55" zoomScaleNormal="70" zoomScaleSheetLayoutView="55" workbookViewId="0">
      <selection activeCell="J27" sqref="J27"/>
    </sheetView>
  </sheetViews>
  <sheetFormatPr defaultColWidth="9" defaultRowHeight="12.75"/>
  <cols>
    <col min="1" max="1" width="9" style="20"/>
    <col min="2" max="2" width="27.625" style="20" customWidth="1"/>
    <col min="3" max="3" width="17.5" style="20" customWidth="1"/>
    <col min="4" max="4" width="17.625" style="20" customWidth="1"/>
    <col min="5" max="5" width="18.625" style="20" customWidth="1"/>
    <col min="6" max="6" width="16.875" style="20" customWidth="1"/>
    <col min="7" max="7" width="17" style="20" customWidth="1"/>
    <col min="8" max="8" width="10.625" style="20" customWidth="1"/>
    <col min="9" max="9" width="14" style="20" customWidth="1"/>
    <col min="10" max="12" width="10.625" style="20" customWidth="1"/>
    <col min="13" max="13" width="14.875" style="20" customWidth="1"/>
    <col min="14" max="14" width="15.875" style="20" bestFit="1" customWidth="1"/>
    <col min="15" max="15" width="13.625" style="20" bestFit="1" customWidth="1"/>
    <col min="16" max="16384" width="9" style="20"/>
  </cols>
  <sheetData>
    <row r="1" spans="2:11" ht="28.35" customHeight="1"/>
    <row r="2" spans="2:11" ht="26.25" customHeight="1">
      <c r="B2" s="101" t="s">
        <v>36</v>
      </c>
      <c r="C2" s="101"/>
      <c r="D2" s="101"/>
      <c r="E2" s="101"/>
      <c r="F2" s="101"/>
      <c r="G2" s="101"/>
      <c r="H2" s="101"/>
      <c r="I2" s="101"/>
      <c r="J2" s="101"/>
      <c r="K2" s="101"/>
    </row>
    <row r="3" spans="2:11" ht="35.25" customHeight="1">
      <c r="B3" s="102" t="s">
        <v>37</v>
      </c>
      <c r="C3" s="102"/>
      <c r="D3" s="102"/>
      <c r="E3" s="102"/>
      <c r="F3" s="102"/>
      <c r="G3" s="102"/>
      <c r="H3" s="102"/>
      <c r="I3" s="102"/>
      <c r="J3" s="102"/>
      <c r="K3" s="102"/>
    </row>
    <row r="4" spans="2:11" ht="39.6" customHeight="1">
      <c r="B4" s="102" t="s">
        <v>38</v>
      </c>
      <c r="C4" s="102"/>
      <c r="D4" s="102"/>
      <c r="E4" s="102"/>
      <c r="F4" s="102"/>
      <c r="G4" s="102"/>
      <c r="H4" s="102"/>
      <c r="I4" s="102"/>
      <c r="J4" s="102"/>
      <c r="K4" s="102"/>
    </row>
    <row r="5" spans="2:11" s="6" customFormat="1" ht="20.45" customHeight="1"/>
    <row r="6" spans="2:11" s="2" customFormat="1" ht="16.350000000000001" customHeight="1">
      <c r="B6" s="5" t="s">
        <v>0</v>
      </c>
      <c r="C6" s="80"/>
      <c r="D6" s="19"/>
      <c r="E6" s="19"/>
      <c r="F6" s="6"/>
      <c r="G6" s="5" t="s">
        <v>1</v>
      </c>
      <c r="H6" s="19"/>
      <c r="I6" s="19"/>
    </row>
    <row r="7" spans="2:11" s="2" customFormat="1" ht="16.350000000000001" customHeight="1">
      <c r="B7" s="7" t="s">
        <v>42</v>
      </c>
      <c r="C7" s="81"/>
      <c r="D7" s="4"/>
      <c r="E7" s="4"/>
      <c r="G7" s="7" t="s">
        <v>42</v>
      </c>
      <c r="H7" s="4"/>
      <c r="I7" s="4"/>
    </row>
    <row r="8" spans="2:11" s="2" customFormat="1" ht="16.350000000000001" customHeight="1">
      <c r="B8" s="7" t="s">
        <v>43</v>
      </c>
      <c r="C8" s="81"/>
      <c r="D8" s="4"/>
      <c r="E8" s="4"/>
      <c r="G8" s="7" t="s">
        <v>43</v>
      </c>
      <c r="H8" s="4"/>
      <c r="I8" s="4"/>
    </row>
    <row r="9" spans="2:11" s="2" customFormat="1" ht="16.350000000000001" customHeight="1">
      <c r="B9" s="7" t="s">
        <v>37</v>
      </c>
      <c r="C9" s="81"/>
      <c r="D9" s="4"/>
      <c r="E9" s="4"/>
      <c r="G9" s="7" t="s">
        <v>37</v>
      </c>
      <c r="H9" s="4"/>
      <c r="I9" s="4"/>
    </row>
    <row r="10" spans="2:11" s="2" customFormat="1" ht="16.350000000000001" customHeight="1">
      <c r="B10" s="7" t="s">
        <v>38</v>
      </c>
      <c r="C10" s="81"/>
      <c r="D10" s="4"/>
      <c r="E10" s="4"/>
      <c r="G10" s="7" t="s">
        <v>38</v>
      </c>
      <c r="H10" s="4"/>
      <c r="I10" s="4"/>
    </row>
    <row r="11" spans="2:11" ht="39.6" customHeight="1">
      <c r="B11" s="7" t="s">
        <v>44</v>
      </c>
      <c r="C11" s="81"/>
      <c r="D11" s="4"/>
      <c r="E11" s="4"/>
      <c r="F11" s="4"/>
      <c r="G11" s="7" t="s">
        <v>44</v>
      </c>
      <c r="H11" s="4"/>
      <c r="I11" s="4"/>
      <c r="J11" s="51"/>
      <c r="K11" s="51"/>
    </row>
    <row r="12" spans="2:11" ht="39.6" customHeight="1">
      <c r="B12" s="51"/>
      <c r="C12" s="51"/>
      <c r="D12" s="51"/>
      <c r="E12" s="51"/>
      <c r="F12" s="51"/>
      <c r="G12" s="51"/>
      <c r="H12" s="51"/>
      <c r="I12" s="51"/>
      <c r="J12" s="51"/>
      <c r="K12" s="51"/>
    </row>
    <row r="13" spans="2:11" ht="24" customHeight="1">
      <c r="B13" s="101" t="s">
        <v>7</v>
      </c>
      <c r="C13" s="101"/>
      <c r="D13" s="101"/>
      <c r="E13" s="101"/>
      <c r="F13" s="101"/>
      <c r="G13" s="101"/>
      <c r="H13" s="101"/>
      <c r="I13" s="101"/>
      <c r="J13" s="101"/>
      <c r="K13" s="101"/>
    </row>
    <row r="14" spans="2:11" ht="19.5" customHeight="1">
      <c r="B14" s="21" t="s">
        <v>8</v>
      </c>
      <c r="C14" s="47"/>
      <c r="D14" s="47"/>
      <c r="E14" s="47"/>
      <c r="F14" s="47"/>
      <c r="G14" s="47"/>
      <c r="H14" s="47"/>
      <c r="I14" s="47"/>
      <c r="J14" s="47"/>
      <c r="K14" s="47"/>
    </row>
    <row r="15" spans="2:11" ht="28.35" customHeight="1">
      <c r="B15" s="22" t="s">
        <v>9</v>
      </c>
      <c r="C15" s="23"/>
      <c r="D15" s="24" t="s">
        <v>39</v>
      </c>
      <c r="E15" s="25"/>
      <c r="F15" s="25"/>
      <c r="G15" s="25"/>
      <c r="H15" s="26"/>
      <c r="I15" s="26"/>
      <c r="J15" s="26"/>
      <c r="K15" s="26"/>
    </row>
    <row r="16" spans="2:11" ht="28.35" customHeight="1">
      <c r="B16" s="22" t="s">
        <v>10</v>
      </c>
      <c r="C16" s="23"/>
      <c r="D16" s="24" t="s">
        <v>11</v>
      </c>
      <c r="E16" s="25"/>
      <c r="F16" s="25"/>
      <c r="G16" s="25"/>
      <c r="H16" s="26"/>
      <c r="I16" s="26"/>
      <c r="J16" s="26"/>
      <c r="K16" s="26"/>
    </row>
    <row r="17" spans="2:11" ht="28.35" customHeight="1">
      <c r="B17" s="22" t="s">
        <v>12</v>
      </c>
      <c r="C17" s="23"/>
      <c r="D17" s="24" t="s">
        <v>27</v>
      </c>
      <c r="E17" s="25"/>
      <c r="F17" s="25"/>
      <c r="G17" s="25"/>
      <c r="H17" s="26"/>
      <c r="I17" s="26"/>
      <c r="J17" s="26"/>
      <c r="K17" s="26"/>
    </row>
    <row r="18" spans="2:11" ht="28.35" customHeight="1">
      <c r="B18" s="22" t="s">
        <v>13</v>
      </c>
      <c r="C18" s="23"/>
      <c r="D18" s="24" t="s">
        <v>40</v>
      </c>
      <c r="E18" s="25"/>
      <c r="F18" s="25"/>
      <c r="G18" s="25"/>
      <c r="H18" s="26"/>
      <c r="I18" s="10"/>
      <c r="J18" s="26"/>
      <c r="K18" s="26"/>
    </row>
    <row r="19" spans="2:11" ht="28.35" customHeight="1">
      <c r="B19" s="22" t="s">
        <v>14</v>
      </c>
      <c r="C19" s="23"/>
      <c r="D19" s="24" t="s">
        <v>24</v>
      </c>
      <c r="E19" s="25"/>
      <c r="F19" s="25"/>
      <c r="G19" s="25"/>
      <c r="H19" s="26"/>
      <c r="I19" s="26"/>
    </row>
    <row r="20" spans="2:11" ht="28.35" customHeight="1">
      <c r="B20" s="22" t="s">
        <v>15</v>
      </c>
      <c r="C20" s="23"/>
      <c r="D20" s="24" t="s">
        <v>41</v>
      </c>
      <c r="E20" s="25"/>
      <c r="F20" s="25"/>
      <c r="G20" s="25"/>
    </row>
    <row r="21" spans="2:11" ht="28.35" customHeight="1">
      <c r="B21" s="22" t="s">
        <v>16</v>
      </c>
      <c r="C21" s="23"/>
      <c r="D21" s="50">
        <v>45110</v>
      </c>
      <c r="E21" s="25"/>
      <c r="F21" s="25"/>
      <c r="G21" s="25"/>
    </row>
    <row r="22" spans="2:11" ht="28.35" customHeight="1" thickBot="1">
      <c r="B22" s="22"/>
      <c r="C22" s="23"/>
      <c r="D22" s="24"/>
      <c r="E22" s="25"/>
      <c r="F22" s="25"/>
      <c r="G22" s="25"/>
    </row>
    <row r="23" spans="2:11" s="28" customFormat="1" ht="36" customHeight="1">
      <c r="B23" s="37" t="s">
        <v>17</v>
      </c>
      <c r="C23" s="27" t="s">
        <v>18</v>
      </c>
      <c r="D23" s="27" t="s">
        <v>19</v>
      </c>
      <c r="E23" s="27" t="s">
        <v>20</v>
      </c>
      <c r="F23" s="27" t="s">
        <v>21</v>
      </c>
      <c r="G23" s="38" t="s">
        <v>26</v>
      </c>
    </row>
    <row r="24" spans="2:11" s="28" customFormat="1" ht="36" customHeight="1" thickBot="1">
      <c r="B24" s="42" t="s">
        <v>31</v>
      </c>
      <c r="C24" s="43">
        <v>1</v>
      </c>
      <c r="D24" s="43">
        <v>1</v>
      </c>
      <c r="E24" s="44">
        <v>0.5</v>
      </c>
      <c r="F24" s="45">
        <f>E24*D24</f>
        <v>0.5</v>
      </c>
      <c r="G24" s="46" t="s">
        <v>45</v>
      </c>
    </row>
    <row r="25" spans="2:11" s="29" customFormat="1" ht="28.35" customHeight="1">
      <c r="B25" s="39" t="s">
        <v>22</v>
      </c>
      <c r="C25" s="39"/>
      <c r="D25" s="40"/>
      <c r="E25" s="41"/>
      <c r="F25" s="40"/>
      <c r="G25" s="41"/>
    </row>
    <row r="26" spans="2:11" ht="20.25">
      <c r="B26" s="31"/>
      <c r="C26" s="30"/>
      <c r="D26" s="31"/>
    </row>
    <row r="27" spans="2:11" ht="20.25">
      <c r="B27" s="32"/>
      <c r="C27" s="30"/>
      <c r="D27" s="31"/>
      <c r="H27" s="33"/>
      <c r="I27" s="34"/>
    </row>
    <row r="28" spans="2:11" ht="31.7" customHeight="1">
      <c r="B28" s="103" t="s">
        <v>23</v>
      </c>
      <c r="C28" s="104" t="s">
        <v>35</v>
      </c>
      <c r="D28" s="104"/>
      <c r="E28" s="104"/>
      <c r="H28" s="35"/>
      <c r="I28" s="34"/>
    </row>
    <row r="29" spans="2:11" ht="16.5" customHeight="1">
      <c r="B29" s="103"/>
      <c r="C29" s="104"/>
      <c r="D29" s="104"/>
      <c r="E29" s="104"/>
    </row>
    <row r="30" spans="2:11" ht="16.5">
      <c r="B30" s="36"/>
      <c r="C30" s="36"/>
      <c r="D30" s="36"/>
    </row>
    <row r="31" spans="2:11" ht="16.5">
      <c r="B31" s="36"/>
      <c r="C31" s="36"/>
      <c r="D31" s="36"/>
    </row>
    <row r="32" spans="2:11" ht="16.5">
      <c r="B32" s="36"/>
      <c r="C32" s="36"/>
      <c r="D32" s="36"/>
    </row>
    <row r="33" spans="2:4" ht="16.5">
      <c r="B33" s="36"/>
      <c r="C33" s="36"/>
      <c r="D33" s="36"/>
    </row>
  </sheetData>
  <mergeCells count="6">
    <mergeCell ref="B2:K2"/>
    <mergeCell ref="B3:K3"/>
    <mergeCell ref="B4:K4"/>
    <mergeCell ref="B13:K13"/>
    <mergeCell ref="B28:B29"/>
    <mergeCell ref="C28:E29"/>
  </mergeCells>
  <phoneticPr fontId="2" type="noConversion"/>
  <printOptions horizontalCentered="1"/>
  <pageMargins left="0.25" right="0.25" top="0.75" bottom="0.75" header="0.3" footer="0.3"/>
  <pageSetup paperSize="9" scale="58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1">
    <pageSetUpPr fitToPage="1"/>
  </sheetPr>
  <dimension ref="D2:M52"/>
  <sheetViews>
    <sheetView tabSelected="1" view="pageBreakPreview" zoomScaleNormal="80" zoomScaleSheetLayoutView="100" workbookViewId="0">
      <selection activeCell="G7" sqref="G7"/>
    </sheetView>
  </sheetViews>
  <sheetFormatPr defaultColWidth="9" defaultRowHeight="14.25"/>
  <cols>
    <col min="1" max="1" width="4.25" style="2" customWidth="1"/>
    <col min="2" max="2" width="3.875" style="2" customWidth="1"/>
    <col min="3" max="3" width="9.875" style="2" customWidth="1"/>
    <col min="4" max="4" width="12.375" style="2" customWidth="1"/>
    <col min="5" max="5" width="1.125" style="85" customWidth="1"/>
    <col min="6" max="6" width="39.875" style="2" customWidth="1"/>
    <col min="7" max="7" width="7.75" style="2" customWidth="1"/>
    <col min="8" max="8" width="6.625" style="2" customWidth="1"/>
    <col min="9" max="9" width="14.375" style="2" customWidth="1"/>
    <col min="10" max="10" width="16.75" style="2" customWidth="1"/>
    <col min="11" max="11" width="11.125" style="2" customWidth="1"/>
    <col min="12" max="16384" width="9" style="2"/>
  </cols>
  <sheetData>
    <row r="2" spans="4:11" ht="28.5" customHeight="1">
      <c r="D2" s="110" t="s">
        <v>36</v>
      </c>
      <c r="E2" s="110"/>
      <c r="F2" s="110"/>
      <c r="G2" s="110"/>
      <c r="H2" s="110"/>
      <c r="I2" s="110"/>
      <c r="J2" s="110"/>
      <c r="K2" s="99"/>
    </row>
    <row r="3" spans="4:11" ht="27" customHeight="1">
      <c r="D3" s="109" t="s">
        <v>66</v>
      </c>
      <c r="E3" s="109"/>
      <c r="F3" s="109"/>
      <c r="G3" s="109"/>
      <c r="H3" s="109"/>
      <c r="I3" s="109"/>
      <c r="J3" s="109"/>
      <c r="K3" s="1"/>
    </row>
    <row r="4" spans="4:11" ht="16.350000000000001" customHeight="1">
      <c r="D4" s="19"/>
      <c r="E4" s="78"/>
      <c r="F4" s="48"/>
      <c r="G4" s="48"/>
      <c r="H4" s="48"/>
      <c r="I4" s="48"/>
      <c r="J4" s="48"/>
      <c r="K4" s="48"/>
    </row>
    <row r="5" spans="4:11" ht="16.350000000000001" customHeight="1">
      <c r="D5" s="19"/>
      <c r="E5" s="78"/>
      <c r="F5" s="48"/>
      <c r="G5" s="48"/>
      <c r="H5" s="48"/>
      <c r="I5" s="48"/>
      <c r="J5" s="48"/>
      <c r="K5" s="48"/>
    </row>
    <row r="6" spans="4:11" ht="16.350000000000001" customHeight="1">
      <c r="D6" s="3"/>
      <c r="E6" s="79"/>
      <c r="F6" s="4"/>
      <c r="G6" s="4"/>
      <c r="H6" s="4"/>
      <c r="I6" s="4"/>
      <c r="J6" s="4"/>
      <c r="K6" s="4"/>
    </row>
    <row r="7" spans="4:11" ht="16.350000000000001" customHeight="1">
      <c r="D7" s="3"/>
      <c r="E7" s="79"/>
      <c r="F7" s="4"/>
      <c r="G7" s="4"/>
      <c r="H7" s="4"/>
      <c r="I7" s="4"/>
      <c r="J7" s="4"/>
      <c r="K7" s="4"/>
    </row>
    <row r="8" spans="4:11" ht="16.350000000000001" customHeight="1">
      <c r="D8" s="3"/>
      <c r="E8" s="79"/>
      <c r="F8" s="4"/>
      <c r="G8" s="4"/>
      <c r="H8" s="4"/>
      <c r="I8" s="4"/>
      <c r="J8" s="4"/>
      <c r="K8" s="4"/>
    </row>
    <row r="9" spans="4:11" s="6" customFormat="1" ht="20.45" customHeight="1">
      <c r="D9" s="5" t="s">
        <v>0</v>
      </c>
      <c r="E9" s="80"/>
      <c r="F9" s="19"/>
      <c r="G9" s="19"/>
      <c r="I9" s="5" t="s">
        <v>1</v>
      </c>
      <c r="J9" s="19"/>
      <c r="K9" s="19"/>
    </row>
    <row r="10" spans="4:11" ht="16.350000000000001" customHeight="1">
      <c r="D10" s="7" t="s">
        <v>42</v>
      </c>
      <c r="E10" s="81"/>
      <c r="F10" s="4"/>
      <c r="G10" s="4"/>
      <c r="I10" s="7" t="s">
        <v>42</v>
      </c>
      <c r="J10" s="4"/>
      <c r="K10" s="4"/>
    </row>
    <row r="11" spans="4:11" ht="16.350000000000001" customHeight="1">
      <c r="D11" s="7" t="s">
        <v>43</v>
      </c>
      <c r="E11" s="81"/>
      <c r="F11" s="4"/>
      <c r="G11" s="4"/>
      <c r="I11" s="7" t="s">
        <v>43</v>
      </c>
      <c r="J11" s="4"/>
      <c r="K11" s="4"/>
    </row>
    <row r="12" spans="4:11" ht="16.350000000000001" customHeight="1">
      <c r="D12" s="7" t="s">
        <v>37</v>
      </c>
      <c r="E12" s="81"/>
      <c r="F12" s="4"/>
      <c r="G12" s="4"/>
      <c r="I12" s="7" t="s">
        <v>37</v>
      </c>
      <c r="J12" s="4"/>
      <c r="K12" s="4"/>
    </row>
    <row r="13" spans="4:11" ht="16.350000000000001" customHeight="1">
      <c r="D13" s="7" t="s">
        <v>38</v>
      </c>
      <c r="E13" s="81"/>
      <c r="F13" s="4"/>
      <c r="G13" s="4"/>
      <c r="I13" s="7" t="s">
        <v>38</v>
      </c>
      <c r="J13" s="4"/>
      <c r="K13" s="4"/>
    </row>
    <row r="14" spans="4:11" ht="16.350000000000001" customHeight="1">
      <c r="D14" s="7" t="s">
        <v>44</v>
      </c>
      <c r="E14" s="81"/>
      <c r="F14" s="4"/>
      <c r="G14" s="4"/>
      <c r="H14" s="4"/>
      <c r="I14" s="7" t="s">
        <v>44</v>
      </c>
      <c r="J14" s="4"/>
      <c r="K14" s="4"/>
    </row>
    <row r="15" spans="4:11" ht="16.350000000000001" customHeight="1">
      <c r="D15" s="7"/>
      <c r="E15" s="81"/>
      <c r="F15" s="4"/>
      <c r="G15" s="4"/>
      <c r="H15" s="4"/>
      <c r="I15" s="4"/>
      <c r="J15" s="4"/>
      <c r="K15" s="4"/>
    </row>
    <row r="16" spans="4:11" s="9" customFormat="1" ht="16.350000000000001" customHeight="1">
      <c r="D16" s="8"/>
      <c r="E16" s="82"/>
      <c r="F16" s="8"/>
      <c r="G16" s="8"/>
    </row>
    <row r="17" spans="4:11" s="9" customFormat="1" ht="33" customHeight="1">
      <c r="D17" s="108" t="s">
        <v>52</v>
      </c>
      <c r="E17" s="108"/>
      <c r="F17" s="108"/>
      <c r="G17" s="108"/>
      <c r="H17" s="108"/>
      <c r="I17" s="108"/>
      <c r="J17" s="108"/>
      <c r="K17" s="100"/>
    </row>
    <row r="18" spans="4:11" s="9" customFormat="1" ht="16.350000000000001" customHeight="1">
      <c r="D18" s="49"/>
      <c r="E18" s="83"/>
      <c r="F18" s="49"/>
      <c r="G18" s="49"/>
      <c r="H18" s="49"/>
      <c r="I18" s="49"/>
      <c r="J18" s="49"/>
      <c r="K18" s="49"/>
    </row>
    <row r="19" spans="4:11" s="9" customFormat="1" ht="16.350000000000001" customHeight="1">
      <c r="D19" s="10"/>
      <c r="E19" s="84"/>
      <c r="F19" s="10"/>
      <c r="G19" s="10"/>
      <c r="H19" s="10"/>
      <c r="I19" s="10"/>
      <c r="K19" s="11"/>
    </row>
    <row r="20" spans="4:11" ht="16.350000000000001" customHeight="1">
      <c r="D20" s="7" t="s">
        <v>59</v>
      </c>
      <c r="E20" s="81" t="s">
        <v>62</v>
      </c>
      <c r="F20" s="52">
        <f>'Packing List '!D21</f>
        <v>45110</v>
      </c>
      <c r="G20" s="7"/>
    </row>
    <row r="21" spans="4:11" ht="16.350000000000001" customHeight="1">
      <c r="D21" s="7" t="s">
        <v>60</v>
      </c>
      <c r="E21" s="81" t="s">
        <v>62</v>
      </c>
      <c r="F21" s="53" t="str">
        <f>"SG"&amp;TEXT(F20,"YYYYMMDDhhmm")</f>
        <v>SG202307030000</v>
      </c>
    </row>
    <row r="22" spans="4:11" ht="16.350000000000001" customHeight="1">
      <c r="D22" s="2" t="s">
        <v>61</v>
      </c>
      <c r="E22" s="85" t="s">
        <v>62</v>
      </c>
      <c r="F22" s="53" t="s">
        <v>27</v>
      </c>
    </row>
    <row r="23" spans="4:11" ht="16.350000000000001" customHeight="1">
      <c r="F23" s="53"/>
    </row>
    <row r="24" spans="4:11" s="12" customFormat="1" ht="18" customHeight="1">
      <c r="D24" s="70" t="s">
        <v>2</v>
      </c>
      <c r="E24" s="86"/>
      <c r="F24" s="2"/>
      <c r="G24" s="2"/>
      <c r="H24" s="2"/>
      <c r="I24" s="70" t="s">
        <v>3</v>
      </c>
      <c r="J24" s="2"/>
    </row>
    <row r="25" spans="4:11" ht="16.350000000000001" customHeight="1">
      <c r="D25" s="2" t="s">
        <v>53</v>
      </c>
      <c r="E25" s="85" t="s">
        <v>62</v>
      </c>
      <c r="F25" s="54" t="s">
        <v>28</v>
      </c>
      <c r="I25" s="54" t="s">
        <v>28</v>
      </c>
    </row>
    <row r="26" spans="4:11" ht="16.350000000000001" customHeight="1">
      <c r="D26" s="2" t="s">
        <v>54</v>
      </c>
      <c r="E26" s="85" t="s">
        <v>62</v>
      </c>
      <c r="F26" s="54" t="s">
        <v>29</v>
      </c>
      <c r="G26" s="7"/>
      <c r="I26" s="54"/>
      <c r="J26" s="7"/>
      <c r="K26" s="7"/>
    </row>
    <row r="27" spans="4:11" ht="16.350000000000001" customHeight="1">
      <c r="F27" s="54" t="s">
        <v>30</v>
      </c>
      <c r="G27" s="7"/>
      <c r="J27" s="7"/>
      <c r="K27" s="7"/>
    </row>
    <row r="28" spans="4:11" ht="16.350000000000001" customHeight="1">
      <c r="D28" s="54" t="s">
        <v>55</v>
      </c>
      <c r="E28" s="87" t="s">
        <v>62</v>
      </c>
      <c r="F28" s="55" t="s">
        <v>32</v>
      </c>
      <c r="G28" s="7"/>
      <c r="J28" s="7"/>
      <c r="K28" s="7"/>
    </row>
    <row r="29" spans="4:11" ht="16.350000000000001" customHeight="1">
      <c r="D29" s="54" t="s">
        <v>56</v>
      </c>
      <c r="E29" s="87" t="s">
        <v>62</v>
      </c>
      <c r="F29" s="55" t="s">
        <v>33</v>
      </c>
      <c r="G29" s="7"/>
      <c r="J29" s="7"/>
      <c r="K29" s="7"/>
    </row>
    <row r="30" spans="4:11" ht="16.350000000000001" customHeight="1">
      <c r="D30" s="54" t="s">
        <v>57</v>
      </c>
      <c r="E30" s="87" t="s">
        <v>62</v>
      </c>
      <c r="F30" s="55" t="s">
        <v>34</v>
      </c>
      <c r="G30" s="7"/>
      <c r="J30" s="7"/>
      <c r="K30" s="7"/>
    </row>
    <row r="31" spans="4:11">
      <c r="D31" s="68" t="s">
        <v>58</v>
      </c>
      <c r="E31" s="88" t="s">
        <v>62</v>
      </c>
      <c r="F31" s="56" t="s">
        <v>35</v>
      </c>
      <c r="G31" s="7"/>
      <c r="J31" s="7"/>
      <c r="K31" s="7"/>
    </row>
    <row r="32" spans="4:11" ht="16.350000000000001" customHeight="1">
      <c r="D32" s="57"/>
      <c r="E32" s="88"/>
      <c r="G32" s="7"/>
      <c r="J32" s="7"/>
      <c r="K32" s="7"/>
    </row>
    <row r="33" spans="4:13" ht="18.75" customHeight="1">
      <c r="D33" s="69" t="s">
        <v>4</v>
      </c>
      <c r="E33" s="89"/>
    </row>
    <row r="34" spans="4:13" s="9" customFormat="1" ht="4.5" customHeight="1">
      <c r="D34" s="71"/>
      <c r="E34" s="90"/>
      <c r="F34" s="72"/>
      <c r="G34" s="72"/>
      <c r="H34" s="72"/>
      <c r="I34" s="72"/>
      <c r="J34" s="72"/>
      <c r="K34" s="2"/>
    </row>
    <row r="35" spans="4:13" s="13" customFormat="1" ht="34.5" customHeight="1">
      <c r="D35" s="74" t="s">
        <v>50</v>
      </c>
      <c r="E35" s="91"/>
      <c r="F35" s="75" t="s">
        <v>51</v>
      </c>
      <c r="G35" s="106" t="s">
        <v>49</v>
      </c>
      <c r="H35" s="106"/>
      <c r="I35" s="73" t="s">
        <v>25</v>
      </c>
      <c r="J35" s="73" t="s">
        <v>48</v>
      </c>
      <c r="K35" s="2"/>
    </row>
    <row r="36" spans="4:13" s="13" customFormat="1" ht="24" customHeight="1">
      <c r="D36" s="74">
        <v>1</v>
      </c>
      <c r="E36" s="91"/>
      <c r="F36" s="75" t="s">
        <v>31</v>
      </c>
      <c r="G36" s="106">
        <v>1</v>
      </c>
      <c r="H36" s="106"/>
      <c r="I36" s="77">
        <v>100</v>
      </c>
      <c r="J36" s="76">
        <f>I36*G36</f>
        <v>100</v>
      </c>
      <c r="K36" s="2"/>
    </row>
    <row r="37" spans="4:13" s="14" customFormat="1" ht="19.5" customHeight="1">
      <c r="D37" s="98" t="s">
        <v>5</v>
      </c>
      <c r="E37" s="81"/>
      <c r="F37" s="18"/>
      <c r="G37" s="105"/>
      <c r="H37" s="105"/>
      <c r="I37" s="96" t="s">
        <v>6</v>
      </c>
      <c r="J37" s="97">
        <f>J36</f>
        <v>100</v>
      </c>
      <c r="K37" s="2"/>
    </row>
    <row r="38" spans="4:13" s="14" customFormat="1" ht="29.25" customHeight="1">
      <c r="D38" s="7" t="s">
        <v>63</v>
      </c>
      <c r="E38" s="81" t="s">
        <v>62</v>
      </c>
      <c r="F38" s="2" t="s">
        <v>64</v>
      </c>
      <c r="G38" s="58"/>
      <c r="H38" s="59"/>
      <c r="I38" s="18"/>
      <c r="J38" s="60"/>
    </row>
    <row r="39" spans="4:13" s="15" customFormat="1" ht="16.350000000000001" customHeight="1">
      <c r="D39" s="1"/>
      <c r="E39" s="92"/>
      <c r="F39" s="18"/>
      <c r="G39" s="61"/>
      <c r="H39" s="62"/>
      <c r="I39" s="63"/>
      <c r="J39" s="64"/>
    </row>
    <row r="40" spans="4:13" s="15" customFormat="1">
      <c r="D40" s="7" t="s">
        <v>47</v>
      </c>
      <c r="E40" s="81" t="s">
        <v>62</v>
      </c>
      <c r="F40" s="107" t="s">
        <v>46</v>
      </c>
      <c r="G40" s="107"/>
      <c r="H40" s="107"/>
      <c r="I40" s="66"/>
      <c r="J40" s="2"/>
    </row>
    <row r="41" spans="4:13" s="15" customFormat="1">
      <c r="D41" s="2"/>
      <c r="E41" s="85" t="s">
        <v>62</v>
      </c>
      <c r="F41" s="2" t="s">
        <v>65</v>
      </c>
      <c r="G41" s="2"/>
      <c r="H41" s="66"/>
      <c r="I41" s="2"/>
      <c r="J41" s="67"/>
    </row>
    <row r="42" spans="4:13" s="15" customFormat="1" ht="15.75">
      <c r="D42" s="17"/>
      <c r="E42" s="93"/>
      <c r="F42" s="8"/>
      <c r="G42" s="16"/>
      <c r="H42" s="16"/>
      <c r="I42" s="16"/>
    </row>
    <row r="43" spans="4:13" s="9" customFormat="1" ht="15">
      <c r="E43" s="94"/>
      <c r="I43" s="4"/>
      <c r="J43" s="4"/>
      <c r="K43" s="4"/>
      <c r="M43" s="15"/>
    </row>
    <row r="44" spans="4:13">
      <c r="D44" s="4"/>
      <c r="I44" s="4"/>
      <c r="J44" s="4"/>
      <c r="K44" s="4"/>
    </row>
    <row r="45" spans="4:13" ht="15.95" customHeight="1">
      <c r="I45" s="4"/>
      <c r="J45" s="4"/>
      <c r="K45" s="4"/>
    </row>
    <row r="46" spans="4:13" ht="15.95" customHeight="1">
      <c r="I46" s="4"/>
      <c r="J46" s="4"/>
      <c r="K46" s="4"/>
    </row>
    <row r="47" spans="4:13" ht="14.25" customHeight="1">
      <c r="D47" s="7"/>
      <c r="E47" s="81"/>
      <c r="G47" s="7"/>
      <c r="H47" s="7"/>
      <c r="I47" s="7"/>
      <c r="J47" s="7"/>
      <c r="K47" s="7"/>
    </row>
    <row r="48" spans="4:13" ht="14.25" customHeight="1">
      <c r="D48" s="7"/>
      <c r="E48" s="81"/>
      <c r="G48" s="7"/>
      <c r="H48" s="7"/>
      <c r="I48" s="7"/>
      <c r="J48" s="7"/>
      <c r="K48" s="7"/>
    </row>
    <row r="49" spans="4:9" ht="14.25" customHeight="1">
      <c r="D49" s="7"/>
      <c r="E49" s="81"/>
      <c r="F49" s="7"/>
      <c r="G49" s="7"/>
      <c r="H49" s="7"/>
      <c r="I49" s="7"/>
    </row>
    <row r="50" spans="4:9" ht="14.25" customHeight="1"/>
    <row r="52" spans="4:9" ht="14.25" customHeight="1"/>
  </sheetData>
  <mergeCells count="7">
    <mergeCell ref="D3:J3"/>
    <mergeCell ref="D2:J2"/>
    <mergeCell ref="G37:H37"/>
    <mergeCell ref="G35:H35"/>
    <mergeCell ref="G36:H36"/>
    <mergeCell ref="F40:H40"/>
    <mergeCell ref="D17:J17"/>
  </mergeCells>
  <phoneticPr fontId="2" type="noConversion"/>
  <printOptions horizontalCentered="1"/>
  <pageMargins left="0.15748031496062992" right="0.15748031496062992" top="0.5" bottom="0.39370078740157483" header="0.67" footer="0.51181102362204722"/>
  <pageSetup paperSize="9" scale="84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2F284-07F0-4889-A4D6-372427A8377A}">
  <sheetPr codeName="Sheet1">
    <pageSetUpPr fitToPage="1"/>
  </sheetPr>
  <dimension ref="D2:M60"/>
  <sheetViews>
    <sheetView view="pageBreakPreview" topLeftCell="A2" zoomScale="55" zoomScaleNormal="80" zoomScaleSheetLayoutView="55" workbookViewId="0">
      <selection activeCell="H13" sqref="H13"/>
    </sheetView>
  </sheetViews>
  <sheetFormatPr defaultColWidth="9" defaultRowHeight="14.25"/>
  <cols>
    <col min="1" max="1" width="4.25" style="2" customWidth="1"/>
    <col min="2" max="2" width="3.875" style="2" customWidth="1"/>
    <col min="3" max="3" width="5.125" style="2" customWidth="1"/>
    <col min="4" max="4" width="10.75" style="2" customWidth="1"/>
    <col min="5" max="5" width="1.125" style="85" customWidth="1"/>
    <col min="6" max="6" width="20.75" style="2" customWidth="1"/>
    <col min="7" max="7" width="30.625" style="2" customWidth="1"/>
    <col min="8" max="8" width="14.375" style="2" customWidth="1"/>
    <col min="9" max="9" width="0.875" style="2" customWidth="1"/>
    <col min="10" max="10" width="16.75" style="2" customWidth="1"/>
    <col min="11" max="11" width="5.25" style="2" customWidth="1"/>
    <col min="12" max="16384" width="9" style="2"/>
  </cols>
  <sheetData>
    <row r="2" spans="4:11" ht="28.5" customHeight="1">
      <c r="D2" s="110" t="s">
        <v>36</v>
      </c>
      <c r="E2" s="110"/>
      <c r="F2" s="110"/>
      <c r="G2" s="110"/>
      <c r="H2" s="110"/>
      <c r="I2" s="110"/>
      <c r="J2" s="110"/>
      <c r="K2" s="99"/>
    </row>
    <row r="3" spans="4:11" ht="27" customHeight="1">
      <c r="D3" s="109" t="s">
        <v>66</v>
      </c>
      <c r="E3" s="109"/>
      <c r="F3" s="109"/>
      <c r="G3" s="109"/>
      <c r="H3" s="109"/>
      <c r="I3" s="109"/>
      <c r="J3" s="109"/>
      <c r="K3" s="1"/>
    </row>
    <row r="4" spans="4:11" ht="16.350000000000001" customHeight="1">
      <c r="D4" s="3"/>
      <c r="E4" s="79"/>
      <c r="F4" s="4"/>
      <c r="G4" s="4"/>
      <c r="H4" s="4"/>
      <c r="I4" s="4"/>
      <c r="J4" s="4"/>
      <c r="K4" s="4"/>
    </row>
    <row r="5" spans="4:11" ht="16.350000000000001" customHeight="1">
      <c r="D5" s="3"/>
      <c r="E5" s="79"/>
      <c r="F5" s="4"/>
      <c r="G5" s="4"/>
      <c r="H5" s="4"/>
      <c r="I5" s="4"/>
      <c r="J5" s="4"/>
      <c r="K5" s="4"/>
    </row>
    <row r="6" spans="4:11" s="6" customFormat="1" ht="20.45" customHeight="1">
      <c r="D6" s="5" t="s">
        <v>0</v>
      </c>
      <c r="E6" s="80"/>
      <c r="F6" s="19"/>
      <c r="H6" s="5" t="s">
        <v>1</v>
      </c>
      <c r="I6" s="5"/>
      <c r="J6" s="19"/>
      <c r="K6" s="19"/>
    </row>
    <row r="7" spans="4:11" ht="16.350000000000001" customHeight="1">
      <c r="D7" s="7" t="s">
        <v>42</v>
      </c>
      <c r="E7" s="81"/>
      <c r="F7" s="4"/>
      <c r="H7" s="7" t="s">
        <v>42</v>
      </c>
      <c r="I7" s="7"/>
      <c r="J7" s="4"/>
      <c r="K7" s="4"/>
    </row>
    <row r="8" spans="4:11" ht="16.350000000000001" customHeight="1">
      <c r="D8" s="7" t="s">
        <v>43</v>
      </c>
      <c r="E8" s="81"/>
      <c r="F8" s="4"/>
      <c r="H8" s="7" t="s">
        <v>43</v>
      </c>
      <c r="I8" s="7"/>
      <c r="J8" s="4"/>
      <c r="K8" s="4"/>
    </row>
    <row r="9" spans="4:11" ht="16.350000000000001" customHeight="1">
      <c r="D9" s="7" t="s">
        <v>37</v>
      </c>
      <c r="E9" s="81"/>
      <c r="F9" s="4"/>
      <c r="H9" s="7" t="s">
        <v>37</v>
      </c>
      <c r="I9" s="7"/>
      <c r="J9" s="4"/>
      <c r="K9" s="4"/>
    </row>
    <row r="10" spans="4:11" ht="16.350000000000001" customHeight="1">
      <c r="D10" s="7" t="s">
        <v>38</v>
      </c>
      <c r="E10" s="81"/>
      <c r="F10" s="4"/>
      <c r="H10" s="7" t="s">
        <v>38</v>
      </c>
      <c r="I10" s="7"/>
      <c r="J10" s="4"/>
      <c r="K10" s="4"/>
    </row>
    <row r="11" spans="4:11" ht="16.350000000000001" customHeight="1">
      <c r="D11" s="7" t="s">
        <v>44</v>
      </c>
      <c r="E11" s="81"/>
      <c r="F11" s="4"/>
      <c r="H11" s="7" t="s">
        <v>44</v>
      </c>
      <c r="I11" s="7"/>
      <c r="J11" s="4"/>
      <c r="K11" s="4"/>
    </row>
    <row r="12" spans="4:11" ht="16.350000000000001" customHeight="1">
      <c r="D12" s="7"/>
      <c r="E12" s="81"/>
      <c r="F12" s="4"/>
      <c r="G12" s="4"/>
      <c r="H12" s="4"/>
      <c r="I12" s="4"/>
      <c r="J12" s="4"/>
      <c r="K12" s="4"/>
    </row>
    <row r="13" spans="4:11" s="9" customFormat="1" ht="16.350000000000001" customHeight="1">
      <c r="D13" s="8"/>
      <c r="E13" s="82"/>
      <c r="F13" s="8"/>
      <c r="G13" s="8"/>
    </row>
    <row r="14" spans="4:11" s="9" customFormat="1" ht="33" customHeight="1">
      <c r="D14" s="108" t="s">
        <v>67</v>
      </c>
      <c r="E14" s="108"/>
      <c r="F14" s="108"/>
      <c r="G14" s="108"/>
      <c r="H14" s="108"/>
      <c r="I14" s="108"/>
      <c r="J14" s="108"/>
      <c r="K14" s="100"/>
    </row>
    <row r="15" spans="4:11" s="9" customFormat="1" ht="16.350000000000001" customHeight="1">
      <c r="D15" s="49"/>
      <c r="E15" s="83"/>
      <c r="F15" s="49"/>
      <c r="G15" s="49"/>
      <c r="H15" s="49"/>
      <c r="I15" s="49"/>
      <c r="J15" s="49"/>
      <c r="K15" s="49"/>
    </row>
    <row r="16" spans="4:11" ht="16.350000000000001" customHeight="1">
      <c r="F16" s="53"/>
    </row>
    <row r="17" spans="4:11" s="12" customFormat="1" ht="18" customHeight="1">
      <c r="D17" s="70" t="s">
        <v>68</v>
      </c>
      <c r="E17" s="86"/>
      <c r="F17" s="2"/>
      <c r="G17" s="2"/>
      <c r="H17" s="70"/>
      <c r="I17" s="70"/>
      <c r="J17" s="2"/>
    </row>
    <row r="18" spans="4:11" ht="16.350000000000001" customHeight="1">
      <c r="D18" s="2" t="s">
        <v>53</v>
      </c>
      <c r="E18" s="85" t="s">
        <v>62</v>
      </c>
      <c r="F18" s="54" t="s">
        <v>28</v>
      </c>
      <c r="H18" s="54" t="s">
        <v>69</v>
      </c>
      <c r="I18" s="54" t="s">
        <v>62</v>
      </c>
      <c r="J18" s="4" t="str">
        <f>'Invoice '!F21</f>
        <v>SG202307030000</v>
      </c>
    </row>
    <row r="19" spans="4:11" ht="36" customHeight="1">
      <c r="D19" s="156" t="s">
        <v>54</v>
      </c>
      <c r="E19" s="85" t="s">
        <v>62</v>
      </c>
      <c r="F19" s="157" t="s">
        <v>83</v>
      </c>
      <c r="G19" s="157"/>
      <c r="H19" s="158" t="s">
        <v>70</v>
      </c>
      <c r="I19" s="158" t="s">
        <v>62</v>
      </c>
      <c r="J19" s="159">
        <v>45110</v>
      </c>
      <c r="K19" s="7"/>
    </row>
    <row r="20" spans="4:11" ht="16.350000000000001" customHeight="1">
      <c r="D20" s="54" t="s">
        <v>55</v>
      </c>
      <c r="E20" s="87" t="s">
        <v>62</v>
      </c>
      <c r="F20" s="55" t="s">
        <v>32</v>
      </c>
      <c r="G20" s="7"/>
      <c r="H20" s="2" t="s">
        <v>71</v>
      </c>
      <c r="I20" s="2" t="s">
        <v>62</v>
      </c>
      <c r="J20" s="65" t="s">
        <v>72</v>
      </c>
      <c r="K20" s="7"/>
    </row>
    <row r="21" spans="4:11" ht="16.350000000000001" customHeight="1">
      <c r="D21" s="54" t="s">
        <v>56</v>
      </c>
      <c r="E21" s="87" t="s">
        <v>62</v>
      </c>
      <c r="F21" s="55" t="s">
        <v>33</v>
      </c>
      <c r="G21" s="7"/>
      <c r="H21" s="2" t="s">
        <v>73</v>
      </c>
      <c r="I21" s="2" t="s">
        <v>62</v>
      </c>
      <c r="J21" s="65"/>
      <c r="K21" s="7"/>
    </row>
    <row r="22" spans="4:11" ht="16.350000000000001" customHeight="1">
      <c r="D22" s="54" t="s">
        <v>57</v>
      </c>
      <c r="E22" s="87" t="s">
        <v>62</v>
      </c>
      <c r="F22" s="55" t="s">
        <v>34</v>
      </c>
      <c r="G22" s="7"/>
      <c r="H22" s="2" t="s">
        <v>74</v>
      </c>
      <c r="I22" s="2" t="s">
        <v>62</v>
      </c>
      <c r="J22" s="152">
        <v>45111</v>
      </c>
      <c r="K22" s="7"/>
    </row>
    <row r="23" spans="4:11">
      <c r="D23" s="68"/>
      <c r="E23" s="88"/>
      <c r="F23" s="56"/>
      <c r="G23" s="7"/>
      <c r="J23" s="7"/>
      <c r="K23" s="7"/>
    </row>
    <row r="24" spans="4:11" ht="16.350000000000001" customHeight="1">
      <c r="D24" s="57"/>
      <c r="E24" s="88"/>
      <c r="G24" s="7"/>
      <c r="J24" s="7"/>
      <c r="K24" s="7"/>
    </row>
    <row r="25" spans="4:11" ht="18.75" customHeight="1">
      <c r="D25" s="153" t="s">
        <v>4</v>
      </c>
      <c r="E25" s="89"/>
    </row>
    <row r="26" spans="4:11" s="9" customFormat="1" ht="4.5" customHeight="1">
      <c r="D26" s="150"/>
      <c r="E26" s="151"/>
      <c r="F26" s="142"/>
      <c r="G26" s="142"/>
      <c r="H26" s="142"/>
      <c r="I26" s="142"/>
      <c r="J26" s="142"/>
      <c r="K26" s="2"/>
    </row>
    <row r="27" spans="4:11" s="13" customFormat="1" ht="34.5" customHeight="1">
      <c r="D27" s="148" t="s">
        <v>50</v>
      </c>
      <c r="E27" s="149"/>
      <c r="F27" s="140" t="s">
        <v>75</v>
      </c>
      <c r="G27" s="140"/>
      <c r="H27" s="140" t="s">
        <v>82</v>
      </c>
      <c r="I27" s="140"/>
      <c r="J27" s="141" t="s">
        <v>76</v>
      </c>
      <c r="K27" s="2"/>
    </row>
    <row r="28" spans="4:11" s="13" customFormat="1" ht="24" customHeight="1">
      <c r="D28" s="138">
        <v>1</v>
      </c>
      <c r="E28" s="139"/>
      <c r="F28" s="137" t="s">
        <v>31</v>
      </c>
      <c r="G28" s="137"/>
      <c r="H28" s="137">
        <v>1</v>
      </c>
      <c r="I28" s="137"/>
      <c r="J28" s="136" t="s">
        <v>81</v>
      </c>
      <c r="K28" s="2"/>
    </row>
    <row r="29" spans="4:11" s="13" customFormat="1" ht="24" customHeight="1">
      <c r="D29" s="132">
        <v>2</v>
      </c>
      <c r="E29" s="133"/>
      <c r="F29" s="106"/>
      <c r="G29" s="106"/>
      <c r="H29" s="134"/>
      <c r="I29" s="134"/>
      <c r="J29" s="135"/>
      <c r="K29" s="2"/>
    </row>
    <row r="30" spans="4:11" s="13" customFormat="1" ht="24" customHeight="1">
      <c r="D30" s="74">
        <v>3</v>
      </c>
      <c r="E30" s="133"/>
      <c r="F30" s="106"/>
      <c r="G30" s="106"/>
      <c r="H30" s="134"/>
      <c r="I30" s="134"/>
      <c r="J30" s="135"/>
      <c r="K30" s="2"/>
    </row>
    <row r="31" spans="4:11" s="13" customFormat="1" ht="24" customHeight="1">
      <c r="D31" s="132">
        <v>4</v>
      </c>
      <c r="E31" s="129"/>
      <c r="F31" s="106"/>
      <c r="G31" s="106"/>
      <c r="H31" s="130"/>
      <c r="I31" s="130"/>
      <c r="J31" s="131"/>
      <c r="K31" s="2"/>
    </row>
    <row r="32" spans="4:11" s="13" customFormat="1" ht="24" customHeight="1">
      <c r="D32" s="74">
        <v>5</v>
      </c>
      <c r="E32" s="133"/>
      <c r="F32" s="106"/>
      <c r="G32" s="106"/>
      <c r="H32" s="134"/>
      <c r="I32" s="134"/>
      <c r="J32" s="135"/>
      <c r="K32" s="2"/>
    </row>
    <row r="33" spans="4:11" s="13" customFormat="1" ht="24" customHeight="1">
      <c r="D33" s="132">
        <v>6</v>
      </c>
      <c r="E33" s="133"/>
      <c r="F33" s="106"/>
      <c r="G33" s="106"/>
      <c r="H33" s="134"/>
      <c r="I33" s="134"/>
      <c r="J33" s="135"/>
      <c r="K33" s="2"/>
    </row>
    <row r="34" spans="4:11" s="13" customFormat="1" ht="24" customHeight="1">
      <c r="D34" s="74">
        <v>7</v>
      </c>
      <c r="E34" s="129"/>
      <c r="F34" s="106"/>
      <c r="G34" s="106"/>
      <c r="H34" s="130"/>
      <c r="I34" s="130"/>
      <c r="J34" s="131"/>
      <c r="K34" s="2"/>
    </row>
    <row r="35" spans="4:11" s="13" customFormat="1" ht="24" customHeight="1">
      <c r="D35" s="132">
        <v>8</v>
      </c>
      <c r="E35" s="133"/>
      <c r="F35" s="106"/>
      <c r="G35" s="106"/>
      <c r="H35" s="134"/>
      <c r="I35" s="134"/>
      <c r="J35" s="135"/>
      <c r="K35" s="2"/>
    </row>
    <row r="36" spans="4:11" s="13" customFormat="1" ht="24" customHeight="1">
      <c r="D36" s="74">
        <v>9</v>
      </c>
      <c r="E36" s="133"/>
      <c r="F36" s="106"/>
      <c r="G36" s="106"/>
      <c r="H36" s="134"/>
      <c r="I36" s="134"/>
      <c r="J36" s="135"/>
      <c r="K36" s="2"/>
    </row>
    <row r="37" spans="4:11" s="13" customFormat="1" ht="24" customHeight="1">
      <c r="D37" s="143">
        <v>10</v>
      </c>
      <c r="E37" s="144"/>
      <c r="F37" s="145"/>
      <c r="G37" s="145"/>
      <c r="H37" s="146"/>
      <c r="I37" s="146"/>
      <c r="J37" s="147"/>
      <c r="K37" s="2"/>
    </row>
    <row r="38" spans="4:11" s="13" customFormat="1" ht="24" customHeight="1">
      <c r="D38" s="111"/>
      <c r="E38" s="112"/>
      <c r="F38" s="113"/>
      <c r="G38" s="114"/>
      <c r="H38" s="114"/>
      <c r="I38" s="114"/>
      <c r="J38" s="115"/>
      <c r="K38" s="2"/>
    </row>
    <row r="39" spans="4:11" s="13" customFormat="1" ht="24" customHeight="1">
      <c r="D39" s="111"/>
      <c r="E39" s="112"/>
      <c r="F39" s="113"/>
      <c r="G39" s="114"/>
      <c r="H39" s="114"/>
      <c r="I39" s="114"/>
      <c r="J39" s="115"/>
      <c r="K39" s="2"/>
    </row>
    <row r="40" spans="4:11" s="13" customFormat="1" ht="24" customHeight="1">
      <c r="D40" s="155" t="s">
        <v>77</v>
      </c>
      <c r="E40" s="112" t="s">
        <v>62</v>
      </c>
      <c r="F40" s="116"/>
      <c r="G40" s="114"/>
      <c r="H40" s="154" t="s">
        <v>80</v>
      </c>
      <c r="I40" s="114" t="s">
        <v>62</v>
      </c>
      <c r="J40" s="128"/>
      <c r="K40" s="2"/>
    </row>
    <row r="41" spans="4:11" s="13" customFormat="1" ht="24" customHeight="1">
      <c r="D41" s="155"/>
      <c r="E41" s="112"/>
      <c r="F41" s="113"/>
      <c r="G41" s="114"/>
      <c r="H41" s="114"/>
      <c r="I41" s="114"/>
      <c r="J41" s="115"/>
      <c r="K41" s="2"/>
    </row>
    <row r="42" spans="4:11" s="13" customFormat="1" ht="24" customHeight="1">
      <c r="D42" s="155" t="s">
        <v>78</v>
      </c>
      <c r="E42" s="112" t="s">
        <v>62</v>
      </c>
      <c r="F42" s="116"/>
      <c r="G42" s="114"/>
      <c r="H42" s="114"/>
      <c r="I42" s="114"/>
      <c r="J42" s="115"/>
      <c r="K42" s="2"/>
    </row>
    <row r="43" spans="4:11" s="13" customFormat="1" ht="24" customHeight="1">
      <c r="D43" s="126"/>
      <c r="E43" s="112"/>
      <c r="F43" s="113"/>
      <c r="G43" s="114"/>
      <c r="H43" s="114"/>
      <c r="I43" s="114"/>
      <c r="J43" s="115"/>
      <c r="K43" s="2"/>
    </row>
    <row r="44" spans="4:11" s="13" customFormat="1" ht="24" customHeight="1">
      <c r="D44" s="126"/>
      <c r="E44" s="112"/>
      <c r="F44" s="113"/>
      <c r="G44" s="114"/>
      <c r="H44" s="114"/>
      <c r="I44" s="114"/>
      <c r="J44" s="115"/>
      <c r="K44" s="2"/>
    </row>
    <row r="45" spans="4:11" s="14" customFormat="1" ht="19.5" customHeight="1">
      <c r="D45" s="127" t="s">
        <v>79</v>
      </c>
      <c r="E45" s="81"/>
      <c r="F45" s="18"/>
      <c r="G45" s="95"/>
      <c r="H45" s="96"/>
      <c r="I45" s="96"/>
      <c r="J45" s="97"/>
      <c r="K45" s="2"/>
    </row>
    <row r="46" spans="4:11" s="14" customFormat="1" ht="29.25" customHeight="1">
      <c r="D46" s="117"/>
      <c r="E46" s="118"/>
      <c r="F46" s="118"/>
      <c r="G46" s="118"/>
      <c r="H46" s="118"/>
      <c r="I46" s="118"/>
      <c r="J46" s="119"/>
    </row>
    <row r="47" spans="4:11" s="15" customFormat="1" ht="16.350000000000001" customHeight="1">
      <c r="D47" s="120"/>
      <c r="E47" s="121"/>
      <c r="F47" s="121"/>
      <c r="G47" s="121"/>
      <c r="H47" s="121"/>
      <c r="I47" s="121"/>
      <c r="J47" s="122"/>
    </row>
    <row r="48" spans="4:11" s="15" customFormat="1" ht="14.25" customHeight="1">
      <c r="D48" s="123"/>
      <c r="E48" s="124"/>
      <c r="F48" s="124"/>
      <c r="G48" s="124"/>
      <c r="H48" s="124"/>
      <c r="I48" s="124"/>
      <c r="J48" s="125"/>
    </row>
    <row r="49" spans="4:13" s="15" customFormat="1">
      <c r="D49" s="2"/>
      <c r="E49" s="85"/>
      <c r="F49" s="2"/>
      <c r="G49" s="2"/>
      <c r="I49" s="2"/>
      <c r="J49" s="67"/>
    </row>
    <row r="50" spans="4:13" s="15" customFormat="1" ht="15.75">
      <c r="D50" s="17"/>
      <c r="E50" s="93"/>
      <c r="F50" s="8"/>
      <c r="G50" s="16"/>
      <c r="H50" s="16"/>
      <c r="I50" s="16"/>
    </row>
    <row r="51" spans="4:13" s="9" customFormat="1" ht="15">
      <c r="E51" s="94"/>
      <c r="H51" s="4"/>
      <c r="I51" s="4"/>
      <c r="J51" s="4"/>
      <c r="K51" s="4"/>
      <c r="M51" s="15"/>
    </row>
    <row r="52" spans="4:13">
      <c r="D52" s="4"/>
      <c r="H52" s="4"/>
      <c r="I52" s="4"/>
      <c r="J52" s="4"/>
      <c r="K52" s="4"/>
    </row>
    <row r="53" spans="4:13" ht="15.95" customHeight="1">
      <c r="H53" s="4"/>
      <c r="I53" s="4"/>
      <c r="J53" s="4"/>
      <c r="K53" s="4"/>
    </row>
    <row r="54" spans="4:13" ht="15.95" customHeight="1">
      <c r="H54" s="4"/>
      <c r="I54" s="4"/>
      <c r="J54" s="4"/>
      <c r="K54" s="4"/>
    </row>
    <row r="55" spans="4:13" ht="14.25" customHeight="1">
      <c r="D55" s="7"/>
      <c r="E55" s="81"/>
      <c r="G55" s="7"/>
      <c r="H55" s="7"/>
      <c r="I55" s="7"/>
      <c r="J55" s="7"/>
      <c r="K55" s="7"/>
    </row>
    <row r="56" spans="4:13" ht="14.25" customHeight="1">
      <c r="D56" s="7"/>
      <c r="E56" s="81"/>
      <c r="G56" s="7"/>
      <c r="H56" s="7"/>
      <c r="I56" s="7"/>
      <c r="J56" s="7"/>
      <c r="K56" s="7"/>
    </row>
    <row r="57" spans="4:13" ht="14.25" customHeight="1">
      <c r="D57" s="7"/>
      <c r="E57" s="81"/>
      <c r="F57" s="7"/>
      <c r="G57" s="7"/>
      <c r="H57" s="7"/>
      <c r="I57" s="7"/>
    </row>
    <row r="58" spans="4:13" ht="14.25" customHeight="1"/>
    <row r="60" spans="4:13" ht="14.25" customHeight="1"/>
  </sheetData>
  <mergeCells count="18">
    <mergeCell ref="F33:G33"/>
    <mergeCell ref="F34:G34"/>
    <mergeCell ref="F35:G35"/>
    <mergeCell ref="F36:G36"/>
    <mergeCell ref="F37:G37"/>
    <mergeCell ref="F19:G19"/>
    <mergeCell ref="H27:I27"/>
    <mergeCell ref="H28:I28"/>
    <mergeCell ref="D46:J48"/>
    <mergeCell ref="F28:G28"/>
    <mergeCell ref="F27:G27"/>
    <mergeCell ref="F29:G29"/>
    <mergeCell ref="F30:G30"/>
    <mergeCell ref="F31:G31"/>
    <mergeCell ref="F32:G32"/>
    <mergeCell ref="D2:J2"/>
    <mergeCell ref="D3:J3"/>
    <mergeCell ref="D14:J14"/>
  </mergeCells>
  <printOptions horizontalCentered="1"/>
  <pageMargins left="0.15748031496062992" right="0.15748031496062992" top="0.5" bottom="0.39370078740157483" header="0.67" footer="0.51181102362204722"/>
  <pageSetup paperSize="9" scale="8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Packing List </vt:lpstr>
      <vt:lpstr>Invoice </vt:lpstr>
      <vt:lpstr>Delivery</vt:lpstr>
      <vt:lpstr>Delivery!Print_Area</vt:lpstr>
      <vt:lpstr>'Invoice '!Print_Area</vt:lpstr>
      <vt:lpstr>'Packing List '!Print_Area</vt:lpstr>
      <vt:lpstr>Delivery!Print_Titles</vt:lpstr>
      <vt:lpstr>'Invoice '!Print_Titles</vt:lpstr>
    </vt:vector>
  </TitlesOfParts>
  <Manager/>
  <Company>Liteon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SharrieChen</dc:creator>
  <cp:keywords/>
  <dc:description/>
  <cp:lastModifiedBy>Phillip Jin</cp:lastModifiedBy>
  <cp:revision/>
  <cp:lastPrinted>2023-06-22T06:06:06Z</cp:lastPrinted>
  <dcterms:created xsi:type="dcterms:W3CDTF">2008-02-02T09:03:38Z</dcterms:created>
  <dcterms:modified xsi:type="dcterms:W3CDTF">2023-06-22T06:13:07Z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bc96a22-336c-4f29-90dc-9992d2c9564c_Enabled">
    <vt:lpwstr>true</vt:lpwstr>
  </property>
  <property fmtid="{D5CDD505-2E9C-101B-9397-08002B2CF9AE}" pid="3" name="MSIP_Label_abc96a22-336c-4f29-90dc-9992d2c9564c_SetDate">
    <vt:lpwstr>2022-03-17T02:09:54Z</vt:lpwstr>
  </property>
  <property fmtid="{D5CDD505-2E9C-101B-9397-08002B2CF9AE}" pid="4" name="MSIP_Label_abc96a22-336c-4f29-90dc-9992d2c9564c_Method">
    <vt:lpwstr>Privileged</vt:lpwstr>
  </property>
  <property fmtid="{D5CDD505-2E9C-101B-9397-08002B2CF9AE}" pid="5" name="MSIP_Label_abc96a22-336c-4f29-90dc-9992d2c9564c_Name">
    <vt:lpwstr>abc96a22-336c-4f29-90dc-9992d2c9564c</vt:lpwstr>
  </property>
  <property fmtid="{D5CDD505-2E9C-101B-9397-08002B2CF9AE}" pid="6" name="MSIP_Label_abc96a22-336c-4f29-90dc-9992d2c9564c_SiteId">
    <vt:lpwstr>5a7a259b-6730-404b-bc25-5c6c773229ca</vt:lpwstr>
  </property>
  <property fmtid="{D5CDD505-2E9C-101B-9397-08002B2CF9AE}" pid="7" name="MSIP_Label_abc96a22-336c-4f29-90dc-9992d2c9564c_ContentBits">
    <vt:lpwstr>0</vt:lpwstr>
  </property>
</Properties>
</file>