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0" documentId="8_{5D1E5293-B8D2-4E09-8A4C-CA8A33C5CEF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" l="1"/>
  <c r="B95" i="1"/>
  <c r="B83" i="1"/>
  <c r="B72" i="1"/>
  <c r="G60" i="1"/>
  <c r="F60" i="1"/>
  <c r="E60" i="1"/>
  <c r="D60" i="1"/>
  <c r="C60" i="1"/>
  <c r="B60" i="1"/>
</calcChain>
</file>

<file path=xl/sharedStrings.xml><?xml version="1.0" encoding="utf-8"?>
<sst xmlns="http://schemas.openxmlformats.org/spreadsheetml/2006/main" count="101" uniqueCount="36">
  <si>
    <t>GERAÇÃO DE RSU NO BRASIL E REGIÕES (KG/HAB/DIA)</t>
  </si>
  <si>
    <t>REGIÕES</t>
  </si>
  <si>
    <t>RSU Gerado (KG/HAB/DIA)</t>
  </si>
  <si>
    <t>Centro-Oeste</t>
  </si>
  <si>
    <t>Norte</t>
  </si>
  <si>
    <t>Nordeste</t>
  </si>
  <si>
    <t>Sudeste</t>
  </si>
  <si>
    <t>Sul</t>
  </si>
  <si>
    <t>Brasil</t>
  </si>
  <si>
    <t>COLETA DE RSU NO BRASIL E REGIÕES (T/ANO) E (KG/HAB/ANO)</t>
  </si>
  <si>
    <t>Coleta Total</t>
  </si>
  <si>
    <t>Coleta per Capita</t>
  </si>
  <si>
    <t>ÍNDICE DE COBERTURA DE COLETA DE RSU NO BRASIL E REGIÕES (%)</t>
  </si>
  <si>
    <t>Porcentagem de coleta de RSU</t>
  </si>
  <si>
    <t>DISTRIBUIÇÃO DOS MUNICÍPIOS COM INICIATIVAS DE COLETA SELETIVA NO BRASIL E REGIÕES (%)</t>
  </si>
  <si>
    <t>Sim</t>
  </si>
  <si>
    <t>Não</t>
  </si>
  <si>
    <t>DISPOSIÇÃO FINAL DE RSU NO BRASIL E REGIÕES, POR TIPO DE DESTINAÇÃO (T/ANO E %)</t>
  </si>
  <si>
    <t>Disposição Adequada</t>
  </si>
  <si>
    <t>Destinação Inadequada</t>
  </si>
  <si>
    <t>t/ano</t>
  </si>
  <si>
    <t>%</t>
  </si>
  <si>
    <t>NÚMERO DE MUNICÍPIOS POR TIPO DE DISPOSIÇÃO FINAL ADOTADA</t>
  </si>
  <si>
    <t>Adequada</t>
  </si>
  <si>
    <t>Inadequada</t>
  </si>
  <si>
    <t>Total</t>
  </si>
  <si>
    <t>RECURSOS APLICADOS NOS SERVIÇOS DE LIMPEZA URBANA E MANEJOS DE RESÍDUOS SÓLIDOS URBANOS NO BRASIL E REGIÕES</t>
  </si>
  <si>
    <t>R$ MIL / ANO</t>
  </si>
  <si>
    <t>R$ HAB / MÊS</t>
  </si>
  <si>
    <t>EMPREGOS DIRETOS GERADOS PELO SETOR DE LIMPEZA URBANA NO BRASIL E REGIÕES</t>
  </si>
  <si>
    <t>EMPREGOS GERADOS</t>
  </si>
  <si>
    <t>MERCADO DE LIMPEZA URBANA</t>
  </si>
  <si>
    <t>Total (milhões/ano)</t>
  </si>
  <si>
    <t>COLETA DE RCD PELOS MUNICÍPIOS NAS REGIÕES</t>
  </si>
  <si>
    <t>T/ANO</t>
  </si>
  <si>
    <t>KG/HAB/ANO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</si>
</sst>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0.0%"/>
    <numFmt numFmtId="167" formatCode="&quot;R$&quot;\ #,##0.00"/>
    <numFmt numFmtId="168" formatCode="_-* #,##0_-;\-* #,##0_-;_-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8" xfId="0" applyFill="1" applyBorder="1" applyAlignment="1">
      <alignment horizontal="center" vertical="center"/>
    </xf>
    <xf numFmtId="0" fontId="0" fillId="2" borderId="2" xfId="0" applyFill="1" applyBorder="1"/>
    <xf numFmtId="165" fontId="0" fillId="2" borderId="1" xfId="0" applyNumberFormat="1" applyFill="1" applyBorder="1"/>
    <xf numFmtId="3" fontId="0" fillId="2" borderId="2" xfId="0" applyNumberFormat="1" applyFill="1" applyBorder="1"/>
    <xf numFmtId="3" fontId="0" fillId="2" borderId="8" xfId="0" applyNumberFormat="1" applyFill="1" applyBorder="1"/>
    <xf numFmtId="3" fontId="0" fillId="2" borderId="1" xfId="0" applyNumberFormat="1" applyFill="1" applyBorder="1"/>
    <xf numFmtId="0" fontId="0" fillId="2" borderId="14" xfId="0" applyFill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2" borderId="1" xfId="0" applyFill="1" applyBorder="1"/>
    <xf numFmtId="0" fontId="0" fillId="2" borderId="14" xfId="0" applyFill="1" applyBorder="1"/>
    <xf numFmtId="0" fontId="0" fillId="2" borderId="12" xfId="0" applyFill="1" applyBorder="1"/>
    <xf numFmtId="165" fontId="0" fillId="2" borderId="11" xfId="0" applyNumberFormat="1" applyFill="1" applyBorder="1"/>
    <xf numFmtId="166" fontId="0" fillId="2" borderId="8" xfId="0" applyNumberFormat="1" applyFill="1" applyBorder="1"/>
    <xf numFmtId="166" fontId="0" fillId="2" borderId="8" xfId="0" applyNumberFormat="1" applyFill="1" applyBorder="1" applyAlignment="1">
      <alignment horizontal="center"/>
    </xf>
    <xf numFmtId="166" fontId="0" fillId="2" borderId="2" xfId="0" applyNumberFormat="1" applyFill="1" applyBorder="1"/>
    <xf numFmtId="0" fontId="0" fillId="2" borderId="8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11" xfId="0" applyFill="1" applyBorder="1"/>
    <xf numFmtId="0" fontId="0" fillId="2" borderId="15" xfId="0" applyFill="1" applyBorder="1" applyAlignment="1">
      <alignment vertical="center"/>
    </xf>
    <xf numFmtId="164" fontId="0" fillId="2" borderId="1" xfId="0" applyNumberFormat="1" applyFill="1" applyBorder="1"/>
    <xf numFmtId="3" fontId="0" fillId="2" borderId="4" xfId="0" applyNumberFormat="1" applyFill="1" applyBorder="1"/>
    <xf numFmtId="164" fontId="0" fillId="2" borderId="10" xfId="0" applyNumberFormat="1" applyFill="1" applyBorder="1"/>
    <xf numFmtId="166" fontId="0" fillId="2" borderId="1" xfId="0" applyNumberFormat="1" applyFill="1" applyBorder="1" applyAlignment="1">
      <alignment horizontal="center"/>
    </xf>
    <xf numFmtId="10" fontId="0" fillId="2" borderId="2" xfId="0" applyNumberFormat="1" applyFill="1" applyBorder="1"/>
    <xf numFmtId="10" fontId="0" fillId="2" borderId="4" xfId="0" applyNumberFormat="1" applyFill="1" applyBorder="1"/>
    <xf numFmtId="10" fontId="0" fillId="2" borderId="8" xfId="0" applyNumberFormat="1" applyFill="1" applyBorder="1"/>
    <xf numFmtId="1" fontId="0" fillId="2" borderId="8" xfId="0" applyNumberFormat="1" applyFill="1" applyBorder="1"/>
    <xf numFmtId="166" fontId="0" fillId="2" borderId="1" xfId="0" applyNumberFormat="1" applyFill="1" applyBorder="1"/>
    <xf numFmtId="166" fontId="0" fillId="2" borderId="10" xfId="0" applyNumberFormat="1" applyFill="1" applyBorder="1"/>
    <xf numFmtId="166" fontId="0" fillId="2" borderId="6" xfId="0" applyNumberFormat="1" applyFill="1" applyBorder="1"/>
    <xf numFmtId="1" fontId="0" fillId="2" borderId="2" xfId="0" applyNumberFormat="1" applyFill="1" applyBorder="1"/>
    <xf numFmtId="1" fontId="0" fillId="2" borderId="10" xfId="0" applyNumberFormat="1" applyFill="1" applyBorder="1"/>
    <xf numFmtId="3" fontId="0" fillId="2" borderId="11" xfId="0" applyNumberFormat="1" applyFill="1" applyBorder="1"/>
    <xf numFmtId="3" fontId="0" fillId="0" borderId="0" xfId="0" applyNumberFormat="1"/>
    <xf numFmtId="1" fontId="0" fillId="2" borderId="4" xfId="0" applyNumberFormat="1" applyFill="1" applyBorder="1"/>
    <xf numFmtId="1" fontId="0" fillId="2" borderId="1" xfId="0" applyNumberFormat="1" applyFill="1" applyBorder="1"/>
    <xf numFmtId="1" fontId="0" fillId="0" borderId="0" xfId="0" applyNumberFormat="1"/>
    <xf numFmtId="167" fontId="0" fillId="2" borderId="8" xfId="0" applyNumberFormat="1" applyFill="1" applyBorder="1"/>
    <xf numFmtId="167" fontId="0" fillId="2" borderId="2" xfId="0" applyNumberFormat="1" applyFill="1" applyBorder="1"/>
    <xf numFmtId="168" fontId="0" fillId="2" borderId="2" xfId="0" applyNumberFormat="1" applyFill="1" applyBorder="1"/>
    <xf numFmtId="168" fontId="0" fillId="2" borderId="8" xfId="0" applyNumberFormat="1" applyFill="1" applyBorder="1"/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7" fontId="0" fillId="2" borderId="2" xfId="0" applyNumberFormat="1" applyFill="1" applyBorder="1" applyAlignment="1">
      <alignment horizontal="center"/>
    </xf>
    <xf numFmtId="167" fontId="0" fillId="2" borderId="4" xfId="0" applyNumberFormat="1" applyFill="1" applyBorder="1" applyAlignment="1">
      <alignment horizontal="center"/>
    </xf>
    <xf numFmtId="167" fontId="0" fillId="2" borderId="8" xfId="0" applyNumberFormat="1" applyFill="1" applyBorder="1" applyAlignment="1">
      <alignment horizontal="center"/>
    </xf>
    <xf numFmtId="167" fontId="0" fillId="2" borderId="9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2" borderId="6" xfId="0" applyNumberFormat="1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Geração de RSU no Brasil e nas suas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Planilha1!$B$4:$B$9</c:f>
              <c:numCache>
                <c:formatCode>#,##0.000</c:formatCode>
                <c:ptCount val="6"/>
                <c:pt idx="0">
                  <c:v>1.022</c:v>
                </c:pt>
                <c:pt idx="1">
                  <c:v>0.89800000000000002</c:v>
                </c:pt>
                <c:pt idx="2">
                  <c:v>0.97099999999999997</c:v>
                </c:pt>
                <c:pt idx="3">
                  <c:v>1.262</c:v>
                </c:pt>
                <c:pt idx="4">
                  <c:v>0.80500000000000005</c:v>
                </c:pt>
                <c:pt idx="5">
                  <c:v>1.0669999999999999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A-4535-8578-FAB5370183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Planilha1!$C$4:$C$9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6FA-4535-8578-FAB5370183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Planilha1!$D$4:$D$9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66FA-4535-8578-FAB5370183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Planilha1!$E$4:$E$9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66FA-4535-8578-FAB53701836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Planilha1!$F$4:$F$9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66FA-4535-8578-FAB5370183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2795448"/>
        <c:axId val="1028040663"/>
      </c:barChart>
      <c:catAx>
        <c:axId val="202279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Regiões do Brasil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8040663"/>
        <c:crosses val="autoZero"/>
        <c:auto val="1"/>
        <c:lblAlgn val="ctr"/>
        <c:lblOffset val="100"/>
        <c:noMultiLvlLbl val="0"/>
      </c:catAx>
      <c:valAx>
        <c:axId val="1028040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RSU (KG/HAB/DIA)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79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Índice de cobertura de coleta de RSU no Brasil e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Planilha1!$A$24:$A$29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Planilha1!$B$24:$B$29</c:f>
              <c:numCache>
                <c:formatCode>0.00%</c:formatCode>
                <c:ptCount val="6"/>
                <c:pt idx="0">
                  <c:v>0.93899999999999995</c:v>
                </c:pt>
                <c:pt idx="1">
                  <c:v>0.81399999999999995</c:v>
                </c:pt>
                <c:pt idx="2">
                  <c:v>0.81499999999999995</c:v>
                </c:pt>
                <c:pt idx="3">
                  <c:v>0.98199999999999998</c:v>
                </c:pt>
                <c:pt idx="4">
                  <c:v>0.95699999999999996</c:v>
                </c:pt>
                <c:pt idx="5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D-4513-A894-ADB2C96EB3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Planilha1!$A$24:$A$29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Planilha1!$C$24:$C$29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FDD-4513-A894-ADB2C96EB3C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Planilha1!$A$24:$A$29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Planilha1!$D$24:$D$29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FDD-4513-A894-ADB2C96EB3C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Planilha1!$A$24:$A$29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Planilha1!$E$24:$E$29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2FDD-4513-A894-ADB2C96EB3C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Planilha1!$A$24:$A$29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Planilha1!$F$24:$F$29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FDD-4513-A894-ADB2C96EB3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593207"/>
        <c:axId val="2102524392"/>
      </c:barChart>
      <c:catAx>
        <c:axId val="1078593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524392"/>
        <c:crosses val="autoZero"/>
        <c:auto val="1"/>
        <c:lblAlgn val="ctr"/>
        <c:lblOffset val="100"/>
        <c:noMultiLvlLbl val="0"/>
      </c:catAx>
      <c:valAx>
        <c:axId val="21025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593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Distribuição dos municípios com iniciativas de coleta seletiva no Brasil e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Municípios com iniciativa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Planilha1!$A$35:$A$40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Planilha1!$B$35:$B$40</c:f>
              <c:numCache>
                <c:formatCode>0.0%</c:formatCode>
                <c:ptCount val="6"/>
                <c:pt idx="0">
                  <c:v>0.505</c:v>
                </c:pt>
                <c:pt idx="1">
                  <c:v>0.65300000000000002</c:v>
                </c:pt>
                <c:pt idx="2">
                  <c:v>0.56699999999999995</c:v>
                </c:pt>
                <c:pt idx="3">
                  <c:v>0.90600000000000003</c:v>
                </c:pt>
                <c:pt idx="4">
                  <c:v>0.91200000000000003</c:v>
                </c:pt>
                <c:pt idx="5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D-4F06-9AE1-74AE039F34C3}"/>
            </c:ext>
          </c:extLst>
        </c:ser>
        <c:ser>
          <c:idx val="1"/>
          <c:order val="1"/>
          <c:tx>
            <c:v>Municípios sem iniciativa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Planilha1!$A$35:$A$40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Planilha1!$C$35:$C$40</c:f>
              <c:numCache>
                <c:formatCode>0.0%</c:formatCode>
                <c:ptCount val="6"/>
                <c:pt idx="0">
                  <c:v>0.495</c:v>
                </c:pt>
                <c:pt idx="1">
                  <c:v>0.34699999999999998</c:v>
                </c:pt>
                <c:pt idx="2">
                  <c:v>0.433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D-4F06-9AE1-74AE039F34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2672135"/>
        <c:axId val="761309368"/>
      </c:barChart>
      <c:catAx>
        <c:axId val="1732672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1309368"/>
        <c:crosses val="autoZero"/>
        <c:auto val="1"/>
        <c:lblAlgn val="ctr"/>
        <c:lblOffset val="100"/>
        <c:noMultiLvlLbl val="0"/>
      </c:catAx>
      <c:valAx>
        <c:axId val="7613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7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Coleta de RSU no Brasil e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Planilha1!$A$14:$A$19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Planilha1!$C$14:$C$19</c:f>
              <c:numCache>
                <c:formatCode>#,##0.0</c:formatCode>
                <c:ptCount val="6"/>
                <c:pt idx="0">
                  <c:v>350.3</c:v>
                </c:pt>
                <c:pt idx="1">
                  <c:v>266.89999999999998</c:v>
                </c:pt>
                <c:pt idx="2">
                  <c:v>288.89999999999998</c:v>
                </c:pt>
                <c:pt idx="3">
                  <c:v>452.2</c:v>
                </c:pt>
                <c:pt idx="4">
                  <c:v>281.2</c:v>
                </c:pt>
                <c:pt idx="5">
                  <c:v>359.3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B-4520-832C-2680B96D4F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Planilha1!$A$14:$A$19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Planilha1!$D$14:$D$19</c:f>
              <c:numCache>
                <c:formatCode>#,##0.0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F9EB-4520-832C-2680B96D4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189304"/>
        <c:axId val="1456004583"/>
      </c:barChart>
      <c:catAx>
        <c:axId val="21401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04583"/>
        <c:crosses val="autoZero"/>
        <c:auto val="1"/>
        <c:lblAlgn val="ctr"/>
        <c:lblOffset val="100"/>
        <c:noMultiLvlLbl val="0"/>
      </c:catAx>
      <c:valAx>
        <c:axId val="145600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COLETA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Disposição final de RSU no Brasil e regiões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Disposição Adequada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Planilha1!$A$46:$A$51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Planilha1!$C$46:$C$51</c:f>
              <c:numCache>
                <c:formatCode>0.00%</c:formatCode>
                <c:ptCount val="6"/>
                <c:pt idx="0">
                  <c:v>0.35599999999999998</c:v>
                </c:pt>
                <c:pt idx="1">
                  <c:v>0.36299999999999999</c:v>
                </c:pt>
                <c:pt idx="2">
                  <c:v>0.42499999999999999</c:v>
                </c:pt>
                <c:pt idx="3">
                  <c:v>0.73399999999999999</c:v>
                </c:pt>
                <c:pt idx="4">
                  <c:v>0.70799999999999996</c:v>
                </c:pt>
                <c:pt idx="5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1-4A09-968C-0B633C00D613}"/>
            </c:ext>
          </c:extLst>
        </c:ser>
        <c:ser>
          <c:idx val="1"/>
          <c:order val="1"/>
          <c:tx>
            <c:v>Disposição Inadequada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Planilha1!$A$46:$A$51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Planilha1!$E$46:$E$51</c:f>
              <c:numCache>
                <c:formatCode>0.00%</c:formatCode>
                <c:ptCount val="6"/>
                <c:pt idx="0">
                  <c:v>0.64400000000000002</c:v>
                </c:pt>
                <c:pt idx="1">
                  <c:v>0.63700000000000001</c:v>
                </c:pt>
                <c:pt idx="2">
                  <c:v>0.57499999999999996</c:v>
                </c:pt>
                <c:pt idx="3">
                  <c:v>0.26600000000000001</c:v>
                </c:pt>
                <c:pt idx="4">
                  <c:v>0.29199999999999998</c:v>
                </c:pt>
                <c:pt idx="5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1-4A09-968C-0B633C00D6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0052487"/>
        <c:axId val="205289512"/>
      </c:barChart>
      <c:catAx>
        <c:axId val="1210052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289512"/>
        <c:crosses val="autoZero"/>
        <c:auto val="1"/>
        <c:lblAlgn val="ctr"/>
        <c:lblOffset val="100"/>
        <c:noMultiLvlLbl val="0"/>
      </c:catAx>
      <c:valAx>
        <c:axId val="2052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DISPOSIÇÃO FINAL DE RSU EM PORCENTAGEM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052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Número de municípios por tipo de disposição final dos resíduos sólidos urbanos adotada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Planilha1!$A$58</c:f>
              <c:strCache>
                <c:ptCount val="1"/>
                <c:pt idx="0">
                  <c:v>Adequada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Planilha1!$B$57:$G$57</c:f>
              <c:numCache>
                <c:formatCode>General</c:formatCode>
                <c:ptCount val="6"/>
              </c:numCache>
            </c:numRef>
          </c:cat>
          <c:val>
            <c:numRef>
              <c:f>Planilha1!$B$58:$G$58</c:f>
              <c:numCache>
                <c:formatCode>0</c:formatCode>
                <c:ptCount val="6"/>
                <c:pt idx="0">
                  <c:v>96</c:v>
                </c:pt>
                <c:pt idx="1">
                  <c:v>511</c:v>
                </c:pt>
                <c:pt idx="2">
                  <c:v>172</c:v>
                </c:pt>
                <c:pt idx="3" formatCode="#,##0">
                  <c:v>862</c:v>
                </c:pt>
                <c:pt idx="4" formatCode="#,##0">
                  <c:v>1061</c:v>
                </c:pt>
                <c:pt idx="5" formatCode="#,##0">
                  <c:v>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3F-458B-BF6A-FD5C6EE02CEC}"/>
            </c:ext>
          </c:extLst>
        </c:ser>
        <c:ser>
          <c:idx val="1"/>
          <c:order val="1"/>
          <c:tx>
            <c:strRef>
              <c:f>Planilha1!$A$59</c:f>
              <c:strCache>
                <c:ptCount val="1"/>
                <c:pt idx="0">
                  <c:v>Inadequada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Planilha1!$B$57:$G$57</c:f>
              <c:numCache>
                <c:formatCode>General</c:formatCode>
                <c:ptCount val="6"/>
              </c:numCache>
            </c:numRef>
          </c:cat>
          <c:val>
            <c:numRef>
              <c:f>Planilha1!$B$59:$G$59</c:f>
              <c:numCache>
                <c:formatCode>0</c:formatCode>
                <c:ptCount val="6"/>
                <c:pt idx="0">
                  <c:v>354</c:v>
                </c:pt>
                <c:pt idx="1">
                  <c:v>1283</c:v>
                </c:pt>
                <c:pt idx="2">
                  <c:v>295</c:v>
                </c:pt>
                <c:pt idx="3" formatCode="#,##0">
                  <c:v>806</c:v>
                </c:pt>
                <c:pt idx="4" formatCode="#,##0">
                  <c:v>130</c:v>
                </c:pt>
                <c:pt idx="5" formatCode="#,##0">
                  <c:v>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3F-458B-BF6A-FD5C6EE02CEC}"/>
            </c:ext>
          </c:extLst>
        </c:ser>
        <c:ser>
          <c:idx val="2"/>
          <c:order val="2"/>
          <c:tx>
            <c:strRef>
              <c:f>Planilha1!$A$60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Planilha1!$B$57:$G$57</c:f>
              <c:numCache>
                <c:formatCode>General</c:formatCode>
                <c:ptCount val="6"/>
              </c:numCache>
            </c:numRef>
          </c:cat>
          <c:val>
            <c:numRef>
              <c:f>Planilha1!$B$60:$G$60</c:f>
              <c:numCache>
                <c:formatCode>0</c:formatCode>
                <c:ptCount val="6"/>
                <c:pt idx="0">
                  <c:v>450</c:v>
                </c:pt>
                <c:pt idx="1">
                  <c:v>1794</c:v>
                </c:pt>
                <c:pt idx="2">
                  <c:v>467</c:v>
                </c:pt>
                <c:pt idx="3">
                  <c:v>1668</c:v>
                </c:pt>
                <c:pt idx="4">
                  <c:v>1191</c:v>
                </c:pt>
                <c:pt idx="5">
                  <c:v>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3F-458B-BF6A-FD5C6EE02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2"/>
        <c:overlap val="-27"/>
        <c:axId val="981115560"/>
        <c:axId val="20343608"/>
      </c:barChart>
      <c:catAx>
        <c:axId val="98111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3608"/>
        <c:crosses val="autoZero"/>
        <c:auto val="1"/>
        <c:lblAlgn val="ctr"/>
        <c:lblOffset val="100"/>
        <c:noMultiLvlLbl val="0"/>
      </c:catAx>
      <c:valAx>
        <c:axId val="203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11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Recursos aplicados nos serviços de limpeza urbana e manejos de resíduos sólidos urbanos no Brasil e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Planilha1!$A$67:$A$72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Planilha1!$B$67:$B$72</c:f>
              <c:numCache>
                <c:formatCode>"R$"\ #,##0.00</c:formatCode>
                <c:ptCount val="6"/>
                <c:pt idx="0">
                  <c:v>1337</c:v>
                </c:pt>
                <c:pt idx="1">
                  <c:v>1917</c:v>
                </c:pt>
                <c:pt idx="2">
                  <c:v>6230</c:v>
                </c:pt>
                <c:pt idx="3">
                  <c:v>14764</c:v>
                </c:pt>
                <c:pt idx="4">
                  <c:v>3072</c:v>
                </c:pt>
                <c:pt idx="5">
                  <c:v>27320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B-4480-A9C4-099303ABD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189304"/>
        <c:axId val="1456004583"/>
      </c:barChart>
      <c:catAx>
        <c:axId val="21401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04583"/>
        <c:crosses val="autoZero"/>
        <c:auto val="1"/>
        <c:lblAlgn val="ctr"/>
        <c:lblOffset val="100"/>
        <c:noMultiLvlLbl val="0"/>
      </c:catAx>
      <c:valAx>
        <c:axId val="145600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RECURSOS APLICADOS EM REAIS 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Empregos diretos gerados pelo setor de limpeza urbana no Brasil e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Planilha1!$B$72:$B$76</c:f>
              <c:strCache>
                <c:ptCount val="5"/>
                <c:pt idx="0">
                  <c:v>R$ 27.320,00</c:v>
                </c:pt>
                <c:pt idx="3">
                  <c:v>EMPREGOS DIRETOS GERADOS PELO SETOR DE LIMPEZA URBANA NO BRASIL E REGIÕES</c:v>
                </c:pt>
                <c:pt idx="4">
                  <c:v>EMPREGOS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Planilha1!$A$77:$A$83</c:f>
              <c:strCache>
                <c:ptCount val="7"/>
                <c:pt idx="1">
                  <c:v>Centro-Oeste</c:v>
                </c:pt>
                <c:pt idx="2">
                  <c:v>Norte</c:v>
                </c:pt>
                <c:pt idx="3">
                  <c:v>Nordeste</c:v>
                </c:pt>
                <c:pt idx="4">
                  <c:v>Sudeste</c:v>
                </c:pt>
                <c:pt idx="5">
                  <c:v>Sul</c:v>
                </c:pt>
                <c:pt idx="6">
                  <c:v>Brasil</c:v>
                </c:pt>
              </c:strCache>
            </c:strRef>
          </c:cat>
          <c:val>
            <c:numRef>
              <c:f>Planilha1!$B$77:$B$83</c:f>
              <c:numCache>
                <c:formatCode>#,##0</c:formatCode>
                <c:ptCount val="7"/>
                <c:pt idx="1">
                  <c:v>27915</c:v>
                </c:pt>
                <c:pt idx="2">
                  <c:v>24587</c:v>
                </c:pt>
                <c:pt idx="3">
                  <c:v>98035</c:v>
                </c:pt>
                <c:pt idx="4">
                  <c:v>143146</c:v>
                </c:pt>
                <c:pt idx="5">
                  <c:v>40896</c:v>
                </c:pt>
                <c:pt idx="6">
                  <c:v>334579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1A-4829-B18C-8DECB28A8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189304"/>
        <c:axId val="1456004583"/>
      </c:barChart>
      <c:catAx>
        <c:axId val="21401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04583"/>
        <c:crosses val="autoZero"/>
        <c:auto val="1"/>
        <c:lblAlgn val="ctr"/>
        <c:lblOffset val="100"/>
        <c:noMultiLvlLbl val="0"/>
      </c:catAx>
      <c:valAx>
        <c:axId val="145600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NÚMERO DE EMPREGOS GERADOS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Coleta de RCD pelos municípios nas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Planilha1!$A$101:$A$106</c:f>
              <c:strCache>
                <c:ptCount val="6"/>
                <c:pt idx="0">
                  <c:v>Centro-Oeste</c:v>
                </c:pt>
                <c:pt idx="1">
                  <c:v>Norte</c:v>
                </c:pt>
                <c:pt idx="2">
                  <c:v>Nordeste</c:v>
                </c:pt>
                <c:pt idx="3">
                  <c:v>Sudeste</c:v>
                </c:pt>
                <c:pt idx="4">
                  <c:v>Sul</c:v>
                </c:pt>
                <c:pt idx="5">
                  <c:v>Brasil</c:v>
                </c:pt>
              </c:strCache>
            </c:strRef>
          </c:cat>
          <c:val>
            <c:numRef>
              <c:f>Planilha1!$B$101:$B$106</c:f>
              <c:numCache>
                <c:formatCode>_-* #,##0_-;\-* #,##0_-;_-* "-"??_-;_-@_-</c:formatCode>
                <c:ptCount val="6"/>
                <c:pt idx="0">
                  <c:v>5270965</c:v>
                </c:pt>
                <c:pt idx="1">
                  <c:v>1812955</c:v>
                </c:pt>
                <c:pt idx="2">
                  <c:v>9046890</c:v>
                </c:pt>
                <c:pt idx="3">
                  <c:v>24496975</c:v>
                </c:pt>
                <c:pt idx="4">
                  <c:v>6369615</c:v>
                </c:pt>
                <c:pt idx="5">
                  <c:v>46997400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A-45CE-B42A-43AC528EB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0189304"/>
        <c:axId val="1456004583"/>
      </c:barChart>
      <c:catAx>
        <c:axId val="21401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REGIÕES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04583"/>
        <c:crosses val="autoZero"/>
        <c:auto val="1"/>
        <c:lblAlgn val="ctr"/>
        <c:lblOffset val="100"/>
        <c:noMultiLvlLbl val="0"/>
      </c:catAx>
      <c:valAx>
        <c:axId val="145600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T/ANO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0</xdr:rowOff>
    </xdr:from>
    <xdr:to>
      <xdr:col>22</xdr:col>
      <xdr:colOff>523875</xdr:colOff>
      <xdr:row>21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54B40C5-61FE-1EE0-CD65-8E0FFB64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23</xdr:row>
      <xdr:rowOff>76200</xdr:rowOff>
    </xdr:from>
    <xdr:to>
      <xdr:col>22</xdr:col>
      <xdr:colOff>476250</xdr:colOff>
      <xdr:row>45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1DF82B-BF7A-C817-4658-D1C68E836784}"/>
            </a:ext>
            <a:ext uri="{147F2762-F138-4A5C-976F-8EAC2B608ADB}">
              <a16:predDERef xmlns:a16="http://schemas.microsoft.com/office/drawing/2014/main" pred="{354B40C5-61FE-1EE0-CD65-8E0FFB64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400050</xdr:colOff>
      <xdr:row>21</xdr:row>
      <xdr:rowOff>123825</xdr:rowOff>
    </xdr:from>
    <xdr:to>
      <xdr:col>38</xdr:col>
      <xdr:colOff>180975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BA3637-D1FD-2CE7-8AFD-3FBACB52D87D}"/>
            </a:ext>
            <a:ext uri="{147F2762-F138-4A5C-976F-8EAC2B608ADB}">
              <a16:predDERef xmlns:a16="http://schemas.microsoft.com/office/drawing/2014/main" pred="{A71DF82B-BF7A-C817-4658-D1C68E83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447675</xdr:colOff>
      <xdr:row>0</xdr:row>
      <xdr:rowOff>142875</xdr:rowOff>
    </xdr:from>
    <xdr:to>
      <xdr:col>38</xdr:col>
      <xdr:colOff>400050</xdr:colOff>
      <xdr:row>20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0697B5C-8E87-A2D5-2B7C-B6503A775733}"/>
            </a:ext>
            <a:ext uri="{147F2762-F138-4A5C-976F-8EAC2B608ADB}">
              <a16:predDERef xmlns:a16="http://schemas.microsoft.com/office/drawing/2014/main" pred="{97BA3637-D1FD-2CE7-8AFD-3FBACB52D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371475</xdr:colOff>
      <xdr:row>43</xdr:row>
      <xdr:rowOff>171450</xdr:rowOff>
    </xdr:from>
    <xdr:to>
      <xdr:col>22</xdr:col>
      <xdr:colOff>542925</xdr:colOff>
      <xdr:row>65</xdr:row>
      <xdr:rowOff>38100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8A17D4-A0A0-F0E3-0868-C9B781C3EC45}"/>
            </a:ext>
            <a:ext uri="{147F2762-F138-4A5C-976F-8EAC2B608ADB}">
              <a16:predDERef xmlns:a16="http://schemas.microsoft.com/office/drawing/2014/main" pred="{40697B5C-8E87-A2D5-2B7C-B6503A775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342900</xdr:colOff>
      <xdr:row>43</xdr:row>
      <xdr:rowOff>85725</xdr:rowOff>
    </xdr:from>
    <xdr:to>
      <xdr:col>39</xdr:col>
      <xdr:colOff>600075</xdr:colOff>
      <xdr:row>67</xdr:row>
      <xdr:rowOff>9525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661BFFB-F189-3DE8-3B98-8A4A0032105C}"/>
            </a:ext>
            <a:ext uri="{147F2762-F138-4A5C-976F-8EAC2B608ADB}">
              <a16:predDERef xmlns:a16="http://schemas.microsoft.com/office/drawing/2014/main" pred="{8A8A17D4-A0A0-F0E3-0868-C9B781C3E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400050</xdr:colOff>
      <xdr:row>69</xdr:row>
      <xdr:rowOff>180975</xdr:rowOff>
    </xdr:from>
    <xdr:to>
      <xdr:col>23</xdr:col>
      <xdr:colOff>219075</xdr:colOff>
      <xdr:row>95</xdr:row>
      <xdr:rowOff>28575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74A4099-A66C-4963-BAE5-DC8189AB2914}"/>
            </a:ext>
            <a:ext uri="{147F2762-F138-4A5C-976F-8EAC2B608ADB}">
              <a16:predDERef xmlns:a16="http://schemas.microsoft.com/office/drawing/2014/main" pred="{A661BFFB-F189-3DE8-3B98-8A4A00321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180975</xdr:colOff>
      <xdr:row>70</xdr:row>
      <xdr:rowOff>9525</xdr:rowOff>
    </xdr:from>
    <xdr:to>
      <xdr:col>38</xdr:col>
      <xdr:colOff>495300</xdr:colOff>
      <xdr:row>96</xdr:row>
      <xdr:rowOff>47625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5E46799-EFDD-4C40-9F8D-5B9C58900CE6}"/>
            </a:ext>
            <a:ext uri="{147F2762-F138-4A5C-976F-8EAC2B608ADB}">
              <a16:predDERef xmlns:a16="http://schemas.microsoft.com/office/drawing/2014/main" pred="{074A4099-A66C-4963-BAE5-DC8189AB2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381000</xdr:colOff>
      <xdr:row>101</xdr:row>
      <xdr:rowOff>95250</xdr:rowOff>
    </xdr:from>
    <xdr:to>
      <xdr:col>24</xdr:col>
      <xdr:colOff>19050</xdr:colOff>
      <xdr:row>122</xdr:row>
      <xdr:rowOff>104775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CBDE9C2-910D-4C5C-8C1A-33CDFA0014BD}"/>
            </a:ext>
            <a:ext uri="{147F2762-F138-4A5C-976F-8EAC2B608ADB}">
              <a16:predDERef xmlns:a16="http://schemas.microsoft.com/office/drawing/2014/main" pred="{D5E46799-EFDD-4C40-9F8D-5B9C58900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topLeftCell="A95" workbookViewId="0">
      <selection activeCell="G107" sqref="G107"/>
    </sheetView>
  </sheetViews>
  <sheetFormatPr defaultRowHeight="15"/>
  <cols>
    <col min="1" max="1" width="14.5703125" customWidth="1"/>
    <col min="2" max="2" width="15" customWidth="1"/>
    <col min="3" max="3" width="16.140625" customWidth="1"/>
    <col min="4" max="4" width="14" customWidth="1"/>
    <col min="5" max="5" width="15.28515625" customWidth="1"/>
    <col min="6" max="6" width="9.85546875" bestFit="1" customWidth="1"/>
  </cols>
  <sheetData>
    <row r="1" spans="1:6">
      <c r="A1" s="60" t="s">
        <v>0</v>
      </c>
      <c r="B1" s="61"/>
      <c r="C1" s="61"/>
      <c r="D1" s="61"/>
      <c r="E1" s="61"/>
      <c r="F1" s="61"/>
    </row>
    <row r="2" spans="1:6">
      <c r="A2" s="62" t="s">
        <v>1</v>
      </c>
      <c r="B2" s="62" t="s">
        <v>2</v>
      </c>
      <c r="C2" s="63"/>
      <c r="D2" s="63"/>
      <c r="E2" s="63"/>
      <c r="F2" s="64"/>
    </row>
    <row r="3" spans="1:6">
      <c r="A3" s="48"/>
      <c r="B3" s="47"/>
      <c r="C3" s="65"/>
      <c r="D3" s="65"/>
      <c r="E3" s="65"/>
      <c r="F3" s="50"/>
    </row>
    <row r="4" spans="1:6">
      <c r="A4" s="2" t="s">
        <v>3</v>
      </c>
      <c r="B4" s="98">
        <v>1.022</v>
      </c>
      <c r="C4" s="99"/>
      <c r="D4" s="99"/>
      <c r="E4" s="99"/>
      <c r="F4" s="100"/>
    </row>
    <row r="5" spans="1:6">
      <c r="A5" s="2" t="s">
        <v>4</v>
      </c>
      <c r="B5" s="98">
        <v>0.89800000000000002</v>
      </c>
      <c r="C5" s="99"/>
      <c r="D5" s="99"/>
      <c r="E5" s="99"/>
      <c r="F5" s="100"/>
    </row>
    <row r="6" spans="1:6">
      <c r="A6" s="2" t="s">
        <v>5</v>
      </c>
      <c r="B6" s="98">
        <v>0.97099999999999997</v>
      </c>
      <c r="C6" s="99"/>
      <c r="D6" s="99"/>
      <c r="E6" s="99"/>
      <c r="F6" s="100"/>
    </row>
    <row r="7" spans="1:6">
      <c r="A7" s="2" t="s">
        <v>6</v>
      </c>
      <c r="B7" s="98">
        <v>1.262</v>
      </c>
      <c r="C7" s="99"/>
      <c r="D7" s="99"/>
      <c r="E7" s="99"/>
      <c r="F7" s="100"/>
    </row>
    <row r="8" spans="1:6">
      <c r="A8" s="2" t="s">
        <v>7</v>
      </c>
      <c r="B8" s="98">
        <v>0.80500000000000005</v>
      </c>
      <c r="C8" s="99"/>
      <c r="D8" s="99"/>
      <c r="E8" s="99"/>
      <c r="F8" s="100"/>
    </row>
    <row r="9" spans="1:6">
      <c r="A9" s="2" t="s">
        <v>8</v>
      </c>
      <c r="B9" s="94">
        <v>1.0669999999999999</v>
      </c>
      <c r="C9" s="95"/>
      <c r="D9" s="95"/>
      <c r="E9" s="95"/>
      <c r="F9" s="96"/>
    </row>
    <row r="10" spans="1:6">
      <c r="A10" s="8"/>
      <c r="B10" s="9"/>
      <c r="C10" s="9"/>
    </row>
    <row r="11" spans="1:6">
      <c r="A11" s="70" t="s">
        <v>9</v>
      </c>
      <c r="B11" s="71"/>
      <c r="C11" s="71"/>
      <c r="D11" s="71"/>
      <c r="E11" s="71"/>
      <c r="F11" s="97"/>
    </row>
    <row r="12" spans="1:6">
      <c r="A12" s="47" t="s">
        <v>1</v>
      </c>
      <c r="B12" s="48" t="s">
        <v>10</v>
      </c>
      <c r="C12" s="47" t="s">
        <v>11</v>
      </c>
      <c r="D12" s="50"/>
      <c r="E12" s="11"/>
      <c r="F12" s="10"/>
    </row>
    <row r="13" spans="1:6">
      <c r="A13" s="48"/>
      <c r="B13" s="49"/>
      <c r="C13" s="48"/>
      <c r="D13" s="51"/>
      <c r="E13" s="12"/>
      <c r="F13" s="10"/>
    </row>
    <row r="14" spans="1:6">
      <c r="A14" s="2" t="s">
        <v>3</v>
      </c>
      <c r="B14" s="5">
        <v>5780820</v>
      </c>
      <c r="C14" s="92">
        <v>350.3</v>
      </c>
      <c r="D14" s="93"/>
      <c r="E14" s="3"/>
      <c r="F14" s="13"/>
    </row>
    <row r="15" spans="1:6">
      <c r="A15" s="2" t="s">
        <v>4</v>
      </c>
      <c r="B15" s="5">
        <v>4982940</v>
      </c>
      <c r="C15" s="90">
        <v>266.89999999999998</v>
      </c>
      <c r="D15" s="91"/>
      <c r="E15" s="6"/>
      <c r="F15" s="6"/>
    </row>
    <row r="16" spans="1:6">
      <c r="A16" s="2" t="s">
        <v>5</v>
      </c>
      <c r="B16" s="4">
        <v>16575614</v>
      </c>
      <c r="C16" s="90">
        <v>288.89999999999998</v>
      </c>
      <c r="D16" s="91"/>
      <c r="E16" s="6"/>
      <c r="F16" s="6"/>
    </row>
    <row r="17" spans="1:8">
      <c r="A17" s="2" t="s">
        <v>6</v>
      </c>
      <c r="B17" s="4">
        <v>40249087</v>
      </c>
      <c r="C17" s="90">
        <v>452.2</v>
      </c>
      <c r="D17" s="91"/>
      <c r="E17" s="6"/>
      <c r="F17" s="6"/>
    </row>
    <row r="18" spans="1:8">
      <c r="A18" s="2" t="s">
        <v>7</v>
      </c>
      <c r="B18" s="4">
        <v>8491375</v>
      </c>
      <c r="C18" s="90">
        <v>281.2</v>
      </c>
      <c r="D18" s="91"/>
      <c r="E18" s="6"/>
      <c r="F18" s="6"/>
    </row>
    <row r="19" spans="1:8">
      <c r="A19" s="2" t="s">
        <v>8</v>
      </c>
      <c r="B19" s="4">
        <v>76079836</v>
      </c>
      <c r="C19" s="90">
        <v>359.3</v>
      </c>
      <c r="D19" s="91"/>
      <c r="E19" s="6"/>
      <c r="F19" s="6"/>
    </row>
    <row r="21" spans="1:8">
      <c r="A21" s="70" t="s">
        <v>12</v>
      </c>
      <c r="B21" s="71"/>
      <c r="C21" s="71"/>
      <c r="D21" s="71"/>
      <c r="E21" s="71"/>
      <c r="F21" s="73"/>
    </row>
    <row r="22" spans="1:8">
      <c r="A22" s="47" t="s">
        <v>1</v>
      </c>
      <c r="B22" s="47" t="s">
        <v>13</v>
      </c>
      <c r="C22" s="65"/>
      <c r="D22" s="65"/>
      <c r="E22" s="65"/>
      <c r="F22" s="50"/>
    </row>
    <row r="23" spans="1:8">
      <c r="A23" s="48"/>
      <c r="B23" s="47"/>
      <c r="C23" s="65"/>
      <c r="D23" s="65"/>
      <c r="E23" s="65"/>
      <c r="F23" s="50"/>
    </row>
    <row r="24" spans="1:8">
      <c r="A24" s="2" t="s">
        <v>3</v>
      </c>
      <c r="B24" s="78">
        <v>0.93899999999999995</v>
      </c>
      <c r="C24" s="79"/>
      <c r="D24" s="79"/>
      <c r="E24" s="79"/>
      <c r="F24" s="80"/>
    </row>
    <row r="25" spans="1:8">
      <c r="A25" s="2" t="s">
        <v>4</v>
      </c>
      <c r="B25" s="78">
        <v>0.81399999999999995</v>
      </c>
      <c r="C25" s="79"/>
      <c r="D25" s="79"/>
      <c r="E25" s="79"/>
      <c r="F25" s="80"/>
    </row>
    <row r="26" spans="1:8">
      <c r="A26" s="2" t="s">
        <v>5</v>
      </c>
      <c r="B26" s="78">
        <v>0.81499999999999995</v>
      </c>
      <c r="C26" s="79"/>
      <c r="D26" s="79"/>
      <c r="E26" s="79"/>
      <c r="F26" s="80"/>
    </row>
    <row r="27" spans="1:8">
      <c r="A27" s="2" t="s">
        <v>6</v>
      </c>
      <c r="B27" s="78">
        <v>0.98199999999999998</v>
      </c>
      <c r="C27" s="79"/>
      <c r="D27" s="79"/>
      <c r="E27" s="79"/>
      <c r="F27" s="80"/>
    </row>
    <row r="28" spans="1:8">
      <c r="A28" s="2" t="s">
        <v>7</v>
      </c>
      <c r="B28" s="78">
        <v>0.95699999999999996</v>
      </c>
      <c r="C28" s="79"/>
      <c r="D28" s="79"/>
      <c r="E28" s="79"/>
      <c r="F28" s="80"/>
    </row>
    <row r="29" spans="1:8">
      <c r="A29" s="2" t="s">
        <v>8</v>
      </c>
      <c r="B29" s="85">
        <v>0.92200000000000004</v>
      </c>
      <c r="C29" s="86"/>
      <c r="D29" s="86"/>
      <c r="E29" s="86"/>
      <c r="F29" s="87"/>
    </row>
    <row r="32" spans="1:8">
      <c r="A32" s="70" t="s">
        <v>14</v>
      </c>
      <c r="B32" s="71"/>
      <c r="C32" s="71"/>
      <c r="D32" s="71"/>
      <c r="E32" s="71"/>
      <c r="F32" s="71"/>
      <c r="G32" s="71"/>
      <c r="H32" s="73"/>
    </row>
    <row r="33" spans="1:7">
      <c r="A33" s="47" t="s">
        <v>1</v>
      </c>
      <c r="B33" s="48" t="s">
        <v>15</v>
      </c>
      <c r="C33" s="47" t="s">
        <v>16</v>
      </c>
      <c r="D33" s="50"/>
      <c r="E33" s="11"/>
      <c r="F33" s="21"/>
    </row>
    <row r="34" spans="1:7">
      <c r="A34" s="48"/>
      <c r="B34" s="49"/>
      <c r="C34" s="48"/>
      <c r="D34" s="51"/>
      <c r="E34" s="12"/>
      <c r="F34" s="10"/>
    </row>
    <row r="35" spans="1:7">
      <c r="A35" s="2" t="s">
        <v>3</v>
      </c>
      <c r="B35" s="14">
        <v>0.505</v>
      </c>
      <c r="C35" s="88">
        <v>0.495</v>
      </c>
      <c r="D35" s="89"/>
      <c r="E35" s="3"/>
      <c r="F35" s="13"/>
    </row>
    <row r="36" spans="1:7">
      <c r="A36" s="2" t="s">
        <v>4</v>
      </c>
      <c r="B36" s="14">
        <v>0.65300000000000002</v>
      </c>
      <c r="C36" s="83">
        <v>0.34699999999999998</v>
      </c>
      <c r="D36" s="84"/>
      <c r="E36" s="6"/>
      <c r="F36" s="6"/>
    </row>
    <row r="37" spans="1:7">
      <c r="A37" s="2" t="s">
        <v>5</v>
      </c>
      <c r="B37" s="16">
        <v>0.56699999999999995</v>
      </c>
      <c r="C37" s="83">
        <v>0.433</v>
      </c>
      <c r="D37" s="84"/>
      <c r="E37" s="6"/>
      <c r="F37" s="6"/>
    </row>
    <row r="38" spans="1:7">
      <c r="A38" s="2" t="s">
        <v>6</v>
      </c>
      <c r="B38" s="16">
        <v>0.90600000000000003</v>
      </c>
      <c r="C38" s="83">
        <v>9.4E-2</v>
      </c>
      <c r="D38" s="84"/>
      <c r="E38" s="6"/>
      <c r="F38" s="6"/>
    </row>
    <row r="39" spans="1:7">
      <c r="A39" s="2" t="s">
        <v>7</v>
      </c>
      <c r="B39" s="16">
        <v>0.91200000000000003</v>
      </c>
      <c r="C39" s="83">
        <v>8.7999999999999995E-2</v>
      </c>
      <c r="D39" s="84"/>
      <c r="E39" s="6"/>
      <c r="F39" s="6"/>
    </row>
    <row r="40" spans="1:7">
      <c r="A40" s="2" t="s">
        <v>8</v>
      </c>
      <c r="B40" s="16">
        <v>0.74399999999999999</v>
      </c>
      <c r="C40" s="83">
        <v>0.25600000000000001</v>
      </c>
      <c r="D40" s="84"/>
      <c r="E40" s="6"/>
      <c r="F40" s="6"/>
    </row>
    <row r="43" spans="1:7">
      <c r="A43" s="60" t="s">
        <v>17</v>
      </c>
      <c r="B43" s="61"/>
      <c r="C43" s="61"/>
      <c r="D43" s="61"/>
      <c r="E43" s="61"/>
      <c r="F43" s="61"/>
      <c r="G43" s="61"/>
    </row>
    <row r="44" spans="1:7">
      <c r="A44" s="47" t="s">
        <v>1</v>
      </c>
      <c r="B44" s="49" t="s">
        <v>18</v>
      </c>
      <c r="C44" s="81"/>
      <c r="D44" s="49" t="s">
        <v>19</v>
      </c>
      <c r="E44" s="81"/>
      <c r="F44" s="82"/>
      <c r="G44" s="19"/>
    </row>
    <row r="45" spans="1:7">
      <c r="A45" s="48"/>
      <c r="B45" s="17" t="s">
        <v>20</v>
      </c>
      <c r="C45" s="22" t="s">
        <v>21</v>
      </c>
      <c r="D45" s="18" t="s">
        <v>20</v>
      </c>
      <c r="E45" s="20" t="s">
        <v>21</v>
      </c>
      <c r="F45" s="21"/>
    </row>
    <row r="46" spans="1:7">
      <c r="A46" s="2" t="s">
        <v>3</v>
      </c>
      <c r="B46" s="5">
        <v>2456849</v>
      </c>
      <c r="C46" s="27">
        <v>0.35599999999999998</v>
      </c>
      <c r="D46" s="25">
        <v>3323972</v>
      </c>
      <c r="E46" s="28">
        <v>0.64400000000000002</v>
      </c>
      <c r="F46" s="13"/>
    </row>
    <row r="47" spans="1:7">
      <c r="A47" s="2" t="s">
        <v>4</v>
      </c>
      <c r="B47" s="5">
        <v>1773927</v>
      </c>
      <c r="C47" s="29">
        <v>0.36299999999999999</v>
      </c>
      <c r="D47" s="23">
        <v>10558666</v>
      </c>
      <c r="E47" s="28">
        <v>0.63700000000000001</v>
      </c>
      <c r="F47" s="6"/>
    </row>
    <row r="48" spans="1:7">
      <c r="A48" s="2" t="s">
        <v>5</v>
      </c>
      <c r="B48" s="4">
        <v>6016948</v>
      </c>
      <c r="C48" s="27">
        <v>0.42499999999999999</v>
      </c>
      <c r="D48" s="23">
        <v>3209013</v>
      </c>
      <c r="E48" s="28">
        <v>0.57499999999999996</v>
      </c>
      <c r="F48" s="6"/>
    </row>
    <row r="49" spans="1:9">
      <c r="A49" s="2" t="s">
        <v>6</v>
      </c>
      <c r="B49" s="4">
        <v>29542830</v>
      </c>
      <c r="C49" s="27">
        <v>0.73399999999999999</v>
      </c>
      <c r="D49" s="23">
        <v>10706257</v>
      </c>
      <c r="E49" s="28">
        <v>0.26600000000000001</v>
      </c>
      <c r="F49" s="6"/>
    </row>
    <row r="50" spans="1:9">
      <c r="A50" s="2" t="s">
        <v>7</v>
      </c>
      <c r="B50" s="4">
        <v>6011894</v>
      </c>
      <c r="C50" s="27">
        <v>0.70799999999999996</v>
      </c>
      <c r="D50" s="23">
        <v>2479482</v>
      </c>
      <c r="E50" s="28">
        <v>0.29199999999999998</v>
      </c>
      <c r="F50" s="6"/>
    </row>
    <row r="51" spans="1:9">
      <c r="A51" s="2" t="s">
        <v>8</v>
      </c>
      <c r="B51" s="4">
        <v>45802448</v>
      </c>
      <c r="C51" s="27">
        <v>0.60199999999999998</v>
      </c>
      <c r="D51" s="25">
        <v>30277390</v>
      </c>
      <c r="E51" s="28">
        <v>0.39800000000000002</v>
      </c>
      <c r="F51" s="6"/>
    </row>
    <row r="52" spans="1:9">
      <c r="A52" s="1"/>
      <c r="B52" s="7"/>
      <c r="C52" s="15"/>
      <c r="D52" s="26"/>
    </row>
    <row r="55" spans="1:9">
      <c r="A55" s="70" t="s">
        <v>22</v>
      </c>
      <c r="B55" s="71"/>
      <c r="C55" s="72"/>
      <c r="D55" s="71"/>
      <c r="E55" s="71"/>
      <c r="F55" s="71"/>
      <c r="G55" s="71"/>
      <c r="H55" s="73"/>
    </row>
    <row r="56" spans="1:9">
      <c r="A56" s="47" t="s">
        <v>1</v>
      </c>
      <c r="B56" s="62" t="s">
        <v>3</v>
      </c>
      <c r="C56" s="74" t="s">
        <v>4</v>
      </c>
      <c r="D56" s="64" t="s">
        <v>5</v>
      </c>
      <c r="E56" s="74" t="s">
        <v>6</v>
      </c>
      <c r="F56" s="74" t="s">
        <v>7</v>
      </c>
      <c r="G56" s="76" t="s">
        <v>8</v>
      </c>
    </row>
    <row r="57" spans="1:9">
      <c r="A57" s="48"/>
      <c r="B57" s="48"/>
      <c r="C57" s="75"/>
      <c r="D57" s="50"/>
      <c r="E57" s="75"/>
      <c r="F57" s="75"/>
      <c r="G57" s="77"/>
    </row>
    <row r="58" spans="1:9">
      <c r="A58" s="2" t="s">
        <v>23</v>
      </c>
      <c r="B58" s="30">
        <v>96</v>
      </c>
      <c r="C58" s="30">
        <v>511</v>
      </c>
      <c r="D58" s="35">
        <v>172</v>
      </c>
      <c r="E58" s="24">
        <v>862</v>
      </c>
      <c r="F58" s="36">
        <v>1061</v>
      </c>
      <c r="G58" s="37">
        <v>2702</v>
      </c>
    </row>
    <row r="59" spans="1:9">
      <c r="A59" s="2" t="s">
        <v>24</v>
      </c>
      <c r="B59" s="30">
        <v>354</v>
      </c>
      <c r="C59" s="34">
        <v>1283</v>
      </c>
      <c r="D59" s="35">
        <v>295</v>
      </c>
      <c r="E59" s="24">
        <v>806</v>
      </c>
      <c r="F59" s="6">
        <v>130</v>
      </c>
      <c r="G59" s="37">
        <v>2868</v>
      </c>
    </row>
    <row r="60" spans="1:9">
      <c r="A60" s="2" t="s">
        <v>25</v>
      </c>
      <c r="B60" s="34">
        <f>SUM(B58:B59)</f>
        <v>450</v>
      </c>
      <c r="C60" s="34">
        <f>SUM(C58:C59)</f>
        <v>1794</v>
      </c>
      <c r="D60" s="35">
        <f>SUM(D58:D59)</f>
        <v>467</v>
      </c>
      <c r="E60" s="38">
        <f>SUM(E58:E59)</f>
        <v>1668</v>
      </c>
      <c r="F60" s="39">
        <f>SUM(F58:F59)</f>
        <v>1191</v>
      </c>
      <c r="G60" s="40">
        <f>SUM(G58:G59)</f>
        <v>5570</v>
      </c>
    </row>
    <row r="61" spans="1:9">
      <c r="A61" s="2"/>
      <c r="B61" s="16"/>
      <c r="C61" s="16"/>
      <c r="D61" s="32"/>
      <c r="E61" s="24"/>
      <c r="F61" s="6"/>
    </row>
    <row r="62" spans="1:9">
      <c r="A62" s="2"/>
      <c r="B62" s="16"/>
      <c r="C62" s="33"/>
      <c r="D62" s="32"/>
      <c r="E62" s="24"/>
      <c r="F62" s="6"/>
    </row>
    <row r="63" spans="1:9">
      <c r="A63" s="2"/>
      <c r="B63" s="16"/>
      <c r="C63" s="16"/>
      <c r="D63" s="31"/>
      <c r="E63" s="24"/>
      <c r="F63" s="6"/>
    </row>
    <row r="64" spans="1:9">
      <c r="A64" s="60" t="s">
        <v>26</v>
      </c>
      <c r="B64" s="61"/>
      <c r="C64" s="61"/>
      <c r="D64" s="61"/>
      <c r="E64" s="61"/>
      <c r="F64" s="61"/>
      <c r="G64" s="61"/>
      <c r="H64" s="61"/>
      <c r="I64" s="61"/>
    </row>
    <row r="65" spans="1:6">
      <c r="A65" s="47" t="s">
        <v>1</v>
      </c>
      <c r="B65" s="48" t="s">
        <v>27</v>
      </c>
      <c r="C65" s="47" t="s">
        <v>28</v>
      </c>
      <c r="D65" s="50"/>
      <c r="E65" s="11"/>
      <c r="F65" s="10"/>
    </row>
    <row r="66" spans="1:6">
      <c r="A66" s="48"/>
      <c r="B66" s="49"/>
      <c r="C66" s="48"/>
      <c r="D66" s="51"/>
      <c r="E66" s="12"/>
      <c r="F66" s="10"/>
    </row>
    <row r="67" spans="1:6">
      <c r="A67" s="2" t="s">
        <v>3</v>
      </c>
      <c r="B67" s="41">
        <v>1337</v>
      </c>
      <c r="C67" s="68">
        <v>6.75</v>
      </c>
      <c r="D67" s="69"/>
      <c r="E67" s="3"/>
      <c r="F67" s="13"/>
    </row>
    <row r="68" spans="1:6">
      <c r="A68" s="2" t="s">
        <v>4</v>
      </c>
      <c r="B68" s="41">
        <v>1917</v>
      </c>
      <c r="C68" s="66">
        <v>8.56</v>
      </c>
      <c r="D68" s="67"/>
      <c r="E68" s="6"/>
      <c r="F68" s="6"/>
    </row>
    <row r="69" spans="1:6">
      <c r="A69" s="2" t="s">
        <v>5</v>
      </c>
      <c r="B69" s="42">
        <v>6230</v>
      </c>
      <c r="C69" s="66">
        <v>9.0500000000000007</v>
      </c>
      <c r="D69" s="67"/>
      <c r="E69" s="6"/>
      <c r="F69" s="6"/>
    </row>
    <row r="70" spans="1:6">
      <c r="A70" s="2" t="s">
        <v>6</v>
      </c>
      <c r="B70" s="42">
        <v>14764</v>
      </c>
      <c r="C70" s="66">
        <v>13.82</v>
      </c>
      <c r="D70" s="67"/>
      <c r="E70" s="6"/>
      <c r="F70" s="6"/>
    </row>
    <row r="71" spans="1:6">
      <c r="A71" s="2" t="s">
        <v>7</v>
      </c>
      <c r="B71" s="42">
        <v>3072</v>
      </c>
      <c r="C71" s="66">
        <v>8.48</v>
      </c>
      <c r="D71" s="67"/>
      <c r="E71" s="6"/>
      <c r="F71" s="6"/>
    </row>
    <row r="72" spans="1:6">
      <c r="A72" s="2" t="s">
        <v>8</v>
      </c>
      <c r="B72" s="42">
        <f>SUM(B67:B71)</f>
        <v>27320</v>
      </c>
      <c r="C72" s="66">
        <v>10.75</v>
      </c>
      <c r="D72" s="67"/>
      <c r="E72" s="6"/>
      <c r="F72" s="6"/>
    </row>
    <row r="75" spans="1:6">
      <c r="A75" s="60" t="s">
        <v>29</v>
      </c>
      <c r="B75" s="61"/>
      <c r="C75" s="61"/>
      <c r="D75" s="61"/>
      <c r="E75" s="61"/>
      <c r="F75" s="61"/>
    </row>
    <row r="76" spans="1:6">
      <c r="A76" s="62" t="s">
        <v>1</v>
      </c>
      <c r="B76" s="62" t="s">
        <v>30</v>
      </c>
      <c r="C76" s="63"/>
      <c r="D76" s="63"/>
      <c r="E76" s="63"/>
      <c r="F76" s="64"/>
    </row>
    <row r="77" spans="1:6">
      <c r="A77" s="48"/>
      <c r="B77" s="47"/>
      <c r="C77" s="65"/>
      <c r="D77" s="65"/>
      <c r="E77" s="65"/>
      <c r="F77" s="50"/>
    </row>
    <row r="78" spans="1:6">
      <c r="A78" s="2" t="s">
        <v>3</v>
      </c>
      <c r="B78" s="54">
        <v>27915</v>
      </c>
      <c r="C78" s="55"/>
      <c r="D78" s="55"/>
      <c r="E78" s="55"/>
      <c r="F78" s="56"/>
    </row>
    <row r="79" spans="1:6">
      <c r="A79" s="2" t="s">
        <v>4</v>
      </c>
      <c r="B79" s="54">
        <v>24587</v>
      </c>
      <c r="C79" s="55"/>
      <c r="D79" s="55"/>
      <c r="E79" s="55"/>
      <c r="F79" s="56"/>
    </row>
    <row r="80" spans="1:6">
      <c r="A80" s="2" t="s">
        <v>5</v>
      </c>
      <c r="B80" s="54">
        <v>98035</v>
      </c>
      <c r="C80" s="55"/>
      <c r="D80" s="55"/>
      <c r="E80" s="55"/>
      <c r="F80" s="56"/>
    </row>
    <row r="81" spans="1:6">
      <c r="A81" s="2" t="s">
        <v>6</v>
      </c>
      <c r="B81" s="54">
        <v>143146</v>
      </c>
      <c r="C81" s="55"/>
      <c r="D81" s="55"/>
      <c r="E81" s="55"/>
      <c r="F81" s="56"/>
    </row>
    <row r="82" spans="1:6">
      <c r="A82" s="2" t="s">
        <v>7</v>
      </c>
      <c r="B82" s="54">
        <v>40896</v>
      </c>
      <c r="C82" s="55"/>
      <c r="D82" s="55"/>
      <c r="E82" s="55"/>
      <c r="F82" s="56"/>
    </row>
    <row r="83" spans="1:6">
      <c r="A83" s="2" t="s">
        <v>8</v>
      </c>
      <c r="B83" s="57">
        <f>SUM(B78:F82)</f>
        <v>334579</v>
      </c>
      <c r="C83" s="58"/>
      <c r="D83" s="58"/>
      <c r="E83" s="58"/>
      <c r="F83" s="59"/>
    </row>
    <row r="87" spans="1:6">
      <c r="A87" s="60" t="s">
        <v>31</v>
      </c>
      <c r="B87" s="61"/>
      <c r="C87" s="61"/>
      <c r="D87" s="61"/>
      <c r="E87" s="61"/>
      <c r="F87" s="61"/>
    </row>
    <row r="88" spans="1:6">
      <c r="A88" s="62" t="s">
        <v>1</v>
      </c>
      <c r="B88" s="62" t="s">
        <v>32</v>
      </c>
      <c r="C88" s="63"/>
      <c r="D88" s="63"/>
      <c r="E88" s="63"/>
      <c r="F88" s="64"/>
    </row>
    <row r="89" spans="1:6">
      <c r="A89" s="48"/>
      <c r="B89" s="47"/>
      <c r="C89" s="65"/>
      <c r="D89" s="65"/>
      <c r="E89" s="65"/>
      <c r="F89" s="50"/>
    </row>
    <row r="90" spans="1:6">
      <c r="A90" s="2" t="s">
        <v>3</v>
      </c>
      <c r="B90" s="54">
        <v>1220</v>
      </c>
      <c r="C90" s="55"/>
      <c r="D90" s="55"/>
      <c r="E90" s="55"/>
      <c r="F90" s="56"/>
    </row>
    <row r="91" spans="1:6">
      <c r="A91" s="2" t="s">
        <v>4</v>
      </c>
      <c r="B91" s="54">
        <v>2153</v>
      </c>
      <c r="C91" s="55"/>
      <c r="D91" s="55"/>
      <c r="E91" s="55"/>
      <c r="F91" s="56"/>
    </row>
    <row r="92" spans="1:6">
      <c r="A92" s="2" t="s">
        <v>5</v>
      </c>
      <c r="B92" s="54">
        <v>6446</v>
      </c>
      <c r="C92" s="55"/>
      <c r="D92" s="55"/>
      <c r="E92" s="55"/>
      <c r="F92" s="56"/>
    </row>
    <row r="93" spans="1:6">
      <c r="A93" s="2" t="s">
        <v>6</v>
      </c>
      <c r="B93" s="54">
        <v>16003</v>
      </c>
      <c r="C93" s="55"/>
      <c r="D93" s="55"/>
      <c r="E93" s="55"/>
      <c r="F93" s="56"/>
    </row>
    <row r="94" spans="1:6">
      <c r="A94" s="2" t="s">
        <v>7</v>
      </c>
      <c r="B94" s="54">
        <v>3292</v>
      </c>
      <c r="C94" s="55"/>
      <c r="D94" s="55"/>
      <c r="E94" s="55"/>
      <c r="F94" s="56"/>
    </row>
    <row r="95" spans="1:6">
      <c r="A95" s="2" t="s">
        <v>8</v>
      </c>
      <c r="B95" s="57">
        <f>SUM(B90:F94)</f>
        <v>29114</v>
      </c>
      <c r="C95" s="58"/>
      <c r="D95" s="58"/>
      <c r="E95" s="58"/>
      <c r="F95" s="59"/>
    </row>
    <row r="98" spans="1:9">
      <c r="A98" s="60" t="s">
        <v>33</v>
      </c>
      <c r="B98" s="61"/>
      <c r="C98" s="61"/>
      <c r="D98" s="61"/>
      <c r="E98" s="20"/>
      <c r="F98" s="20"/>
      <c r="G98" s="20"/>
      <c r="H98" s="20"/>
      <c r="I98" s="20"/>
    </row>
    <row r="99" spans="1:9">
      <c r="A99" s="47" t="s">
        <v>1</v>
      </c>
      <c r="B99" s="48" t="s">
        <v>34</v>
      </c>
      <c r="C99" s="47" t="s">
        <v>35</v>
      </c>
      <c r="D99" s="50"/>
      <c r="E99" s="11"/>
      <c r="F99" s="10"/>
    </row>
    <row r="100" spans="1:9">
      <c r="A100" s="48"/>
      <c r="B100" s="49"/>
      <c r="C100" s="48"/>
      <c r="D100" s="51"/>
      <c r="E100" s="12"/>
      <c r="F100" s="10"/>
    </row>
    <row r="101" spans="1:9">
      <c r="A101" s="2" t="s">
        <v>3</v>
      </c>
      <c r="B101" s="44">
        <v>5270965</v>
      </c>
      <c r="C101" s="52">
        <v>319.38</v>
      </c>
      <c r="D101" s="53"/>
      <c r="E101" s="3"/>
      <c r="F101" s="13"/>
    </row>
    <row r="102" spans="1:9">
      <c r="A102" s="2" t="s">
        <v>4</v>
      </c>
      <c r="B102" s="44">
        <v>1812955</v>
      </c>
      <c r="C102" s="45">
        <v>97.09</v>
      </c>
      <c r="D102" s="46"/>
      <c r="E102" s="6"/>
      <c r="F102" s="6"/>
    </row>
    <row r="103" spans="1:9">
      <c r="A103" s="2" t="s">
        <v>5</v>
      </c>
      <c r="B103" s="43">
        <v>9046890</v>
      </c>
      <c r="C103" s="45">
        <v>157.68</v>
      </c>
      <c r="D103" s="46"/>
      <c r="E103" s="6"/>
      <c r="F103" s="6"/>
    </row>
    <row r="104" spans="1:9">
      <c r="A104" s="2" t="s">
        <v>6</v>
      </c>
      <c r="B104" s="43">
        <v>24496975</v>
      </c>
      <c r="C104" s="45">
        <v>275.20999999999998</v>
      </c>
      <c r="D104" s="46"/>
      <c r="E104" s="6"/>
      <c r="F104" s="6"/>
    </row>
    <row r="105" spans="1:9">
      <c r="A105" s="2" t="s">
        <v>7</v>
      </c>
      <c r="B105" s="43">
        <v>6369615</v>
      </c>
      <c r="C105" s="45">
        <v>210.97</v>
      </c>
      <c r="D105" s="46"/>
      <c r="E105" s="6"/>
      <c r="F105" s="6"/>
    </row>
    <row r="106" spans="1:9">
      <c r="A106" s="2" t="s">
        <v>8</v>
      </c>
      <c r="B106" s="43">
        <f>SUM(B101:B105)</f>
        <v>46997400</v>
      </c>
      <c r="C106" s="45">
        <v>221.19</v>
      </c>
      <c r="D106" s="46"/>
      <c r="E106" s="6"/>
      <c r="F106" s="6"/>
    </row>
  </sheetData>
  <mergeCells count="88">
    <mergeCell ref="A1:F1"/>
    <mergeCell ref="A44:A45"/>
    <mergeCell ref="B2:F3"/>
    <mergeCell ref="B12:B13"/>
    <mergeCell ref="C12:D13"/>
    <mergeCell ref="C14:D14"/>
    <mergeCell ref="B9:F9"/>
    <mergeCell ref="A11:F11"/>
    <mergeCell ref="A12:A13"/>
    <mergeCell ref="A2:A3"/>
    <mergeCell ref="B4:F4"/>
    <mergeCell ref="B5:F5"/>
    <mergeCell ref="B6:F6"/>
    <mergeCell ref="B7:F7"/>
    <mergeCell ref="B8:F8"/>
    <mergeCell ref="B27:F27"/>
    <mergeCell ref="C15:D15"/>
    <mergeCell ref="C16:D16"/>
    <mergeCell ref="C17:D17"/>
    <mergeCell ref="C18:D18"/>
    <mergeCell ref="C19:D19"/>
    <mergeCell ref="A21:F21"/>
    <mergeCell ref="A22:A23"/>
    <mergeCell ref="B22:F23"/>
    <mergeCell ref="B24:F24"/>
    <mergeCell ref="B25:F25"/>
    <mergeCell ref="B26:F26"/>
    <mergeCell ref="B44:C44"/>
    <mergeCell ref="A43:G43"/>
    <mergeCell ref="D44:F44"/>
    <mergeCell ref="C40:D40"/>
    <mergeCell ref="B28:F28"/>
    <mergeCell ref="B29:F29"/>
    <mergeCell ref="A33:A34"/>
    <mergeCell ref="B33:B34"/>
    <mergeCell ref="C33:D34"/>
    <mergeCell ref="A32:H32"/>
    <mergeCell ref="C35:D35"/>
    <mergeCell ref="C36:D36"/>
    <mergeCell ref="C37:D37"/>
    <mergeCell ref="C38:D38"/>
    <mergeCell ref="C39:D39"/>
    <mergeCell ref="A55:H55"/>
    <mergeCell ref="A56:A57"/>
    <mergeCell ref="B56:B57"/>
    <mergeCell ref="E56:E57"/>
    <mergeCell ref="F56:F57"/>
    <mergeCell ref="C56:C57"/>
    <mergeCell ref="D56:D57"/>
    <mergeCell ref="G56:G57"/>
    <mergeCell ref="A65:A66"/>
    <mergeCell ref="B65:B66"/>
    <mergeCell ref="C65:D66"/>
    <mergeCell ref="C67:D67"/>
    <mergeCell ref="A64:I64"/>
    <mergeCell ref="A76:A77"/>
    <mergeCell ref="A75:F75"/>
    <mergeCell ref="B76:F77"/>
    <mergeCell ref="B78:F78"/>
    <mergeCell ref="C68:D68"/>
    <mergeCell ref="C69:D69"/>
    <mergeCell ref="C70:D70"/>
    <mergeCell ref="C71:D71"/>
    <mergeCell ref="C72:D72"/>
    <mergeCell ref="B79:F79"/>
    <mergeCell ref="B80:F80"/>
    <mergeCell ref="B81:F81"/>
    <mergeCell ref="B82:F82"/>
    <mergeCell ref="B83:F83"/>
    <mergeCell ref="A87:F87"/>
    <mergeCell ref="A88:A89"/>
    <mergeCell ref="B88:F89"/>
    <mergeCell ref="B90:F90"/>
    <mergeCell ref="B91:F91"/>
    <mergeCell ref="B92:F92"/>
    <mergeCell ref="B93:F93"/>
    <mergeCell ref="B94:F94"/>
    <mergeCell ref="B95:F95"/>
    <mergeCell ref="A98:D98"/>
    <mergeCell ref="C103:D103"/>
    <mergeCell ref="C104:D104"/>
    <mergeCell ref="C105:D105"/>
    <mergeCell ref="C106:D106"/>
    <mergeCell ref="A99:A100"/>
    <mergeCell ref="B99:B100"/>
    <mergeCell ref="C99:D100"/>
    <mergeCell ref="C101:D101"/>
    <mergeCell ref="C102:D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2022-09-09T18:47:31Z</dcterms:created>
  <dcterms:modified xsi:type="dcterms:W3CDTF">2022-09-12T22:20:02Z</dcterms:modified>
  <cp:category/>
  <cp:contentStatus/>
</cp:coreProperties>
</file>