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97e95eb19b2b76/Desktop/Tesis general/Tesis Lenovo/Resumen estimaciones/Sin tendencia/TV BVAR prof/"/>
    </mc:Choice>
  </mc:AlternateContent>
  <xr:revisionPtr revIDLastSave="12" documentId="8_{6F48EE23-C148-4E42-826B-5D1D98901154}" xr6:coauthVersionLast="47" xr6:coauthVersionMax="47" xr10:uidLastSave="{77372CA1-E686-450F-8133-3E16FF3FFB1F}"/>
  <bookViews>
    <workbookView xWindow="-108" yWindow="-108" windowWidth="23256" windowHeight="13896" activeTab="1" xr2:uid="{EC8FECFF-BFDA-4F05-BA98-3A5D94AA6909}"/>
  </bookViews>
  <sheets>
    <sheet name="Estimation info" sheetId="1" r:id="rId1"/>
    <sheet name="Coef. posterior" sheetId="5" r:id="rId2"/>
    <sheet name="IRF's 1" sheetId="3" r:id="rId3"/>
    <sheet name="IRF's 2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8" i="5" l="1"/>
  <c r="AA14" i="5"/>
  <c r="AA11" i="5"/>
  <c r="M14" i="5"/>
  <c r="X21" i="5"/>
  <c r="AC24" i="5"/>
  <c r="AB24" i="5"/>
  <c r="AA24" i="5"/>
  <c r="Z24" i="5"/>
  <c r="Y24" i="5"/>
  <c r="X24" i="5"/>
  <c r="AC23" i="5"/>
  <c r="AB23" i="5"/>
  <c r="AA23" i="5"/>
  <c r="Z23" i="5"/>
  <c r="Y23" i="5"/>
  <c r="X23" i="5"/>
  <c r="AC22" i="5"/>
  <c r="AB22" i="5"/>
  <c r="AA22" i="5"/>
  <c r="Z22" i="5"/>
  <c r="Y22" i="5"/>
  <c r="X22" i="5"/>
  <c r="AC21" i="5"/>
  <c r="AB21" i="5"/>
  <c r="AA21" i="5"/>
  <c r="Z21" i="5"/>
  <c r="Y21" i="5"/>
  <c r="AA20" i="5"/>
  <c r="X20" i="5"/>
  <c r="AC19" i="5"/>
  <c r="AB19" i="5"/>
  <c r="AA19" i="5"/>
  <c r="Z19" i="5"/>
  <c r="Y19" i="5"/>
  <c r="X19" i="5"/>
  <c r="AC18" i="5"/>
  <c r="AB18" i="5"/>
  <c r="Z18" i="5"/>
  <c r="Y18" i="5"/>
  <c r="X18" i="5"/>
  <c r="AC17" i="5"/>
  <c r="AB17" i="5"/>
  <c r="AA17" i="5"/>
  <c r="Z17" i="5"/>
  <c r="Y17" i="5"/>
  <c r="X17" i="5"/>
  <c r="AC16" i="5"/>
  <c r="AB16" i="5"/>
  <c r="AA16" i="5"/>
  <c r="Z16" i="5"/>
  <c r="Y16" i="5"/>
  <c r="X16" i="5"/>
  <c r="AC14" i="5"/>
  <c r="AB14" i="5"/>
  <c r="Z14" i="5"/>
  <c r="Y14" i="5"/>
  <c r="X14" i="5"/>
  <c r="AC13" i="5"/>
  <c r="AB13" i="5"/>
  <c r="AA13" i="5"/>
  <c r="Z13" i="5"/>
  <c r="Y13" i="5"/>
  <c r="X13" i="5"/>
  <c r="AC12" i="5"/>
  <c r="AB12" i="5"/>
  <c r="AA12" i="5"/>
  <c r="Z12" i="5"/>
  <c r="Y12" i="5"/>
  <c r="X12" i="5"/>
  <c r="AC11" i="5"/>
  <c r="AB11" i="5"/>
  <c r="Z11" i="5"/>
  <c r="Y11" i="5"/>
  <c r="X11" i="5"/>
  <c r="AA10" i="5"/>
  <c r="X10" i="5"/>
  <c r="AC9" i="5"/>
  <c r="AB9" i="5"/>
  <c r="AA9" i="5"/>
  <c r="Z9" i="5"/>
  <c r="Y9" i="5"/>
  <c r="X9" i="5"/>
  <c r="AC8" i="5"/>
  <c r="AB8" i="5"/>
  <c r="AA8" i="5"/>
  <c r="Z8" i="5"/>
  <c r="Y8" i="5"/>
  <c r="X8" i="5"/>
  <c r="AC7" i="5"/>
  <c r="AB7" i="5"/>
  <c r="AA7" i="5"/>
  <c r="Z7" i="5"/>
  <c r="Y7" i="5"/>
  <c r="X7" i="5"/>
  <c r="AC6" i="5"/>
  <c r="AB6" i="5"/>
  <c r="AA6" i="5"/>
  <c r="Z6" i="5"/>
  <c r="Y6" i="5"/>
  <c r="X6" i="5"/>
  <c r="J6" i="5"/>
  <c r="O24" i="5"/>
  <c r="N24" i="5"/>
  <c r="M24" i="5"/>
  <c r="L24" i="5"/>
  <c r="K24" i="5"/>
  <c r="J24" i="5"/>
  <c r="O23" i="5"/>
  <c r="N23" i="5"/>
  <c r="M23" i="5"/>
  <c r="L23" i="5"/>
  <c r="K23" i="5"/>
  <c r="J23" i="5"/>
  <c r="O22" i="5"/>
  <c r="N22" i="5"/>
  <c r="M22" i="5"/>
  <c r="L22" i="5"/>
  <c r="K22" i="5"/>
  <c r="J22" i="5"/>
  <c r="O21" i="5"/>
  <c r="N21" i="5"/>
  <c r="M21" i="5"/>
  <c r="L21" i="5"/>
  <c r="K21" i="5"/>
  <c r="J21" i="5"/>
  <c r="M20" i="5"/>
  <c r="J20" i="5"/>
  <c r="O19" i="5"/>
  <c r="N19" i="5"/>
  <c r="M19" i="5"/>
  <c r="L19" i="5"/>
  <c r="K19" i="5"/>
  <c r="J19" i="5"/>
  <c r="O18" i="5"/>
  <c r="N18" i="5"/>
  <c r="M18" i="5"/>
  <c r="L18" i="5"/>
  <c r="K18" i="5"/>
  <c r="J18" i="5"/>
  <c r="O17" i="5"/>
  <c r="N17" i="5"/>
  <c r="M17" i="5"/>
  <c r="L17" i="5"/>
  <c r="K17" i="5"/>
  <c r="J17" i="5"/>
  <c r="O16" i="5"/>
  <c r="N16" i="5"/>
  <c r="M16" i="5"/>
  <c r="L16" i="5"/>
  <c r="K16" i="5"/>
  <c r="J16" i="5"/>
  <c r="M15" i="5"/>
  <c r="AA15" i="5" s="1"/>
  <c r="J15" i="5"/>
  <c r="X15" i="5" s="1"/>
  <c r="O14" i="5"/>
  <c r="N14" i="5"/>
  <c r="L14" i="5"/>
  <c r="K14" i="5"/>
  <c r="J14" i="5"/>
  <c r="O13" i="5"/>
  <c r="N13" i="5"/>
  <c r="M13" i="5"/>
  <c r="L13" i="5"/>
  <c r="K13" i="5"/>
  <c r="J13" i="5"/>
  <c r="O12" i="5"/>
  <c r="N12" i="5"/>
  <c r="M12" i="5"/>
  <c r="L12" i="5"/>
  <c r="K12" i="5"/>
  <c r="J12" i="5"/>
  <c r="O11" i="5"/>
  <c r="N11" i="5"/>
  <c r="M11" i="5"/>
  <c r="L11" i="5"/>
  <c r="K11" i="5"/>
  <c r="J11" i="5"/>
  <c r="M10" i="5"/>
  <c r="J10" i="5"/>
  <c r="O9" i="5"/>
  <c r="N9" i="5"/>
  <c r="M9" i="5"/>
  <c r="L9" i="5"/>
  <c r="K9" i="5"/>
  <c r="J9" i="5"/>
  <c r="O8" i="5"/>
  <c r="N8" i="5"/>
  <c r="M8" i="5"/>
  <c r="L8" i="5"/>
  <c r="K8" i="5"/>
  <c r="J8" i="5"/>
  <c r="O7" i="5"/>
  <c r="N7" i="5"/>
  <c r="M7" i="5"/>
  <c r="L7" i="5"/>
  <c r="K7" i="5"/>
  <c r="J7" i="5"/>
  <c r="O6" i="5"/>
  <c r="N6" i="5"/>
  <c r="M6" i="5"/>
  <c r="L6" i="5"/>
  <c r="K6" i="5"/>
  <c r="M5" i="5"/>
  <c r="AA5" i="5" s="1"/>
  <c r="J5" i="5"/>
  <c r="X5" i="5" s="1"/>
</calcChain>
</file>

<file path=xl/sharedStrings.xml><?xml version="1.0" encoding="utf-8"?>
<sst xmlns="http://schemas.openxmlformats.org/spreadsheetml/2006/main" count="355" uniqueCount="143">
  <si>
    <t>Time-varying BVAR</t>
  </si>
  <si>
    <t>quarterly</t>
  </si>
  <si>
    <t>2001q3</t>
  </si>
  <si>
    <t>2022q2</t>
  </si>
  <si>
    <t>GLOBAL</t>
  </si>
  <si>
    <t>yes</t>
  </si>
  <si>
    <t>C:\Users\Tobby\OneDrive\Desktop\Tesis general\Tesis Lenovo\BEAR 2\BEAR-toolbox-master</t>
  </si>
  <si>
    <t>VAR coefficients</t>
  </si>
  <si>
    <t>no</t>
  </si>
  <si>
    <t>Choleski factorisation</t>
  </si>
  <si>
    <t>estimation date:</t>
  </si>
  <si>
    <t>VAR specification</t>
  </si>
  <si>
    <t>VAR type:</t>
  </si>
  <si>
    <t>data frequency:</t>
  </si>
  <si>
    <t>sample start date:</t>
  </si>
  <si>
    <t>sample end date:</t>
  </si>
  <si>
    <t>endogenous variables:</t>
  </si>
  <si>
    <t>exogenous variables:</t>
  </si>
  <si>
    <t>constant included:</t>
  </si>
  <si>
    <t>lag number:</t>
  </si>
  <si>
    <t>path to the data:</t>
  </si>
  <si>
    <t>save preferences:</t>
  </si>
  <si>
    <t>Time-varying BVAR: prior specification</t>
  </si>
  <si>
    <t>time-varying model:</t>
  </si>
  <si>
    <t>total number of iterations:</t>
  </si>
  <si>
    <t>burn-in iterations:</t>
  </si>
  <si>
    <t>post-burn selection:</t>
  </si>
  <si>
    <t>frequency of draw selection:</t>
  </si>
  <si>
    <t>AR coefficient on residual variance γ:</t>
  </si>
  <si>
    <r>
      <t>IG shape on residual variance α</t>
    </r>
    <r>
      <rPr>
        <vertAlign val="subscript"/>
        <sz val="11"/>
        <rFont val="Times New Roman"/>
        <family val="1"/>
      </rPr>
      <t>0</t>
    </r>
    <r>
      <rPr>
        <sz val="11"/>
        <rFont val="Times New Roman"/>
        <family val="1"/>
      </rPr>
      <t>:</t>
    </r>
  </si>
  <si>
    <r>
      <t>IG scale on residual variance δ</t>
    </r>
    <r>
      <rPr>
        <vertAlign val="subscript"/>
        <sz val="11"/>
        <rFont val="Times New Roman"/>
        <family val="1"/>
      </rPr>
      <t>0</t>
    </r>
    <r>
      <rPr>
        <sz val="11"/>
        <rFont val="Times New Roman"/>
        <family val="1"/>
      </rPr>
      <t>:</t>
    </r>
  </si>
  <si>
    <t>Model options:</t>
  </si>
  <si>
    <t>impulse response functions:</t>
  </si>
  <si>
    <t>unconditional forecasts:</t>
  </si>
  <si>
    <t>forecast error variance decomposition:</t>
  </si>
  <si>
    <t>historical decomposition:</t>
  </si>
  <si>
    <t>conditional forecasts:</t>
  </si>
  <si>
    <t>structural identification:</t>
  </si>
  <si>
    <t>forecast evaluation:</t>
  </si>
  <si>
    <t>type of conditional forecasts:</t>
  </si>
  <si>
    <t>IRF periods:</t>
  </si>
  <si>
    <t>forecast start date:</t>
  </si>
  <si>
    <t>forecast end date:</t>
  </si>
  <si>
    <t>start forecast after last sample period:</t>
  </si>
  <si>
    <t>credibility level (VAR coefficients):</t>
  </si>
  <si>
    <t>credibility level (IRF):</t>
  </si>
  <si>
    <t>credibility level (forecasts):</t>
  </si>
  <si>
    <t>credibility level (variance decomposition):</t>
  </si>
  <si>
    <t>credibility level (historical decomposition):</t>
  </si>
  <si>
    <t>lw. bound</t>
  </si>
  <si>
    <t>median</t>
  </si>
  <si>
    <t>up. bound</t>
  </si>
  <si>
    <t>VAR</t>
  </si>
  <si>
    <t>coefficients</t>
  </si>
  <si>
    <t>(beta):</t>
  </si>
  <si>
    <t>posterior</t>
  </si>
  <si>
    <t>estimates</t>
  </si>
  <si>
    <t>Endogenous:</t>
  </si>
  <si>
    <t>Median</t>
  </si>
  <si>
    <t>St.dev</t>
  </si>
  <si>
    <t>Low.bound</t>
  </si>
  <si>
    <t>Upp.bound</t>
  </si>
  <si>
    <t>GLOBAL(-1)</t>
  </si>
  <si>
    <t>GLOBAL(-2)</t>
  </si>
  <si>
    <t>GLOBAL(-3)</t>
  </si>
  <si>
    <t>GLOBAL(-4)</t>
  </si>
  <si>
    <t>FINOP(-1)</t>
  </si>
  <si>
    <t>FINOP(-2)</t>
  </si>
  <si>
    <t>FINOP(-3)</t>
  </si>
  <si>
    <t>FINOP(-4)</t>
  </si>
  <si>
    <t>BZSCORE(-1)</t>
  </si>
  <si>
    <t>BZSCORE(-2)</t>
  </si>
  <si>
    <t>BZSCORE(-3)</t>
  </si>
  <si>
    <t>BZSCORE(-4)</t>
  </si>
  <si>
    <t>BANKCON(-1)</t>
  </si>
  <si>
    <t>BANKCON(-2)</t>
  </si>
  <si>
    <t>BANKCON(-3)</t>
  </si>
  <si>
    <t>BANKCON(-4)</t>
  </si>
  <si>
    <t>IPC(-1)</t>
  </si>
  <si>
    <t>IPC(-2)</t>
  </si>
  <si>
    <t>IPC(-3)</t>
  </si>
  <si>
    <t>IPC(-4)</t>
  </si>
  <si>
    <t>CONSUM(-1)</t>
  </si>
  <si>
    <t>CONSUM(-2)</t>
  </si>
  <si>
    <t>CONSUM(-3)</t>
  </si>
  <si>
    <t>CONSUM(-4)</t>
  </si>
  <si>
    <t>INVEST(-1)</t>
  </si>
  <si>
    <t>INVEST(-2)</t>
  </si>
  <si>
    <t>INVEST(-3)</t>
  </si>
  <si>
    <t>INVEST(-4)</t>
  </si>
  <si>
    <t>PBI(-1)</t>
  </si>
  <si>
    <t>PBI(-2)</t>
  </si>
  <si>
    <t>PBI(-3)</t>
  </si>
  <si>
    <t>PBI(-4)</t>
  </si>
  <si>
    <t>Constant</t>
  </si>
  <si>
    <t>TERMS</t>
  </si>
  <si>
    <t>VIX</t>
  </si>
  <si>
    <t>Sum</t>
  </si>
  <si>
    <t>of</t>
  </si>
  <si>
    <t>squared</t>
  </si>
  <si>
    <t>residuals:</t>
  </si>
  <si>
    <t>R-squared:</t>
  </si>
  <si>
    <t>adj.</t>
  </si>
  <si>
    <t>FINOP</t>
  </si>
  <si>
    <t>BZSCORE</t>
  </si>
  <si>
    <t>BANKCON</t>
  </si>
  <si>
    <t>IPC</t>
  </si>
  <si>
    <t>CONSUM</t>
  </si>
  <si>
    <t>INVEST</t>
  </si>
  <si>
    <t>PBI</t>
  </si>
  <si>
    <t>Bandas</t>
  </si>
  <si>
    <t>Desv.est.</t>
  </si>
  <si>
    <t>Mediana</t>
  </si>
  <si>
    <t>p = 1</t>
  </si>
  <si>
    <t>p = 2</t>
  </si>
  <si>
    <t>p = 3</t>
  </si>
  <si>
    <t>p = 4</t>
  </si>
  <si>
    <t>response of GLOBAL to PROF shocks</t>
  </si>
  <si>
    <t>response of FINOP to PROF shocks</t>
  </si>
  <si>
    <t>response of BZSCORE to PROF shocks</t>
  </si>
  <si>
    <t>response of BANKCON to PROF shocks</t>
  </si>
  <si>
    <t>response of IPC to PROF shocks</t>
  </si>
  <si>
    <t>response of CONSUM to PROF shocks</t>
  </si>
  <si>
    <t>response of INVEST to PROF shocks</t>
  </si>
  <si>
    <t>response of PBI to PROF shocks</t>
  </si>
  <si>
    <t>response of PROF to GLOBAL shocks</t>
  </si>
  <si>
    <t>response of PROF to FINOP shocks</t>
  </si>
  <si>
    <t>response of PROF to BZSCORE shocks</t>
  </si>
  <si>
    <t>response of PROF to BANKCON shocks</t>
  </si>
  <si>
    <t>response of PROF to IPC shocks</t>
  </si>
  <si>
    <t>response of PROF to CONSUM shocks</t>
  </si>
  <si>
    <t>response of PROF to INVEST shocks</t>
  </si>
  <si>
    <t>response of PROF to PBI shocks</t>
  </si>
  <si>
    <t>PROF(-1)</t>
  </si>
  <si>
    <t>PROF(-2)</t>
  </si>
  <si>
    <t>PROF(-3)</t>
  </si>
  <si>
    <t>PROF(-4)</t>
  </si>
  <si>
    <t>PROF</t>
  </si>
  <si>
    <t xml:space="preserve">GLOBAL  FINOP  BZSCORE  BANKCON  PROF  IPC  CONSUM  INVEST  PBI </t>
  </si>
  <si>
    <t xml:space="preserve">constant  TERMS  VIX </t>
  </si>
  <si>
    <t>17-May-2025   Time: 02:13</t>
  </si>
  <si>
    <t xml:space="preserve">Efectos de la Profundidad Financiera - Coeficientes Posterior β </t>
  </si>
  <si>
    <t xml:space="preserve">Efectos sobre la Profundidad Financiera - Coeficientes Posterior β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</si>
</sst>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vertAlign val="subscript"/>
      <sz val="1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medium">
        <color auto="1"/>
      </left>
      <right/>
      <top style="double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22" fontId="0" fillId="0" borderId="0" xfId="0" applyNumberFormat="1"/>
    <xf numFmtId="0" fontId="1" fillId="0" borderId="0" xfId="1"/>
    <xf numFmtId="0" fontId="2" fillId="0" borderId="0" xfId="1" applyFont="1"/>
    <xf numFmtId="0" fontId="3" fillId="0" borderId="0" xfId="1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</cellXfs>
  <cellStyles count="2">
    <cellStyle name="Normal" xfId="0" builtinId="0"/>
    <cellStyle name="Normal 2" xfId="1" xr:uid="{52FCE75B-1779-420D-BBCB-8EAC196A11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GLOBAL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1'!$C$5:$C$24</c:f>
              <c:numCache>
                <c:formatCode>General</c:formatCode>
                <c:ptCount val="20"/>
                <c:pt idx="0">
                  <c:v>0</c:v>
                </c:pt>
                <c:pt idx="1">
                  <c:v>0.67315497397238855</c:v>
                </c:pt>
                <c:pt idx="2">
                  <c:v>-2.4107994246215814</c:v>
                </c:pt>
                <c:pt idx="3">
                  <c:v>-0.85327026843906351</c:v>
                </c:pt>
                <c:pt idx="4">
                  <c:v>-1.5028962199329539</c:v>
                </c:pt>
                <c:pt idx="5">
                  <c:v>-2.3099648605417045</c:v>
                </c:pt>
                <c:pt idx="6">
                  <c:v>-4.3522548102212575</c:v>
                </c:pt>
                <c:pt idx="7">
                  <c:v>-4.1798408280993282</c:v>
                </c:pt>
                <c:pt idx="8">
                  <c:v>-2.5765356705152365</c:v>
                </c:pt>
                <c:pt idx="9">
                  <c:v>-1.8803872383504951</c:v>
                </c:pt>
                <c:pt idx="10">
                  <c:v>-3.7001901207310484</c:v>
                </c:pt>
                <c:pt idx="11">
                  <c:v>-3.34971046718523</c:v>
                </c:pt>
                <c:pt idx="12">
                  <c:v>-2.7193037114327892</c:v>
                </c:pt>
                <c:pt idx="13">
                  <c:v>-3.6478225141813763</c:v>
                </c:pt>
                <c:pt idx="14">
                  <c:v>-5.1831718203342607</c:v>
                </c:pt>
                <c:pt idx="15">
                  <c:v>-5.5077379602014362</c:v>
                </c:pt>
                <c:pt idx="16">
                  <c:v>-4.8035908762789123</c:v>
                </c:pt>
                <c:pt idx="17">
                  <c:v>-5.1937862439695603</c:v>
                </c:pt>
                <c:pt idx="18">
                  <c:v>-7.1432191746555898</c:v>
                </c:pt>
                <c:pt idx="19">
                  <c:v>-7.3039045950817325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27-451E-9EBF-D250EDC3837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1'!$D$5:$D$24</c:f>
              <c:numCache>
                <c:formatCode>General</c:formatCode>
                <c:ptCount val="20"/>
                <c:pt idx="0">
                  <c:v>0</c:v>
                </c:pt>
                <c:pt idx="1">
                  <c:v>2.2772040177421942</c:v>
                </c:pt>
                <c:pt idx="2">
                  <c:v>-0.78215056826421647</c:v>
                </c:pt>
                <c:pt idx="3">
                  <c:v>1.0972053398408053</c:v>
                </c:pt>
                <c:pt idx="4">
                  <c:v>0.62089088643719736</c:v>
                </c:pt>
                <c:pt idx="5">
                  <c:v>-0.24986995007861523</c:v>
                </c:pt>
                <c:pt idx="6">
                  <c:v>-1.7882240240463751</c:v>
                </c:pt>
                <c:pt idx="7">
                  <c:v>-1.6670564216116777</c:v>
                </c:pt>
                <c:pt idx="8">
                  <c:v>0.84541783160767192</c:v>
                </c:pt>
                <c:pt idx="9">
                  <c:v>0.97590905800809669</c:v>
                </c:pt>
                <c:pt idx="10">
                  <c:v>-0.37106430463471174</c:v>
                </c:pt>
                <c:pt idx="11">
                  <c:v>-5.4364959686805686E-2</c:v>
                </c:pt>
                <c:pt idx="12">
                  <c:v>0.79572901449301114</c:v>
                </c:pt>
                <c:pt idx="13">
                  <c:v>0.81154071269892536</c:v>
                </c:pt>
                <c:pt idx="14">
                  <c:v>-0.37055739479071126</c:v>
                </c:pt>
                <c:pt idx="15">
                  <c:v>-0.8517241168378018</c:v>
                </c:pt>
                <c:pt idx="16">
                  <c:v>-0.24901677368598768</c:v>
                </c:pt>
                <c:pt idx="17">
                  <c:v>0.21338938476660108</c:v>
                </c:pt>
                <c:pt idx="18">
                  <c:v>-0.40787209150895609</c:v>
                </c:pt>
                <c:pt idx="19">
                  <c:v>-0.54936597945083554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27-451E-9EBF-D250EDC3837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1'!$E$5:$E$24</c:f>
              <c:numCache>
                <c:formatCode>General</c:formatCode>
                <c:ptCount val="20"/>
                <c:pt idx="0">
                  <c:v>0</c:v>
                </c:pt>
                <c:pt idx="1">
                  <c:v>4.1205775355125907</c:v>
                </c:pt>
                <c:pt idx="2">
                  <c:v>0.99871916319169118</c:v>
                </c:pt>
                <c:pt idx="3">
                  <c:v>3.1715721772521555</c:v>
                </c:pt>
                <c:pt idx="4">
                  <c:v>2.8105674233476647</c:v>
                </c:pt>
                <c:pt idx="5">
                  <c:v>2.0612013163525535</c:v>
                </c:pt>
                <c:pt idx="6">
                  <c:v>0.44840204140863271</c:v>
                </c:pt>
                <c:pt idx="7">
                  <c:v>0.73601981989437493</c:v>
                </c:pt>
                <c:pt idx="8">
                  <c:v>3.9276338763774632</c:v>
                </c:pt>
                <c:pt idx="9">
                  <c:v>4.223983588898153</c:v>
                </c:pt>
                <c:pt idx="10">
                  <c:v>2.5425782659722866</c:v>
                </c:pt>
                <c:pt idx="11">
                  <c:v>3.43608029735445</c:v>
                </c:pt>
                <c:pt idx="12">
                  <c:v>4.6695896642754091</c:v>
                </c:pt>
                <c:pt idx="13">
                  <c:v>4.7983524760812237</c:v>
                </c:pt>
                <c:pt idx="14">
                  <c:v>3.4123551350718473</c:v>
                </c:pt>
                <c:pt idx="15">
                  <c:v>3.9151077113519186</c:v>
                </c:pt>
                <c:pt idx="16">
                  <c:v>4.9926407744749906</c:v>
                </c:pt>
                <c:pt idx="17">
                  <c:v>6.2048150860129754</c:v>
                </c:pt>
                <c:pt idx="18">
                  <c:v>4.8527288123539325</c:v>
                </c:pt>
                <c:pt idx="19">
                  <c:v>6.3840009598240357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27-451E-9EBF-D250EDC383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BZSCORE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2'!$H$5:$H$24</c:f>
              <c:numCache>
                <c:formatCode>General</c:formatCode>
                <c:ptCount val="20"/>
                <c:pt idx="0">
                  <c:v>-1.4229169702764706</c:v>
                </c:pt>
                <c:pt idx="1">
                  <c:v>-0.34513690772597949</c:v>
                </c:pt>
                <c:pt idx="2">
                  <c:v>-0.25169818504703745</c:v>
                </c:pt>
                <c:pt idx="3">
                  <c:v>-1.8185392340992212</c:v>
                </c:pt>
                <c:pt idx="4">
                  <c:v>-1.3049010356989164</c:v>
                </c:pt>
                <c:pt idx="5">
                  <c:v>-1.4227384780992409</c:v>
                </c:pt>
                <c:pt idx="6">
                  <c:v>-1.6770672035832672</c:v>
                </c:pt>
                <c:pt idx="7">
                  <c:v>-2.0457606316911612</c:v>
                </c:pt>
                <c:pt idx="8">
                  <c:v>-1.4778217944366629</c:v>
                </c:pt>
                <c:pt idx="9">
                  <c:v>-1.939241773799222</c:v>
                </c:pt>
                <c:pt idx="10">
                  <c:v>-1.8552149037358774</c:v>
                </c:pt>
                <c:pt idx="11">
                  <c:v>-2.2258586853968394</c:v>
                </c:pt>
                <c:pt idx="12">
                  <c:v>-2.084030010807834</c:v>
                </c:pt>
                <c:pt idx="13">
                  <c:v>-2.5934146951840025</c:v>
                </c:pt>
                <c:pt idx="14">
                  <c:v>-2.5921147959762854</c:v>
                </c:pt>
                <c:pt idx="15">
                  <c:v>-3.1453000722960445</c:v>
                </c:pt>
                <c:pt idx="16">
                  <c:v>-2.5291250910933707</c:v>
                </c:pt>
                <c:pt idx="17">
                  <c:v>-3.4553362348481915</c:v>
                </c:pt>
                <c:pt idx="18">
                  <c:v>-2.8926590234156748</c:v>
                </c:pt>
                <c:pt idx="19">
                  <c:v>-4.901371037898449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2B-4CF4-B318-D9364263AC7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2'!$I$5:$I$24</c:f>
              <c:numCache>
                <c:formatCode>General</c:formatCode>
                <c:ptCount val="20"/>
                <c:pt idx="0">
                  <c:v>-0.10339409819559076</c:v>
                </c:pt>
                <c:pt idx="1">
                  <c:v>0.58665505929116635</c:v>
                </c:pt>
                <c:pt idx="2">
                  <c:v>0.60141131347303167</c:v>
                </c:pt>
                <c:pt idx="3">
                  <c:v>-0.64988702552399769</c:v>
                </c:pt>
                <c:pt idx="4">
                  <c:v>-7.3383327102160296E-3</c:v>
                </c:pt>
                <c:pt idx="5">
                  <c:v>-0.23465462997580108</c:v>
                </c:pt>
                <c:pt idx="6">
                  <c:v>-0.33537275424693275</c:v>
                </c:pt>
                <c:pt idx="7">
                  <c:v>-0.58646472954083184</c:v>
                </c:pt>
                <c:pt idx="8">
                  <c:v>-2.0204772538115694E-2</c:v>
                </c:pt>
                <c:pt idx="9">
                  <c:v>-0.21144883658632904</c:v>
                </c:pt>
                <c:pt idx="10">
                  <c:v>-0.12582816651038714</c:v>
                </c:pt>
                <c:pt idx="11">
                  <c:v>-0.16588749785498919</c:v>
                </c:pt>
                <c:pt idx="12">
                  <c:v>-5.2956789410211758E-2</c:v>
                </c:pt>
                <c:pt idx="13">
                  <c:v>-0.26889273982382877</c:v>
                </c:pt>
                <c:pt idx="14">
                  <c:v>0.1848166253501147</c:v>
                </c:pt>
                <c:pt idx="15">
                  <c:v>-0.32498963409402598</c:v>
                </c:pt>
                <c:pt idx="16">
                  <c:v>6.5431198118845652E-2</c:v>
                </c:pt>
                <c:pt idx="17">
                  <c:v>-0.32169264264699948</c:v>
                </c:pt>
                <c:pt idx="18">
                  <c:v>1.7731927869666785E-2</c:v>
                </c:pt>
                <c:pt idx="19">
                  <c:v>-0.34145880625539038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2B-4CF4-B318-D9364263AC7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2'!$J$5:$J$24</c:f>
              <c:numCache>
                <c:formatCode>General</c:formatCode>
                <c:ptCount val="20"/>
                <c:pt idx="0">
                  <c:v>1.1553168443629078</c:v>
                </c:pt>
                <c:pt idx="1">
                  <c:v>1.4661326461355677</c:v>
                </c:pt>
                <c:pt idx="2">
                  <c:v>1.7595937318151607</c:v>
                </c:pt>
                <c:pt idx="3">
                  <c:v>0.48887461263020426</c:v>
                </c:pt>
                <c:pt idx="4">
                  <c:v>1.259425199442409</c:v>
                </c:pt>
                <c:pt idx="5">
                  <c:v>1.2162325203807614</c:v>
                </c:pt>
                <c:pt idx="6">
                  <c:v>1.1477339547916989</c:v>
                </c:pt>
                <c:pt idx="7">
                  <c:v>0.74818990923033835</c:v>
                </c:pt>
                <c:pt idx="8">
                  <c:v>1.3513368273244417</c:v>
                </c:pt>
                <c:pt idx="9">
                  <c:v>1.3952300418922168</c:v>
                </c:pt>
                <c:pt idx="10">
                  <c:v>1.3675699277899269</c:v>
                </c:pt>
                <c:pt idx="11">
                  <c:v>1.7900074159973856</c:v>
                </c:pt>
                <c:pt idx="12">
                  <c:v>2.0615999877958764</c:v>
                </c:pt>
                <c:pt idx="13">
                  <c:v>1.4465388469931821</c:v>
                </c:pt>
                <c:pt idx="14">
                  <c:v>2.357084939518062</c:v>
                </c:pt>
                <c:pt idx="15">
                  <c:v>1.8637093524012394</c:v>
                </c:pt>
                <c:pt idx="16">
                  <c:v>2.7394875267225376</c:v>
                </c:pt>
                <c:pt idx="17">
                  <c:v>2.9179743176064736</c:v>
                </c:pt>
                <c:pt idx="18">
                  <c:v>3.9144136697844427</c:v>
                </c:pt>
                <c:pt idx="19">
                  <c:v>3.4766010263212666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2B-4CF4-B318-D9364263A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2'!$M$5:$M$24</c:f>
              <c:numCache>
                <c:formatCode>General</c:formatCode>
                <c:ptCount val="20"/>
                <c:pt idx="0">
                  <c:v>0</c:v>
                </c:pt>
                <c:pt idx="1">
                  <c:v>-0.34218671655350313</c:v>
                </c:pt>
                <c:pt idx="2">
                  <c:v>-0.26390129231108905</c:v>
                </c:pt>
                <c:pt idx="3">
                  <c:v>-0.26594639596079039</c:v>
                </c:pt>
                <c:pt idx="4">
                  <c:v>-0.54690782907721069</c:v>
                </c:pt>
                <c:pt idx="5">
                  <c:v>-0.46491426716194972</c:v>
                </c:pt>
                <c:pt idx="6">
                  <c:v>-0.4939809490757297</c:v>
                </c:pt>
                <c:pt idx="7">
                  <c:v>-0.50555429521474582</c:v>
                </c:pt>
                <c:pt idx="8">
                  <c:v>-0.49118449397855474</c:v>
                </c:pt>
                <c:pt idx="9">
                  <c:v>-0.65426731814121686</c:v>
                </c:pt>
                <c:pt idx="10">
                  <c:v>-0.62181523421449181</c:v>
                </c:pt>
                <c:pt idx="11">
                  <c:v>-0.70873493157055234</c:v>
                </c:pt>
                <c:pt idx="12">
                  <c:v>-0.72150442864149866</c:v>
                </c:pt>
                <c:pt idx="13">
                  <c:v>-0.93550177096909071</c:v>
                </c:pt>
                <c:pt idx="14">
                  <c:v>-0.94129050953067384</c:v>
                </c:pt>
                <c:pt idx="15">
                  <c:v>-0.90610271298216383</c:v>
                </c:pt>
                <c:pt idx="16">
                  <c:v>-1.0306263507078639</c:v>
                </c:pt>
                <c:pt idx="17">
                  <c:v>-1.2548186715162732</c:v>
                </c:pt>
                <c:pt idx="18">
                  <c:v>-1.4403923086193098</c:v>
                </c:pt>
                <c:pt idx="19">
                  <c:v>-1.4902473480090443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8A-4974-BEF2-72C9316F971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2'!$N$5:$N$24</c:f>
              <c:numCache>
                <c:formatCode>General</c:formatCode>
                <c:ptCount val="20"/>
                <c:pt idx="0">
                  <c:v>0</c:v>
                </c:pt>
                <c:pt idx="1">
                  <c:v>1.8654339620709757E-2</c:v>
                </c:pt>
                <c:pt idx="2">
                  <c:v>0.2940310396819788</c:v>
                </c:pt>
                <c:pt idx="3">
                  <c:v>0.24168048112807972</c:v>
                </c:pt>
                <c:pt idx="4">
                  <c:v>0.10319304579250686</c:v>
                </c:pt>
                <c:pt idx="5">
                  <c:v>4.5584653128448518E-2</c:v>
                </c:pt>
                <c:pt idx="6">
                  <c:v>0.14145086090285855</c:v>
                </c:pt>
                <c:pt idx="7">
                  <c:v>6.1144358257290796E-2</c:v>
                </c:pt>
                <c:pt idx="8">
                  <c:v>8.0074024318647297E-2</c:v>
                </c:pt>
                <c:pt idx="9">
                  <c:v>7.3115754263182162E-2</c:v>
                </c:pt>
                <c:pt idx="10">
                  <c:v>0.1353565734464082</c:v>
                </c:pt>
                <c:pt idx="11">
                  <c:v>6.1345849477359195E-2</c:v>
                </c:pt>
                <c:pt idx="12">
                  <c:v>0.11657027842639696</c:v>
                </c:pt>
                <c:pt idx="13">
                  <c:v>5.8785513723378466E-2</c:v>
                </c:pt>
                <c:pt idx="14">
                  <c:v>0.15529190512275517</c:v>
                </c:pt>
                <c:pt idx="15">
                  <c:v>0.10754383046104582</c:v>
                </c:pt>
                <c:pt idx="16">
                  <c:v>0.18997510265390338</c:v>
                </c:pt>
                <c:pt idx="17">
                  <c:v>0.10292551324899302</c:v>
                </c:pt>
                <c:pt idx="18">
                  <c:v>0.1462023203721888</c:v>
                </c:pt>
                <c:pt idx="19">
                  <c:v>0.21317810795793407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8A-4974-BEF2-72C9316F971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2'!$O$5:$O$24</c:f>
              <c:numCache>
                <c:formatCode>General</c:formatCode>
                <c:ptCount val="20"/>
                <c:pt idx="0">
                  <c:v>0</c:v>
                </c:pt>
                <c:pt idx="1">
                  <c:v>0.38478194424772716</c:v>
                </c:pt>
                <c:pt idx="2">
                  <c:v>0.90720654847012727</c:v>
                </c:pt>
                <c:pt idx="3">
                  <c:v>0.79446871566252319</c:v>
                </c:pt>
                <c:pt idx="4">
                  <c:v>0.8190935111371539</c:v>
                </c:pt>
                <c:pt idx="5">
                  <c:v>0.65778412171305933</c:v>
                </c:pt>
                <c:pt idx="6">
                  <c:v>0.76175300486462827</c:v>
                </c:pt>
                <c:pt idx="7">
                  <c:v>0.63626062955422324</c:v>
                </c:pt>
                <c:pt idx="8">
                  <c:v>0.88181814320325769</c:v>
                </c:pt>
                <c:pt idx="9">
                  <c:v>0.83923056826738285</c:v>
                </c:pt>
                <c:pt idx="10">
                  <c:v>1.0921700340468008</c:v>
                </c:pt>
                <c:pt idx="11">
                  <c:v>0.94952798720149212</c:v>
                </c:pt>
                <c:pt idx="12">
                  <c:v>1.2320953166364117</c:v>
                </c:pt>
                <c:pt idx="13">
                  <c:v>1.1960999419745031</c:v>
                </c:pt>
                <c:pt idx="14">
                  <c:v>1.3981223138700847</c:v>
                </c:pt>
                <c:pt idx="15">
                  <c:v>1.3332014212715491</c:v>
                </c:pt>
                <c:pt idx="16">
                  <c:v>1.697280458666752</c:v>
                </c:pt>
                <c:pt idx="17">
                  <c:v>1.6684487111555701</c:v>
                </c:pt>
                <c:pt idx="18">
                  <c:v>1.8956318151741813</c:v>
                </c:pt>
                <c:pt idx="19">
                  <c:v>2.3041708826022558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8A-4974-BEF2-72C9316F9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INVEST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2'!$R$5:$R$24</c:f>
              <c:numCache>
                <c:formatCode>General</c:formatCode>
                <c:ptCount val="20"/>
                <c:pt idx="0">
                  <c:v>0</c:v>
                </c:pt>
                <c:pt idx="1">
                  <c:v>0.25046520629493013</c:v>
                </c:pt>
                <c:pt idx="2">
                  <c:v>-1.4436374620253294</c:v>
                </c:pt>
                <c:pt idx="3">
                  <c:v>-0.65021273884733488</c:v>
                </c:pt>
                <c:pt idx="4">
                  <c:v>-0.34087868611021699</c:v>
                </c:pt>
                <c:pt idx="5">
                  <c:v>-0.63985365598727606</c:v>
                </c:pt>
                <c:pt idx="6">
                  <c:v>-1.2001663796575879</c:v>
                </c:pt>
                <c:pt idx="7">
                  <c:v>-1.021458766958149</c:v>
                </c:pt>
                <c:pt idx="8">
                  <c:v>-1.0432875497046306</c:v>
                </c:pt>
                <c:pt idx="9">
                  <c:v>-0.92864842057333186</c:v>
                </c:pt>
                <c:pt idx="10">
                  <c:v>-1.5093762640344823</c:v>
                </c:pt>
                <c:pt idx="11">
                  <c:v>-1.4323254234259919</c:v>
                </c:pt>
                <c:pt idx="12">
                  <c:v>-1.6646505290650369</c:v>
                </c:pt>
                <c:pt idx="13">
                  <c:v>-1.528969042917816</c:v>
                </c:pt>
                <c:pt idx="14">
                  <c:v>-1.9415191352732517</c:v>
                </c:pt>
                <c:pt idx="15">
                  <c:v>-1.5412101724764815</c:v>
                </c:pt>
                <c:pt idx="16">
                  <c:v>-2.0723055871247098</c:v>
                </c:pt>
                <c:pt idx="17">
                  <c:v>-1.6900496949820814</c:v>
                </c:pt>
                <c:pt idx="18">
                  <c:v>-3.2696317609910723</c:v>
                </c:pt>
                <c:pt idx="19">
                  <c:v>-2.6795250363849599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0-44BD-B08E-B50AB7B8B3B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2'!$S$5:$S$24</c:f>
              <c:numCache>
                <c:formatCode>General</c:formatCode>
                <c:ptCount val="20"/>
                <c:pt idx="0">
                  <c:v>0</c:v>
                </c:pt>
                <c:pt idx="1">
                  <c:v>0.88089804939676797</c:v>
                </c:pt>
                <c:pt idx="2">
                  <c:v>-0.73245220123914923</c:v>
                </c:pt>
                <c:pt idx="3">
                  <c:v>0.10264201723341973</c:v>
                </c:pt>
                <c:pt idx="4">
                  <c:v>0.50008876906164468</c:v>
                </c:pt>
                <c:pt idx="5">
                  <c:v>0.34440125075046601</c:v>
                </c:pt>
                <c:pt idx="6">
                  <c:v>-0.2810413275883038</c:v>
                </c:pt>
                <c:pt idx="7">
                  <c:v>0.19662740654165639</c:v>
                </c:pt>
                <c:pt idx="8">
                  <c:v>0.23690146801168915</c:v>
                </c:pt>
                <c:pt idx="9">
                  <c:v>0.26004210702769553</c:v>
                </c:pt>
                <c:pt idx="10">
                  <c:v>-9.6766571733378132E-2</c:v>
                </c:pt>
                <c:pt idx="11">
                  <c:v>0.18172945647491257</c:v>
                </c:pt>
                <c:pt idx="12">
                  <c:v>5.0653480846739866E-2</c:v>
                </c:pt>
                <c:pt idx="13">
                  <c:v>0.35839397927852135</c:v>
                </c:pt>
                <c:pt idx="14">
                  <c:v>-7.4066145570912983E-2</c:v>
                </c:pt>
                <c:pt idx="15">
                  <c:v>0.24513111702594081</c:v>
                </c:pt>
                <c:pt idx="16">
                  <c:v>7.9465887728405349E-2</c:v>
                </c:pt>
                <c:pt idx="17">
                  <c:v>0.40862276919830398</c:v>
                </c:pt>
                <c:pt idx="18">
                  <c:v>9.6001183997198314E-2</c:v>
                </c:pt>
                <c:pt idx="19">
                  <c:v>0.23129038031149585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10-44BD-B08E-B50AB7B8B3B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2'!$T$5:$T$24</c:f>
              <c:numCache>
                <c:formatCode>General</c:formatCode>
                <c:ptCount val="20"/>
                <c:pt idx="0">
                  <c:v>0</c:v>
                </c:pt>
                <c:pt idx="1">
                  <c:v>1.5169169091617238</c:v>
                </c:pt>
                <c:pt idx="2">
                  <c:v>-4.3736759737888015E-2</c:v>
                </c:pt>
                <c:pt idx="3">
                  <c:v>0.99944923942682551</c:v>
                </c:pt>
                <c:pt idx="4">
                  <c:v>1.5233563242566559</c:v>
                </c:pt>
                <c:pt idx="5">
                  <c:v>1.3598152301012549</c:v>
                </c:pt>
                <c:pt idx="6">
                  <c:v>0.77385884737276878</c:v>
                </c:pt>
                <c:pt idx="7">
                  <c:v>1.2599030826812552</c:v>
                </c:pt>
                <c:pt idx="8">
                  <c:v>1.3549853281790454</c:v>
                </c:pt>
                <c:pt idx="9">
                  <c:v>1.5127045451633665</c:v>
                </c:pt>
                <c:pt idx="10">
                  <c:v>1.2413109224438199</c:v>
                </c:pt>
                <c:pt idx="11">
                  <c:v>1.6508398158622168</c:v>
                </c:pt>
                <c:pt idx="12">
                  <c:v>1.5857996969540129</c:v>
                </c:pt>
                <c:pt idx="13">
                  <c:v>2.235884261844868</c:v>
                </c:pt>
                <c:pt idx="14">
                  <c:v>1.874519340458682</c:v>
                </c:pt>
                <c:pt idx="15">
                  <c:v>2.5999750921531071</c:v>
                </c:pt>
                <c:pt idx="16">
                  <c:v>2.5705808982702982</c:v>
                </c:pt>
                <c:pt idx="17">
                  <c:v>3.4124411583945951</c:v>
                </c:pt>
                <c:pt idx="18">
                  <c:v>2.8184514289848983</c:v>
                </c:pt>
                <c:pt idx="19">
                  <c:v>3.8518448924739341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10-44BD-B08E-B50AB7B8B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FINOP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2'!$C$30:$C$49</c:f>
              <c:numCache>
                <c:formatCode>General</c:formatCode>
                <c:ptCount val="20"/>
                <c:pt idx="0">
                  <c:v>0.91153069459539915</c:v>
                </c:pt>
                <c:pt idx="1">
                  <c:v>-3.1455572371403768</c:v>
                </c:pt>
                <c:pt idx="2">
                  <c:v>-1.9812961975297891</c:v>
                </c:pt>
                <c:pt idx="3">
                  <c:v>-0.55526283546670596</c:v>
                </c:pt>
                <c:pt idx="4">
                  <c:v>-1.7275527211616131</c:v>
                </c:pt>
                <c:pt idx="5">
                  <c:v>-2.2422905331634455</c:v>
                </c:pt>
                <c:pt idx="6">
                  <c:v>-1.5199050972087846</c:v>
                </c:pt>
                <c:pt idx="7">
                  <c:v>-1.3747996994401959</c:v>
                </c:pt>
                <c:pt idx="8">
                  <c:v>-1.6644079193754657</c:v>
                </c:pt>
                <c:pt idx="9">
                  <c:v>-2.1396750976557604</c:v>
                </c:pt>
                <c:pt idx="10">
                  <c:v>-2.1674672574518881</c:v>
                </c:pt>
                <c:pt idx="11">
                  <c:v>-2.214140315218506</c:v>
                </c:pt>
                <c:pt idx="12">
                  <c:v>-2.3857158435416785</c:v>
                </c:pt>
                <c:pt idx="13">
                  <c:v>-2.5464544891709657</c:v>
                </c:pt>
                <c:pt idx="14">
                  <c:v>-3.0515754035113209</c:v>
                </c:pt>
                <c:pt idx="15">
                  <c:v>-3.2887224566630984</c:v>
                </c:pt>
                <c:pt idx="16">
                  <c:v>-3.5253455293266618</c:v>
                </c:pt>
                <c:pt idx="17">
                  <c:v>-4.1036490252880737</c:v>
                </c:pt>
                <c:pt idx="18">
                  <c:v>-3.810868462794927</c:v>
                </c:pt>
                <c:pt idx="19">
                  <c:v>-4.9107291494980778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F-4A53-91C1-8CBB3F2D51C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2'!$D$30:$D$49</c:f>
              <c:numCache>
                <c:formatCode>General</c:formatCode>
                <c:ptCount val="20"/>
                <c:pt idx="0">
                  <c:v>2.9336575923637627</c:v>
                </c:pt>
                <c:pt idx="1">
                  <c:v>-1.9207169787600507</c:v>
                </c:pt>
                <c:pt idx="2">
                  <c:v>-0.82470124059031691</c:v>
                </c:pt>
                <c:pt idx="3">
                  <c:v>0.59470078191844222</c:v>
                </c:pt>
                <c:pt idx="4">
                  <c:v>-0.19379628245706859</c:v>
                </c:pt>
                <c:pt idx="5">
                  <c:v>-0.58789401266124652</c:v>
                </c:pt>
                <c:pt idx="6">
                  <c:v>0.18996451639905304</c:v>
                </c:pt>
                <c:pt idx="7">
                  <c:v>0.3756902381513188</c:v>
                </c:pt>
                <c:pt idx="8">
                  <c:v>0.17984921231023249</c:v>
                </c:pt>
                <c:pt idx="9">
                  <c:v>0.21692704060293289</c:v>
                </c:pt>
                <c:pt idx="10">
                  <c:v>0.27478498926139006</c:v>
                </c:pt>
                <c:pt idx="11">
                  <c:v>0.27374643097669366</c:v>
                </c:pt>
                <c:pt idx="12">
                  <c:v>0.10632289223065047</c:v>
                </c:pt>
                <c:pt idx="13">
                  <c:v>-8.5138830802223259E-2</c:v>
                </c:pt>
                <c:pt idx="14">
                  <c:v>6.533452698669287E-2</c:v>
                </c:pt>
                <c:pt idx="15">
                  <c:v>6.5446719954161528E-2</c:v>
                </c:pt>
                <c:pt idx="16">
                  <c:v>0.33737262641868387</c:v>
                </c:pt>
                <c:pt idx="17">
                  <c:v>-4.8742748543054909E-2</c:v>
                </c:pt>
                <c:pt idx="18">
                  <c:v>0.22798147057987334</c:v>
                </c:pt>
                <c:pt idx="19">
                  <c:v>-2.5161888874405597E-2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0F-4A53-91C1-8CBB3F2D51C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2'!$E$30:$E$49</c:f>
              <c:numCache>
                <c:formatCode>General</c:formatCode>
                <c:ptCount val="20"/>
                <c:pt idx="0">
                  <c:v>4.7434396139792145</c:v>
                </c:pt>
                <c:pt idx="1">
                  <c:v>-0.73445585664317781</c:v>
                </c:pt>
                <c:pt idx="2">
                  <c:v>0.61429680488918514</c:v>
                </c:pt>
                <c:pt idx="3">
                  <c:v>2.0452800779536666</c:v>
                </c:pt>
                <c:pt idx="4">
                  <c:v>1.225717942753741</c:v>
                </c:pt>
                <c:pt idx="5">
                  <c:v>1.0801933312972216</c:v>
                </c:pt>
                <c:pt idx="6">
                  <c:v>1.9687438752010351</c:v>
                </c:pt>
                <c:pt idx="7">
                  <c:v>2.3327367401748891</c:v>
                </c:pt>
                <c:pt idx="8">
                  <c:v>2.24305398040556</c:v>
                </c:pt>
                <c:pt idx="9">
                  <c:v>2.3212994330193224</c:v>
                </c:pt>
                <c:pt idx="10">
                  <c:v>2.5643497460216658</c:v>
                </c:pt>
                <c:pt idx="11">
                  <c:v>2.4451144684949999</c:v>
                </c:pt>
                <c:pt idx="12">
                  <c:v>2.8415239426060204</c:v>
                </c:pt>
                <c:pt idx="13">
                  <c:v>2.9687486679509449</c:v>
                </c:pt>
                <c:pt idx="14">
                  <c:v>3.4056419363896993</c:v>
                </c:pt>
                <c:pt idx="15">
                  <c:v>3.5128468700996374</c:v>
                </c:pt>
                <c:pt idx="16">
                  <c:v>4.5541616322215068</c:v>
                </c:pt>
                <c:pt idx="17">
                  <c:v>4.0130129300834483</c:v>
                </c:pt>
                <c:pt idx="18">
                  <c:v>5.3578815451765305</c:v>
                </c:pt>
                <c:pt idx="19">
                  <c:v>5.5629925835326066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0F-4A53-91C1-8CBB3F2D5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BANKCON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2'!$H$30:$H$49</c:f>
              <c:numCache>
                <c:formatCode>General</c:formatCode>
                <c:ptCount val="20"/>
                <c:pt idx="0">
                  <c:v>-1.41576882080619</c:v>
                </c:pt>
                <c:pt idx="1">
                  <c:v>-2.7905640334361186</c:v>
                </c:pt>
                <c:pt idx="2">
                  <c:v>-0.49887218253232468</c:v>
                </c:pt>
                <c:pt idx="3">
                  <c:v>-1.1579518680303813</c:v>
                </c:pt>
                <c:pt idx="4">
                  <c:v>-4.0802280806845062</c:v>
                </c:pt>
                <c:pt idx="5">
                  <c:v>-3.7185434101170598</c:v>
                </c:pt>
                <c:pt idx="6">
                  <c:v>-1.4116802161259541</c:v>
                </c:pt>
                <c:pt idx="7">
                  <c:v>-2.4041146998154463</c:v>
                </c:pt>
                <c:pt idx="8">
                  <c:v>-4.6588064976743295</c:v>
                </c:pt>
                <c:pt idx="9">
                  <c:v>-3.8844714723769824</c:v>
                </c:pt>
                <c:pt idx="10">
                  <c:v>-3.3731424037237687</c:v>
                </c:pt>
                <c:pt idx="11">
                  <c:v>-3.5783489522466767</c:v>
                </c:pt>
                <c:pt idx="12">
                  <c:v>-5.2762189458270612</c:v>
                </c:pt>
                <c:pt idx="13">
                  <c:v>-4.6837094742922112</c:v>
                </c:pt>
                <c:pt idx="14">
                  <c:v>-4.380569284581215</c:v>
                </c:pt>
                <c:pt idx="15">
                  <c:v>-5.2177239011844607</c:v>
                </c:pt>
                <c:pt idx="16">
                  <c:v>-7.1201141483844337</c:v>
                </c:pt>
                <c:pt idx="17">
                  <c:v>-6.9642345864693089</c:v>
                </c:pt>
                <c:pt idx="18">
                  <c:v>-6.7047355193460909</c:v>
                </c:pt>
                <c:pt idx="19">
                  <c:v>-8.2216218031081088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9D-4C5B-81A3-146471D580C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2'!$I$30:$I$49</c:f>
              <c:numCache>
                <c:formatCode>General</c:formatCode>
                <c:ptCount val="20"/>
                <c:pt idx="0">
                  <c:v>-0.20719437205775595</c:v>
                </c:pt>
                <c:pt idx="1">
                  <c:v>-1.2084608287456435</c:v>
                </c:pt>
                <c:pt idx="2">
                  <c:v>1.3717806721173877</c:v>
                </c:pt>
                <c:pt idx="3">
                  <c:v>1.3101712042395093</c:v>
                </c:pt>
                <c:pt idx="4">
                  <c:v>-1.0319376187463534</c:v>
                </c:pt>
                <c:pt idx="5">
                  <c:v>-0.52410094896881232</c:v>
                </c:pt>
                <c:pt idx="6">
                  <c:v>2.0616892613045668</c:v>
                </c:pt>
                <c:pt idx="7">
                  <c:v>0.99531618732684457</c:v>
                </c:pt>
                <c:pt idx="8">
                  <c:v>-7.8582317917653341E-2</c:v>
                </c:pt>
                <c:pt idx="9">
                  <c:v>0.85204522521843695</c:v>
                </c:pt>
                <c:pt idx="10">
                  <c:v>1.0933608268977926</c:v>
                </c:pt>
                <c:pt idx="11">
                  <c:v>0.99213705987539469</c:v>
                </c:pt>
                <c:pt idx="12">
                  <c:v>0.17540410542929746</c:v>
                </c:pt>
                <c:pt idx="13">
                  <c:v>0.68251475316962085</c:v>
                </c:pt>
                <c:pt idx="14">
                  <c:v>1.0961125280991819</c:v>
                </c:pt>
                <c:pt idx="15">
                  <c:v>1.0562680733286767</c:v>
                </c:pt>
                <c:pt idx="16">
                  <c:v>0.70820779944978418</c:v>
                </c:pt>
                <c:pt idx="17">
                  <c:v>0.3226514998053216</c:v>
                </c:pt>
                <c:pt idx="18">
                  <c:v>1.1836358186104634</c:v>
                </c:pt>
                <c:pt idx="19">
                  <c:v>1.1066862137496369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9D-4C5B-81A3-146471D580C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2'!$J$30:$J$49</c:f>
              <c:numCache>
                <c:formatCode>General</c:formatCode>
                <c:ptCount val="20"/>
                <c:pt idx="0">
                  <c:v>0.84038807278349492</c:v>
                </c:pt>
                <c:pt idx="1">
                  <c:v>-4.8952024027420563E-2</c:v>
                </c:pt>
                <c:pt idx="2">
                  <c:v>3.2820323134961056</c:v>
                </c:pt>
                <c:pt idx="3">
                  <c:v>3.7704226145439081</c:v>
                </c:pt>
                <c:pt idx="4">
                  <c:v>2.2054235960391173</c:v>
                </c:pt>
                <c:pt idx="5">
                  <c:v>2.4602135550160913</c:v>
                </c:pt>
                <c:pt idx="6">
                  <c:v>6.2219499470531252</c:v>
                </c:pt>
                <c:pt idx="7">
                  <c:v>4.7346457320279765</c:v>
                </c:pt>
                <c:pt idx="8">
                  <c:v>3.5704431540798645</c:v>
                </c:pt>
                <c:pt idx="9">
                  <c:v>5.0174221679710893</c:v>
                </c:pt>
                <c:pt idx="10">
                  <c:v>6.2806177468740163</c:v>
                </c:pt>
                <c:pt idx="11">
                  <c:v>5.7645328936875675</c:v>
                </c:pt>
                <c:pt idx="12">
                  <c:v>5.6710016007600341</c:v>
                </c:pt>
                <c:pt idx="13">
                  <c:v>6.6182096955577308</c:v>
                </c:pt>
                <c:pt idx="14">
                  <c:v>8.1758026854621271</c:v>
                </c:pt>
                <c:pt idx="15">
                  <c:v>7.575274796282562</c:v>
                </c:pt>
                <c:pt idx="16">
                  <c:v>7.9363537391432653</c:v>
                </c:pt>
                <c:pt idx="17">
                  <c:v>8.9663677713234406</c:v>
                </c:pt>
                <c:pt idx="18">
                  <c:v>11.893941225818473</c:v>
                </c:pt>
                <c:pt idx="19">
                  <c:v>12.037930454834758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9D-4C5B-81A3-146471D58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CONSUM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2'!$M$30:$M$49</c:f>
              <c:numCache>
                <c:formatCode>General</c:formatCode>
                <c:ptCount val="20"/>
                <c:pt idx="0">
                  <c:v>0</c:v>
                </c:pt>
                <c:pt idx="1">
                  <c:v>-0.62679229345689036</c:v>
                </c:pt>
                <c:pt idx="2">
                  <c:v>0.21394747379282242</c:v>
                </c:pt>
                <c:pt idx="3">
                  <c:v>-0.26897246906246758</c:v>
                </c:pt>
                <c:pt idx="4">
                  <c:v>6.5774394395120228E-2</c:v>
                </c:pt>
                <c:pt idx="5">
                  <c:v>-0.36351835472174909</c:v>
                </c:pt>
                <c:pt idx="6">
                  <c:v>-0.32069567155351963</c:v>
                </c:pt>
                <c:pt idx="7">
                  <c:v>-0.70465858739813547</c:v>
                </c:pt>
                <c:pt idx="8">
                  <c:v>-0.46201317372188644</c:v>
                </c:pt>
                <c:pt idx="9">
                  <c:v>-0.85517032405715376</c:v>
                </c:pt>
                <c:pt idx="10">
                  <c:v>-0.83505295402574919</c:v>
                </c:pt>
                <c:pt idx="11">
                  <c:v>-1.2238905412140433</c:v>
                </c:pt>
                <c:pt idx="12">
                  <c:v>-0.80253482996326286</c:v>
                </c:pt>
                <c:pt idx="13">
                  <c:v>-1.3451081419045461</c:v>
                </c:pt>
                <c:pt idx="14">
                  <c:v>-1.152969303387001</c:v>
                </c:pt>
                <c:pt idx="15">
                  <c:v>-1.5689841539208846</c:v>
                </c:pt>
                <c:pt idx="16">
                  <c:v>-1.180429095930557</c:v>
                </c:pt>
                <c:pt idx="17">
                  <c:v>-2.4832906743941598</c:v>
                </c:pt>
                <c:pt idx="18">
                  <c:v>-1.6278527107398193</c:v>
                </c:pt>
                <c:pt idx="19">
                  <c:v>-2.4933631491734172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D0-4C86-A0B2-2FA8C087BAC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2'!$N$30:$N$49</c:f>
              <c:numCache>
                <c:formatCode>General</c:formatCode>
                <c:ptCount val="20"/>
                <c:pt idx="0">
                  <c:v>0</c:v>
                </c:pt>
                <c:pt idx="1">
                  <c:v>-0.10715141169103842</c:v>
                </c:pt>
                <c:pt idx="2">
                  <c:v>0.92884755865531021</c:v>
                </c:pt>
                <c:pt idx="3">
                  <c:v>0.50151340956679213</c:v>
                </c:pt>
                <c:pt idx="4">
                  <c:v>0.95021056737136855</c:v>
                </c:pt>
                <c:pt idx="5">
                  <c:v>0.60440800814464146</c:v>
                </c:pt>
                <c:pt idx="6">
                  <c:v>0.53882024897764635</c:v>
                </c:pt>
                <c:pt idx="7">
                  <c:v>0.24739072920755861</c:v>
                </c:pt>
                <c:pt idx="8">
                  <c:v>0.61468364031329248</c:v>
                </c:pt>
                <c:pt idx="9">
                  <c:v>0.30646900923445497</c:v>
                </c:pt>
                <c:pt idx="10">
                  <c:v>0.45884456268160523</c:v>
                </c:pt>
                <c:pt idx="11">
                  <c:v>0.14797204493206634</c:v>
                </c:pt>
                <c:pt idx="12">
                  <c:v>0.61831471338566946</c:v>
                </c:pt>
                <c:pt idx="13">
                  <c:v>0.33026278267563181</c:v>
                </c:pt>
                <c:pt idx="14">
                  <c:v>0.6562830916157365</c:v>
                </c:pt>
                <c:pt idx="15">
                  <c:v>0.22217370335057773</c:v>
                </c:pt>
                <c:pt idx="16">
                  <c:v>0.7155246632287009</c:v>
                </c:pt>
                <c:pt idx="17">
                  <c:v>0.21380906066633037</c:v>
                </c:pt>
                <c:pt idx="18">
                  <c:v>0.59643207108832441</c:v>
                </c:pt>
                <c:pt idx="19">
                  <c:v>0.37426299238580396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D0-4C86-A0B2-2FA8C087BAC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2'!$O$30:$O$49</c:f>
              <c:numCache>
                <c:formatCode>General</c:formatCode>
                <c:ptCount val="20"/>
                <c:pt idx="0">
                  <c:v>0</c:v>
                </c:pt>
                <c:pt idx="1">
                  <c:v>0.50399852387278299</c:v>
                </c:pt>
                <c:pt idx="2">
                  <c:v>1.5909171833626248</c:v>
                </c:pt>
                <c:pt idx="3">
                  <c:v>1.4013619886487345</c:v>
                </c:pt>
                <c:pt idx="4">
                  <c:v>1.8892651150915813</c:v>
                </c:pt>
                <c:pt idx="5">
                  <c:v>1.5488555756417821</c:v>
                </c:pt>
                <c:pt idx="6">
                  <c:v>1.5315431663498333</c:v>
                </c:pt>
                <c:pt idx="7">
                  <c:v>1.2386081339792128</c:v>
                </c:pt>
                <c:pt idx="8">
                  <c:v>1.6735363301889485</c:v>
                </c:pt>
                <c:pt idx="9">
                  <c:v>1.5062569553304428</c:v>
                </c:pt>
                <c:pt idx="10">
                  <c:v>2.0076355111037167</c:v>
                </c:pt>
                <c:pt idx="11">
                  <c:v>1.7154295805706141</c:v>
                </c:pt>
                <c:pt idx="12">
                  <c:v>2.4163062342917221</c:v>
                </c:pt>
                <c:pt idx="13">
                  <c:v>2.13050260541731</c:v>
                </c:pt>
                <c:pt idx="14">
                  <c:v>2.939010842191863</c:v>
                </c:pt>
                <c:pt idx="15">
                  <c:v>2.3540556156682131</c:v>
                </c:pt>
                <c:pt idx="16">
                  <c:v>3.1416094148310285</c:v>
                </c:pt>
                <c:pt idx="17">
                  <c:v>2.967571680698772</c:v>
                </c:pt>
                <c:pt idx="18">
                  <c:v>4.0860689207071097</c:v>
                </c:pt>
                <c:pt idx="19">
                  <c:v>3.7763213357808532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D0-4C86-A0B2-2FA8C087B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2'!$R$30:$R$49</c:f>
              <c:numCache>
                <c:formatCode>General</c:formatCode>
                <c:ptCount val="20"/>
                <c:pt idx="0">
                  <c:v>0</c:v>
                </c:pt>
                <c:pt idx="1">
                  <c:v>-1.2036150837833768</c:v>
                </c:pt>
                <c:pt idx="2">
                  <c:v>0.48986819123835246</c:v>
                </c:pt>
                <c:pt idx="3">
                  <c:v>0.13301687370816923</c:v>
                </c:pt>
                <c:pt idx="4">
                  <c:v>-1.3325844583563886</c:v>
                </c:pt>
                <c:pt idx="5">
                  <c:v>-1.2771354654149429</c:v>
                </c:pt>
                <c:pt idx="6">
                  <c:v>-0.38449805237937762</c:v>
                </c:pt>
                <c:pt idx="7">
                  <c:v>-0.9399489991215646</c:v>
                </c:pt>
                <c:pt idx="8">
                  <c:v>-1.4127422816370754</c:v>
                </c:pt>
                <c:pt idx="9">
                  <c:v>-1.9695407460145868</c:v>
                </c:pt>
                <c:pt idx="10">
                  <c:v>-0.99620199172127966</c:v>
                </c:pt>
                <c:pt idx="11">
                  <c:v>-1.3823004685465823</c:v>
                </c:pt>
                <c:pt idx="12">
                  <c:v>-1.2494758247081061</c:v>
                </c:pt>
                <c:pt idx="13">
                  <c:v>-2.2929022943393118</c:v>
                </c:pt>
                <c:pt idx="14">
                  <c:v>-1.4445132457510439</c:v>
                </c:pt>
                <c:pt idx="15">
                  <c:v>-1.931879023705585</c:v>
                </c:pt>
                <c:pt idx="16">
                  <c:v>-1.8055396635834493</c:v>
                </c:pt>
                <c:pt idx="17">
                  <c:v>-3.3618399554181098</c:v>
                </c:pt>
                <c:pt idx="18">
                  <c:v>-2.2052108356106714</c:v>
                </c:pt>
                <c:pt idx="19">
                  <c:v>-3.4992939548955264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F5-48D9-8FD8-76C2D6B66FC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2'!$S$30:$S$49</c:f>
              <c:numCache>
                <c:formatCode>General</c:formatCode>
                <c:ptCount val="20"/>
                <c:pt idx="0">
                  <c:v>0</c:v>
                </c:pt>
                <c:pt idx="1">
                  <c:v>-0.66086136709099264</c:v>
                </c:pt>
                <c:pt idx="2">
                  <c:v>1.229069174005506</c:v>
                </c:pt>
                <c:pt idx="3">
                  <c:v>0.95590604482142694</c:v>
                </c:pt>
                <c:pt idx="4">
                  <c:v>-0.29363393773576385</c:v>
                </c:pt>
                <c:pt idx="5">
                  <c:v>-0.13868643242909845</c:v>
                </c:pt>
                <c:pt idx="6">
                  <c:v>0.76226826169193607</c:v>
                </c:pt>
                <c:pt idx="7">
                  <c:v>0.24651539813119741</c:v>
                </c:pt>
                <c:pt idx="8">
                  <c:v>-0.10401543734852162</c:v>
                </c:pt>
                <c:pt idx="9">
                  <c:v>-0.35460899338148555</c:v>
                </c:pt>
                <c:pt idx="10">
                  <c:v>0.45524385124588218</c:v>
                </c:pt>
                <c:pt idx="11">
                  <c:v>0.20796699720198009</c:v>
                </c:pt>
                <c:pt idx="12">
                  <c:v>0.32502941729631296</c:v>
                </c:pt>
                <c:pt idx="13">
                  <c:v>-9.5333494374552186E-2</c:v>
                </c:pt>
                <c:pt idx="14">
                  <c:v>0.43026866748865156</c:v>
                </c:pt>
                <c:pt idx="15">
                  <c:v>0.35025085817482415</c:v>
                </c:pt>
                <c:pt idx="16">
                  <c:v>0.53043198499685051</c:v>
                </c:pt>
                <c:pt idx="17">
                  <c:v>6.0725842310844366E-2</c:v>
                </c:pt>
                <c:pt idx="18">
                  <c:v>0.35676005722290527</c:v>
                </c:pt>
                <c:pt idx="19">
                  <c:v>0.29205448507669901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F5-48D9-8FD8-76C2D6B66FC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2'!$T$30:$T$49</c:f>
              <c:numCache>
                <c:formatCode>General</c:formatCode>
                <c:ptCount val="20"/>
                <c:pt idx="0">
                  <c:v>0</c:v>
                </c:pt>
                <c:pt idx="1">
                  <c:v>-0.10197851934559764</c:v>
                </c:pt>
                <c:pt idx="2">
                  <c:v>2.034317319172783</c:v>
                </c:pt>
                <c:pt idx="3">
                  <c:v>1.9962085008208326</c:v>
                </c:pt>
                <c:pt idx="4">
                  <c:v>0.66983224590007273</c:v>
                </c:pt>
                <c:pt idx="5">
                  <c:v>0.9618980670044579</c:v>
                </c:pt>
                <c:pt idx="6">
                  <c:v>2.0286895719400824</c:v>
                </c:pt>
                <c:pt idx="7">
                  <c:v>1.7117781014627327</c:v>
                </c:pt>
                <c:pt idx="8">
                  <c:v>1.2774830714807677</c:v>
                </c:pt>
                <c:pt idx="9">
                  <c:v>0.99572008216313113</c:v>
                </c:pt>
                <c:pt idx="10">
                  <c:v>2.1389033020300321</c:v>
                </c:pt>
                <c:pt idx="11">
                  <c:v>2.1164847836895335</c:v>
                </c:pt>
                <c:pt idx="12">
                  <c:v>2.3082915286682364</c:v>
                </c:pt>
                <c:pt idx="13">
                  <c:v>1.8306572674287105</c:v>
                </c:pt>
                <c:pt idx="14">
                  <c:v>2.9116257779180006</c:v>
                </c:pt>
                <c:pt idx="15">
                  <c:v>3.083014326545213</c:v>
                </c:pt>
                <c:pt idx="16">
                  <c:v>3.8468822694660179</c:v>
                </c:pt>
                <c:pt idx="17">
                  <c:v>2.979166428010823</c:v>
                </c:pt>
                <c:pt idx="18">
                  <c:v>4.2670147912960648</c:v>
                </c:pt>
                <c:pt idx="19">
                  <c:v>3.9412664171347109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F5-48D9-8FD8-76C2D6B66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BZSCORE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1'!$H$5:$H$24</c:f>
              <c:numCache>
                <c:formatCode>General</c:formatCode>
                <c:ptCount val="20"/>
                <c:pt idx="0">
                  <c:v>0</c:v>
                </c:pt>
                <c:pt idx="1">
                  <c:v>-1.1690417157207786</c:v>
                </c:pt>
                <c:pt idx="2">
                  <c:v>-1.6256654152865635</c:v>
                </c:pt>
                <c:pt idx="3">
                  <c:v>-2.5097638058783405</c:v>
                </c:pt>
                <c:pt idx="4">
                  <c:v>-2.7890379051370013</c:v>
                </c:pt>
                <c:pt idx="5">
                  <c:v>-3.3670490550244172</c:v>
                </c:pt>
                <c:pt idx="6">
                  <c:v>-2.7639509108183509</c:v>
                </c:pt>
                <c:pt idx="7">
                  <c:v>-2.176027762143959</c:v>
                </c:pt>
                <c:pt idx="8">
                  <c:v>-1.7918756453342022</c:v>
                </c:pt>
                <c:pt idx="9">
                  <c:v>-1.793463874012998</c:v>
                </c:pt>
                <c:pt idx="10">
                  <c:v>-1.7281638597336895</c:v>
                </c:pt>
                <c:pt idx="11">
                  <c:v>-1.4731884778120214</c:v>
                </c:pt>
                <c:pt idx="12">
                  <c:v>-1.8659807913767708</c:v>
                </c:pt>
                <c:pt idx="13">
                  <c:v>-2.6585825352795833</c:v>
                </c:pt>
                <c:pt idx="14">
                  <c:v>-2.7060475817396688</c:v>
                </c:pt>
                <c:pt idx="15">
                  <c:v>-3.5108276233340003</c:v>
                </c:pt>
                <c:pt idx="16">
                  <c:v>-3.7648259224282423</c:v>
                </c:pt>
                <c:pt idx="17">
                  <c:v>-4.5367823887223588</c:v>
                </c:pt>
                <c:pt idx="18">
                  <c:v>-4.8239373922923985</c:v>
                </c:pt>
                <c:pt idx="19">
                  <c:v>-4.8152221543531946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49-4CE5-B465-BDDC9C71870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1'!$I$5:$I$24</c:f>
              <c:numCache>
                <c:formatCode>General</c:formatCode>
                <c:ptCount val="20"/>
                <c:pt idx="0">
                  <c:v>0</c:v>
                </c:pt>
                <c:pt idx="1">
                  <c:v>-0.65219965641085453</c:v>
                </c:pt>
                <c:pt idx="2">
                  <c:v>-0.8667325934151805</c:v>
                </c:pt>
                <c:pt idx="3">
                  <c:v>-1.531770202101697</c:v>
                </c:pt>
                <c:pt idx="4">
                  <c:v>-1.5866669618555385</c:v>
                </c:pt>
                <c:pt idx="5">
                  <c:v>-1.8466755306462843</c:v>
                </c:pt>
                <c:pt idx="6">
                  <c:v>-1.018372299782992</c:v>
                </c:pt>
                <c:pt idx="7">
                  <c:v>-0.28322834864274615</c:v>
                </c:pt>
                <c:pt idx="8">
                  <c:v>0.17286213869038131</c:v>
                </c:pt>
                <c:pt idx="9">
                  <c:v>0.31599308224848766</c:v>
                </c:pt>
                <c:pt idx="10">
                  <c:v>0.52670902102791728</c:v>
                </c:pt>
                <c:pt idx="11">
                  <c:v>0.58440128568698602</c:v>
                </c:pt>
                <c:pt idx="12">
                  <c:v>0.52863514755088858</c:v>
                </c:pt>
                <c:pt idx="13">
                  <c:v>0.22414529104251385</c:v>
                </c:pt>
                <c:pt idx="14">
                  <c:v>-5.2572198107644651E-2</c:v>
                </c:pt>
                <c:pt idx="15">
                  <c:v>-0.17802707289688979</c:v>
                </c:pt>
                <c:pt idx="16">
                  <c:v>-0.29311571859293861</c:v>
                </c:pt>
                <c:pt idx="17">
                  <c:v>-0.26854613018440354</c:v>
                </c:pt>
                <c:pt idx="18">
                  <c:v>-0.36565998190149673</c:v>
                </c:pt>
                <c:pt idx="19">
                  <c:v>-0.35349064348829662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49-4CE5-B465-BDDC9C71870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1'!$J$5:$J$24</c:f>
              <c:numCache>
                <c:formatCode>General</c:formatCode>
                <c:ptCount val="20"/>
                <c:pt idx="0">
                  <c:v>0</c:v>
                </c:pt>
                <c:pt idx="1">
                  <c:v>-0.21608714919918742</c:v>
                </c:pt>
                <c:pt idx="2">
                  <c:v>-0.24193780118746833</c:v>
                </c:pt>
                <c:pt idx="3">
                  <c:v>-0.6658811232177142</c:v>
                </c:pt>
                <c:pt idx="4">
                  <c:v>-0.48059478298280989</c:v>
                </c:pt>
                <c:pt idx="5">
                  <c:v>-0.61029784672309606</c:v>
                </c:pt>
                <c:pt idx="6">
                  <c:v>0.21799692989263639</c:v>
                </c:pt>
                <c:pt idx="7">
                  <c:v>1.2594510148208071</c:v>
                </c:pt>
                <c:pt idx="8">
                  <c:v>1.8091425036946669</c:v>
                </c:pt>
                <c:pt idx="9">
                  <c:v>2.3464973855167646</c:v>
                </c:pt>
                <c:pt idx="10">
                  <c:v>2.6446634024687468</c:v>
                </c:pt>
                <c:pt idx="11">
                  <c:v>3.0688625817158632</c:v>
                </c:pt>
                <c:pt idx="12">
                  <c:v>3.352015468702092</c:v>
                </c:pt>
                <c:pt idx="13">
                  <c:v>3.1142485423322848</c:v>
                </c:pt>
                <c:pt idx="14">
                  <c:v>2.6217059090814376</c:v>
                </c:pt>
                <c:pt idx="15">
                  <c:v>2.9758380506390911</c:v>
                </c:pt>
                <c:pt idx="16">
                  <c:v>3.1210209189907294</c:v>
                </c:pt>
                <c:pt idx="17">
                  <c:v>3.2775892828682185</c:v>
                </c:pt>
                <c:pt idx="18">
                  <c:v>3.7798471851552553</c:v>
                </c:pt>
                <c:pt idx="19">
                  <c:v>3.4226905091807707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49-4CE5-B465-BDDC9C718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IPC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1'!$M$5:$M$24</c:f>
              <c:numCache>
                <c:formatCode>General</c:formatCode>
                <c:ptCount val="20"/>
                <c:pt idx="0">
                  <c:v>-0.17023384502140521</c:v>
                </c:pt>
                <c:pt idx="1">
                  <c:v>-0.38026702917676314</c:v>
                </c:pt>
                <c:pt idx="2">
                  <c:v>-0.57615509007390164</c:v>
                </c:pt>
                <c:pt idx="3">
                  <c:v>-0.54347919917740439</c:v>
                </c:pt>
                <c:pt idx="4">
                  <c:v>-0.71782527449353761</c:v>
                </c:pt>
                <c:pt idx="5">
                  <c:v>-0.55140775151740096</c:v>
                </c:pt>
                <c:pt idx="6">
                  <c:v>-0.534447744891548</c:v>
                </c:pt>
                <c:pt idx="7">
                  <c:v>-0.53771662575813184</c:v>
                </c:pt>
                <c:pt idx="8">
                  <c:v>-0.50351805802395355</c:v>
                </c:pt>
                <c:pt idx="9">
                  <c:v>-0.38936521874778984</c:v>
                </c:pt>
                <c:pt idx="10">
                  <c:v>-0.6586593592872716</c:v>
                </c:pt>
                <c:pt idx="11">
                  <c:v>-0.83250996547871703</c:v>
                </c:pt>
                <c:pt idx="12">
                  <c:v>-1.0041211988798553</c:v>
                </c:pt>
                <c:pt idx="13">
                  <c:v>-1.0507263646229781</c:v>
                </c:pt>
                <c:pt idx="14">
                  <c:v>-1.2870755948930339</c:v>
                </c:pt>
                <c:pt idx="15">
                  <c:v>-1.3279564520153597</c:v>
                </c:pt>
                <c:pt idx="16">
                  <c:v>-1.4959727545938954</c:v>
                </c:pt>
                <c:pt idx="17">
                  <c:v>-1.4401117270791792</c:v>
                </c:pt>
                <c:pt idx="18">
                  <c:v>-1.6665808284075876</c:v>
                </c:pt>
                <c:pt idx="19">
                  <c:v>-1.7836815458765951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D-4204-920C-F84BCBB7765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1'!$N$5:$N$24</c:f>
              <c:numCache>
                <c:formatCode>General</c:formatCode>
                <c:ptCount val="20"/>
                <c:pt idx="0">
                  <c:v>-8.9924509414991E-2</c:v>
                </c:pt>
                <c:pt idx="1">
                  <c:v>-0.11339060990625585</c:v>
                </c:pt>
                <c:pt idx="2">
                  <c:v>-0.26025641991533222</c:v>
                </c:pt>
                <c:pt idx="3">
                  <c:v>-0.10514775356993772</c:v>
                </c:pt>
                <c:pt idx="4">
                  <c:v>-0.20870371783422179</c:v>
                </c:pt>
                <c:pt idx="5">
                  <c:v>-5.4555519176251186E-3</c:v>
                </c:pt>
                <c:pt idx="6">
                  <c:v>3.6557095731120912E-2</c:v>
                </c:pt>
                <c:pt idx="7">
                  <c:v>5.9232357581766093E-2</c:v>
                </c:pt>
                <c:pt idx="8">
                  <c:v>0.20523582361164855</c:v>
                </c:pt>
                <c:pt idx="9">
                  <c:v>0.27384758335070158</c:v>
                </c:pt>
                <c:pt idx="10">
                  <c:v>0.16163875097515815</c:v>
                </c:pt>
                <c:pt idx="11">
                  <c:v>-3.4366299132946912E-3</c:v>
                </c:pt>
                <c:pt idx="12">
                  <c:v>-9.4927340964256306E-3</c:v>
                </c:pt>
                <c:pt idx="13">
                  <c:v>-6.0298239722029398E-2</c:v>
                </c:pt>
                <c:pt idx="14">
                  <c:v>-0.19308449758515428</c:v>
                </c:pt>
                <c:pt idx="15">
                  <c:v>-0.13214472071181116</c:v>
                </c:pt>
                <c:pt idx="16">
                  <c:v>-0.1568776184861681</c:v>
                </c:pt>
                <c:pt idx="17">
                  <c:v>-4.3891456164511428E-2</c:v>
                </c:pt>
                <c:pt idx="18">
                  <c:v>-7.2184635847751533E-2</c:v>
                </c:pt>
                <c:pt idx="19">
                  <c:v>-1.2623034933067896E-2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D-4204-920C-F84BCBB7765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1'!$O$5:$O$24</c:f>
              <c:numCache>
                <c:formatCode>General</c:formatCode>
                <c:ptCount val="20"/>
                <c:pt idx="0">
                  <c:v>-1.5830226926821067E-2</c:v>
                </c:pt>
                <c:pt idx="1">
                  <c:v>0.12540492905228046</c:v>
                </c:pt>
                <c:pt idx="2">
                  <c:v>7.2564482773971428E-2</c:v>
                </c:pt>
                <c:pt idx="3">
                  <c:v>0.31050223002921007</c:v>
                </c:pt>
                <c:pt idx="4">
                  <c:v>0.23460384031589521</c:v>
                </c:pt>
                <c:pt idx="5">
                  <c:v>0.51186260584159093</c:v>
                </c:pt>
                <c:pt idx="6">
                  <c:v>0.5667450394837743</c:v>
                </c:pt>
                <c:pt idx="7">
                  <c:v>0.70486179027653928</c:v>
                </c:pt>
                <c:pt idx="8">
                  <c:v>0.89201189667629288</c:v>
                </c:pt>
                <c:pt idx="9">
                  <c:v>0.99973302742673442</c:v>
                </c:pt>
                <c:pt idx="10">
                  <c:v>0.95010960289887725</c:v>
                </c:pt>
                <c:pt idx="11">
                  <c:v>0.84355671910275953</c:v>
                </c:pt>
                <c:pt idx="12">
                  <c:v>0.87926514500429986</c:v>
                </c:pt>
                <c:pt idx="13">
                  <c:v>0.95091386793234622</c:v>
                </c:pt>
                <c:pt idx="14">
                  <c:v>0.87612923385142771</c:v>
                </c:pt>
                <c:pt idx="15">
                  <c:v>1.0489694644364234</c:v>
                </c:pt>
                <c:pt idx="16">
                  <c:v>1.0454963472098548</c:v>
                </c:pt>
                <c:pt idx="17">
                  <c:v>1.4567311675383381</c:v>
                </c:pt>
                <c:pt idx="18">
                  <c:v>1.3427119613261644</c:v>
                </c:pt>
                <c:pt idx="19">
                  <c:v>1.8752200530019412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ED-4204-920C-F84BCBB77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INVEST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1'!$R$5:$R$24</c:f>
              <c:numCache>
                <c:formatCode>General</c:formatCode>
                <c:ptCount val="20"/>
                <c:pt idx="0">
                  <c:v>-8.6916421660480943</c:v>
                </c:pt>
                <c:pt idx="1">
                  <c:v>-4.4963356384678601</c:v>
                </c:pt>
                <c:pt idx="2">
                  <c:v>-5.8196439863078231</c:v>
                </c:pt>
                <c:pt idx="3">
                  <c:v>-2.539988040181818</c:v>
                </c:pt>
                <c:pt idx="4">
                  <c:v>6.081071301717774</c:v>
                </c:pt>
                <c:pt idx="5">
                  <c:v>-7.7169600503967789E-2</c:v>
                </c:pt>
                <c:pt idx="6">
                  <c:v>-1.4499880214961636</c:v>
                </c:pt>
                <c:pt idx="7">
                  <c:v>-2.4430538122645107</c:v>
                </c:pt>
                <c:pt idx="8">
                  <c:v>-1.5915302950936605</c:v>
                </c:pt>
                <c:pt idx="9">
                  <c:v>-5.1155074218220875</c:v>
                </c:pt>
                <c:pt idx="10">
                  <c:v>-5.8326214933846536</c:v>
                </c:pt>
                <c:pt idx="11">
                  <c:v>-5.4010942098887735</c:v>
                </c:pt>
                <c:pt idx="12">
                  <c:v>-3.824951752270433</c:v>
                </c:pt>
                <c:pt idx="13">
                  <c:v>-6.1797470494442681</c:v>
                </c:pt>
                <c:pt idx="14">
                  <c:v>-6.1547764563591816</c:v>
                </c:pt>
                <c:pt idx="15">
                  <c:v>-6.3725313076180381</c:v>
                </c:pt>
                <c:pt idx="16">
                  <c:v>-5.8752026984077146</c:v>
                </c:pt>
                <c:pt idx="17">
                  <c:v>-7.4252397950366928</c:v>
                </c:pt>
                <c:pt idx="18">
                  <c:v>-9.0823246143267937</c:v>
                </c:pt>
                <c:pt idx="19">
                  <c:v>-10.204745272864844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58-4B71-AE0F-14717896BAA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1'!$S$5:$S$24</c:f>
              <c:numCache>
                <c:formatCode>General</c:formatCode>
                <c:ptCount val="20"/>
                <c:pt idx="0">
                  <c:v>-6.2390106444590732</c:v>
                </c:pt>
                <c:pt idx="1">
                  <c:v>-2.7460466795222094</c:v>
                </c:pt>
                <c:pt idx="2">
                  <c:v>-3.7406868765992289</c:v>
                </c:pt>
                <c:pt idx="3">
                  <c:v>-1.0030791603761218</c:v>
                </c:pt>
                <c:pt idx="4">
                  <c:v>9.0508429583903656</c:v>
                </c:pt>
                <c:pt idx="5">
                  <c:v>2.1008609043452817</c:v>
                </c:pt>
                <c:pt idx="6">
                  <c:v>1.1914185911094104</c:v>
                </c:pt>
                <c:pt idx="7">
                  <c:v>0.54071218851076752</c:v>
                </c:pt>
                <c:pt idx="8">
                  <c:v>1.8729640042115192</c:v>
                </c:pt>
                <c:pt idx="9">
                  <c:v>-1.3100978530378538</c:v>
                </c:pt>
                <c:pt idx="10">
                  <c:v>-1.9663233376418312</c:v>
                </c:pt>
                <c:pt idx="11">
                  <c:v>-0.66713233877107014</c:v>
                </c:pt>
                <c:pt idx="12">
                  <c:v>0.43397749375565303</c:v>
                </c:pt>
                <c:pt idx="13">
                  <c:v>-0.39705805067315092</c:v>
                </c:pt>
                <c:pt idx="14">
                  <c:v>-0.53831846743553147</c:v>
                </c:pt>
                <c:pt idx="15">
                  <c:v>-0.13245503713923734</c:v>
                </c:pt>
                <c:pt idx="16">
                  <c:v>0.36021940935201913</c:v>
                </c:pt>
                <c:pt idx="17">
                  <c:v>-3.5713155092204428E-2</c:v>
                </c:pt>
                <c:pt idx="18">
                  <c:v>1.7343034569864704E-2</c:v>
                </c:pt>
                <c:pt idx="19">
                  <c:v>-0.83181956711550331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58-4B71-AE0F-14717896BAA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1'!$T$5:$T$24</c:f>
              <c:numCache>
                <c:formatCode>General</c:formatCode>
                <c:ptCount val="20"/>
                <c:pt idx="0">
                  <c:v>-3.3347410176066492</c:v>
                </c:pt>
                <c:pt idx="1">
                  <c:v>-1.2187680820342552</c:v>
                </c:pt>
                <c:pt idx="2">
                  <c:v>-2.057735201594701</c:v>
                </c:pt>
                <c:pt idx="3">
                  <c:v>0.76654460669974078</c:v>
                </c:pt>
                <c:pt idx="4">
                  <c:v>12.107293509522467</c:v>
                </c:pt>
                <c:pt idx="5">
                  <c:v>4.7612082930150201</c:v>
                </c:pt>
                <c:pt idx="6">
                  <c:v>4.263851912993001</c:v>
                </c:pt>
                <c:pt idx="7">
                  <c:v>3.739280229361837</c:v>
                </c:pt>
                <c:pt idx="8">
                  <c:v>5.7210435092520511</c:v>
                </c:pt>
                <c:pt idx="9">
                  <c:v>2.2396801588719626</c:v>
                </c:pt>
                <c:pt idx="10">
                  <c:v>1.9679677858234812</c:v>
                </c:pt>
                <c:pt idx="11">
                  <c:v>3.7555693880400263</c:v>
                </c:pt>
                <c:pt idx="12">
                  <c:v>5.8376108914316314</c:v>
                </c:pt>
                <c:pt idx="13">
                  <c:v>5.0921667084866931</c:v>
                </c:pt>
                <c:pt idx="14">
                  <c:v>4.9514950264760724</c:v>
                </c:pt>
                <c:pt idx="15">
                  <c:v>5.6145818702023398</c:v>
                </c:pt>
                <c:pt idx="16">
                  <c:v>6.6298086289241045</c:v>
                </c:pt>
                <c:pt idx="17">
                  <c:v>6.3720427873596845</c:v>
                </c:pt>
                <c:pt idx="18">
                  <c:v>8.3490673420780226</c:v>
                </c:pt>
                <c:pt idx="19">
                  <c:v>7.5772420012763968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58-4B71-AE0F-14717896B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FINOP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1'!$C$30:$C$49</c:f>
              <c:numCache>
                <c:formatCode>General</c:formatCode>
                <c:ptCount val="20"/>
                <c:pt idx="0">
                  <c:v>0</c:v>
                </c:pt>
                <c:pt idx="1">
                  <c:v>-0.39861518234117077</c:v>
                </c:pt>
                <c:pt idx="2">
                  <c:v>-0.52142800336647976</c:v>
                </c:pt>
                <c:pt idx="3">
                  <c:v>-0.3579328686418774</c:v>
                </c:pt>
                <c:pt idx="4">
                  <c:v>-0.51042081791202076</c:v>
                </c:pt>
                <c:pt idx="5">
                  <c:v>-0.40914799885999165</c:v>
                </c:pt>
                <c:pt idx="6">
                  <c:v>-0.66287722155894646</c:v>
                </c:pt>
                <c:pt idx="7">
                  <c:v>-0.79038948590782199</c:v>
                </c:pt>
                <c:pt idx="8">
                  <c:v>-0.7288195014396297</c:v>
                </c:pt>
                <c:pt idx="9">
                  <c:v>-0.684954310328593</c:v>
                </c:pt>
                <c:pt idx="10">
                  <c:v>-0.92365872523324555</c:v>
                </c:pt>
                <c:pt idx="11">
                  <c:v>-0.87017334983977634</c:v>
                </c:pt>
                <c:pt idx="12">
                  <c:v>-0.82715584141057241</c:v>
                </c:pt>
                <c:pt idx="13">
                  <c:v>-0.87263164314542518</c:v>
                </c:pt>
                <c:pt idx="14">
                  <c:v>-1.1091699805977264</c:v>
                </c:pt>
                <c:pt idx="15">
                  <c:v>-1.0512170934586549</c:v>
                </c:pt>
                <c:pt idx="16">
                  <c:v>-1.6071932436026048</c:v>
                </c:pt>
                <c:pt idx="17">
                  <c:v>-1.3312428119691084</c:v>
                </c:pt>
                <c:pt idx="18">
                  <c:v>-1.3771341777693173</c:v>
                </c:pt>
                <c:pt idx="19">
                  <c:v>-1.9331493716574428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74-443F-8B30-771E38696D9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1'!$D$30:$D$49</c:f>
              <c:numCache>
                <c:formatCode>General</c:formatCode>
                <c:ptCount val="20"/>
                <c:pt idx="0">
                  <c:v>0</c:v>
                </c:pt>
                <c:pt idx="1">
                  <c:v>-0.10635817870900661</c:v>
                </c:pt>
                <c:pt idx="2">
                  <c:v>-0.11096128263910965</c:v>
                </c:pt>
                <c:pt idx="3">
                  <c:v>4.3823680817020039E-2</c:v>
                </c:pt>
                <c:pt idx="4">
                  <c:v>2.6101806951852875E-4</c:v>
                </c:pt>
                <c:pt idx="5">
                  <c:v>7.1417735833990498E-2</c:v>
                </c:pt>
                <c:pt idx="6">
                  <c:v>-8.1705694026651801E-2</c:v>
                </c:pt>
                <c:pt idx="7">
                  <c:v>-0.16318461580913368</c:v>
                </c:pt>
                <c:pt idx="8">
                  <c:v>-7.4906628699635144E-2</c:v>
                </c:pt>
                <c:pt idx="9">
                  <c:v>-3.2359403785389776E-2</c:v>
                </c:pt>
                <c:pt idx="10">
                  <c:v>-0.13614242148335604</c:v>
                </c:pt>
                <c:pt idx="11">
                  <c:v>-8.5010210475712861E-2</c:v>
                </c:pt>
                <c:pt idx="12">
                  <c:v>4.2938797983472663E-5</c:v>
                </c:pt>
                <c:pt idx="13">
                  <c:v>6.9989069952873101E-2</c:v>
                </c:pt>
                <c:pt idx="14">
                  <c:v>-1.966177190165825E-2</c:v>
                </c:pt>
                <c:pt idx="15">
                  <c:v>2.2578074607726595E-2</c:v>
                </c:pt>
                <c:pt idx="16">
                  <c:v>-5.0109577678830793E-2</c:v>
                </c:pt>
                <c:pt idx="17">
                  <c:v>4.0824672247897889E-2</c:v>
                </c:pt>
                <c:pt idx="18">
                  <c:v>-0.11341412287171403</c:v>
                </c:pt>
                <c:pt idx="19">
                  <c:v>-0.14002142043463484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74-443F-8B30-771E38696D9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1'!$E$30:$E$49</c:f>
              <c:numCache>
                <c:formatCode>General</c:formatCode>
                <c:ptCount val="20"/>
                <c:pt idx="0">
                  <c:v>0</c:v>
                </c:pt>
                <c:pt idx="1">
                  <c:v>0.11716548468873282</c:v>
                </c:pt>
                <c:pt idx="2">
                  <c:v>0.19419131506328022</c:v>
                </c:pt>
                <c:pt idx="3">
                  <c:v>0.48648473809988224</c:v>
                </c:pt>
                <c:pt idx="4">
                  <c:v>0.44424945381994857</c:v>
                </c:pt>
                <c:pt idx="5">
                  <c:v>0.61908675483846509</c:v>
                </c:pt>
                <c:pt idx="6">
                  <c:v>0.43698424763190935</c:v>
                </c:pt>
                <c:pt idx="7">
                  <c:v>0.42787207310015185</c:v>
                </c:pt>
                <c:pt idx="8">
                  <c:v>0.59547681763280935</c:v>
                </c:pt>
                <c:pt idx="9">
                  <c:v>0.75436779072638582</c:v>
                </c:pt>
                <c:pt idx="10">
                  <c:v>0.54648435711371546</c:v>
                </c:pt>
                <c:pt idx="11">
                  <c:v>0.81006315891012393</c:v>
                </c:pt>
                <c:pt idx="12">
                  <c:v>0.98385192135265553</c:v>
                </c:pt>
                <c:pt idx="13">
                  <c:v>0.97081633738049544</c:v>
                </c:pt>
                <c:pt idx="14">
                  <c:v>0.97018522671715135</c:v>
                </c:pt>
                <c:pt idx="15">
                  <c:v>1.192916404948112</c:v>
                </c:pt>
                <c:pt idx="16">
                  <c:v>1.0368078297678929</c:v>
                </c:pt>
                <c:pt idx="17">
                  <c:v>1.4477449815117782</c:v>
                </c:pt>
                <c:pt idx="18">
                  <c:v>1.2507161510459368</c:v>
                </c:pt>
                <c:pt idx="19">
                  <c:v>1.5730919978937457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74-443F-8B30-771E38696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BANKCON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1'!$H$30:$H$49</c:f>
              <c:numCache>
                <c:formatCode>General</c:formatCode>
                <c:ptCount val="20"/>
                <c:pt idx="0">
                  <c:v>0</c:v>
                </c:pt>
                <c:pt idx="1">
                  <c:v>-0.19371395726043042</c:v>
                </c:pt>
                <c:pt idx="2">
                  <c:v>-0.63496660947020733</c:v>
                </c:pt>
                <c:pt idx="3">
                  <c:v>-3.1351092223678014</c:v>
                </c:pt>
                <c:pt idx="4">
                  <c:v>-3.2986471088834008</c:v>
                </c:pt>
                <c:pt idx="5">
                  <c:v>-0.46191700486244175</c:v>
                </c:pt>
                <c:pt idx="6">
                  <c:v>-1.4506386944925262</c:v>
                </c:pt>
                <c:pt idx="7">
                  <c:v>-3.7053823397990149</c:v>
                </c:pt>
                <c:pt idx="8">
                  <c:v>-4.0151136844965531</c:v>
                </c:pt>
                <c:pt idx="9">
                  <c:v>-2.6107030850440252</c:v>
                </c:pt>
                <c:pt idx="10">
                  <c:v>-2.4435247969617659</c:v>
                </c:pt>
                <c:pt idx="11">
                  <c:v>-3.2433580487839349</c:v>
                </c:pt>
                <c:pt idx="12">
                  <c:v>-3.9371467530049786</c:v>
                </c:pt>
                <c:pt idx="13">
                  <c:v>-4.0192157344589186</c:v>
                </c:pt>
                <c:pt idx="14">
                  <c:v>-4.1676307008866402</c:v>
                </c:pt>
                <c:pt idx="15">
                  <c:v>-4.5894906315635158</c:v>
                </c:pt>
                <c:pt idx="16">
                  <c:v>-5.7369277813525184</c:v>
                </c:pt>
                <c:pt idx="17">
                  <c:v>-4.5817372426800258</c:v>
                </c:pt>
                <c:pt idx="18">
                  <c:v>-6.265640743633913</c:v>
                </c:pt>
                <c:pt idx="19">
                  <c:v>-6.3097832851384066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CC-43AC-8E98-BE302A6D164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1'!$I$30:$I$49</c:f>
              <c:numCache>
                <c:formatCode>General</c:formatCode>
                <c:ptCount val="20"/>
                <c:pt idx="0">
                  <c:v>0</c:v>
                </c:pt>
                <c:pt idx="1">
                  <c:v>1.5525565002883446</c:v>
                </c:pt>
                <c:pt idx="2">
                  <c:v>1.3381774620192064</c:v>
                </c:pt>
                <c:pt idx="3">
                  <c:v>-0.5347842803450964</c:v>
                </c:pt>
                <c:pt idx="4">
                  <c:v>-0.7723184208607613</c:v>
                </c:pt>
                <c:pt idx="5">
                  <c:v>1.8647183455534768</c:v>
                </c:pt>
                <c:pt idx="6">
                  <c:v>0.74685760860391359</c:v>
                </c:pt>
                <c:pt idx="7">
                  <c:v>-0.58638780478842412</c:v>
                </c:pt>
                <c:pt idx="8">
                  <c:v>-1.0413415927002008</c:v>
                </c:pt>
                <c:pt idx="9">
                  <c:v>0.46181211333034922</c:v>
                </c:pt>
                <c:pt idx="10">
                  <c:v>0.48114965490590844</c:v>
                </c:pt>
                <c:pt idx="11">
                  <c:v>0.23336792938847956</c:v>
                </c:pt>
                <c:pt idx="12">
                  <c:v>-0.80827230341002831</c:v>
                </c:pt>
                <c:pt idx="13">
                  <c:v>-0.14588981012975943</c:v>
                </c:pt>
                <c:pt idx="14">
                  <c:v>0.26990949703562733</c:v>
                </c:pt>
                <c:pt idx="15">
                  <c:v>-4.8977083385564793E-2</c:v>
                </c:pt>
                <c:pt idx="16">
                  <c:v>-0.26779321615889046</c:v>
                </c:pt>
                <c:pt idx="17">
                  <c:v>0.43050366532199513</c:v>
                </c:pt>
                <c:pt idx="18">
                  <c:v>-0.15819026971909117</c:v>
                </c:pt>
                <c:pt idx="19">
                  <c:v>0.25756044418993296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CC-43AC-8E98-BE302A6D164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1'!$J$30:$J$49</c:f>
              <c:numCache>
                <c:formatCode>General</c:formatCode>
                <c:ptCount val="20"/>
                <c:pt idx="0">
                  <c:v>0</c:v>
                </c:pt>
                <c:pt idx="1">
                  <c:v>3.3497786858243708</c:v>
                </c:pt>
                <c:pt idx="2">
                  <c:v>3.3088511633702833</c:v>
                </c:pt>
                <c:pt idx="3">
                  <c:v>1.6505155071493216</c:v>
                </c:pt>
                <c:pt idx="4">
                  <c:v>1.6305572917848612</c:v>
                </c:pt>
                <c:pt idx="5">
                  <c:v>4.403468390978909</c:v>
                </c:pt>
                <c:pt idx="6">
                  <c:v>3.7117017740643083</c:v>
                </c:pt>
                <c:pt idx="7">
                  <c:v>2.3427770311966896</c:v>
                </c:pt>
                <c:pt idx="8">
                  <c:v>1.9323532426598664</c:v>
                </c:pt>
                <c:pt idx="9">
                  <c:v>3.2492878478222327</c:v>
                </c:pt>
                <c:pt idx="10">
                  <c:v>3.5624609734793111</c:v>
                </c:pt>
                <c:pt idx="11">
                  <c:v>3.2728238108682999</c:v>
                </c:pt>
                <c:pt idx="12">
                  <c:v>2.9120874176546421</c:v>
                </c:pt>
                <c:pt idx="13">
                  <c:v>3.7519424252664644</c:v>
                </c:pt>
                <c:pt idx="14">
                  <c:v>4.2322148433295759</c:v>
                </c:pt>
                <c:pt idx="15">
                  <c:v>5.2695674143186313</c:v>
                </c:pt>
                <c:pt idx="16">
                  <c:v>5.0671499286161872</c:v>
                </c:pt>
                <c:pt idx="17">
                  <c:v>6.2163131114383949</c:v>
                </c:pt>
                <c:pt idx="18">
                  <c:v>6.3665497142347425</c:v>
                </c:pt>
                <c:pt idx="19">
                  <c:v>7.1493209917787741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CC-43AC-8E98-BE302A6D1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CONSUM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1'!$M$30:$M$49</c:f>
              <c:numCache>
                <c:formatCode>General</c:formatCode>
                <c:ptCount val="20"/>
                <c:pt idx="0">
                  <c:v>-2.4305435133851918</c:v>
                </c:pt>
                <c:pt idx="1">
                  <c:v>-1.5775674538772908</c:v>
                </c:pt>
                <c:pt idx="2">
                  <c:v>-2.0072959332599414</c:v>
                </c:pt>
                <c:pt idx="3">
                  <c:v>-1.6406577145171242</c:v>
                </c:pt>
                <c:pt idx="4">
                  <c:v>-5.1142949855754669E-2</c:v>
                </c:pt>
                <c:pt idx="5">
                  <c:v>-0.63743456783201391</c:v>
                </c:pt>
                <c:pt idx="6">
                  <c:v>-1.0611512272018246</c:v>
                </c:pt>
                <c:pt idx="7">
                  <c:v>-1.0850339586807358</c:v>
                </c:pt>
                <c:pt idx="8">
                  <c:v>-1.2303425029767254</c:v>
                </c:pt>
                <c:pt idx="9">
                  <c:v>-1.6100632585133696</c:v>
                </c:pt>
                <c:pt idx="10">
                  <c:v>-1.9904085985276276</c:v>
                </c:pt>
                <c:pt idx="11">
                  <c:v>-1.6637749712023178</c:v>
                </c:pt>
                <c:pt idx="12">
                  <c:v>-1.855490138942701</c:v>
                </c:pt>
                <c:pt idx="13">
                  <c:v>-2.4072087450024275</c:v>
                </c:pt>
                <c:pt idx="14">
                  <c:v>-2.6197592592517229</c:v>
                </c:pt>
                <c:pt idx="15">
                  <c:v>-2.9255819597503319</c:v>
                </c:pt>
                <c:pt idx="16">
                  <c:v>-3.0413879261282979</c:v>
                </c:pt>
                <c:pt idx="17">
                  <c:v>-2.9389156305591815</c:v>
                </c:pt>
                <c:pt idx="18">
                  <c:v>-3.2424108903204898</c:v>
                </c:pt>
                <c:pt idx="19">
                  <c:v>-3.8957801489374986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38-4DD5-9785-A31FFBF18B3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1'!$N$30:$N$49</c:f>
              <c:numCache>
                <c:formatCode>General</c:formatCode>
                <c:ptCount val="20"/>
                <c:pt idx="0">
                  <c:v>-1.8244020144684638</c:v>
                </c:pt>
                <c:pt idx="1">
                  <c:v>-0.93548272301446822</c:v>
                </c:pt>
                <c:pt idx="2">
                  <c:v>-1.1524145649087452</c:v>
                </c:pt>
                <c:pt idx="3">
                  <c:v>-0.76822119693548574</c:v>
                </c:pt>
                <c:pt idx="4">
                  <c:v>0.79562460566808291</c:v>
                </c:pt>
                <c:pt idx="5">
                  <c:v>0.32893948429928055</c:v>
                </c:pt>
                <c:pt idx="6">
                  <c:v>5.2451093721520597E-2</c:v>
                </c:pt>
                <c:pt idx="7">
                  <c:v>0.13261038936419173</c:v>
                </c:pt>
                <c:pt idx="8">
                  <c:v>0.1102080941818811</c:v>
                </c:pt>
                <c:pt idx="9">
                  <c:v>-0.14698868360062717</c:v>
                </c:pt>
                <c:pt idx="10">
                  <c:v>-0.43984912827606681</c:v>
                </c:pt>
                <c:pt idx="11">
                  <c:v>-0.24098323267508248</c:v>
                </c:pt>
                <c:pt idx="12">
                  <c:v>-0.1882172671658581</c:v>
                </c:pt>
                <c:pt idx="13">
                  <c:v>-0.23877757844975331</c:v>
                </c:pt>
                <c:pt idx="14">
                  <c:v>-0.42538142882343088</c:v>
                </c:pt>
                <c:pt idx="15">
                  <c:v>-0.19761003517459791</c:v>
                </c:pt>
                <c:pt idx="16">
                  <c:v>-0.21949076820290034</c:v>
                </c:pt>
                <c:pt idx="17">
                  <c:v>-0.16934937412673581</c:v>
                </c:pt>
                <c:pt idx="18">
                  <c:v>-0.41010608099517265</c:v>
                </c:pt>
                <c:pt idx="19">
                  <c:v>-0.22399407084931192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38-4DD5-9785-A31FFBF18B3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1'!$O$30:$O$49</c:f>
              <c:numCache>
                <c:formatCode>General</c:formatCode>
                <c:ptCount val="20"/>
                <c:pt idx="0">
                  <c:v>-1.0676084628186069</c:v>
                </c:pt>
                <c:pt idx="1">
                  <c:v>-0.30200774587612683</c:v>
                </c:pt>
                <c:pt idx="2">
                  <c:v>-0.49169305701254995</c:v>
                </c:pt>
                <c:pt idx="3">
                  <c:v>-3.4451847092833401E-2</c:v>
                </c:pt>
                <c:pt idx="4">
                  <c:v>1.6905060732597397</c:v>
                </c:pt>
                <c:pt idx="5">
                  <c:v>1.1715049801195816</c:v>
                </c:pt>
                <c:pt idx="6">
                  <c:v>1.0561543699343221</c:v>
                </c:pt>
                <c:pt idx="7">
                  <c:v>1.3017287365973262</c:v>
                </c:pt>
                <c:pt idx="8">
                  <c:v>1.3869602305322806</c:v>
                </c:pt>
                <c:pt idx="9">
                  <c:v>0.98247769225613801</c:v>
                </c:pt>
                <c:pt idx="10">
                  <c:v>0.92170084006147157</c:v>
                </c:pt>
                <c:pt idx="11">
                  <c:v>1.3507098733128378</c:v>
                </c:pt>
                <c:pt idx="12">
                  <c:v>1.2181637099978397</c:v>
                </c:pt>
                <c:pt idx="13">
                  <c:v>1.544482522531311</c:v>
                </c:pt>
                <c:pt idx="14">
                  <c:v>1.3600039025633297</c:v>
                </c:pt>
                <c:pt idx="15">
                  <c:v>1.8398957871660313</c:v>
                </c:pt>
                <c:pt idx="16">
                  <c:v>1.5881162674907496</c:v>
                </c:pt>
                <c:pt idx="17">
                  <c:v>2.0017332831232761</c:v>
                </c:pt>
                <c:pt idx="18">
                  <c:v>1.9232641548407914</c:v>
                </c:pt>
                <c:pt idx="19">
                  <c:v>2.4916617801418166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38-4DD5-9785-A31FFBF18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PBI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1'!$R$30:$R$49</c:f>
              <c:numCache>
                <c:formatCode>General</c:formatCode>
                <c:ptCount val="20"/>
                <c:pt idx="0">
                  <c:v>-3.3296852311924905</c:v>
                </c:pt>
                <c:pt idx="1">
                  <c:v>-1.499804076082798</c:v>
                </c:pt>
                <c:pt idx="2">
                  <c:v>-2.0280284608199297</c:v>
                </c:pt>
                <c:pt idx="3">
                  <c:v>-1.7188217398058292</c:v>
                </c:pt>
                <c:pt idx="4">
                  <c:v>0.44076649348505537</c:v>
                </c:pt>
                <c:pt idx="5">
                  <c:v>-0.47512956688799124</c:v>
                </c:pt>
                <c:pt idx="6">
                  <c:v>-0.69433593789913883</c:v>
                </c:pt>
                <c:pt idx="7">
                  <c:v>-1.0294605913582116</c:v>
                </c:pt>
                <c:pt idx="8">
                  <c:v>-1.3979942025764984</c:v>
                </c:pt>
                <c:pt idx="9">
                  <c:v>-1.7973153620120823</c:v>
                </c:pt>
                <c:pt idx="10">
                  <c:v>-2.1396165532726998</c:v>
                </c:pt>
                <c:pt idx="11">
                  <c:v>-2.1163750177972558</c:v>
                </c:pt>
                <c:pt idx="12">
                  <c:v>-2.0941559562160146</c:v>
                </c:pt>
                <c:pt idx="13">
                  <c:v>-2.4194578612707138</c:v>
                </c:pt>
                <c:pt idx="14">
                  <c:v>-2.7042451274704091</c:v>
                </c:pt>
                <c:pt idx="15">
                  <c:v>-2.8936559907213262</c:v>
                </c:pt>
                <c:pt idx="16">
                  <c:v>-3.143852800877649</c:v>
                </c:pt>
                <c:pt idx="17">
                  <c:v>-3.2468306621602396</c:v>
                </c:pt>
                <c:pt idx="18">
                  <c:v>-3.7337939069026076</c:v>
                </c:pt>
                <c:pt idx="19">
                  <c:v>-4.4165532227756943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A2-4D3F-9F7D-0B05CC15B22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1'!$S$30:$S$49</c:f>
              <c:numCache>
                <c:formatCode>General</c:formatCode>
                <c:ptCount val="20"/>
                <c:pt idx="0">
                  <c:v>-2.6098055548908845</c:v>
                </c:pt>
                <c:pt idx="1">
                  <c:v>-0.7927181432193432</c:v>
                </c:pt>
                <c:pt idx="2">
                  <c:v>-1.2501212725980593</c:v>
                </c:pt>
                <c:pt idx="3">
                  <c:v>-0.89884153444698278</c:v>
                </c:pt>
                <c:pt idx="4">
                  <c:v>1.3264021155631096</c:v>
                </c:pt>
                <c:pt idx="5">
                  <c:v>0.52231617189108992</c:v>
                </c:pt>
                <c:pt idx="6">
                  <c:v>0.41782602338814501</c:v>
                </c:pt>
                <c:pt idx="7">
                  <c:v>0.2061968321595451</c:v>
                </c:pt>
                <c:pt idx="8">
                  <c:v>0.12552389908143846</c:v>
                </c:pt>
                <c:pt idx="9">
                  <c:v>-0.27355706963078458</c:v>
                </c:pt>
                <c:pt idx="10">
                  <c:v>-0.46841607744749592</c:v>
                </c:pt>
                <c:pt idx="11">
                  <c:v>-0.29022219043212499</c:v>
                </c:pt>
                <c:pt idx="12">
                  <c:v>-0.2488466657506519</c:v>
                </c:pt>
                <c:pt idx="13">
                  <c:v>-0.31329720601815181</c:v>
                </c:pt>
                <c:pt idx="14">
                  <c:v>-0.40901517976707125</c:v>
                </c:pt>
                <c:pt idx="15">
                  <c:v>-0.1072617815005264</c:v>
                </c:pt>
                <c:pt idx="16">
                  <c:v>-0.24518702715571983</c:v>
                </c:pt>
                <c:pt idx="17">
                  <c:v>-0.13827302862196947</c:v>
                </c:pt>
                <c:pt idx="18">
                  <c:v>-0.32430400739850712</c:v>
                </c:pt>
                <c:pt idx="19">
                  <c:v>-0.19439479062870729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A2-4D3F-9F7D-0B05CC15B22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1'!$T$30:$T$49</c:f>
              <c:numCache>
                <c:formatCode>General</c:formatCode>
                <c:ptCount val="20"/>
                <c:pt idx="0">
                  <c:v>-1.4714103260254126</c:v>
                </c:pt>
                <c:pt idx="1">
                  <c:v>-0.12136134262009193</c:v>
                </c:pt>
                <c:pt idx="2">
                  <c:v>-0.50069451021587019</c:v>
                </c:pt>
                <c:pt idx="3">
                  <c:v>-0.16460738590558094</c:v>
                </c:pt>
                <c:pt idx="4">
                  <c:v>2.3948187399116607</c:v>
                </c:pt>
                <c:pt idx="5">
                  <c:v>1.5773438388458263</c:v>
                </c:pt>
                <c:pt idx="6">
                  <c:v>1.5314552305942803</c:v>
                </c:pt>
                <c:pt idx="7">
                  <c:v>1.5195697512550745</c:v>
                </c:pt>
                <c:pt idx="8">
                  <c:v>1.5598703272504015</c:v>
                </c:pt>
                <c:pt idx="9">
                  <c:v>1.1267197580170836</c:v>
                </c:pt>
                <c:pt idx="10">
                  <c:v>0.99633446095799894</c:v>
                </c:pt>
                <c:pt idx="11">
                  <c:v>1.4698121196006984</c:v>
                </c:pt>
                <c:pt idx="12">
                  <c:v>1.5901843792045125</c:v>
                </c:pt>
                <c:pt idx="13">
                  <c:v>1.631268059390111</c:v>
                </c:pt>
                <c:pt idx="14">
                  <c:v>1.9330629435427222</c:v>
                </c:pt>
                <c:pt idx="15">
                  <c:v>2.1123057426851446</c:v>
                </c:pt>
                <c:pt idx="16">
                  <c:v>2.0749002180971514</c:v>
                </c:pt>
                <c:pt idx="17">
                  <c:v>2.4824458353754255</c:v>
                </c:pt>
                <c:pt idx="18">
                  <c:v>2.8852533265506848</c:v>
                </c:pt>
                <c:pt idx="19">
                  <c:v>3.1367402817503214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A2-4D3F-9F7D-0B05CC15B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GLOBAL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'IRF''s 2'!$C$5:$C$24</c:f>
              <c:numCache>
                <c:formatCode>General</c:formatCode>
                <c:ptCount val="20"/>
                <c:pt idx="0">
                  <c:v>-1.2458713294612955</c:v>
                </c:pt>
                <c:pt idx="1">
                  <c:v>-3.2886718856045407</c:v>
                </c:pt>
                <c:pt idx="2">
                  <c:v>0.50640854073702746</c:v>
                </c:pt>
                <c:pt idx="3">
                  <c:v>-2.6721143270118355</c:v>
                </c:pt>
                <c:pt idx="4">
                  <c:v>-0.46141712189489892</c:v>
                </c:pt>
                <c:pt idx="5">
                  <c:v>-2.4878897202644992</c:v>
                </c:pt>
                <c:pt idx="6">
                  <c:v>-2.9367262904664821</c:v>
                </c:pt>
                <c:pt idx="7">
                  <c:v>-3.3024945867081144</c:v>
                </c:pt>
                <c:pt idx="8">
                  <c:v>-2.1787081678430447</c:v>
                </c:pt>
                <c:pt idx="9">
                  <c:v>-3.9294201269491258</c:v>
                </c:pt>
                <c:pt idx="10">
                  <c:v>-4.4726721939598839</c:v>
                </c:pt>
                <c:pt idx="11">
                  <c:v>-3.9224635688440079</c:v>
                </c:pt>
                <c:pt idx="12">
                  <c:v>-3.4246713912201896</c:v>
                </c:pt>
                <c:pt idx="13">
                  <c:v>-5.8775881204802509</c:v>
                </c:pt>
                <c:pt idx="14">
                  <c:v>-5.0873599086903747</c:v>
                </c:pt>
                <c:pt idx="15">
                  <c:v>-6.0716520241360064</c:v>
                </c:pt>
                <c:pt idx="16">
                  <c:v>-5.1808372619538172</c:v>
                </c:pt>
                <c:pt idx="17">
                  <c:v>-7.7882022800903599</c:v>
                </c:pt>
                <c:pt idx="18">
                  <c:v>-7.8976166616833368</c:v>
                </c:pt>
                <c:pt idx="19">
                  <c:v>-9.0457881251106755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A7-429B-AB74-0EFAB200399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'IRF''s 2'!$D$5:$D$24</c:f>
              <c:numCache>
                <c:formatCode>General</c:formatCode>
                <c:ptCount val="20"/>
                <c:pt idx="0">
                  <c:v>-0.33751218133462568</c:v>
                </c:pt>
                <c:pt idx="1">
                  <c:v>-2.0295723090893749</c:v>
                </c:pt>
                <c:pt idx="2">
                  <c:v>2.1440390804986835</c:v>
                </c:pt>
                <c:pt idx="3">
                  <c:v>-0.58909485696344355</c:v>
                </c:pt>
                <c:pt idx="4">
                  <c:v>1.8788314735650515</c:v>
                </c:pt>
                <c:pt idx="5">
                  <c:v>0.17258207027269903</c:v>
                </c:pt>
                <c:pt idx="6">
                  <c:v>-4.8025412964045208E-2</c:v>
                </c:pt>
                <c:pt idx="7">
                  <c:v>-0.25842878456640822</c:v>
                </c:pt>
                <c:pt idx="8">
                  <c:v>1.0116239338152457</c:v>
                </c:pt>
                <c:pt idx="9">
                  <c:v>0.17793678083204609</c:v>
                </c:pt>
                <c:pt idx="10">
                  <c:v>-0.39020424130038167</c:v>
                </c:pt>
                <c:pt idx="11">
                  <c:v>-2.866857893266354E-2</c:v>
                </c:pt>
                <c:pt idx="12">
                  <c:v>0.73055701141325036</c:v>
                </c:pt>
                <c:pt idx="13">
                  <c:v>-0.43975603143941649</c:v>
                </c:pt>
                <c:pt idx="14">
                  <c:v>-8.6752946798764538E-2</c:v>
                </c:pt>
                <c:pt idx="15">
                  <c:v>-0.26034750815620666</c:v>
                </c:pt>
                <c:pt idx="16">
                  <c:v>0.87629375734400528</c:v>
                </c:pt>
                <c:pt idx="17">
                  <c:v>-7.4925350605589483E-2</c:v>
                </c:pt>
                <c:pt idx="18">
                  <c:v>-0.30999756015307245</c:v>
                </c:pt>
                <c:pt idx="19">
                  <c:v>-0.22323966110193555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A7-429B-AB74-0EFAB200399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'IRF''s 2'!$E$5:$E$24</c:f>
              <c:numCache>
                <c:formatCode>General</c:formatCode>
                <c:ptCount val="20"/>
                <c:pt idx="0">
                  <c:v>0.71208342659986701</c:v>
                </c:pt>
                <c:pt idx="1">
                  <c:v>-0.87253471262289828</c:v>
                </c:pt>
                <c:pt idx="2">
                  <c:v>3.9338104775166816</c:v>
                </c:pt>
                <c:pt idx="3">
                  <c:v>1.5912773455008868</c:v>
                </c:pt>
                <c:pt idx="4">
                  <c:v>4.0833466508270533</c:v>
                </c:pt>
                <c:pt idx="5">
                  <c:v>3.0584438543177273</c:v>
                </c:pt>
                <c:pt idx="6">
                  <c:v>2.9013950481077559</c:v>
                </c:pt>
                <c:pt idx="7">
                  <c:v>2.989132981340739</c:v>
                </c:pt>
                <c:pt idx="8">
                  <c:v>4.4665969462963346</c:v>
                </c:pt>
                <c:pt idx="9">
                  <c:v>3.7570313453970146</c:v>
                </c:pt>
                <c:pt idx="10">
                  <c:v>3.2619630253406697</c:v>
                </c:pt>
                <c:pt idx="11">
                  <c:v>4.2846081416053696</c:v>
                </c:pt>
                <c:pt idx="12">
                  <c:v>5.7773829468979656</c:v>
                </c:pt>
                <c:pt idx="13">
                  <c:v>4.5705497936926625</c:v>
                </c:pt>
                <c:pt idx="14">
                  <c:v>4.4735216066279282</c:v>
                </c:pt>
                <c:pt idx="15">
                  <c:v>5.6569327080492613</c:v>
                </c:pt>
                <c:pt idx="16">
                  <c:v>7.0013058291807067</c:v>
                </c:pt>
                <c:pt idx="17">
                  <c:v>6.3719977856705796</c:v>
                </c:pt>
                <c:pt idx="18">
                  <c:v>7.9803750784010372</c:v>
                </c:pt>
                <c:pt idx="19">
                  <c:v>7.8725927097731905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A7-429B-AB74-0EFAB2003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53983"/>
        <c:axId val="1682061183"/>
      </c:lineChart>
      <c:catAx>
        <c:axId val="1682053983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61183"/>
        <c:crosses val="autoZero"/>
        <c:auto val="1"/>
        <c:lblAlgn val="ctr"/>
        <c:lblOffset val="100"/>
        <c:noMultiLvlLbl val="0"/>
      </c:catAx>
      <c:valAx>
        <c:axId val="1682061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68205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530629</xdr:colOff>
      <xdr:row>51</xdr:row>
      <xdr:rowOff>57149</xdr:rowOff>
    </xdr:from>
    <xdr:to>
      <xdr:col>11</xdr:col>
      <xdr:colOff>355139</xdr:colOff>
      <xdr:row>66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CB6682E-9FAC-2340-5C00-B32925F87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351690</xdr:colOff>
      <xdr:row>51</xdr:row>
      <xdr:rowOff>58615</xdr:rowOff>
    </xdr:from>
    <xdr:to>
      <xdr:col>17</xdr:col>
      <xdr:colOff>176201</xdr:colOff>
      <xdr:row>66</xdr:row>
      <xdr:rowOff>58616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42692AF-1DE1-4DFA-8DF2-2CBBC51E6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527539</xdr:colOff>
      <xdr:row>66</xdr:row>
      <xdr:rowOff>70338</xdr:rowOff>
    </xdr:from>
    <xdr:to>
      <xdr:col>11</xdr:col>
      <xdr:colOff>352049</xdr:colOff>
      <xdr:row>81</xdr:row>
      <xdr:rowOff>70338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19E6A41-6D1F-4E81-B8FC-AD4F52642D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363415</xdr:colOff>
      <xdr:row>66</xdr:row>
      <xdr:rowOff>82062</xdr:rowOff>
    </xdr:from>
    <xdr:to>
      <xdr:col>17</xdr:col>
      <xdr:colOff>187926</xdr:colOff>
      <xdr:row>81</xdr:row>
      <xdr:rowOff>82062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2A06BFC-A108-45BE-BA86-513D60607C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527539</xdr:colOff>
      <xdr:row>81</xdr:row>
      <xdr:rowOff>82062</xdr:rowOff>
    </xdr:from>
    <xdr:to>
      <xdr:col>11</xdr:col>
      <xdr:colOff>352049</xdr:colOff>
      <xdr:row>96</xdr:row>
      <xdr:rowOff>82063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FDACCD6-CD87-4229-BAC8-94ACA7B72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363414</xdr:colOff>
      <xdr:row>81</xdr:row>
      <xdr:rowOff>82061</xdr:rowOff>
    </xdr:from>
    <xdr:to>
      <xdr:col>17</xdr:col>
      <xdr:colOff>187925</xdr:colOff>
      <xdr:row>96</xdr:row>
      <xdr:rowOff>82062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B6FC312-4C27-4421-9C09-093EC05E95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527539</xdr:colOff>
      <xdr:row>96</xdr:row>
      <xdr:rowOff>70339</xdr:rowOff>
    </xdr:from>
    <xdr:to>
      <xdr:col>11</xdr:col>
      <xdr:colOff>352049</xdr:colOff>
      <xdr:row>111</xdr:row>
      <xdr:rowOff>70339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0D016B5-6724-4AA2-B0DA-FE85C3CC8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351692</xdr:colOff>
      <xdr:row>96</xdr:row>
      <xdr:rowOff>105508</xdr:rowOff>
    </xdr:from>
    <xdr:to>
      <xdr:col>17</xdr:col>
      <xdr:colOff>176203</xdr:colOff>
      <xdr:row>111</xdr:row>
      <xdr:rowOff>105508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423677F-650F-43E8-BE41-88F4334D67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79290</xdr:colOff>
      <xdr:row>50</xdr:row>
      <xdr:rowOff>43542</xdr:rowOff>
    </xdr:from>
    <xdr:to>
      <xdr:col>11</xdr:col>
      <xdr:colOff>713530</xdr:colOff>
      <xdr:row>65</xdr:row>
      <xdr:rowOff>81224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A81B24-9C78-41FC-8109-4214AD6DE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710081</xdr:colOff>
      <xdr:row>50</xdr:row>
      <xdr:rowOff>45008</xdr:rowOff>
    </xdr:from>
    <xdr:to>
      <xdr:col>17</xdr:col>
      <xdr:colOff>549665</xdr:colOff>
      <xdr:row>65</xdr:row>
      <xdr:rowOff>82690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558553A-1FC3-4BC6-AD98-0FF6640408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76200</xdr:colOff>
      <xdr:row>65</xdr:row>
      <xdr:rowOff>94412</xdr:rowOff>
    </xdr:from>
    <xdr:to>
      <xdr:col>11</xdr:col>
      <xdr:colOff>710440</xdr:colOff>
      <xdr:row>80</xdr:row>
      <xdr:rowOff>132094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29555A1-9AFC-4302-B274-FECCA2788D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721806</xdr:colOff>
      <xdr:row>65</xdr:row>
      <xdr:rowOff>106136</xdr:rowOff>
    </xdr:from>
    <xdr:to>
      <xdr:col>17</xdr:col>
      <xdr:colOff>561390</xdr:colOff>
      <xdr:row>80</xdr:row>
      <xdr:rowOff>143818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72DE11C-1B31-4992-81BE-BE6AF4B868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76200</xdr:colOff>
      <xdr:row>80</xdr:row>
      <xdr:rowOff>143818</xdr:rowOff>
    </xdr:from>
    <xdr:to>
      <xdr:col>11</xdr:col>
      <xdr:colOff>710440</xdr:colOff>
      <xdr:row>95</xdr:row>
      <xdr:rowOff>181499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84E2B5C7-8217-4065-820C-2B72BD036A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721805</xdr:colOff>
      <xdr:row>80</xdr:row>
      <xdr:rowOff>143817</xdr:rowOff>
    </xdr:from>
    <xdr:to>
      <xdr:col>17</xdr:col>
      <xdr:colOff>561389</xdr:colOff>
      <xdr:row>95</xdr:row>
      <xdr:rowOff>181498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19144C8-1F58-4174-87BD-D8814B33EE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76200</xdr:colOff>
      <xdr:row>95</xdr:row>
      <xdr:rowOff>169775</xdr:rowOff>
    </xdr:from>
    <xdr:to>
      <xdr:col>11</xdr:col>
      <xdr:colOff>710440</xdr:colOff>
      <xdr:row>111</xdr:row>
      <xdr:rowOff>22400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9B29E54-5C5F-4FB5-ADAD-A6E437B12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710083</xdr:colOff>
      <xdr:row>96</xdr:row>
      <xdr:rowOff>19887</xdr:rowOff>
    </xdr:from>
    <xdr:to>
      <xdr:col>17</xdr:col>
      <xdr:colOff>549667</xdr:colOff>
      <xdr:row>111</xdr:row>
      <xdr:rowOff>57569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292A9208-74D6-4F98-A9BA-BFFFE12EE3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2AC93-8102-4A5A-94B0-C2BD27D83EE1}">
  <dimension ref="B1:C54"/>
  <sheetViews>
    <sheetView workbookViewId="0">
      <selection activeCell="E5" sqref="E5"/>
    </sheetView>
  </sheetViews>
  <sheetFormatPr baseColWidth="10" defaultRowHeight="14.4" x14ac:dyDescent="0.3"/>
  <cols>
    <col min="2" max="2" width="45" customWidth="1"/>
    <col min="3" max="3" width="15.88671875" customWidth="1"/>
  </cols>
  <sheetData>
    <row r="1" spans="2:3" x14ac:dyDescent="0.3">
      <c r="B1" s="2"/>
    </row>
    <row r="2" spans="2:3" x14ac:dyDescent="0.3">
      <c r="B2" s="3" t="s">
        <v>10</v>
      </c>
      <c r="C2" s="1" t="s">
        <v>140</v>
      </c>
    </row>
    <row r="3" spans="2:3" x14ac:dyDescent="0.3">
      <c r="B3" s="2"/>
    </row>
    <row r="4" spans="2:3" x14ac:dyDescent="0.3">
      <c r="B4" s="4" t="s">
        <v>11</v>
      </c>
    </row>
    <row r="5" spans="2:3" x14ac:dyDescent="0.3">
      <c r="B5" s="2"/>
    </row>
    <row r="6" spans="2:3" x14ac:dyDescent="0.3">
      <c r="B6" s="3" t="s">
        <v>12</v>
      </c>
      <c r="C6" t="s">
        <v>0</v>
      </c>
    </row>
    <row r="7" spans="2:3" x14ac:dyDescent="0.3">
      <c r="B7" s="3" t="s">
        <v>13</v>
      </c>
      <c r="C7" t="s">
        <v>1</v>
      </c>
    </row>
    <row r="8" spans="2:3" x14ac:dyDescent="0.3">
      <c r="B8" s="3" t="s">
        <v>14</v>
      </c>
      <c r="C8" t="s">
        <v>2</v>
      </c>
    </row>
    <row r="9" spans="2:3" x14ac:dyDescent="0.3">
      <c r="B9" s="3" t="s">
        <v>15</v>
      </c>
      <c r="C9" t="s">
        <v>3</v>
      </c>
    </row>
    <row r="10" spans="2:3" x14ac:dyDescent="0.3">
      <c r="B10" s="3" t="s">
        <v>16</v>
      </c>
      <c r="C10" t="s">
        <v>138</v>
      </c>
    </row>
    <row r="11" spans="2:3" x14ac:dyDescent="0.3">
      <c r="B11" s="3" t="s">
        <v>17</v>
      </c>
      <c r="C11" t="s">
        <v>139</v>
      </c>
    </row>
    <row r="12" spans="2:3" x14ac:dyDescent="0.3">
      <c r="B12" s="3" t="s">
        <v>18</v>
      </c>
      <c r="C12" t="s">
        <v>5</v>
      </c>
    </row>
    <row r="13" spans="2:3" x14ac:dyDescent="0.3">
      <c r="B13" s="3" t="s">
        <v>19</v>
      </c>
      <c r="C13">
        <v>4</v>
      </c>
    </row>
    <row r="14" spans="2:3" x14ac:dyDescent="0.3">
      <c r="B14" s="3" t="s">
        <v>20</v>
      </c>
      <c r="C14" t="s">
        <v>6</v>
      </c>
    </row>
    <row r="15" spans="2:3" x14ac:dyDescent="0.3">
      <c r="B15" s="3" t="s">
        <v>21</v>
      </c>
      <c r="C15">
        <v>0</v>
      </c>
    </row>
    <row r="16" spans="2:3" x14ac:dyDescent="0.3">
      <c r="B16" s="3"/>
    </row>
    <row r="17" spans="2:3" x14ac:dyDescent="0.3">
      <c r="B17" s="4" t="s">
        <v>22</v>
      </c>
    </row>
    <row r="18" spans="2:3" x14ac:dyDescent="0.3">
      <c r="B18" s="3"/>
    </row>
    <row r="19" spans="2:3" x14ac:dyDescent="0.3">
      <c r="B19" s="3" t="s">
        <v>23</v>
      </c>
      <c r="C19" t="s">
        <v>7</v>
      </c>
    </row>
    <row r="20" spans="2:3" x14ac:dyDescent="0.3">
      <c r="B20" s="3" t="s">
        <v>24</v>
      </c>
      <c r="C20">
        <v>1000</v>
      </c>
    </row>
    <row r="21" spans="2:3" x14ac:dyDescent="0.3">
      <c r="B21" s="3" t="s">
        <v>25</v>
      </c>
      <c r="C21">
        <v>500</v>
      </c>
    </row>
    <row r="22" spans="2:3" x14ac:dyDescent="0.3">
      <c r="B22" s="3" t="s">
        <v>26</v>
      </c>
      <c r="C22" t="s">
        <v>8</v>
      </c>
    </row>
    <row r="23" spans="2:3" x14ac:dyDescent="0.3">
      <c r="B23" s="3" t="s">
        <v>27</v>
      </c>
    </row>
    <row r="24" spans="2:3" x14ac:dyDescent="0.3">
      <c r="B24" s="3" t="s">
        <v>28</v>
      </c>
      <c r="C24">
        <v>0.85</v>
      </c>
    </row>
    <row r="25" spans="2:3" ht="16.2" x14ac:dyDescent="0.35">
      <c r="B25" s="3" t="s">
        <v>29</v>
      </c>
      <c r="C25">
        <v>1E-3</v>
      </c>
    </row>
    <row r="26" spans="2:3" ht="16.2" x14ac:dyDescent="0.35">
      <c r="B26" s="3" t="s">
        <v>30</v>
      </c>
      <c r="C26">
        <v>1E-3</v>
      </c>
    </row>
    <row r="27" spans="2:3" x14ac:dyDescent="0.3">
      <c r="B27" s="2"/>
    </row>
    <row r="28" spans="2:3" x14ac:dyDescent="0.3">
      <c r="B28" s="4" t="s">
        <v>31</v>
      </c>
    </row>
    <row r="29" spans="2:3" x14ac:dyDescent="0.3">
      <c r="B29" s="2"/>
    </row>
    <row r="30" spans="2:3" x14ac:dyDescent="0.3">
      <c r="B30" s="3" t="s">
        <v>32</v>
      </c>
      <c r="C30" t="s">
        <v>5</v>
      </c>
    </row>
    <row r="31" spans="2:3" x14ac:dyDescent="0.3">
      <c r="B31" s="3" t="s">
        <v>33</v>
      </c>
      <c r="C31" t="s">
        <v>8</v>
      </c>
    </row>
    <row r="32" spans="2:3" x14ac:dyDescent="0.3">
      <c r="B32" s="3" t="s">
        <v>34</v>
      </c>
      <c r="C32" t="s">
        <v>5</v>
      </c>
    </row>
    <row r="33" spans="2:3" x14ac:dyDescent="0.3">
      <c r="B33" s="3" t="s">
        <v>35</v>
      </c>
      <c r="C33" t="s">
        <v>8</v>
      </c>
    </row>
    <row r="34" spans="2:3" x14ac:dyDescent="0.3">
      <c r="B34" s="3" t="s">
        <v>36</v>
      </c>
      <c r="C34" t="s">
        <v>8</v>
      </c>
    </row>
    <row r="35" spans="2:3" x14ac:dyDescent="0.3">
      <c r="B35" s="3" t="s">
        <v>37</v>
      </c>
      <c r="C35" t="s">
        <v>9</v>
      </c>
    </row>
    <row r="36" spans="2:3" x14ac:dyDescent="0.3">
      <c r="B36" s="3" t="s">
        <v>38</v>
      </c>
    </row>
    <row r="37" spans="2:3" x14ac:dyDescent="0.3">
      <c r="B37" s="3" t="s">
        <v>39</v>
      </c>
    </row>
    <row r="38" spans="2:3" x14ac:dyDescent="0.3">
      <c r="B38" s="3" t="s">
        <v>40</v>
      </c>
      <c r="C38">
        <v>20</v>
      </c>
    </row>
    <row r="39" spans="2:3" x14ac:dyDescent="0.3">
      <c r="B39" s="3" t="s">
        <v>41</v>
      </c>
    </row>
    <row r="40" spans="2:3" x14ac:dyDescent="0.3">
      <c r="B40" s="3" t="s">
        <v>42</v>
      </c>
    </row>
    <row r="41" spans="2:3" x14ac:dyDescent="0.3">
      <c r="B41" s="3" t="s">
        <v>43</v>
      </c>
    </row>
    <row r="42" spans="2:3" x14ac:dyDescent="0.3">
      <c r="B42" s="3" t="s">
        <v>44</v>
      </c>
      <c r="C42">
        <v>0.95</v>
      </c>
    </row>
    <row r="43" spans="2:3" x14ac:dyDescent="0.3">
      <c r="B43" s="3" t="s">
        <v>45</v>
      </c>
      <c r="C43">
        <v>0.68</v>
      </c>
    </row>
    <row r="44" spans="2:3" x14ac:dyDescent="0.3">
      <c r="B44" s="3" t="s">
        <v>46</v>
      </c>
    </row>
    <row r="45" spans="2:3" x14ac:dyDescent="0.3">
      <c r="B45" s="3" t="s">
        <v>47</v>
      </c>
      <c r="C45">
        <v>0.68</v>
      </c>
    </row>
    <row r="46" spans="2:3" x14ac:dyDescent="0.3">
      <c r="B46" s="3" t="s">
        <v>48</v>
      </c>
    </row>
    <row r="47" spans="2:3" x14ac:dyDescent="0.3">
      <c r="B47" s="2"/>
    </row>
    <row r="48" spans="2:3" x14ac:dyDescent="0.3">
      <c r="B48" s="2"/>
    </row>
    <row r="49" spans="2:2" x14ac:dyDescent="0.3">
      <c r="B49" s="2"/>
    </row>
    <row r="50" spans="2:2" x14ac:dyDescent="0.3">
      <c r="B50" s="2"/>
    </row>
    <row r="51" spans="2:2" x14ac:dyDescent="0.3">
      <c r="B51" s="2"/>
    </row>
    <row r="52" spans="2:2" x14ac:dyDescent="0.3">
      <c r="B52" s="2"/>
    </row>
    <row r="53" spans="2:2" x14ac:dyDescent="0.3">
      <c r="B53" s="2"/>
    </row>
    <row r="54" spans="2:2" x14ac:dyDescent="0.3">
      <c r="B5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C9461-FF8B-4A76-9AB1-AC7195F43262}">
  <dimension ref="B2:AC97"/>
  <sheetViews>
    <sheetView showGridLines="0" tabSelected="1" topLeftCell="O1" workbookViewId="0">
      <selection activeCell="T8" sqref="T8"/>
    </sheetView>
  </sheetViews>
  <sheetFormatPr baseColWidth="10" defaultRowHeight="14.4" x14ac:dyDescent="0.3"/>
  <cols>
    <col min="10" max="10" width="13.44140625" bestFit="1" customWidth="1"/>
    <col min="13" max="13" width="14.109375" bestFit="1" customWidth="1"/>
    <col min="24" max="24" width="14.109375" bestFit="1" customWidth="1"/>
    <col min="27" max="27" width="14.109375" bestFit="1" customWidth="1"/>
  </cols>
  <sheetData>
    <row r="2" spans="2:29" ht="15" thickBot="1" x14ac:dyDescent="0.35">
      <c r="B2" t="s">
        <v>52</v>
      </c>
      <c r="C2" t="s">
        <v>53</v>
      </c>
      <c r="D2" t="s">
        <v>54</v>
      </c>
      <c r="E2" t="s">
        <v>55</v>
      </c>
      <c r="F2" t="s">
        <v>56</v>
      </c>
      <c r="Q2" t="s">
        <v>57</v>
      </c>
      <c r="R2" t="s">
        <v>137</v>
      </c>
    </row>
    <row r="3" spans="2:29" ht="15" thickBot="1" x14ac:dyDescent="0.35">
      <c r="I3" s="17" t="s">
        <v>141</v>
      </c>
      <c r="J3" s="18"/>
      <c r="K3" s="18"/>
      <c r="L3" s="18"/>
      <c r="M3" s="18"/>
      <c r="N3" s="18"/>
      <c r="O3" s="18"/>
      <c r="R3" t="s">
        <v>58</v>
      </c>
      <c r="S3" t="s">
        <v>59</v>
      </c>
      <c r="T3" t="s">
        <v>60</v>
      </c>
      <c r="U3" t="s">
        <v>61</v>
      </c>
      <c r="W3" s="17" t="s">
        <v>142</v>
      </c>
      <c r="X3" s="18"/>
      <c r="Y3" s="18"/>
      <c r="Z3" s="18"/>
      <c r="AA3" s="18"/>
      <c r="AB3" s="18"/>
      <c r="AC3" s="18"/>
    </row>
    <row r="4" spans="2:29" ht="15" thickBot="1" x14ac:dyDescent="0.35">
      <c r="B4" t="s">
        <v>57</v>
      </c>
      <c r="C4" t="s">
        <v>4</v>
      </c>
      <c r="I4" s="5"/>
      <c r="J4" s="6" t="s">
        <v>110</v>
      </c>
      <c r="K4" s="5" t="s">
        <v>111</v>
      </c>
      <c r="L4" s="5" t="s">
        <v>112</v>
      </c>
      <c r="M4" s="6" t="s">
        <v>110</v>
      </c>
      <c r="N4" s="5" t="s">
        <v>111</v>
      </c>
      <c r="O4" s="5" t="s">
        <v>112</v>
      </c>
      <c r="Q4" t="s">
        <v>62</v>
      </c>
      <c r="R4">
        <v>-0.129</v>
      </c>
      <c r="S4">
        <v>6.0999999999999999E-2</v>
      </c>
      <c r="T4">
        <v>-0.26600000000000001</v>
      </c>
      <c r="U4">
        <v>-1.7999999999999999E-2</v>
      </c>
      <c r="W4" s="5"/>
      <c r="X4" s="6" t="s">
        <v>110</v>
      </c>
      <c r="Y4" s="5" t="s">
        <v>111</v>
      </c>
      <c r="Z4" s="5" t="s">
        <v>112</v>
      </c>
      <c r="AA4" s="6" t="s">
        <v>110</v>
      </c>
      <c r="AB4" s="5" t="s">
        <v>111</v>
      </c>
      <c r="AC4" s="5" t="s">
        <v>112</v>
      </c>
    </row>
    <row r="5" spans="2:29" ht="15.6" thickTop="1" thickBot="1" x14ac:dyDescent="0.35">
      <c r="D5" t="s">
        <v>58</v>
      </c>
      <c r="E5" t="s">
        <v>59</v>
      </c>
      <c r="F5" t="s">
        <v>60</v>
      </c>
      <c r="G5" t="s">
        <v>61</v>
      </c>
      <c r="I5" s="7"/>
      <c r="J5" s="19" t="str">
        <f>C4</f>
        <v>GLOBAL</v>
      </c>
      <c r="K5" s="20"/>
      <c r="L5" s="20"/>
      <c r="M5" s="19" t="str">
        <f>C52</f>
        <v>IPC</v>
      </c>
      <c r="N5" s="20"/>
      <c r="O5" s="20"/>
      <c r="Q5" t="s">
        <v>63</v>
      </c>
      <c r="R5">
        <v>1.2E-2</v>
      </c>
      <c r="S5">
        <v>6.7000000000000004E-2</v>
      </c>
      <c r="T5">
        <v>-0.129</v>
      </c>
      <c r="U5">
        <v>0.13900000000000001</v>
      </c>
      <c r="W5" s="7"/>
      <c r="X5" s="19" t="str">
        <f>J5</f>
        <v>GLOBAL</v>
      </c>
      <c r="Y5" s="20"/>
      <c r="Z5" s="20"/>
      <c r="AA5" s="19" t="str">
        <f>M5</f>
        <v>IPC</v>
      </c>
      <c r="AB5" s="20"/>
      <c r="AC5" s="20"/>
    </row>
    <row r="6" spans="2:29" x14ac:dyDescent="0.3">
      <c r="C6" t="s">
        <v>133</v>
      </c>
      <c r="D6">
        <v>0.19700000000000001</v>
      </c>
      <c r="E6">
        <v>0.26900000000000002</v>
      </c>
      <c r="F6">
        <v>-0.35199999999999998</v>
      </c>
      <c r="G6">
        <v>0.68100000000000005</v>
      </c>
      <c r="I6" s="8" t="s">
        <v>113</v>
      </c>
      <c r="J6" s="9" t="str">
        <f>_xlfn.CONCAT("[",F6," ",","," ",G6,"]")</f>
        <v>[-0.352 , 0.681]</v>
      </c>
      <c r="K6" s="8" t="str">
        <f>_xlfn.CONCAT("(",E6,")")</f>
        <v>(0.269)</v>
      </c>
      <c r="L6" s="8">
        <f>D6</f>
        <v>0.19700000000000001</v>
      </c>
      <c r="M6" s="9" t="str">
        <f>_xlfn.CONCAT("[",F54," ",","," ",G54,"]")</f>
        <v>[-0.094 , 0.088]</v>
      </c>
      <c r="N6" s="8" t="str">
        <f>_xlfn.CONCAT("(",E54,")")</f>
        <v>(0.046)</v>
      </c>
      <c r="O6" s="8">
        <f>D54</f>
        <v>-1E-3</v>
      </c>
      <c r="Q6" t="s">
        <v>64</v>
      </c>
      <c r="R6">
        <v>-7.9000000000000001E-2</v>
      </c>
      <c r="S6">
        <v>6.0999999999999999E-2</v>
      </c>
      <c r="T6">
        <v>-0.20799999999999999</v>
      </c>
      <c r="U6">
        <v>4.1000000000000002E-2</v>
      </c>
      <c r="W6" s="8" t="s">
        <v>113</v>
      </c>
      <c r="X6" s="16" t="str">
        <f>_xlfn.CONCAT("[",T4," ",","," ",U4,"]")</f>
        <v>[-0.266 , -0.018]</v>
      </c>
      <c r="Y6" s="8" t="str">
        <f>_xlfn.CONCAT("(",S4,")")</f>
        <v>(0.061)</v>
      </c>
      <c r="Z6" s="8">
        <f>R6</f>
        <v>-7.9000000000000001E-2</v>
      </c>
      <c r="AA6" s="9" t="str">
        <f>_xlfn.CONCAT("[",T20," ",","," ",U20,"]")</f>
        <v>[-0.961 , 1.359]</v>
      </c>
      <c r="AB6" s="8" t="str">
        <f>_xlfn.CONCAT("(",S20,")")</f>
        <v>(0.578)</v>
      </c>
      <c r="AC6" s="8">
        <f>R20</f>
        <v>0.223</v>
      </c>
    </row>
    <row r="7" spans="2:29" x14ac:dyDescent="0.3">
      <c r="C7" t="s">
        <v>134</v>
      </c>
      <c r="D7">
        <v>-0.30199999999999999</v>
      </c>
      <c r="E7">
        <v>0.29699999999999999</v>
      </c>
      <c r="F7">
        <v>-0.88200000000000001</v>
      </c>
      <c r="G7">
        <v>0.316</v>
      </c>
      <c r="I7" s="10" t="s">
        <v>114</v>
      </c>
      <c r="J7" s="11" t="str">
        <f>_xlfn.CONCAT("[",F7," ",","," ",G7,"]")</f>
        <v>[-0.882 , 0.316]</v>
      </c>
      <c r="K7" s="10" t="str">
        <f t="shared" ref="K7:K9" si="0">_xlfn.CONCAT("(",E7,")")</f>
        <v>(0.297)</v>
      </c>
      <c r="L7" s="10">
        <f t="shared" ref="L7:L9" si="1">D7</f>
        <v>-0.30199999999999999</v>
      </c>
      <c r="M7" s="11" t="str">
        <f>_xlfn.CONCAT("[",F55," ",","," ",G55,"]")</f>
        <v>[-0.094 , 0.076]</v>
      </c>
      <c r="N7" s="10" t="str">
        <f t="shared" ref="N7:N9" si="2">_xlfn.CONCAT("(",E55,")")</f>
        <v>(0.046)</v>
      </c>
      <c r="O7" s="10">
        <f>D55</f>
        <v>-7.0000000000000001E-3</v>
      </c>
      <c r="Q7" t="s">
        <v>65</v>
      </c>
      <c r="R7">
        <v>3.7999999999999999E-2</v>
      </c>
      <c r="S7">
        <v>6.5000000000000002E-2</v>
      </c>
      <c r="T7">
        <v>-9.1999999999999998E-2</v>
      </c>
      <c r="U7">
        <v>0.16300000000000001</v>
      </c>
      <c r="W7" s="10" t="s">
        <v>114</v>
      </c>
      <c r="X7" s="11" t="str">
        <f t="shared" ref="X7:X9" si="3">_xlfn.CONCAT("[",T5," ",","," ",U5,"]")</f>
        <v>[-0.129 , 0.139]</v>
      </c>
      <c r="Y7" s="10" t="str">
        <f t="shared" ref="Y7:Y8" si="4">_xlfn.CONCAT("(",S5,")")</f>
        <v>(0.067)</v>
      </c>
      <c r="Z7" s="10">
        <f t="shared" ref="Z7:Z9" si="5">R7</f>
        <v>3.7999999999999999E-2</v>
      </c>
      <c r="AA7" s="11" t="str">
        <f t="shared" ref="AA7:AA8" si="6">_xlfn.CONCAT("[",T21," ",","," ",U21,"]")</f>
        <v>[-0.719 , 1.69]</v>
      </c>
      <c r="AB7" s="10" t="str">
        <f t="shared" ref="AB7:AB9" si="7">_xlfn.CONCAT("(",S21,")")</f>
        <v>(0.615)</v>
      </c>
      <c r="AC7" s="10">
        <f t="shared" ref="AC7" si="8">R21</f>
        <v>0.46200000000000002</v>
      </c>
    </row>
    <row r="8" spans="2:29" x14ac:dyDescent="0.3">
      <c r="C8" t="s">
        <v>135</v>
      </c>
      <c r="D8">
        <v>-0.13800000000000001</v>
      </c>
      <c r="E8">
        <v>0.29399999999999998</v>
      </c>
      <c r="F8">
        <v>-0.72299999999999998</v>
      </c>
      <c r="G8">
        <v>0.44500000000000001</v>
      </c>
      <c r="I8" s="10" t="s">
        <v>115</v>
      </c>
      <c r="J8" s="11" t="str">
        <f>_xlfn.CONCAT("[",F8," ",","," ",G8,"]")</f>
        <v>[-0.723 , 0.445]</v>
      </c>
      <c r="K8" s="10" t="str">
        <f t="shared" si="0"/>
        <v>(0.294)</v>
      </c>
      <c r="L8" s="10">
        <f t="shared" si="1"/>
        <v>-0.13800000000000001</v>
      </c>
      <c r="M8" s="11" t="str">
        <f>_xlfn.CONCAT("[",F56," ",","," ",G56,"]")</f>
        <v>[-0.088 , 0.095]</v>
      </c>
      <c r="N8" s="10" t="str">
        <f t="shared" si="2"/>
        <v>(0.046)</v>
      </c>
      <c r="O8" s="10">
        <f>D56</f>
        <v>0</v>
      </c>
      <c r="Q8" t="s">
        <v>66</v>
      </c>
      <c r="R8">
        <v>-0.65800000000000003</v>
      </c>
      <c r="S8">
        <v>0.56499999999999995</v>
      </c>
      <c r="T8">
        <v>-1.845</v>
      </c>
      <c r="U8">
        <v>0.45900000000000002</v>
      </c>
      <c r="W8" s="10" t="s">
        <v>115</v>
      </c>
      <c r="X8" s="11" t="str">
        <f>_xlfn.CONCAT("[",T6," ",","," ",U6,"]")</f>
        <v>[-0.208 , 0.041]</v>
      </c>
      <c r="Y8" s="10" t="str">
        <f t="shared" si="4"/>
        <v>(0.061)</v>
      </c>
      <c r="Z8" s="10">
        <f t="shared" si="5"/>
        <v>-0.65800000000000003</v>
      </c>
      <c r="AA8" s="11" t="str">
        <f t="shared" si="6"/>
        <v>[-1.336 , 1.035]</v>
      </c>
      <c r="AB8" s="10" t="str">
        <f>_xlfn.CONCAT("(",S22,")")</f>
        <v>(0.615)</v>
      </c>
      <c r="AC8" s="10">
        <f>R22</f>
        <v>-0.13100000000000001</v>
      </c>
    </row>
    <row r="9" spans="2:29" ht="15" thickBot="1" x14ac:dyDescent="0.35">
      <c r="C9" t="s">
        <v>136</v>
      </c>
      <c r="D9">
        <v>-0.14199999999999999</v>
      </c>
      <c r="E9">
        <v>0.30599999999999999</v>
      </c>
      <c r="F9">
        <v>-0.73899999999999999</v>
      </c>
      <c r="G9">
        <v>0.46500000000000002</v>
      </c>
      <c r="I9" s="12" t="s">
        <v>116</v>
      </c>
      <c r="J9" s="13" t="str">
        <f>_xlfn.CONCAT("[",F9," ",","," ",G9,"]")</f>
        <v>[-0.739 , 0.465]</v>
      </c>
      <c r="K9" s="12" t="str">
        <f t="shared" si="0"/>
        <v>(0.306)</v>
      </c>
      <c r="L9" s="12">
        <f t="shared" si="1"/>
        <v>-0.14199999999999999</v>
      </c>
      <c r="M9" s="13" t="str">
        <f>_xlfn.CONCAT("[",F57," ",","," ",G57,"]")</f>
        <v>[-0.088 , 0.075]</v>
      </c>
      <c r="N9" s="12" t="str">
        <f t="shared" si="2"/>
        <v>(0.043)</v>
      </c>
      <c r="O9" s="12">
        <f>D57</f>
        <v>-7.0000000000000001E-3</v>
      </c>
      <c r="Q9" t="s">
        <v>67</v>
      </c>
      <c r="R9">
        <v>-0.124</v>
      </c>
      <c r="S9">
        <v>0.55800000000000005</v>
      </c>
      <c r="T9">
        <v>-1.204</v>
      </c>
      <c r="U9">
        <v>0.91800000000000004</v>
      </c>
      <c r="W9" s="12" t="s">
        <v>116</v>
      </c>
      <c r="X9" s="13" t="str">
        <f t="shared" si="3"/>
        <v>[-0.092 , 0.163]</v>
      </c>
      <c r="Y9" s="12" t="str">
        <f>_xlfn.CONCAT("(",S7,")")</f>
        <v>(0.065)</v>
      </c>
      <c r="Z9" s="12">
        <f t="shared" si="5"/>
        <v>-0.124</v>
      </c>
      <c r="AA9" s="13" t="str">
        <f>_xlfn.CONCAT("[",T23," ",","," ",U23,"]")</f>
        <v>[-1.402 , 0.673]</v>
      </c>
      <c r="AB9" s="12" t="str">
        <f t="shared" si="7"/>
        <v>(0.523)</v>
      </c>
      <c r="AC9" s="12">
        <f>R23</f>
        <v>-0.38600000000000001</v>
      </c>
    </row>
    <row r="10" spans="2:29" ht="15" thickBot="1" x14ac:dyDescent="0.35">
      <c r="I10" s="10"/>
      <c r="J10" s="21" t="str">
        <f>C16</f>
        <v>FINOP</v>
      </c>
      <c r="K10" s="22"/>
      <c r="L10" s="22"/>
      <c r="M10" s="21" t="str">
        <f>C64</f>
        <v>CONSUM</v>
      </c>
      <c r="N10" s="22"/>
      <c r="O10" s="22"/>
      <c r="Q10" t="s">
        <v>68</v>
      </c>
      <c r="R10">
        <v>0.71299999999999997</v>
      </c>
      <c r="S10">
        <v>0.58099999999999996</v>
      </c>
      <c r="T10">
        <v>-0.34699999999999998</v>
      </c>
      <c r="U10">
        <v>1.835</v>
      </c>
      <c r="W10" s="10"/>
      <c r="X10" s="21" t="str">
        <f>J10</f>
        <v>FINOP</v>
      </c>
      <c r="Y10" s="22"/>
      <c r="Z10" s="22"/>
      <c r="AA10" s="21" t="str">
        <f>M10</f>
        <v>CONSUM</v>
      </c>
      <c r="AB10" s="22"/>
      <c r="AC10" s="22"/>
    </row>
    <row r="11" spans="2:29" x14ac:dyDescent="0.3">
      <c r="B11" t="s">
        <v>97</v>
      </c>
      <c r="C11" t="s">
        <v>98</v>
      </c>
      <c r="D11" t="s">
        <v>99</v>
      </c>
      <c r="E11" t="s">
        <v>100</v>
      </c>
      <c r="F11">
        <v>20063.34</v>
      </c>
      <c r="I11" s="8" t="s">
        <v>113</v>
      </c>
      <c r="J11" s="9" t="str">
        <f>_xlfn.CONCAT("[",F18," ",","," ",G18,"]")</f>
        <v>[-0.147 , 0.031]</v>
      </c>
      <c r="K11" s="8" t="str">
        <f>_xlfn.CONCAT("(",E18,")")</f>
        <v>(0.045)</v>
      </c>
      <c r="L11" s="8">
        <f>D18</f>
        <v>-5.8000000000000003E-2</v>
      </c>
      <c r="M11" s="9" t="str">
        <f>_xlfn.CONCAT("[",F66," ",","," ",G66,"]")</f>
        <v>[-0.122 , 0.198]</v>
      </c>
      <c r="N11" s="8" t="str">
        <f>_xlfn.CONCAT("(",E66,")")</f>
        <v>(0.084)</v>
      </c>
      <c r="O11" s="8">
        <f>D66</f>
        <v>3.1E-2</v>
      </c>
      <c r="Q11" t="s">
        <v>69</v>
      </c>
      <c r="R11">
        <v>0.30399999999999999</v>
      </c>
      <c r="S11">
        <v>0.56100000000000005</v>
      </c>
      <c r="T11">
        <v>-0.79700000000000004</v>
      </c>
      <c r="U11">
        <v>1.3919999999999999</v>
      </c>
      <c r="W11" s="8" t="s">
        <v>113</v>
      </c>
      <c r="X11" s="9" t="str">
        <f>_xlfn.CONCAT("[",T8," ",","," ",U8,"]")</f>
        <v>[-1.845 , 0.459]</v>
      </c>
      <c r="Y11" s="8" t="str">
        <f>_xlfn.CONCAT("(",S8,")")</f>
        <v>(0.565)</v>
      </c>
      <c r="Z11" s="8">
        <f>R8</f>
        <v>-0.65800000000000003</v>
      </c>
      <c r="AA11" s="9" t="str">
        <f>_xlfn.CONCAT("[",T24," ",","," ",U24,"]")</f>
        <v>[-1.066 , 0.622]</v>
      </c>
      <c r="AB11" s="8" t="str">
        <f>_xlfn.CONCAT("(",S24,")")</f>
        <v>(0.432)</v>
      </c>
      <c r="AC11" s="8">
        <f>R24</f>
        <v>-0.217</v>
      </c>
    </row>
    <row r="12" spans="2:29" x14ac:dyDescent="0.3">
      <c r="B12" t="s">
        <v>101</v>
      </c>
      <c r="C12">
        <v>0.441</v>
      </c>
      <c r="I12" s="10" t="s">
        <v>114</v>
      </c>
      <c r="J12" s="11" t="str">
        <f>_xlfn.CONCAT("[",F19," ",","," ",G19,"]")</f>
        <v>[-0.077 , 0.099]</v>
      </c>
      <c r="K12" s="10" t="str">
        <f t="shared" ref="K12:K14" si="9">_xlfn.CONCAT("(",E19,")")</f>
        <v>(0.045)</v>
      </c>
      <c r="L12" s="10">
        <f t="shared" ref="L12:L14" si="10">D19</f>
        <v>4.0000000000000001E-3</v>
      </c>
      <c r="M12" s="11" t="str">
        <f>_xlfn.CONCAT("[",F67," ",","," ",G67,"]")</f>
        <v>[-0.323 , 0.009]</v>
      </c>
      <c r="N12" s="10" t="str">
        <f t="shared" ref="N12:N14" si="11">_xlfn.CONCAT("(",E67,")")</f>
        <v>(0.085)</v>
      </c>
      <c r="O12" s="10">
        <f>D67</f>
        <v>-0.161</v>
      </c>
      <c r="Q12" t="s">
        <v>70</v>
      </c>
      <c r="R12">
        <v>0.39400000000000002</v>
      </c>
      <c r="S12">
        <v>0.251</v>
      </c>
      <c r="T12">
        <v>-6.7000000000000004E-2</v>
      </c>
      <c r="U12">
        <v>0.89</v>
      </c>
      <c r="W12" s="10" t="s">
        <v>114</v>
      </c>
      <c r="X12" s="11" t="str">
        <f t="shared" ref="X12:X14" si="12">_xlfn.CONCAT("[",T9," ",","," ",U9,"]")</f>
        <v>[-1.204 , 0.918]</v>
      </c>
      <c r="Y12" s="10" t="str">
        <f t="shared" ref="Y12:Y14" si="13">_xlfn.CONCAT("(",S9,")")</f>
        <v>(0.558)</v>
      </c>
      <c r="Z12" s="10">
        <f t="shared" ref="Z12:Z14" si="14">R9</f>
        <v>-0.124</v>
      </c>
      <c r="AA12" s="11" t="str">
        <f t="shared" ref="AA12:AA13" si="15">_xlfn.CONCAT("[",T25," ",","," ",U25,"]")</f>
        <v>[-0.664 , 1.394]</v>
      </c>
      <c r="AB12" s="10" t="str">
        <f t="shared" ref="AB12:AB14" si="16">_xlfn.CONCAT("(",S25,")")</f>
        <v>(0.511)</v>
      </c>
      <c r="AC12" s="10">
        <f t="shared" ref="AC12:AC14" si="17">R25</f>
        <v>0.371</v>
      </c>
    </row>
    <row r="13" spans="2:29" x14ac:dyDescent="0.3">
      <c r="B13" t="s">
        <v>102</v>
      </c>
      <c r="C13" t="s">
        <v>101</v>
      </c>
      <c r="D13">
        <v>-7.8E-2</v>
      </c>
      <c r="I13" s="10" t="s">
        <v>115</v>
      </c>
      <c r="J13" s="11" t="str">
        <f>_xlfn.CONCAT("[",F20," ",","," ",G20,"]")</f>
        <v>[-0.09 , 0.086]</v>
      </c>
      <c r="K13" s="10" t="str">
        <f t="shared" si="9"/>
        <v>(0.046)</v>
      </c>
      <c r="L13" s="10">
        <f t="shared" si="10"/>
        <v>-2E-3</v>
      </c>
      <c r="M13" s="11" t="str">
        <f>_xlfn.CONCAT("[",F68," ",","," ",G68,"]")</f>
        <v>[-0.298 , 0.032]</v>
      </c>
      <c r="N13" s="10" t="str">
        <f t="shared" si="11"/>
        <v>(0.083)</v>
      </c>
      <c r="O13" s="10">
        <f>D68</f>
        <v>-0.124</v>
      </c>
      <c r="Q13" t="s">
        <v>71</v>
      </c>
      <c r="R13">
        <v>8.5000000000000006E-2</v>
      </c>
      <c r="S13">
        <v>0.32100000000000001</v>
      </c>
      <c r="T13">
        <v>-0.55900000000000005</v>
      </c>
      <c r="U13">
        <v>0.69799999999999995</v>
      </c>
      <c r="W13" s="10" t="s">
        <v>115</v>
      </c>
      <c r="X13" s="11" t="str">
        <f t="shared" si="12"/>
        <v>[-0.347 , 1.835]</v>
      </c>
      <c r="Y13" s="10" t="str">
        <f t="shared" si="13"/>
        <v>(0.581)</v>
      </c>
      <c r="Z13" s="10">
        <f t="shared" si="14"/>
        <v>0.71299999999999997</v>
      </c>
      <c r="AA13" s="11" t="str">
        <f t="shared" si="15"/>
        <v>[-1.289 , 0.72]</v>
      </c>
      <c r="AB13" s="10" t="str">
        <f>_xlfn.CONCAT("(",S26,")")</f>
        <v>(0.493)</v>
      </c>
      <c r="AC13" s="10">
        <f t="shared" si="17"/>
        <v>-0.246</v>
      </c>
    </row>
    <row r="14" spans="2:29" ht="15" thickBot="1" x14ac:dyDescent="0.35">
      <c r="I14" s="12" t="s">
        <v>116</v>
      </c>
      <c r="J14" s="13" t="str">
        <f>_xlfn.CONCAT("[",F21," ",","," ",G21,"]")</f>
        <v>[-0.141 , 0.035]</v>
      </c>
      <c r="K14" s="12" t="str">
        <f t="shared" si="9"/>
        <v>(0.045)</v>
      </c>
      <c r="L14" s="12">
        <f t="shared" si="10"/>
        <v>-4.8000000000000001E-2</v>
      </c>
      <c r="M14" s="15" t="str">
        <f>_xlfn.CONCAT("[",F69," ",","," ",G69,"]")</f>
        <v>[0 , 0.297]</v>
      </c>
      <c r="N14" s="12" t="str">
        <f t="shared" si="11"/>
        <v>(0.075)</v>
      </c>
      <c r="O14" s="12">
        <f>D69</f>
        <v>0.155</v>
      </c>
      <c r="Q14" t="s">
        <v>72</v>
      </c>
      <c r="R14">
        <v>-0.3</v>
      </c>
      <c r="S14">
        <v>0.313</v>
      </c>
      <c r="T14">
        <v>-0.93500000000000005</v>
      </c>
      <c r="U14">
        <v>0.29199999999999998</v>
      </c>
      <c r="W14" s="12" t="s">
        <v>116</v>
      </c>
      <c r="X14" s="13" t="str">
        <f t="shared" si="12"/>
        <v>[-0.797 , 1.392]</v>
      </c>
      <c r="Y14" s="12" t="str">
        <f t="shared" si="13"/>
        <v>(0.561)</v>
      </c>
      <c r="Z14" s="12">
        <f t="shared" si="14"/>
        <v>0.30399999999999999</v>
      </c>
      <c r="AA14" s="13" t="str">
        <f>_xlfn.CONCAT("[",T27," ",","," ",U27,"]")</f>
        <v>[-1.093 , 0.693]</v>
      </c>
      <c r="AB14" s="12" t="str">
        <f t="shared" si="16"/>
        <v>(0.439)</v>
      </c>
      <c r="AC14" s="12">
        <f t="shared" si="17"/>
        <v>-0.308</v>
      </c>
    </row>
    <row r="15" spans="2:29" ht="15" thickBot="1" x14ac:dyDescent="0.35">
      <c r="I15" s="10"/>
      <c r="J15" s="21" t="str">
        <f>C28</f>
        <v>BZSCORE</v>
      </c>
      <c r="K15" s="22"/>
      <c r="L15" s="22"/>
      <c r="M15" s="21" t="str">
        <f>C76</f>
        <v>INVEST</v>
      </c>
      <c r="N15" s="22"/>
      <c r="O15" s="22"/>
      <c r="Q15" t="s">
        <v>73</v>
      </c>
      <c r="R15">
        <v>0.32600000000000001</v>
      </c>
      <c r="S15">
        <v>0.22500000000000001</v>
      </c>
      <c r="T15">
        <v>-0.13200000000000001</v>
      </c>
      <c r="U15">
        <v>0.77</v>
      </c>
      <c r="W15" s="10"/>
      <c r="X15" s="21" t="str">
        <f>J15</f>
        <v>BZSCORE</v>
      </c>
      <c r="Y15" s="22"/>
      <c r="Z15" s="22"/>
      <c r="AA15" s="21" t="str">
        <f>M15</f>
        <v>INVEST</v>
      </c>
      <c r="AB15" s="22"/>
      <c r="AC15" s="22"/>
    </row>
    <row r="16" spans="2:29" x14ac:dyDescent="0.3">
      <c r="B16" t="s">
        <v>57</v>
      </c>
      <c r="C16" t="s">
        <v>103</v>
      </c>
      <c r="I16" s="8" t="s">
        <v>113</v>
      </c>
      <c r="J16" s="9" t="str">
        <f>_xlfn.CONCAT("[",F30," ",","," ",G30,"]")</f>
        <v>[-0.16 , 0.159]</v>
      </c>
      <c r="K16" s="8" t="str">
        <f>_xlfn.CONCAT("(",E30,")")</f>
        <v>(0.076)</v>
      </c>
      <c r="L16" s="8">
        <f>D30</f>
        <v>-4.0000000000000001E-3</v>
      </c>
      <c r="M16" s="9" t="str">
        <f>_xlfn.CONCAT("[",F78," ",","," ",G78,"]")</f>
        <v>[-0.551 , 0.331]</v>
      </c>
      <c r="N16" s="8" t="str">
        <f>_xlfn.CONCAT("(",E78,")")</f>
        <v>(0.229)</v>
      </c>
      <c r="O16" s="8">
        <f>D78</f>
        <v>-0.13900000000000001</v>
      </c>
      <c r="Q16" t="s">
        <v>74</v>
      </c>
      <c r="R16">
        <v>-7.1999999999999995E-2</v>
      </c>
      <c r="S16">
        <v>6.9000000000000006E-2</v>
      </c>
      <c r="T16">
        <v>-0.20399999999999999</v>
      </c>
      <c r="U16">
        <v>5.6000000000000001E-2</v>
      </c>
      <c r="W16" s="8" t="s">
        <v>113</v>
      </c>
      <c r="X16" s="9" t="str">
        <f>_xlfn.CONCAT("[",T12," ",","," ",U12,"]")</f>
        <v>[-0.067 , 0.89]</v>
      </c>
      <c r="Y16" s="8" t="str">
        <f>_xlfn.CONCAT("(",S12,")")</f>
        <v>(0.251)</v>
      </c>
      <c r="Z16" s="8">
        <f>R12</f>
        <v>0.39400000000000002</v>
      </c>
      <c r="AA16" s="9" t="str">
        <f>_xlfn.CONCAT("[",T28," ",","," ",U28,"]")</f>
        <v>[-0.055 , 0.453]</v>
      </c>
      <c r="AB16" s="8" t="str">
        <f>_xlfn.CONCAT("(",S28,")")</f>
        <v>(0.13)</v>
      </c>
      <c r="AC16" s="8">
        <f>R28</f>
        <v>0.20699999999999999</v>
      </c>
    </row>
    <row r="17" spans="2:29" x14ac:dyDescent="0.3">
      <c r="D17" t="s">
        <v>58</v>
      </c>
      <c r="E17" t="s">
        <v>59</v>
      </c>
      <c r="F17" t="s">
        <v>60</v>
      </c>
      <c r="G17" t="s">
        <v>61</v>
      </c>
      <c r="I17" s="10" t="s">
        <v>114</v>
      </c>
      <c r="J17" s="11" t="str">
        <f>_xlfn.CONCAT("[",F31," ",","," ",G31,"]")</f>
        <v>[-0.23 , 0.087]</v>
      </c>
      <c r="K17" s="10" t="str">
        <f t="shared" ref="K17:K19" si="18">_xlfn.CONCAT("(",E31,")")</f>
        <v>(0.079)</v>
      </c>
      <c r="L17" s="10">
        <f>D31</f>
        <v>-8.5999999999999993E-2</v>
      </c>
      <c r="M17" s="14" t="str">
        <f>_xlfn.CONCAT("[",F79," ",","," ",G79,"]")</f>
        <v>[-1.143 , -0.232]</v>
      </c>
      <c r="N17" s="10" t="str">
        <f t="shared" ref="N17:N19" si="19">_xlfn.CONCAT("(",E79,")")</f>
        <v>(0.231)</v>
      </c>
      <c r="O17" s="10">
        <f>D79</f>
        <v>-0.69599999999999995</v>
      </c>
      <c r="Q17" t="s">
        <v>75</v>
      </c>
      <c r="R17">
        <v>7.0999999999999994E-2</v>
      </c>
      <c r="S17">
        <v>7.0000000000000007E-2</v>
      </c>
      <c r="T17">
        <v>-7.0000000000000007E-2</v>
      </c>
      <c r="U17">
        <v>0.19700000000000001</v>
      </c>
      <c r="W17" s="10" t="s">
        <v>114</v>
      </c>
      <c r="X17" s="11" t="str">
        <f t="shared" ref="X17:X19" si="20">_xlfn.CONCAT("[",T13," ",","," ",U13,"]")</f>
        <v>[-0.559 , 0.698]</v>
      </c>
      <c r="Y17" s="10" t="str">
        <f t="shared" ref="Y17:Y19" si="21">_xlfn.CONCAT("(",S13,")")</f>
        <v>(0.321)</v>
      </c>
      <c r="Z17" s="10">
        <f t="shared" ref="Z17:Z18" si="22">R13</f>
        <v>8.5000000000000006E-2</v>
      </c>
      <c r="AA17" s="11" t="str">
        <f t="shared" ref="AA17:AA19" si="23">_xlfn.CONCAT("[",T29," ",","," ",U29,"]")</f>
        <v>[-0.362 , 0.136]</v>
      </c>
      <c r="AB17" s="10" t="str">
        <f t="shared" ref="AB17:AB18" si="24">_xlfn.CONCAT("(",S29,")")</f>
        <v>(0.125)</v>
      </c>
      <c r="AC17" s="10">
        <f t="shared" ref="AC17:AC18" si="25">R29</f>
        <v>-0.125</v>
      </c>
    </row>
    <row r="18" spans="2:29" x14ac:dyDescent="0.3">
      <c r="C18" t="s">
        <v>133</v>
      </c>
      <c r="D18">
        <v>-5.8000000000000003E-2</v>
      </c>
      <c r="E18">
        <v>4.4999999999999998E-2</v>
      </c>
      <c r="F18">
        <v>-0.14699999999999999</v>
      </c>
      <c r="G18">
        <v>3.1E-2</v>
      </c>
      <c r="I18" s="10" t="s">
        <v>115</v>
      </c>
      <c r="J18" s="14" t="str">
        <f>_xlfn.CONCAT("[",F32," ",","," ",G32,"]")</f>
        <v>[-0.31 , -0.02]</v>
      </c>
      <c r="K18" s="10" t="str">
        <f t="shared" si="18"/>
        <v>(0.077)</v>
      </c>
      <c r="L18" s="10">
        <f>D32</f>
        <v>-0.16200000000000001</v>
      </c>
      <c r="M18" s="11" t="str">
        <f>_xlfn.CONCAT("[",F80," ",","," ",G80,"]")</f>
        <v>[-0.743 , 0.245]</v>
      </c>
      <c r="N18" s="10" t="str">
        <f t="shared" si="19"/>
        <v>(0.249)</v>
      </c>
      <c r="O18" s="10">
        <f>D80</f>
        <v>-0.247</v>
      </c>
      <c r="Q18" t="s">
        <v>76</v>
      </c>
      <c r="R18">
        <v>0.03</v>
      </c>
      <c r="S18">
        <v>7.0000000000000007E-2</v>
      </c>
      <c r="T18">
        <v>-0.11600000000000001</v>
      </c>
      <c r="U18">
        <v>0.16800000000000001</v>
      </c>
      <c r="W18" s="10" t="s">
        <v>115</v>
      </c>
      <c r="X18" s="11" t="str">
        <f t="shared" si="20"/>
        <v>[-0.935 , 0.292]</v>
      </c>
      <c r="Y18" s="10" t="str">
        <f t="shared" si="21"/>
        <v>(0.313)</v>
      </c>
      <c r="Z18" s="10">
        <f t="shared" si="22"/>
        <v>-0.3</v>
      </c>
      <c r="AA18" s="11" t="str">
        <f>_xlfn.CONCAT("[",T30," ",","," ",U30,"]")</f>
        <v>[-0.334 , 0.139]</v>
      </c>
      <c r="AB18" s="10" t="str">
        <f t="shared" si="24"/>
        <v>(0.118)</v>
      </c>
      <c r="AC18" s="10">
        <f t="shared" si="25"/>
        <v>-0.112</v>
      </c>
    </row>
    <row r="19" spans="2:29" ht="15" thickBot="1" x14ac:dyDescent="0.35">
      <c r="C19" t="s">
        <v>134</v>
      </c>
      <c r="D19">
        <v>4.0000000000000001E-3</v>
      </c>
      <c r="E19">
        <v>4.4999999999999998E-2</v>
      </c>
      <c r="F19">
        <v>-7.6999999999999999E-2</v>
      </c>
      <c r="G19">
        <v>9.9000000000000005E-2</v>
      </c>
      <c r="I19" s="12" t="s">
        <v>116</v>
      </c>
      <c r="J19" s="13" t="str">
        <f>_xlfn.CONCAT("[",F33," ",","," ",G33,"]")</f>
        <v>[-0.088 , 0.182]</v>
      </c>
      <c r="K19" s="12" t="str">
        <f t="shared" si="18"/>
        <v>(0.069)</v>
      </c>
      <c r="L19" s="12">
        <f>D33</f>
        <v>5.6000000000000001E-2</v>
      </c>
      <c r="M19" s="15" t="str">
        <f>_xlfn.CONCAT("[",F81," ",","," ",G81,"]")</f>
        <v>[0.779 , 1.757]</v>
      </c>
      <c r="N19" s="12" t="str">
        <f t="shared" si="19"/>
        <v>(0.247)</v>
      </c>
      <c r="O19" s="12">
        <f>D81</f>
        <v>1.2310000000000001</v>
      </c>
      <c r="Q19" t="s">
        <v>77</v>
      </c>
      <c r="R19">
        <v>4.2999999999999997E-2</v>
      </c>
      <c r="S19">
        <v>6.6000000000000003E-2</v>
      </c>
      <c r="T19">
        <v>-8.5999999999999993E-2</v>
      </c>
      <c r="U19">
        <v>0.17499999999999999</v>
      </c>
      <c r="W19" s="12" t="s">
        <v>116</v>
      </c>
      <c r="X19" s="13" t="str">
        <f t="shared" si="20"/>
        <v>[-0.132 , 0.77]</v>
      </c>
      <c r="Y19" s="12" t="str">
        <f t="shared" si="21"/>
        <v>(0.225)</v>
      </c>
      <c r="Z19" s="12">
        <f>R15</f>
        <v>0.32600000000000001</v>
      </c>
      <c r="AA19" s="13" t="str">
        <f t="shared" si="23"/>
        <v>[-0.225 , 0.202]</v>
      </c>
      <c r="AB19" s="12" t="str">
        <f>_xlfn.CONCAT("(",S31,")")</f>
        <v>(0.11)</v>
      </c>
      <c r="AC19" s="12">
        <f>R31</f>
        <v>-1.2999999999999999E-2</v>
      </c>
    </row>
    <row r="20" spans="2:29" ht="15" thickBot="1" x14ac:dyDescent="0.35">
      <c r="C20" t="s">
        <v>135</v>
      </c>
      <c r="D20">
        <v>-2E-3</v>
      </c>
      <c r="E20">
        <v>4.5999999999999999E-2</v>
      </c>
      <c r="F20">
        <v>-0.09</v>
      </c>
      <c r="G20">
        <v>8.5999999999999993E-2</v>
      </c>
      <c r="I20" s="10"/>
      <c r="J20" s="21" t="str">
        <f>C40</f>
        <v>BANKCON</v>
      </c>
      <c r="K20" s="22"/>
      <c r="L20" s="22"/>
      <c r="M20" s="21" t="str">
        <f>C88</f>
        <v>PBI</v>
      </c>
      <c r="N20" s="22"/>
      <c r="O20" s="22"/>
      <c r="Q20" t="s">
        <v>78</v>
      </c>
      <c r="R20">
        <v>0.223</v>
      </c>
      <c r="S20">
        <v>0.57799999999999996</v>
      </c>
      <c r="T20">
        <v>-0.96099999999999997</v>
      </c>
      <c r="U20">
        <v>1.359</v>
      </c>
      <c r="W20" s="10"/>
      <c r="X20" s="21" t="str">
        <f>J20</f>
        <v>BANKCON</v>
      </c>
      <c r="Y20" s="22"/>
      <c r="Z20" s="22"/>
      <c r="AA20" s="21" t="str">
        <f>M20</f>
        <v>PBI</v>
      </c>
      <c r="AB20" s="22"/>
      <c r="AC20" s="22"/>
    </row>
    <row r="21" spans="2:29" x14ac:dyDescent="0.3">
      <c r="C21" t="s">
        <v>136</v>
      </c>
      <c r="D21">
        <v>-4.8000000000000001E-2</v>
      </c>
      <c r="E21">
        <v>4.4999999999999998E-2</v>
      </c>
      <c r="F21">
        <v>-0.14099999999999999</v>
      </c>
      <c r="G21">
        <v>3.5000000000000003E-2</v>
      </c>
      <c r="I21" s="8" t="s">
        <v>113</v>
      </c>
      <c r="J21" s="9" t="str">
        <f>_xlfn.CONCAT("[",F42," ",","," ",G42,"]")</f>
        <v>[-0.198 , 1.075]</v>
      </c>
      <c r="K21" s="8" t="str">
        <f>_xlfn.CONCAT("(",E42,")")</f>
        <v>(0.318)</v>
      </c>
      <c r="L21" s="8">
        <f>D42</f>
        <v>0.40799999999999997</v>
      </c>
      <c r="M21" s="9" t="str">
        <f>_xlfn.CONCAT("[",F90," ",","," ",G90,"]")</f>
        <v>[-0.125 , 0.25]</v>
      </c>
      <c r="N21" s="8" t="str">
        <f>_xlfn.CONCAT("(",E90,")")</f>
        <v>(0.095)</v>
      </c>
      <c r="O21" s="8">
        <f>D90</f>
        <v>7.6999999999999999E-2</v>
      </c>
      <c r="Q21" t="s">
        <v>79</v>
      </c>
      <c r="R21">
        <v>0.46200000000000002</v>
      </c>
      <c r="S21">
        <v>0.61499999999999999</v>
      </c>
      <c r="T21">
        <v>-0.71899999999999997</v>
      </c>
      <c r="U21">
        <v>1.69</v>
      </c>
      <c r="W21" s="8" t="s">
        <v>113</v>
      </c>
      <c r="X21" s="9" t="str">
        <f>_xlfn.CONCAT("[",T16," ",","," ",U16,"]")</f>
        <v>[-0.204 , 0.056]</v>
      </c>
      <c r="Y21" s="8" t="str">
        <f>_xlfn.CONCAT("(",S16,")")</f>
        <v>(0.069)</v>
      </c>
      <c r="Z21" s="8">
        <f>R16</f>
        <v>-7.1999999999999995E-2</v>
      </c>
      <c r="AA21" s="9" t="str">
        <f>_xlfn.CONCAT("[",T32," ",","," ",U32,"]")</f>
        <v>[-1.341 , 0.376]</v>
      </c>
      <c r="AB21" s="8" t="str">
        <f>_xlfn.CONCAT("(",S32,")")</f>
        <v>(0.436)</v>
      </c>
      <c r="AC21" s="8">
        <f>R32</f>
        <v>-0.505</v>
      </c>
    </row>
    <row r="22" spans="2:29" x14ac:dyDescent="0.3">
      <c r="I22" s="10" t="s">
        <v>114</v>
      </c>
      <c r="J22" s="11" t="str">
        <f>_xlfn.CONCAT("[",F43," ",","," ",G43,"]")</f>
        <v>[-0.042 , 1.201]</v>
      </c>
      <c r="K22" s="10" t="str">
        <f t="shared" ref="K22:K24" si="26">_xlfn.CONCAT("(",E43,")")</f>
        <v>(0.32)</v>
      </c>
      <c r="L22" s="10">
        <f t="shared" ref="L22:L23" si="27">D43</f>
        <v>0.63400000000000001</v>
      </c>
      <c r="M22" s="11" t="str">
        <f>_xlfn.CONCAT("[",F91," ",","," ",G91,"]")</f>
        <v>[-0.327 , 0.031]</v>
      </c>
      <c r="N22" s="10" t="str">
        <f t="shared" ref="N22:N24" si="28">_xlfn.CONCAT("(",E91,")")</f>
        <v>(0.094)</v>
      </c>
      <c r="O22" s="10">
        <f>D91</f>
        <v>-0.14899999999999999</v>
      </c>
      <c r="Q22" t="s">
        <v>80</v>
      </c>
      <c r="R22">
        <v>-0.13100000000000001</v>
      </c>
      <c r="S22">
        <v>0.61499999999999999</v>
      </c>
      <c r="T22">
        <v>-1.3360000000000001</v>
      </c>
      <c r="U22">
        <v>1.0349999999999999</v>
      </c>
      <c r="W22" s="10" t="s">
        <v>114</v>
      </c>
      <c r="X22" s="11" t="str">
        <f t="shared" ref="X22:X23" si="29">_xlfn.CONCAT("[",T17," ",","," ",U17,"]")</f>
        <v>[-0.07 , 0.197]</v>
      </c>
      <c r="Y22" s="10" t="str">
        <f t="shared" ref="Y22:Y24" si="30">_xlfn.CONCAT("(",S17,")")</f>
        <v>(0.07)</v>
      </c>
      <c r="Z22" s="10">
        <f>R17</f>
        <v>7.0999999999999994E-2</v>
      </c>
      <c r="AA22" s="11" t="str">
        <f t="shared" ref="AA22:AA24" si="31">_xlfn.CONCAT("[",T33," ",","," ",U33,"]")</f>
        <v>[-0.382 , 1.458]</v>
      </c>
      <c r="AB22" s="10" t="str">
        <f t="shared" ref="AB22:AB24" si="32">_xlfn.CONCAT("(",S33,")")</f>
        <v>(0.475)</v>
      </c>
      <c r="AC22" s="10">
        <f t="shared" ref="AC22:AC23" si="33">R33</f>
        <v>0.53900000000000003</v>
      </c>
    </row>
    <row r="23" spans="2:29" x14ac:dyDescent="0.3">
      <c r="B23" t="s">
        <v>97</v>
      </c>
      <c r="C23" t="s">
        <v>98</v>
      </c>
      <c r="D23" t="s">
        <v>99</v>
      </c>
      <c r="E23" t="s">
        <v>100</v>
      </c>
      <c r="F23">
        <v>8.25</v>
      </c>
      <c r="I23" s="10" t="s">
        <v>115</v>
      </c>
      <c r="J23" s="11" t="str">
        <f>_xlfn.CONCAT("[",F44," ",","," ",G44,"]")</f>
        <v>[-0.318 , 0.93]</v>
      </c>
      <c r="K23" s="10" t="str">
        <f t="shared" si="26"/>
        <v>(0.319)</v>
      </c>
      <c r="L23" s="10">
        <f t="shared" si="27"/>
        <v>0.34499999999999997</v>
      </c>
      <c r="M23" s="11" t="str">
        <f>_xlfn.CONCAT("[",F92," ",","," ",G92,"]")</f>
        <v>[-0.286 , 0.107]</v>
      </c>
      <c r="N23" s="10" t="str">
        <f t="shared" si="28"/>
        <v>(0.099)</v>
      </c>
      <c r="O23" s="10">
        <f>D92</f>
        <v>-0.10299999999999999</v>
      </c>
      <c r="Q23" t="s">
        <v>81</v>
      </c>
      <c r="R23">
        <v>-0.38600000000000001</v>
      </c>
      <c r="S23">
        <v>0.52300000000000002</v>
      </c>
      <c r="T23">
        <v>-1.4019999999999999</v>
      </c>
      <c r="U23">
        <v>0.67300000000000004</v>
      </c>
      <c r="W23" s="10" t="s">
        <v>115</v>
      </c>
      <c r="X23" s="11" t="str">
        <f t="shared" si="29"/>
        <v>[-0.116 , 0.168]</v>
      </c>
      <c r="Y23" s="10" t="str">
        <f>_xlfn.CONCAT("(",S18,")")</f>
        <v>(0.07)</v>
      </c>
      <c r="Z23" s="10">
        <f t="shared" ref="Z23:Z24" si="34">R18</f>
        <v>0.03</v>
      </c>
      <c r="AA23" s="11" t="str">
        <f t="shared" si="31"/>
        <v>[-0.092 , 1.621]</v>
      </c>
      <c r="AB23" s="10" t="str">
        <f t="shared" si="32"/>
        <v>(0.433)</v>
      </c>
      <c r="AC23" s="10">
        <f t="shared" si="33"/>
        <v>0.71099999999999997</v>
      </c>
    </row>
    <row r="24" spans="2:29" ht="15" thickBot="1" x14ac:dyDescent="0.35">
      <c r="B24" t="s">
        <v>101</v>
      </c>
      <c r="C24">
        <v>0.92700000000000005</v>
      </c>
      <c r="I24" s="12" t="s">
        <v>116</v>
      </c>
      <c r="J24" s="13" t="str">
        <f>_xlfn.CONCAT("[",F45," ",","," ",G45,"]")</f>
        <v>[-0.465 , 0.905]</v>
      </c>
      <c r="K24" s="12" t="str">
        <f t="shared" si="26"/>
        <v>(0.339)</v>
      </c>
      <c r="L24" s="12">
        <f>D45</f>
        <v>0.246</v>
      </c>
      <c r="M24" s="15" t="str">
        <f>_xlfn.CONCAT("[",F93," ",","," ",G93,"]")</f>
        <v>[0.112 , 0.47]</v>
      </c>
      <c r="N24" s="12" t="str">
        <f t="shared" si="28"/>
        <v>(0.093)</v>
      </c>
      <c r="O24" s="12">
        <f>D93</f>
        <v>0.30399999999999999</v>
      </c>
      <c r="Q24" t="s">
        <v>82</v>
      </c>
      <c r="R24">
        <v>-0.217</v>
      </c>
      <c r="S24">
        <v>0.432</v>
      </c>
      <c r="T24">
        <v>-1.0660000000000001</v>
      </c>
      <c r="U24">
        <v>0.622</v>
      </c>
      <c r="W24" s="12" t="s">
        <v>116</v>
      </c>
      <c r="X24" s="13" t="str">
        <f>_xlfn.CONCAT("[",T19," ",","," ",U19,"]")</f>
        <v>[-0.086 , 0.175]</v>
      </c>
      <c r="Y24" s="12" t="str">
        <f t="shared" si="30"/>
        <v>(0.066)</v>
      </c>
      <c r="Z24" s="12">
        <f t="shared" si="34"/>
        <v>4.2999999999999997E-2</v>
      </c>
      <c r="AA24" s="13" t="str">
        <f t="shared" si="31"/>
        <v>[-0.632 , 1.096]</v>
      </c>
      <c r="AB24" s="12" t="str">
        <f t="shared" si="32"/>
        <v>(0.431)</v>
      </c>
      <c r="AC24" s="12">
        <f>R35</f>
        <v>0.251</v>
      </c>
    </row>
    <row r="25" spans="2:29" x14ac:dyDescent="0.3">
      <c r="B25" t="s">
        <v>102</v>
      </c>
      <c r="C25" t="s">
        <v>101</v>
      </c>
      <c r="D25">
        <v>0.86</v>
      </c>
      <c r="Q25" t="s">
        <v>83</v>
      </c>
      <c r="R25">
        <v>0.371</v>
      </c>
      <c r="S25">
        <v>0.51100000000000001</v>
      </c>
      <c r="T25">
        <v>-0.66400000000000003</v>
      </c>
      <c r="U25">
        <v>1.3939999999999999</v>
      </c>
    </row>
    <row r="26" spans="2:29" x14ac:dyDescent="0.3">
      <c r="Q26" t="s">
        <v>84</v>
      </c>
      <c r="R26">
        <v>-0.246</v>
      </c>
      <c r="S26">
        <v>0.49299999999999999</v>
      </c>
      <c r="T26">
        <v>-1.2889999999999999</v>
      </c>
      <c r="U26">
        <v>0.72</v>
      </c>
    </row>
    <row r="27" spans="2:29" x14ac:dyDescent="0.3">
      <c r="Q27" t="s">
        <v>85</v>
      </c>
      <c r="R27">
        <v>-0.308</v>
      </c>
      <c r="S27">
        <v>0.439</v>
      </c>
      <c r="T27">
        <v>-1.093</v>
      </c>
      <c r="U27">
        <v>0.69299999999999995</v>
      </c>
    </row>
    <row r="28" spans="2:29" x14ac:dyDescent="0.3">
      <c r="B28" t="s">
        <v>57</v>
      </c>
      <c r="C28" t="s">
        <v>104</v>
      </c>
      <c r="Q28" t="s">
        <v>86</v>
      </c>
      <c r="R28">
        <v>0.20699999999999999</v>
      </c>
      <c r="S28">
        <v>0.13</v>
      </c>
      <c r="T28">
        <v>-5.5E-2</v>
      </c>
      <c r="U28">
        <v>0.45300000000000001</v>
      </c>
    </row>
    <row r="29" spans="2:29" x14ac:dyDescent="0.3">
      <c r="D29" t="s">
        <v>58</v>
      </c>
      <c r="E29" t="s">
        <v>59</v>
      </c>
      <c r="F29" t="s">
        <v>60</v>
      </c>
      <c r="G29" t="s">
        <v>61</v>
      </c>
      <c r="Q29" t="s">
        <v>87</v>
      </c>
      <c r="R29">
        <v>-0.125</v>
      </c>
      <c r="S29">
        <v>0.125</v>
      </c>
      <c r="T29">
        <v>-0.36199999999999999</v>
      </c>
      <c r="U29">
        <v>0.13600000000000001</v>
      </c>
    </row>
    <row r="30" spans="2:29" x14ac:dyDescent="0.3">
      <c r="C30" t="s">
        <v>133</v>
      </c>
      <c r="D30">
        <v>-4.0000000000000001E-3</v>
      </c>
      <c r="E30">
        <v>7.5999999999999998E-2</v>
      </c>
      <c r="F30">
        <v>-0.16</v>
      </c>
      <c r="G30">
        <v>0.159</v>
      </c>
      <c r="Q30" t="s">
        <v>88</v>
      </c>
      <c r="R30">
        <v>-0.112</v>
      </c>
      <c r="S30">
        <v>0.11799999999999999</v>
      </c>
      <c r="T30">
        <v>-0.33400000000000002</v>
      </c>
      <c r="U30">
        <v>0.13900000000000001</v>
      </c>
    </row>
    <row r="31" spans="2:29" x14ac:dyDescent="0.3">
      <c r="C31" t="s">
        <v>134</v>
      </c>
      <c r="D31">
        <v>-8.5999999999999993E-2</v>
      </c>
      <c r="E31">
        <v>7.9000000000000001E-2</v>
      </c>
      <c r="F31">
        <v>-0.23</v>
      </c>
      <c r="G31">
        <v>8.6999999999999994E-2</v>
      </c>
      <c r="Q31" t="s">
        <v>89</v>
      </c>
      <c r="R31">
        <v>-1.2999999999999999E-2</v>
      </c>
      <c r="S31">
        <v>0.11</v>
      </c>
      <c r="T31">
        <v>-0.22500000000000001</v>
      </c>
      <c r="U31">
        <v>0.20200000000000001</v>
      </c>
    </row>
    <row r="32" spans="2:29" x14ac:dyDescent="0.3">
      <c r="C32" t="s">
        <v>135</v>
      </c>
      <c r="D32">
        <v>-0.16200000000000001</v>
      </c>
      <c r="E32">
        <v>7.6999999999999999E-2</v>
      </c>
      <c r="F32">
        <v>-0.31</v>
      </c>
      <c r="G32">
        <v>-0.02</v>
      </c>
      <c r="Q32" t="s">
        <v>90</v>
      </c>
      <c r="R32">
        <v>-0.505</v>
      </c>
      <c r="S32">
        <v>0.436</v>
      </c>
      <c r="T32">
        <v>-1.341</v>
      </c>
      <c r="U32">
        <v>0.376</v>
      </c>
    </row>
    <row r="33" spans="2:21" x14ac:dyDescent="0.3">
      <c r="C33" t="s">
        <v>136</v>
      </c>
      <c r="D33">
        <v>5.6000000000000001E-2</v>
      </c>
      <c r="E33">
        <v>6.9000000000000006E-2</v>
      </c>
      <c r="F33">
        <v>-8.7999999999999995E-2</v>
      </c>
      <c r="G33">
        <v>0.182</v>
      </c>
      <c r="Q33" t="s">
        <v>91</v>
      </c>
      <c r="R33">
        <v>0.53900000000000003</v>
      </c>
      <c r="S33">
        <v>0.47499999999999998</v>
      </c>
      <c r="T33">
        <v>-0.38200000000000001</v>
      </c>
      <c r="U33">
        <v>1.458</v>
      </c>
    </row>
    <row r="34" spans="2:21" x14ac:dyDescent="0.3">
      <c r="Q34" t="s">
        <v>92</v>
      </c>
      <c r="R34">
        <v>0.71099999999999997</v>
      </c>
      <c r="S34">
        <v>0.433</v>
      </c>
      <c r="T34">
        <v>-9.1999999999999998E-2</v>
      </c>
      <c r="U34">
        <v>1.621</v>
      </c>
    </row>
    <row r="35" spans="2:21" x14ac:dyDescent="0.3">
      <c r="B35" t="s">
        <v>97</v>
      </c>
      <c r="C35" t="s">
        <v>98</v>
      </c>
      <c r="D35" t="s">
        <v>99</v>
      </c>
      <c r="E35" t="s">
        <v>100</v>
      </c>
      <c r="F35">
        <v>222.18</v>
      </c>
      <c r="Q35" t="s">
        <v>93</v>
      </c>
      <c r="R35">
        <v>0.251</v>
      </c>
      <c r="S35">
        <v>0.43099999999999999</v>
      </c>
      <c r="T35">
        <v>-0.63200000000000001</v>
      </c>
      <c r="U35">
        <v>1.0960000000000001</v>
      </c>
    </row>
    <row r="36" spans="2:21" x14ac:dyDescent="0.3">
      <c r="B36" t="s">
        <v>101</v>
      </c>
      <c r="C36">
        <v>0.95199999999999996</v>
      </c>
      <c r="Q36" t="s">
        <v>94</v>
      </c>
      <c r="R36">
        <v>0.13300000000000001</v>
      </c>
      <c r="S36">
        <v>0.69599999999999995</v>
      </c>
      <c r="T36">
        <v>-1.3420000000000001</v>
      </c>
      <c r="U36">
        <v>1.518</v>
      </c>
    </row>
    <row r="37" spans="2:21" x14ac:dyDescent="0.3">
      <c r="B37" t="s">
        <v>102</v>
      </c>
      <c r="C37" t="s">
        <v>101</v>
      </c>
      <c r="D37">
        <v>0.90800000000000003</v>
      </c>
      <c r="Q37" t="s">
        <v>95</v>
      </c>
      <c r="R37">
        <v>-5.0000000000000001E-3</v>
      </c>
      <c r="S37">
        <v>9.7000000000000003E-2</v>
      </c>
      <c r="T37">
        <v>-0.19400000000000001</v>
      </c>
      <c r="U37">
        <v>0.17199999999999999</v>
      </c>
    </row>
    <row r="38" spans="2:21" x14ac:dyDescent="0.3">
      <c r="Q38" t="s">
        <v>96</v>
      </c>
      <c r="R38">
        <v>-5.2999999999999999E-2</v>
      </c>
      <c r="S38">
        <v>9.0999999999999998E-2</v>
      </c>
      <c r="T38">
        <v>-0.24</v>
      </c>
      <c r="U38">
        <v>0.12</v>
      </c>
    </row>
    <row r="40" spans="2:21" x14ac:dyDescent="0.3">
      <c r="B40" t="s">
        <v>57</v>
      </c>
      <c r="C40" t="s">
        <v>105</v>
      </c>
      <c r="Q40" t="s">
        <v>97</v>
      </c>
      <c r="R40" t="s">
        <v>98</v>
      </c>
      <c r="S40" t="s">
        <v>99</v>
      </c>
      <c r="T40" t="s">
        <v>100</v>
      </c>
      <c r="U40">
        <v>2411.14</v>
      </c>
    </row>
    <row r="41" spans="2:21" x14ac:dyDescent="0.3">
      <c r="D41" t="s">
        <v>58</v>
      </c>
      <c r="E41" t="s">
        <v>59</v>
      </c>
      <c r="F41" t="s">
        <v>60</v>
      </c>
      <c r="G41" t="s">
        <v>61</v>
      </c>
      <c r="Q41" t="s">
        <v>101</v>
      </c>
      <c r="R41">
        <v>0.60299999999999998</v>
      </c>
    </row>
    <row r="42" spans="2:21" x14ac:dyDescent="0.3">
      <c r="C42" t="s">
        <v>133</v>
      </c>
      <c r="D42">
        <v>0.40799999999999997</v>
      </c>
      <c r="E42">
        <v>0.318</v>
      </c>
      <c r="F42">
        <v>-0.19800000000000001</v>
      </c>
      <c r="G42">
        <v>1.075</v>
      </c>
      <c r="Q42" t="s">
        <v>102</v>
      </c>
      <c r="R42" t="s">
        <v>101</v>
      </c>
      <c r="S42">
        <v>0.23599999999999999</v>
      </c>
    </row>
    <row r="43" spans="2:21" x14ac:dyDescent="0.3">
      <c r="C43" t="s">
        <v>134</v>
      </c>
      <c r="D43">
        <v>0.63400000000000001</v>
      </c>
      <c r="E43">
        <v>0.32</v>
      </c>
      <c r="F43">
        <v>-4.2000000000000003E-2</v>
      </c>
      <c r="G43">
        <v>1.2010000000000001</v>
      </c>
    </row>
    <row r="44" spans="2:21" x14ac:dyDescent="0.3">
      <c r="C44" t="s">
        <v>135</v>
      </c>
      <c r="D44">
        <v>0.34499999999999997</v>
      </c>
      <c r="E44">
        <v>0.31900000000000001</v>
      </c>
      <c r="F44">
        <v>-0.318</v>
      </c>
      <c r="G44">
        <v>0.93</v>
      </c>
    </row>
    <row r="45" spans="2:21" x14ac:dyDescent="0.3">
      <c r="C45" t="s">
        <v>136</v>
      </c>
      <c r="D45">
        <v>0.246</v>
      </c>
      <c r="E45">
        <v>0.33900000000000002</v>
      </c>
      <c r="F45">
        <v>-0.46500000000000002</v>
      </c>
      <c r="G45">
        <v>0.90500000000000003</v>
      </c>
    </row>
    <row r="47" spans="2:21" x14ac:dyDescent="0.3">
      <c r="B47" t="s">
        <v>97</v>
      </c>
      <c r="C47" t="s">
        <v>98</v>
      </c>
      <c r="D47" t="s">
        <v>99</v>
      </c>
      <c r="E47" t="s">
        <v>100</v>
      </c>
      <c r="F47">
        <v>26422.22</v>
      </c>
    </row>
    <row r="48" spans="2:21" x14ac:dyDescent="0.3">
      <c r="B48" t="s">
        <v>101</v>
      </c>
      <c r="C48">
        <v>0.35299999999999998</v>
      </c>
    </row>
    <row r="49" spans="2:7" x14ac:dyDescent="0.3">
      <c r="B49" t="s">
        <v>102</v>
      </c>
      <c r="C49" t="s">
        <v>101</v>
      </c>
      <c r="D49">
        <v>-0.246</v>
      </c>
    </row>
    <row r="52" spans="2:7" x14ac:dyDescent="0.3">
      <c r="B52" t="s">
        <v>57</v>
      </c>
      <c r="C52" t="s">
        <v>106</v>
      </c>
    </row>
    <row r="53" spans="2:7" x14ac:dyDescent="0.3">
      <c r="D53" t="s">
        <v>58</v>
      </c>
      <c r="E53" t="s">
        <v>59</v>
      </c>
      <c r="F53" t="s">
        <v>60</v>
      </c>
      <c r="G53" t="s">
        <v>61</v>
      </c>
    </row>
    <row r="54" spans="2:7" x14ac:dyDescent="0.3">
      <c r="C54" t="s">
        <v>133</v>
      </c>
      <c r="D54">
        <v>-1E-3</v>
      </c>
      <c r="E54">
        <v>4.5999999999999999E-2</v>
      </c>
      <c r="F54">
        <v>-9.4E-2</v>
      </c>
      <c r="G54">
        <v>8.7999999999999995E-2</v>
      </c>
    </row>
    <row r="55" spans="2:7" x14ac:dyDescent="0.3">
      <c r="C55" t="s">
        <v>134</v>
      </c>
      <c r="D55">
        <v>-7.0000000000000001E-3</v>
      </c>
      <c r="E55">
        <v>4.5999999999999999E-2</v>
      </c>
      <c r="F55">
        <v>-9.4E-2</v>
      </c>
      <c r="G55">
        <v>7.5999999999999998E-2</v>
      </c>
    </row>
    <row r="56" spans="2:7" x14ac:dyDescent="0.3">
      <c r="C56" t="s">
        <v>135</v>
      </c>
      <c r="D56">
        <v>0</v>
      </c>
      <c r="E56">
        <v>4.5999999999999999E-2</v>
      </c>
      <c r="F56">
        <v>-8.7999999999999995E-2</v>
      </c>
      <c r="G56">
        <v>9.5000000000000001E-2</v>
      </c>
    </row>
    <row r="57" spans="2:7" x14ac:dyDescent="0.3">
      <c r="C57" t="s">
        <v>136</v>
      </c>
      <c r="D57">
        <v>-7.0000000000000001E-3</v>
      </c>
      <c r="E57">
        <v>4.2999999999999997E-2</v>
      </c>
      <c r="F57">
        <v>-8.7999999999999995E-2</v>
      </c>
      <c r="G57">
        <v>7.4999999999999997E-2</v>
      </c>
    </row>
    <row r="59" spans="2:7" x14ac:dyDescent="0.3">
      <c r="B59" t="s">
        <v>97</v>
      </c>
      <c r="C59" t="s">
        <v>98</v>
      </c>
      <c r="D59" t="s">
        <v>99</v>
      </c>
      <c r="E59" t="s">
        <v>100</v>
      </c>
      <c r="F59">
        <v>4.6100000000000003</v>
      </c>
    </row>
    <row r="60" spans="2:7" x14ac:dyDescent="0.3">
      <c r="B60" t="s">
        <v>101</v>
      </c>
      <c r="C60">
        <v>0.97499999999999998</v>
      </c>
    </row>
    <row r="61" spans="2:7" x14ac:dyDescent="0.3">
      <c r="B61" t="s">
        <v>102</v>
      </c>
      <c r="C61" t="s">
        <v>101</v>
      </c>
      <c r="D61">
        <v>0.95099999999999996</v>
      </c>
    </row>
    <row r="64" spans="2:7" x14ac:dyDescent="0.3">
      <c r="B64" t="s">
        <v>57</v>
      </c>
      <c r="C64" t="s">
        <v>107</v>
      </c>
    </row>
    <row r="65" spans="2:7" x14ac:dyDescent="0.3">
      <c r="D65" t="s">
        <v>58</v>
      </c>
      <c r="E65" t="s">
        <v>59</v>
      </c>
      <c r="F65" t="s">
        <v>60</v>
      </c>
      <c r="G65" t="s">
        <v>61</v>
      </c>
    </row>
    <row r="66" spans="2:7" x14ac:dyDescent="0.3">
      <c r="C66" t="s">
        <v>133</v>
      </c>
      <c r="D66">
        <v>3.1E-2</v>
      </c>
      <c r="E66">
        <v>8.4000000000000005E-2</v>
      </c>
      <c r="F66">
        <v>-0.122</v>
      </c>
      <c r="G66">
        <v>0.19800000000000001</v>
      </c>
    </row>
    <row r="67" spans="2:7" x14ac:dyDescent="0.3">
      <c r="C67" t="s">
        <v>134</v>
      </c>
      <c r="D67">
        <v>-0.161</v>
      </c>
      <c r="E67">
        <v>8.5000000000000006E-2</v>
      </c>
      <c r="F67">
        <v>-0.32300000000000001</v>
      </c>
      <c r="G67">
        <v>8.9999999999999993E-3</v>
      </c>
    </row>
    <row r="68" spans="2:7" x14ac:dyDescent="0.3">
      <c r="C68" t="s">
        <v>135</v>
      </c>
      <c r="D68">
        <v>-0.124</v>
      </c>
      <c r="E68">
        <v>8.3000000000000004E-2</v>
      </c>
      <c r="F68">
        <v>-0.29799999999999999</v>
      </c>
      <c r="G68">
        <v>3.2000000000000001E-2</v>
      </c>
    </row>
    <row r="69" spans="2:7" x14ac:dyDescent="0.3">
      <c r="C69" t="s">
        <v>136</v>
      </c>
      <c r="D69">
        <v>0.155</v>
      </c>
      <c r="E69">
        <v>7.4999999999999997E-2</v>
      </c>
      <c r="F69">
        <v>0</v>
      </c>
      <c r="G69">
        <v>0.29699999999999999</v>
      </c>
    </row>
    <row r="71" spans="2:7" x14ac:dyDescent="0.3">
      <c r="B71" t="s">
        <v>97</v>
      </c>
      <c r="C71" t="s">
        <v>98</v>
      </c>
      <c r="D71" t="s">
        <v>99</v>
      </c>
      <c r="E71" t="s">
        <v>100</v>
      </c>
      <c r="F71">
        <v>691.27</v>
      </c>
    </row>
    <row r="72" spans="2:7" x14ac:dyDescent="0.3">
      <c r="B72" t="s">
        <v>101</v>
      </c>
      <c r="C72">
        <v>0.70099999999999996</v>
      </c>
    </row>
    <row r="73" spans="2:7" x14ac:dyDescent="0.3">
      <c r="B73" t="s">
        <v>102</v>
      </c>
      <c r="C73" t="s">
        <v>101</v>
      </c>
      <c r="D73">
        <v>0.42399999999999999</v>
      </c>
    </row>
    <row r="76" spans="2:7" x14ac:dyDescent="0.3">
      <c r="B76" t="s">
        <v>57</v>
      </c>
      <c r="C76" t="s">
        <v>108</v>
      </c>
    </row>
    <row r="77" spans="2:7" x14ac:dyDescent="0.3">
      <c r="D77" t="s">
        <v>58</v>
      </c>
      <c r="E77" t="s">
        <v>59</v>
      </c>
      <c r="F77" t="s">
        <v>60</v>
      </c>
      <c r="G77" t="s">
        <v>61</v>
      </c>
    </row>
    <row r="78" spans="2:7" x14ac:dyDescent="0.3">
      <c r="C78" t="s">
        <v>133</v>
      </c>
      <c r="D78">
        <v>-0.13900000000000001</v>
      </c>
      <c r="E78">
        <v>0.22900000000000001</v>
      </c>
      <c r="F78">
        <v>-0.55100000000000005</v>
      </c>
      <c r="G78">
        <v>0.33100000000000002</v>
      </c>
    </row>
    <row r="79" spans="2:7" x14ac:dyDescent="0.3">
      <c r="C79" t="s">
        <v>134</v>
      </c>
      <c r="D79">
        <v>-0.69599999999999995</v>
      </c>
      <c r="E79">
        <v>0.23100000000000001</v>
      </c>
      <c r="F79">
        <v>-1.143</v>
      </c>
      <c r="G79">
        <v>-0.23200000000000001</v>
      </c>
    </row>
    <row r="80" spans="2:7" x14ac:dyDescent="0.3">
      <c r="C80" t="s">
        <v>135</v>
      </c>
      <c r="D80">
        <v>-0.247</v>
      </c>
      <c r="E80">
        <v>0.249</v>
      </c>
      <c r="F80">
        <v>-0.74299999999999999</v>
      </c>
      <c r="G80">
        <v>0.245</v>
      </c>
    </row>
    <row r="81" spans="2:7" x14ac:dyDescent="0.3">
      <c r="C81" t="s">
        <v>136</v>
      </c>
      <c r="D81">
        <v>1.2310000000000001</v>
      </c>
      <c r="E81">
        <v>0.247</v>
      </c>
      <c r="F81">
        <v>0.77900000000000003</v>
      </c>
      <c r="G81">
        <v>1.7569999999999999</v>
      </c>
    </row>
    <row r="83" spans="2:7" x14ac:dyDescent="0.3">
      <c r="B83" t="s">
        <v>97</v>
      </c>
      <c r="C83" t="s">
        <v>98</v>
      </c>
      <c r="D83" t="s">
        <v>99</v>
      </c>
      <c r="E83" t="s">
        <v>100</v>
      </c>
      <c r="F83">
        <v>11383.64</v>
      </c>
    </row>
    <row r="84" spans="2:7" x14ac:dyDescent="0.3">
      <c r="B84" t="s">
        <v>101</v>
      </c>
      <c r="C84">
        <v>0.72799999999999998</v>
      </c>
    </row>
    <row r="85" spans="2:7" x14ac:dyDescent="0.3">
      <c r="B85" t="s">
        <v>102</v>
      </c>
      <c r="C85" t="s">
        <v>101</v>
      </c>
      <c r="D85">
        <v>0.47599999999999998</v>
      </c>
    </row>
    <row r="88" spans="2:7" x14ac:dyDescent="0.3">
      <c r="B88" t="s">
        <v>57</v>
      </c>
      <c r="C88" t="s">
        <v>109</v>
      </c>
    </row>
    <row r="89" spans="2:7" x14ac:dyDescent="0.3">
      <c r="D89" t="s">
        <v>58</v>
      </c>
      <c r="E89" t="s">
        <v>59</v>
      </c>
      <c r="F89" t="s">
        <v>60</v>
      </c>
      <c r="G89" t="s">
        <v>61</v>
      </c>
    </row>
    <row r="90" spans="2:7" x14ac:dyDescent="0.3">
      <c r="C90" t="s">
        <v>133</v>
      </c>
      <c r="D90">
        <v>7.6999999999999999E-2</v>
      </c>
      <c r="E90">
        <v>9.5000000000000001E-2</v>
      </c>
      <c r="F90">
        <v>-0.125</v>
      </c>
      <c r="G90">
        <v>0.25</v>
      </c>
    </row>
    <row r="91" spans="2:7" x14ac:dyDescent="0.3">
      <c r="C91" t="s">
        <v>134</v>
      </c>
      <c r="D91">
        <v>-0.14899999999999999</v>
      </c>
      <c r="E91">
        <v>9.4E-2</v>
      </c>
      <c r="F91">
        <v>-0.32700000000000001</v>
      </c>
      <c r="G91">
        <v>3.1E-2</v>
      </c>
    </row>
    <row r="92" spans="2:7" x14ac:dyDescent="0.3">
      <c r="C92" t="s">
        <v>135</v>
      </c>
      <c r="D92">
        <v>-0.10299999999999999</v>
      </c>
      <c r="E92">
        <v>9.9000000000000005E-2</v>
      </c>
      <c r="F92">
        <v>-0.28599999999999998</v>
      </c>
      <c r="G92">
        <v>0.107</v>
      </c>
    </row>
    <row r="93" spans="2:7" x14ac:dyDescent="0.3">
      <c r="C93" t="s">
        <v>136</v>
      </c>
      <c r="D93">
        <v>0.30399999999999999</v>
      </c>
      <c r="E93">
        <v>9.2999999999999999E-2</v>
      </c>
      <c r="F93">
        <v>0.112</v>
      </c>
      <c r="G93">
        <v>0.47</v>
      </c>
    </row>
    <row r="95" spans="2:7" x14ac:dyDescent="0.3">
      <c r="B95" t="s">
        <v>97</v>
      </c>
      <c r="C95" t="s">
        <v>98</v>
      </c>
      <c r="D95" t="s">
        <v>99</v>
      </c>
      <c r="E95" t="s">
        <v>100</v>
      </c>
      <c r="F95">
        <v>1154.1600000000001</v>
      </c>
    </row>
    <row r="96" spans="2:7" x14ac:dyDescent="0.3">
      <c r="B96" t="s">
        <v>101</v>
      </c>
      <c r="C96">
        <v>0.66500000000000004</v>
      </c>
    </row>
    <row r="97" spans="2:4" x14ac:dyDescent="0.3">
      <c r="B97" t="s">
        <v>102</v>
      </c>
      <c r="C97" t="s">
        <v>101</v>
      </c>
      <c r="D97">
        <v>0.35399999999999998</v>
      </c>
    </row>
  </sheetData>
  <mergeCells count="18">
    <mergeCell ref="J15:L15"/>
    <mergeCell ref="M15:O15"/>
    <mergeCell ref="AA20:AC20"/>
    <mergeCell ref="J20:L20"/>
    <mergeCell ref="M20:O20"/>
    <mergeCell ref="X15:Z15"/>
    <mergeCell ref="AA15:AC15"/>
    <mergeCell ref="X20:Z20"/>
    <mergeCell ref="W3:AC3"/>
    <mergeCell ref="X5:Z5"/>
    <mergeCell ref="AA5:AC5"/>
    <mergeCell ref="X10:Z10"/>
    <mergeCell ref="AA10:AC10"/>
    <mergeCell ref="I3:O3"/>
    <mergeCell ref="J5:L5"/>
    <mergeCell ref="M5:O5"/>
    <mergeCell ref="J10:L10"/>
    <mergeCell ref="M10:O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6C996-9CD6-479F-BA33-9314741DF917}">
  <dimension ref="B2:T49"/>
  <sheetViews>
    <sheetView topLeftCell="A67" zoomScale="65" zoomScaleNormal="65" workbookViewId="0">
      <selection activeCell="T24" sqref="T24"/>
    </sheetView>
  </sheetViews>
  <sheetFormatPr baseColWidth="10" defaultRowHeight="14.4" x14ac:dyDescent="0.3"/>
  <sheetData>
    <row r="2" spans="2:20" x14ac:dyDescent="0.3">
      <c r="B2" t="s">
        <v>117</v>
      </c>
      <c r="G2" t="s">
        <v>119</v>
      </c>
      <c r="L2" t="s">
        <v>121</v>
      </c>
      <c r="Q2" t="s">
        <v>123</v>
      </c>
    </row>
    <row r="4" spans="2:20" x14ac:dyDescent="0.3">
      <c r="C4" t="s">
        <v>49</v>
      </c>
      <c r="D4" t="s">
        <v>50</v>
      </c>
      <c r="E4" t="s">
        <v>51</v>
      </c>
      <c r="H4" t="s">
        <v>49</v>
      </c>
      <c r="I4" t="s">
        <v>50</v>
      </c>
      <c r="J4" t="s">
        <v>51</v>
      </c>
      <c r="M4" t="s">
        <v>49</v>
      </c>
      <c r="N4" t="s">
        <v>50</v>
      </c>
      <c r="O4" t="s">
        <v>51</v>
      </c>
      <c r="R4" t="s">
        <v>49</v>
      </c>
      <c r="S4" t="s">
        <v>50</v>
      </c>
      <c r="T4" t="s">
        <v>51</v>
      </c>
    </row>
    <row r="5" spans="2:20" x14ac:dyDescent="0.3">
      <c r="B5">
        <v>1</v>
      </c>
      <c r="C5">
        <v>0</v>
      </c>
      <c r="D5">
        <v>0</v>
      </c>
      <c r="E5">
        <v>0</v>
      </c>
      <c r="G5">
        <v>1</v>
      </c>
      <c r="H5">
        <v>0</v>
      </c>
      <c r="I5">
        <v>0</v>
      </c>
      <c r="J5">
        <v>0</v>
      </c>
      <c r="L5">
        <v>1</v>
      </c>
      <c r="M5">
        <v>-0.17023384502140521</v>
      </c>
      <c r="N5">
        <v>-8.9924509414991E-2</v>
      </c>
      <c r="O5">
        <v>-1.5830226926821067E-2</v>
      </c>
      <c r="Q5">
        <v>1</v>
      </c>
      <c r="R5">
        <v>-8.6916421660480943</v>
      </c>
      <c r="S5">
        <v>-6.2390106444590732</v>
      </c>
      <c r="T5">
        <v>-3.3347410176066492</v>
      </c>
    </row>
    <row r="6" spans="2:20" x14ac:dyDescent="0.3">
      <c r="B6">
        <v>2</v>
      </c>
      <c r="C6">
        <v>0.67315497397238855</v>
      </c>
      <c r="D6">
        <v>2.2772040177421942</v>
      </c>
      <c r="E6">
        <v>4.1205775355125907</v>
      </c>
      <c r="G6">
        <v>2</v>
      </c>
      <c r="H6">
        <v>-1.1690417157207786</v>
      </c>
      <c r="I6">
        <v>-0.65219965641085453</v>
      </c>
      <c r="J6">
        <v>-0.21608714919918742</v>
      </c>
      <c r="L6">
        <v>2</v>
      </c>
      <c r="M6">
        <v>-0.38026702917676314</v>
      </c>
      <c r="N6">
        <v>-0.11339060990625585</v>
      </c>
      <c r="O6">
        <v>0.12540492905228046</v>
      </c>
      <c r="Q6">
        <v>2</v>
      </c>
      <c r="R6">
        <v>-4.4963356384678601</v>
      </c>
      <c r="S6">
        <v>-2.7460466795222094</v>
      </c>
      <c r="T6">
        <v>-1.2187680820342552</v>
      </c>
    </row>
    <row r="7" spans="2:20" x14ac:dyDescent="0.3">
      <c r="B7">
        <v>3</v>
      </c>
      <c r="C7">
        <v>-2.4107994246215814</v>
      </c>
      <c r="D7">
        <v>-0.78215056826421647</v>
      </c>
      <c r="E7">
        <v>0.99871916319169118</v>
      </c>
      <c r="G7">
        <v>3</v>
      </c>
      <c r="H7">
        <v>-1.6256654152865635</v>
      </c>
      <c r="I7">
        <v>-0.8667325934151805</v>
      </c>
      <c r="J7">
        <v>-0.24193780118746833</v>
      </c>
      <c r="L7">
        <v>3</v>
      </c>
      <c r="M7">
        <v>-0.57615509007390164</v>
      </c>
      <c r="N7">
        <v>-0.26025641991533222</v>
      </c>
      <c r="O7">
        <v>7.2564482773971428E-2</v>
      </c>
      <c r="Q7">
        <v>3</v>
      </c>
      <c r="R7">
        <v>-5.8196439863078231</v>
      </c>
      <c r="S7">
        <v>-3.7406868765992289</v>
      </c>
      <c r="T7">
        <v>-2.057735201594701</v>
      </c>
    </row>
    <row r="8" spans="2:20" x14ac:dyDescent="0.3">
      <c r="B8">
        <v>4</v>
      </c>
      <c r="C8">
        <v>-0.85327026843906351</v>
      </c>
      <c r="D8">
        <v>1.0972053398408053</v>
      </c>
      <c r="E8">
        <v>3.1715721772521555</v>
      </c>
      <c r="G8">
        <v>4</v>
      </c>
      <c r="H8">
        <v>-2.5097638058783405</v>
      </c>
      <c r="I8">
        <v>-1.531770202101697</v>
      </c>
      <c r="J8">
        <v>-0.6658811232177142</v>
      </c>
      <c r="L8">
        <v>4</v>
      </c>
      <c r="M8">
        <v>-0.54347919917740439</v>
      </c>
      <c r="N8">
        <v>-0.10514775356993772</v>
      </c>
      <c r="O8">
        <v>0.31050223002921007</v>
      </c>
      <c r="Q8">
        <v>4</v>
      </c>
      <c r="R8">
        <v>-2.539988040181818</v>
      </c>
      <c r="S8">
        <v>-1.0030791603761218</v>
      </c>
      <c r="T8">
        <v>0.76654460669974078</v>
      </c>
    </row>
    <row r="9" spans="2:20" x14ac:dyDescent="0.3">
      <c r="B9">
        <v>5</v>
      </c>
      <c r="C9">
        <v>-1.5028962199329539</v>
      </c>
      <c r="D9">
        <v>0.62089088643719736</v>
      </c>
      <c r="E9">
        <v>2.8105674233476647</v>
      </c>
      <c r="G9">
        <v>5</v>
      </c>
      <c r="H9">
        <v>-2.7890379051370013</v>
      </c>
      <c r="I9">
        <v>-1.5866669618555385</v>
      </c>
      <c r="J9">
        <v>-0.48059478298280989</v>
      </c>
      <c r="L9">
        <v>5</v>
      </c>
      <c r="M9">
        <v>-0.71782527449353761</v>
      </c>
      <c r="N9">
        <v>-0.20870371783422179</v>
      </c>
      <c r="O9">
        <v>0.23460384031589521</v>
      </c>
      <c r="Q9">
        <v>5</v>
      </c>
      <c r="R9">
        <v>6.081071301717774</v>
      </c>
      <c r="S9">
        <v>9.0508429583903656</v>
      </c>
      <c r="T9">
        <v>12.107293509522467</v>
      </c>
    </row>
    <row r="10" spans="2:20" x14ac:dyDescent="0.3">
      <c r="B10">
        <v>6</v>
      </c>
      <c r="C10">
        <v>-2.3099648605417045</v>
      </c>
      <c r="D10">
        <v>-0.24986995007861523</v>
      </c>
      <c r="E10">
        <v>2.0612013163525535</v>
      </c>
      <c r="G10">
        <v>6</v>
      </c>
      <c r="H10">
        <v>-3.3670490550244172</v>
      </c>
      <c r="I10">
        <v>-1.8466755306462843</v>
      </c>
      <c r="J10">
        <v>-0.61029784672309606</v>
      </c>
      <c r="L10">
        <v>6</v>
      </c>
      <c r="M10">
        <v>-0.55140775151740096</v>
      </c>
      <c r="N10">
        <v>-5.4555519176251186E-3</v>
      </c>
      <c r="O10">
        <v>0.51186260584159093</v>
      </c>
      <c r="Q10">
        <v>6</v>
      </c>
      <c r="R10">
        <v>-7.7169600503967789E-2</v>
      </c>
      <c r="S10">
        <v>2.1008609043452817</v>
      </c>
      <c r="T10">
        <v>4.7612082930150201</v>
      </c>
    </row>
    <row r="11" spans="2:20" x14ac:dyDescent="0.3">
      <c r="B11">
        <v>7</v>
      </c>
      <c r="C11">
        <v>-4.3522548102212575</v>
      </c>
      <c r="D11">
        <v>-1.7882240240463751</v>
      </c>
      <c r="E11">
        <v>0.44840204140863271</v>
      </c>
      <c r="G11">
        <v>7</v>
      </c>
      <c r="H11">
        <v>-2.7639509108183509</v>
      </c>
      <c r="I11">
        <v>-1.018372299782992</v>
      </c>
      <c r="J11">
        <v>0.21799692989263639</v>
      </c>
      <c r="L11">
        <v>7</v>
      </c>
      <c r="M11">
        <v>-0.534447744891548</v>
      </c>
      <c r="N11">
        <v>3.6557095731120912E-2</v>
      </c>
      <c r="O11">
        <v>0.5667450394837743</v>
      </c>
      <c r="Q11">
        <v>7</v>
      </c>
      <c r="R11">
        <v>-1.4499880214961636</v>
      </c>
      <c r="S11">
        <v>1.1914185911094104</v>
      </c>
      <c r="T11">
        <v>4.263851912993001</v>
      </c>
    </row>
    <row r="12" spans="2:20" x14ac:dyDescent="0.3">
      <c r="B12">
        <v>8</v>
      </c>
      <c r="C12">
        <v>-4.1798408280993282</v>
      </c>
      <c r="D12">
        <v>-1.6670564216116777</v>
      </c>
      <c r="E12">
        <v>0.73601981989437493</v>
      </c>
      <c r="G12">
        <v>8</v>
      </c>
      <c r="H12">
        <v>-2.176027762143959</v>
      </c>
      <c r="I12">
        <v>-0.28322834864274615</v>
      </c>
      <c r="J12">
        <v>1.2594510148208071</v>
      </c>
      <c r="L12">
        <v>8</v>
      </c>
      <c r="M12">
        <v>-0.53771662575813184</v>
      </c>
      <c r="N12">
        <v>5.9232357581766093E-2</v>
      </c>
      <c r="O12">
        <v>0.70486179027653928</v>
      </c>
      <c r="Q12">
        <v>8</v>
      </c>
      <c r="R12">
        <v>-2.4430538122645107</v>
      </c>
      <c r="S12">
        <v>0.54071218851076752</v>
      </c>
      <c r="T12">
        <v>3.739280229361837</v>
      </c>
    </row>
    <row r="13" spans="2:20" x14ac:dyDescent="0.3">
      <c r="B13">
        <v>9</v>
      </c>
      <c r="C13">
        <v>-2.5765356705152365</v>
      </c>
      <c r="D13">
        <v>0.84541783160767192</v>
      </c>
      <c r="E13">
        <v>3.9276338763774632</v>
      </c>
      <c r="G13">
        <v>9</v>
      </c>
      <c r="H13">
        <v>-1.7918756453342022</v>
      </c>
      <c r="I13">
        <v>0.17286213869038131</v>
      </c>
      <c r="J13">
        <v>1.8091425036946669</v>
      </c>
      <c r="L13">
        <v>9</v>
      </c>
      <c r="M13">
        <v>-0.50351805802395355</v>
      </c>
      <c r="N13">
        <v>0.20523582361164855</v>
      </c>
      <c r="O13">
        <v>0.89201189667629288</v>
      </c>
      <c r="Q13">
        <v>9</v>
      </c>
      <c r="R13">
        <v>-1.5915302950936605</v>
      </c>
      <c r="S13">
        <v>1.8729640042115192</v>
      </c>
      <c r="T13">
        <v>5.7210435092520511</v>
      </c>
    </row>
    <row r="14" spans="2:20" x14ac:dyDescent="0.3">
      <c r="B14">
        <v>10</v>
      </c>
      <c r="C14">
        <v>-1.8803872383504951</v>
      </c>
      <c r="D14">
        <v>0.97590905800809669</v>
      </c>
      <c r="E14">
        <v>4.223983588898153</v>
      </c>
      <c r="G14">
        <v>10</v>
      </c>
      <c r="H14">
        <v>-1.793463874012998</v>
      </c>
      <c r="I14">
        <v>0.31599308224848766</v>
      </c>
      <c r="J14">
        <v>2.3464973855167646</v>
      </c>
      <c r="L14">
        <v>10</v>
      </c>
      <c r="M14">
        <v>-0.38936521874778984</v>
      </c>
      <c r="N14">
        <v>0.27384758335070158</v>
      </c>
      <c r="O14">
        <v>0.99973302742673442</v>
      </c>
      <c r="Q14">
        <v>10</v>
      </c>
      <c r="R14">
        <v>-5.1155074218220875</v>
      </c>
      <c r="S14">
        <v>-1.3100978530378538</v>
      </c>
      <c r="T14">
        <v>2.2396801588719626</v>
      </c>
    </row>
    <row r="15" spans="2:20" x14ac:dyDescent="0.3">
      <c r="B15">
        <v>11</v>
      </c>
      <c r="C15">
        <v>-3.7001901207310484</v>
      </c>
      <c r="D15">
        <v>-0.37106430463471174</v>
      </c>
      <c r="E15">
        <v>2.5425782659722866</v>
      </c>
      <c r="G15">
        <v>11</v>
      </c>
      <c r="H15">
        <v>-1.7281638597336895</v>
      </c>
      <c r="I15">
        <v>0.52670902102791728</v>
      </c>
      <c r="J15">
        <v>2.6446634024687468</v>
      </c>
      <c r="L15">
        <v>11</v>
      </c>
      <c r="M15">
        <v>-0.6586593592872716</v>
      </c>
      <c r="N15">
        <v>0.16163875097515815</v>
      </c>
      <c r="O15">
        <v>0.95010960289887725</v>
      </c>
      <c r="Q15">
        <v>11</v>
      </c>
      <c r="R15">
        <v>-5.8326214933846536</v>
      </c>
      <c r="S15">
        <v>-1.9663233376418312</v>
      </c>
      <c r="T15">
        <v>1.9679677858234812</v>
      </c>
    </row>
    <row r="16" spans="2:20" x14ac:dyDescent="0.3">
      <c r="B16">
        <v>12</v>
      </c>
      <c r="C16">
        <v>-3.34971046718523</v>
      </c>
      <c r="D16">
        <v>-5.4364959686805686E-2</v>
      </c>
      <c r="E16">
        <v>3.43608029735445</v>
      </c>
      <c r="G16">
        <v>12</v>
      </c>
      <c r="H16">
        <v>-1.4731884778120214</v>
      </c>
      <c r="I16">
        <v>0.58440128568698602</v>
      </c>
      <c r="J16">
        <v>3.0688625817158632</v>
      </c>
      <c r="L16">
        <v>12</v>
      </c>
      <c r="M16">
        <v>-0.83250996547871703</v>
      </c>
      <c r="N16">
        <v>-3.4366299132946912E-3</v>
      </c>
      <c r="O16">
        <v>0.84355671910275953</v>
      </c>
      <c r="Q16">
        <v>12</v>
      </c>
      <c r="R16">
        <v>-5.4010942098887735</v>
      </c>
      <c r="S16">
        <v>-0.66713233877107014</v>
      </c>
      <c r="T16">
        <v>3.7555693880400263</v>
      </c>
    </row>
    <row r="17" spans="2:20" x14ac:dyDescent="0.3">
      <c r="B17">
        <v>13</v>
      </c>
      <c r="C17">
        <v>-2.7193037114327892</v>
      </c>
      <c r="D17">
        <v>0.79572901449301114</v>
      </c>
      <c r="E17">
        <v>4.6695896642754091</v>
      </c>
      <c r="G17">
        <v>13</v>
      </c>
      <c r="H17">
        <v>-1.8659807913767708</v>
      </c>
      <c r="I17">
        <v>0.52863514755088858</v>
      </c>
      <c r="J17">
        <v>3.352015468702092</v>
      </c>
      <c r="L17">
        <v>13</v>
      </c>
      <c r="M17">
        <v>-1.0041211988798553</v>
      </c>
      <c r="N17">
        <v>-9.4927340964256306E-3</v>
      </c>
      <c r="O17">
        <v>0.87926514500429986</v>
      </c>
      <c r="Q17">
        <v>13</v>
      </c>
      <c r="R17">
        <v>-3.824951752270433</v>
      </c>
      <c r="S17">
        <v>0.43397749375565303</v>
      </c>
      <c r="T17">
        <v>5.8376108914316314</v>
      </c>
    </row>
    <row r="18" spans="2:20" x14ac:dyDescent="0.3">
      <c r="B18">
        <v>14</v>
      </c>
      <c r="C18">
        <v>-3.6478225141813763</v>
      </c>
      <c r="D18">
        <v>0.81154071269892536</v>
      </c>
      <c r="E18">
        <v>4.7983524760812237</v>
      </c>
      <c r="G18">
        <v>14</v>
      </c>
      <c r="H18">
        <v>-2.6585825352795833</v>
      </c>
      <c r="I18">
        <v>0.22414529104251385</v>
      </c>
      <c r="J18">
        <v>3.1142485423322848</v>
      </c>
      <c r="L18">
        <v>14</v>
      </c>
      <c r="M18">
        <v>-1.0507263646229781</v>
      </c>
      <c r="N18">
        <v>-6.0298239722029398E-2</v>
      </c>
      <c r="O18">
        <v>0.95091386793234622</v>
      </c>
      <c r="Q18">
        <v>14</v>
      </c>
      <c r="R18">
        <v>-6.1797470494442681</v>
      </c>
      <c r="S18">
        <v>-0.39705805067315092</v>
      </c>
      <c r="T18">
        <v>5.0921667084866931</v>
      </c>
    </row>
    <row r="19" spans="2:20" x14ac:dyDescent="0.3">
      <c r="B19">
        <v>15</v>
      </c>
      <c r="C19">
        <v>-5.1831718203342607</v>
      </c>
      <c r="D19">
        <v>-0.37055739479071126</v>
      </c>
      <c r="E19">
        <v>3.4123551350718473</v>
      </c>
      <c r="G19">
        <v>15</v>
      </c>
      <c r="H19">
        <v>-2.7060475817396688</v>
      </c>
      <c r="I19">
        <v>-5.2572198107644651E-2</v>
      </c>
      <c r="J19">
        <v>2.6217059090814376</v>
      </c>
      <c r="L19">
        <v>15</v>
      </c>
      <c r="M19">
        <v>-1.2870755948930339</v>
      </c>
      <c r="N19">
        <v>-0.19308449758515428</v>
      </c>
      <c r="O19">
        <v>0.87612923385142771</v>
      </c>
      <c r="Q19">
        <v>15</v>
      </c>
      <c r="R19">
        <v>-6.1547764563591816</v>
      </c>
      <c r="S19">
        <v>-0.53831846743553147</v>
      </c>
      <c r="T19">
        <v>4.9514950264760724</v>
      </c>
    </row>
    <row r="20" spans="2:20" x14ac:dyDescent="0.3">
      <c r="B20">
        <v>16</v>
      </c>
      <c r="C20">
        <v>-5.5077379602014362</v>
      </c>
      <c r="D20">
        <v>-0.8517241168378018</v>
      </c>
      <c r="E20">
        <v>3.9151077113519186</v>
      </c>
      <c r="G20">
        <v>16</v>
      </c>
      <c r="H20">
        <v>-3.5108276233340003</v>
      </c>
      <c r="I20">
        <v>-0.17802707289688979</v>
      </c>
      <c r="J20">
        <v>2.9758380506390911</v>
      </c>
      <c r="L20">
        <v>16</v>
      </c>
      <c r="M20">
        <v>-1.3279564520153597</v>
      </c>
      <c r="N20">
        <v>-0.13214472071181116</v>
      </c>
      <c r="O20">
        <v>1.0489694644364234</v>
      </c>
      <c r="Q20">
        <v>16</v>
      </c>
      <c r="R20">
        <v>-6.3725313076180381</v>
      </c>
      <c r="S20">
        <v>-0.13245503713923734</v>
      </c>
      <c r="T20">
        <v>5.6145818702023398</v>
      </c>
    </row>
    <row r="21" spans="2:20" x14ac:dyDescent="0.3">
      <c r="B21">
        <v>17</v>
      </c>
      <c r="C21">
        <v>-4.8035908762789123</v>
      </c>
      <c r="D21">
        <v>-0.24901677368598768</v>
      </c>
      <c r="E21">
        <v>4.9926407744749906</v>
      </c>
      <c r="G21">
        <v>17</v>
      </c>
      <c r="H21">
        <v>-3.7648259224282423</v>
      </c>
      <c r="I21">
        <v>-0.29311571859293861</v>
      </c>
      <c r="J21">
        <v>3.1210209189907294</v>
      </c>
      <c r="L21">
        <v>17</v>
      </c>
      <c r="M21">
        <v>-1.4959727545938954</v>
      </c>
      <c r="N21">
        <v>-0.1568776184861681</v>
      </c>
      <c r="O21">
        <v>1.0454963472098548</v>
      </c>
      <c r="Q21">
        <v>17</v>
      </c>
      <c r="R21">
        <v>-5.8752026984077146</v>
      </c>
      <c r="S21">
        <v>0.36021940935201913</v>
      </c>
      <c r="T21">
        <v>6.6298086289241045</v>
      </c>
    </row>
    <row r="22" spans="2:20" x14ac:dyDescent="0.3">
      <c r="B22">
        <v>18</v>
      </c>
      <c r="C22">
        <v>-5.1937862439695603</v>
      </c>
      <c r="D22">
        <v>0.21338938476660108</v>
      </c>
      <c r="E22">
        <v>6.2048150860129754</v>
      </c>
      <c r="G22">
        <v>18</v>
      </c>
      <c r="H22">
        <v>-4.5367823887223588</v>
      </c>
      <c r="I22">
        <v>-0.26854613018440354</v>
      </c>
      <c r="J22">
        <v>3.2775892828682185</v>
      </c>
      <c r="L22">
        <v>18</v>
      </c>
      <c r="M22">
        <v>-1.4401117270791792</v>
      </c>
      <c r="N22">
        <v>-4.3891456164511428E-2</v>
      </c>
      <c r="O22">
        <v>1.4567311675383381</v>
      </c>
      <c r="Q22">
        <v>18</v>
      </c>
      <c r="R22">
        <v>-7.4252397950366928</v>
      </c>
      <c r="S22">
        <v>-3.5713155092204428E-2</v>
      </c>
      <c r="T22">
        <v>6.3720427873596845</v>
      </c>
    </row>
    <row r="23" spans="2:20" x14ac:dyDescent="0.3">
      <c r="B23">
        <v>19</v>
      </c>
      <c r="C23">
        <v>-7.1432191746555898</v>
      </c>
      <c r="D23">
        <v>-0.40787209150895609</v>
      </c>
      <c r="E23">
        <v>4.8527288123539325</v>
      </c>
      <c r="G23">
        <v>19</v>
      </c>
      <c r="H23">
        <v>-4.8239373922923985</v>
      </c>
      <c r="I23">
        <v>-0.36565998190149673</v>
      </c>
      <c r="J23">
        <v>3.7798471851552553</v>
      </c>
      <c r="L23">
        <v>19</v>
      </c>
      <c r="M23">
        <v>-1.6665808284075876</v>
      </c>
      <c r="N23">
        <v>-7.2184635847751533E-2</v>
      </c>
      <c r="O23">
        <v>1.3427119613261644</v>
      </c>
      <c r="Q23">
        <v>19</v>
      </c>
      <c r="R23">
        <v>-9.0823246143267937</v>
      </c>
      <c r="S23">
        <v>1.7343034569864704E-2</v>
      </c>
      <c r="T23">
        <v>8.3490673420780226</v>
      </c>
    </row>
    <row r="24" spans="2:20" x14ac:dyDescent="0.3">
      <c r="B24">
        <v>20</v>
      </c>
      <c r="C24">
        <v>-7.3039045950817325</v>
      </c>
      <c r="D24">
        <v>-0.54936597945083554</v>
      </c>
      <c r="E24">
        <v>6.3840009598240357</v>
      </c>
      <c r="G24">
        <v>20</v>
      </c>
      <c r="H24">
        <v>-4.8152221543531946</v>
      </c>
      <c r="I24">
        <v>-0.35349064348829662</v>
      </c>
      <c r="J24">
        <v>3.4226905091807707</v>
      </c>
      <c r="L24">
        <v>20</v>
      </c>
      <c r="M24">
        <v>-1.7836815458765951</v>
      </c>
      <c r="N24">
        <v>-1.2623034933067896E-2</v>
      </c>
      <c r="O24">
        <v>1.8752200530019412</v>
      </c>
      <c r="Q24">
        <v>20</v>
      </c>
      <c r="R24">
        <v>-10.204745272864844</v>
      </c>
      <c r="S24">
        <v>-0.83181956711550331</v>
      </c>
      <c r="T24">
        <v>7.5772420012763968</v>
      </c>
    </row>
    <row r="27" spans="2:20" x14ac:dyDescent="0.3">
      <c r="B27" t="s">
        <v>118</v>
      </c>
      <c r="G27" t="s">
        <v>120</v>
      </c>
      <c r="L27" t="s">
        <v>122</v>
      </c>
      <c r="Q27" t="s">
        <v>124</v>
      </c>
    </row>
    <row r="29" spans="2:20" x14ac:dyDescent="0.3">
      <c r="C29" t="s">
        <v>49</v>
      </c>
      <c r="D29" t="s">
        <v>50</v>
      </c>
      <c r="E29" t="s">
        <v>51</v>
      </c>
      <c r="H29" t="s">
        <v>49</v>
      </c>
      <c r="I29" t="s">
        <v>50</v>
      </c>
      <c r="J29" t="s">
        <v>51</v>
      </c>
      <c r="M29" t="s">
        <v>49</v>
      </c>
      <c r="N29" t="s">
        <v>50</v>
      </c>
      <c r="O29" t="s">
        <v>51</v>
      </c>
      <c r="R29" t="s">
        <v>49</v>
      </c>
      <c r="S29" t="s">
        <v>50</v>
      </c>
      <c r="T29" t="s">
        <v>51</v>
      </c>
    </row>
    <row r="30" spans="2:20" x14ac:dyDescent="0.3">
      <c r="B30">
        <v>1</v>
      </c>
      <c r="C30">
        <v>0</v>
      </c>
      <c r="D30">
        <v>0</v>
      </c>
      <c r="E30">
        <v>0</v>
      </c>
      <c r="G30">
        <v>1</v>
      </c>
      <c r="H30">
        <v>0</v>
      </c>
      <c r="I30">
        <v>0</v>
      </c>
      <c r="J30">
        <v>0</v>
      </c>
      <c r="L30">
        <v>1</v>
      </c>
      <c r="M30">
        <v>-2.4305435133851918</v>
      </c>
      <c r="N30">
        <v>-1.8244020144684638</v>
      </c>
      <c r="O30">
        <v>-1.0676084628186069</v>
      </c>
      <c r="Q30">
        <v>1</v>
      </c>
      <c r="R30">
        <v>-3.3296852311924905</v>
      </c>
      <c r="S30">
        <v>-2.6098055548908845</v>
      </c>
      <c r="T30">
        <v>-1.4714103260254126</v>
      </c>
    </row>
    <row r="31" spans="2:20" x14ac:dyDescent="0.3">
      <c r="B31">
        <v>2</v>
      </c>
      <c r="C31">
        <v>-0.39861518234117077</v>
      </c>
      <c r="D31">
        <v>-0.10635817870900661</v>
      </c>
      <c r="E31">
        <v>0.11716548468873282</v>
      </c>
      <c r="G31">
        <v>2</v>
      </c>
      <c r="H31">
        <v>-0.19371395726043042</v>
      </c>
      <c r="I31">
        <v>1.5525565002883446</v>
      </c>
      <c r="J31">
        <v>3.3497786858243708</v>
      </c>
      <c r="L31">
        <v>2</v>
      </c>
      <c r="M31">
        <v>-1.5775674538772908</v>
      </c>
      <c r="N31">
        <v>-0.93548272301446822</v>
      </c>
      <c r="O31">
        <v>-0.30200774587612683</v>
      </c>
      <c r="Q31">
        <v>2</v>
      </c>
      <c r="R31">
        <v>-1.499804076082798</v>
      </c>
      <c r="S31">
        <v>-0.7927181432193432</v>
      </c>
      <c r="T31">
        <v>-0.12136134262009193</v>
      </c>
    </row>
    <row r="32" spans="2:20" x14ac:dyDescent="0.3">
      <c r="B32">
        <v>3</v>
      </c>
      <c r="C32">
        <v>-0.52142800336647976</v>
      </c>
      <c r="D32">
        <v>-0.11096128263910965</v>
      </c>
      <c r="E32">
        <v>0.19419131506328022</v>
      </c>
      <c r="G32">
        <v>3</v>
      </c>
      <c r="H32">
        <v>-0.63496660947020733</v>
      </c>
      <c r="I32">
        <v>1.3381774620192064</v>
      </c>
      <c r="J32">
        <v>3.3088511633702833</v>
      </c>
      <c r="L32">
        <v>3</v>
      </c>
      <c r="M32">
        <v>-2.0072959332599414</v>
      </c>
      <c r="N32">
        <v>-1.1524145649087452</v>
      </c>
      <c r="O32">
        <v>-0.49169305701254995</v>
      </c>
      <c r="Q32">
        <v>3</v>
      </c>
      <c r="R32">
        <v>-2.0280284608199297</v>
      </c>
      <c r="S32">
        <v>-1.2501212725980593</v>
      </c>
      <c r="T32">
        <v>-0.50069451021587019</v>
      </c>
    </row>
    <row r="33" spans="2:20" x14ac:dyDescent="0.3">
      <c r="B33">
        <v>4</v>
      </c>
      <c r="C33">
        <v>-0.3579328686418774</v>
      </c>
      <c r="D33">
        <v>4.3823680817020039E-2</v>
      </c>
      <c r="E33">
        <v>0.48648473809988224</v>
      </c>
      <c r="G33">
        <v>4</v>
      </c>
      <c r="H33">
        <v>-3.1351092223678014</v>
      </c>
      <c r="I33">
        <v>-0.5347842803450964</v>
      </c>
      <c r="J33">
        <v>1.6505155071493216</v>
      </c>
      <c r="L33">
        <v>4</v>
      </c>
      <c r="M33">
        <v>-1.6406577145171242</v>
      </c>
      <c r="N33">
        <v>-0.76822119693548574</v>
      </c>
      <c r="O33">
        <v>-3.4451847092833401E-2</v>
      </c>
      <c r="Q33">
        <v>4</v>
      </c>
      <c r="R33">
        <v>-1.7188217398058292</v>
      </c>
      <c r="S33">
        <v>-0.89884153444698278</v>
      </c>
      <c r="T33">
        <v>-0.16460738590558094</v>
      </c>
    </row>
    <row r="34" spans="2:20" x14ac:dyDescent="0.3">
      <c r="B34">
        <v>5</v>
      </c>
      <c r="C34">
        <v>-0.51042081791202076</v>
      </c>
      <c r="D34">
        <v>2.6101806951852875E-4</v>
      </c>
      <c r="E34">
        <v>0.44424945381994857</v>
      </c>
      <c r="G34">
        <v>5</v>
      </c>
      <c r="H34">
        <v>-3.2986471088834008</v>
      </c>
      <c r="I34">
        <v>-0.7723184208607613</v>
      </c>
      <c r="J34">
        <v>1.6305572917848612</v>
      </c>
      <c r="L34">
        <v>5</v>
      </c>
      <c r="M34">
        <v>-5.1142949855754669E-2</v>
      </c>
      <c r="N34">
        <v>0.79562460566808291</v>
      </c>
      <c r="O34">
        <v>1.6905060732597397</v>
      </c>
      <c r="Q34">
        <v>5</v>
      </c>
      <c r="R34">
        <v>0.44076649348505537</v>
      </c>
      <c r="S34">
        <v>1.3264021155631096</v>
      </c>
      <c r="T34">
        <v>2.3948187399116607</v>
      </c>
    </row>
    <row r="35" spans="2:20" x14ac:dyDescent="0.3">
      <c r="B35">
        <v>6</v>
      </c>
      <c r="C35">
        <v>-0.40914799885999165</v>
      </c>
      <c r="D35">
        <v>7.1417735833990498E-2</v>
      </c>
      <c r="E35">
        <v>0.61908675483846509</v>
      </c>
      <c r="G35">
        <v>6</v>
      </c>
      <c r="H35">
        <v>-0.46191700486244175</v>
      </c>
      <c r="I35">
        <v>1.8647183455534768</v>
      </c>
      <c r="J35">
        <v>4.403468390978909</v>
      </c>
      <c r="L35">
        <v>6</v>
      </c>
      <c r="M35">
        <v>-0.63743456783201391</v>
      </c>
      <c r="N35">
        <v>0.32893948429928055</v>
      </c>
      <c r="O35">
        <v>1.1715049801195816</v>
      </c>
      <c r="Q35">
        <v>6</v>
      </c>
      <c r="R35">
        <v>-0.47512956688799124</v>
      </c>
      <c r="S35">
        <v>0.52231617189108992</v>
      </c>
      <c r="T35">
        <v>1.5773438388458263</v>
      </c>
    </row>
    <row r="36" spans="2:20" x14ac:dyDescent="0.3">
      <c r="B36">
        <v>7</v>
      </c>
      <c r="C36">
        <v>-0.66287722155894646</v>
      </c>
      <c r="D36">
        <v>-8.1705694026651801E-2</v>
      </c>
      <c r="E36">
        <v>0.43698424763190935</v>
      </c>
      <c r="G36">
        <v>7</v>
      </c>
      <c r="H36">
        <v>-1.4506386944925262</v>
      </c>
      <c r="I36">
        <v>0.74685760860391359</v>
      </c>
      <c r="J36">
        <v>3.7117017740643083</v>
      </c>
      <c r="L36">
        <v>7</v>
      </c>
      <c r="M36">
        <v>-1.0611512272018246</v>
      </c>
      <c r="N36">
        <v>5.2451093721520597E-2</v>
      </c>
      <c r="O36">
        <v>1.0561543699343221</v>
      </c>
      <c r="Q36">
        <v>7</v>
      </c>
      <c r="R36">
        <v>-0.69433593789913883</v>
      </c>
      <c r="S36">
        <v>0.41782602338814501</v>
      </c>
      <c r="T36">
        <v>1.5314552305942803</v>
      </c>
    </row>
    <row r="37" spans="2:20" x14ac:dyDescent="0.3">
      <c r="B37">
        <v>8</v>
      </c>
      <c r="C37">
        <v>-0.79038948590782199</v>
      </c>
      <c r="D37">
        <v>-0.16318461580913368</v>
      </c>
      <c r="E37">
        <v>0.42787207310015185</v>
      </c>
      <c r="G37">
        <v>8</v>
      </c>
      <c r="H37">
        <v>-3.7053823397990149</v>
      </c>
      <c r="I37">
        <v>-0.58638780478842412</v>
      </c>
      <c r="J37">
        <v>2.3427770311966896</v>
      </c>
      <c r="L37">
        <v>8</v>
      </c>
      <c r="M37">
        <v>-1.0850339586807358</v>
      </c>
      <c r="N37">
        <v>0.13261038936419173</v>
      </c>
      <c r="O37">
        <v>1.3017287365973262</v>
      </c>
      <c r="Q37">
        <v>8</v>
      </c>
      <c r="R37">
        <v>-1.0294605913582116</v>
      </c>
      <c r="S37">
        <v>0.2061968321595451</v>
      </c>
      <c r="T37">
        <v>1.5195697512550745</v>
      </c>
    </row>
    <row r="38" spans="2:20" x14ac:dyDescent="0.3">
      <c r="B38">
        <v>9</v>
      </c>
      <c r="C38">
        <v>-0.7288195014396297</v>
      </c>
      <c r="D38">
        <v>-7.4906628699635144E-2</v>
      </c>
      <c r="E38">
        <v>0.59547681763280935</v>
      </c>
      <c r="G38">
        <v>9</v>
      </c>
      <c r="H38">
        <v>-4.0151136844965531</v>
      </c>
      <c r="I38">
        <v>-1.0413415927002008</v>
      </c>
      <c r="J38">
        <v>1.9323532426598664</v>
      </c>
      <c r="L38">
        <v>9</v>
      </c>
      <c r="M38">
        <v>-1.2303425029767254</v>
      </c>
      <c r="N38">
        <v>0.1102080941818811</v>
      </c>
      <c r="O38">
        <v>1.3869602305322806</v>
      </c>
      <c r="Q38">
        <v>9</v>
      </c>
      <c r="R38">
        <v>-1.3979942025764984</v>
      </c>
      <c r="S38">
        <v>0.12552389908143846</v>
      </c>
      <c r="T38">
        <v>1.5598703272504015</v>
      </c>
    </row>
    <row r="39" spans="2:20" x14ac:dyDescent="0.3">
      <c r="B39">
        <v>10</v>
      </c>
      <c r="C39">
        <v>-0.684954310328593</v>
      </c>
      <c r="D39">
        <v>-3.2359403785389776E-2</v>
      </c>
      <c r="E39">
        <v>0.75436779072638582</v>
      </c>
      <c r="G39">
        <v>10</v>
      </c>
      <c r="H39">
        <v>-2.6107030850440252</v>
      </c>
      <c r="I39">
        <v>0.46181211333034922</v>
      </c>
      <c r="J39">
        <v>3.2492878478222327</v>
      </c>
      <c r="L39">
        <v>10</v>
      </c>
      <c r="M39">
        <v>-1.6100632585133696</v>
      </c>
      <c r="N39">
        <v>-0.14698868360062717</v>
      </c>
      <c r="O39">
        <v>0.98247769225613801</v>
      </c>
      <c r="Q39">
        <v>10</v>
      </c>
      <c r="R39">
        <v>-1.7973153620120823</v>
      </c>
      <c r="S39">
        <v>-0.27355706963078458</v>
      </c>
      <c r="T39">
        <v>1.1267197580170836</v>
      </c>
    </row>
    <row r="40" spans="2:20" x14ac:dyDescent="0.3">
      <c r="B40">
        <v>11</v>
      </c>
      <c r="C40">
        <v>-0.92365872523324555</v>
      </c>
      <c r="D40">
        <v>-0.13614242148335604</v>
      </c>
      <c r="E40">
        <v>0.54648435711371546</v>
      </c>
      <c r="G40">
        <v>11</v>
      </c>
      <c r="H40">
        <v>-2.4435247969617659</v>
      </c>
      <c r="I40">
        <v>0.48114965490590844</v>
      </c>
      <c r="J40">
        <v>3.5624609734793111</v>
      </c>
      <c r="L40">
        <v>11</v>
      </c>
      <c r="M40">
        <v>-1.9904085985276276</v>
      </c>
      <c r="N40">
        <v>-0.43984912827606681</v>
      </c>
      <c r="O40">
        <v>0.92170084006147157</v>
      </c>
      <c r="Q40">
        <v>11</v>
      </c>
      <c r="R40">
        <v>-2.1396165532726998</v>
      </c>
      <c r="S40">
        <v>-0.46841607744749592</v>
      </c>
      <c r="T40">
        <v>0.99633446095799894</v>
      </c>
    </row>
    <row r="41" spans="2:20" x14ac:dyDescent="0.3">
      <c r="B41">
        <v>12</v>
      </c>
      <c r="C41">
        <v>-0.87017334983977634</v>
      </c>
      <c r="D41">
        <v>-8.5010210475712861E-2</v>
      </c>
      <c r="E41">
        <v>0.81006315891012393</v>
      </c>
      <c r="G41">
        <v>12</v>
      </c>
      <c r="H41">
        <v>-3.2433580487839349</v>
      </c>
      <c r="I41">
        <v>0.23336792938847956</v>
      </c>
      <c r="J41">
        <v>3.2728238108682999</v>
      </c>
      <c r="L41">
        <v>12</v>
      </c>
      <c r="M41">
        <v>-1.6637749712023178</v>
      </c>
      <c r="N41">
        <v>-0.24098323267508248</v>
      </c>
      <c r="O41">
        <v>1.3507098733128378</v>
      </c>
      <c r="Q41">
        <v>12</v>
      </c>
      <c r="R41">
        <v>-2.1163750177972558</v>
      </c>
      <c r="S41">
        <v>-0.29022219043212499</v>
      </c>
      <c r="T41">
        <v>1.4698121196006984</v>
      </c>
    </row>
    <row r="42" spans="2:20" x14ac:dyDescent="0.3">
      <c r="B42">
        <v>13</v>
      </c>
      <c r="C42">
        <v>-0.82715584141057241</v>
      </c>
      <c r="D42">
        <v>4.2938797983472663E-5</v>
      </c>
      <c r="E42">
        <v>0.98385192135265553</v>
      </c>
      <c r="G42">
        <v>13</v>
      </c>
      <c r="H42">
        <v>-3.9371467530049786</v>
      </c>
      <c r="I42">
        <v>-0.80827230341002831</v>
      </c>
      <c r="J42">
        <v>2.9120874176546421</v>
      </c>
      <c r="L42">
        <v>13</v>
      </c>
      <c r="M42">
        <v>-1.855490138942701</v>
      </c>
      <c r="N42">
        <v>-0.1882172671658581</v>
      </c>
      <c r="O42">
        <v>1.2181637099978397</v>
      </c>
      <c r="Q42">
        <v>13</v>
      </c>
      <c r="R42">
        <v>-2.0941559562160146</v>
      </c>
      <c r="S42">
        <v>-0.2488466657506519</v>
      </c>
      <c r="T42">
        <v>1.5901843792045125</v>
      </c>
    </row>
    <row r="43" spans="2:20" x14ac:dyDescent="0.3">
      <c r="B43">
        <v>14</v>
      </c>
      <c r="C43">
        <v>-0.87263164314542518</v>
      </c>
      <c r="D43">
        <v>6.9989069952873101E-2</v>
      </c>
      <c r="E43">
        <v>0.97081633738049544</v>
      </c>
      <c r="G43">
        <v>14</v>
      </c>
      <c r="H43">
        <v>-4.0192157344589186</v>
      </c>
      <c r="I43">
        <v>-0.14588981012975943</v>
      </c>
      <c r="J43">
        <v>3.7519424252664644</v>
      </c>
      <c r="L43">
        <v>14</v>
      </c>
      <c r="M43">
        <v>-2.4072087450024275</v>
      </c>
      <c r="N43">
        <v>-0.23877757844975331</v>
      </c>
      <c r="O43">
        <v>1.544482522531311</v>
      </c>
      <c r="Q43">
        <v>14</v>
      </c>
      <c r="R43">
        <v>-2.4194578612707138</v>
      </c>
      <c r="S43">
        <v>-0.31329720601815181</v>
      </c>
      <c r="T43">
        <v>1.631268059390111</v>
      </c>
    </row>
    <row r="44" spans="2:20" x14ac:dyDescent="0.3">
      <c r="B44">
        <v>15</v>
      </c>
      <c r="C44">
        <v>-1.1091699805977264</v>
      </c>
      <c r="D44">
        <v>-1.966177190165825E-2</v>
      </c>
      <c r="E44">
        <v>0.97018522671715135</v>
      </c>
      <c r="G44">
        <v>15</v>
      </c>
      <c r="H44">
        <v>-4.1676307008866402</v>
      </c>
      <c r="I44">
        <v>0.26990949703562733</v>
      </c>
      <c r="J44">
        <v>4.2322148433295759</v>
      </c>
      <c r="L44">
        <v>15</v>
      </c>
      <c r="M44">
        <v>-2.6197592592517229</v>
      </c>
      <c r="N44">
        <v>-0.42538142882343088</v>
      </c>
      <c r="O44">
        <v>1.3600039025633297</v>
      </c>
      <c r="Q44">
        <v>15</v>
      </c>
      <c r="R44">
        <v>-2.7042451274704091</v>
      </c>
      <c r="S44">
        <v>-0.40901517976707125</v>
      </c>
      <c r="T44">
        <v>1.9330629435427222</v>
      </c>
    </row>
    <row r="45" spans="2:20" x14ac:dyDescent="0.3">
      <c r="B45">
        <v>16</v>
      </c>
      <c r="C45">
        <v>-1.0512170934586549</v>
      </c>
      <c r="D45">
        <v>2.2578074607726595E-2</v>
      </c>
      <c r="E45">
        <v>1.192916404948112</v>
      </c>
      <c r="G45">
        <v>16</v>
      </c>
      <c r="H45">
        <v>-4.5894906315635158</v>
      </c>
      <c r="I45">
        <v>-4.8977083385564793E-2</v>
      </c>
      <c r="J45">
        <v>5.2695674143186313</v>
      </c>
      <c r="L45">
        <v>16</v>
      </c>
      <c r="M45">
        <v>-2.9255819597503319</v>
      </c>
      <c r="N45">
        <v>-0.19761003517459791</v>
      </c>
      <c r="O45">
        <v>1.8398957871660313</v>
      </c>
      <c r="Q45">
        <v>16</v>
      </c>
      <c r="R45">
        <v>-2.8936559907213262</v>
      </c>
      <c r="S45">
        <v>-0.1072617815005264</v>
      </c>
      <c r="T45">
        <v>2.1123057426851446</v>
      </c>
    </row>
    <row r="46" spans="2:20" x14ac:dyDescent="0.3">
      <c r="B46">
        <v>17</v>
      </c>
      <c r="C46">
        <v>-1.6071932436026048</v>
      </c>
      <c r="D46">
        <v>-5.0109577678830793E-2</v>
      </c>
      <c r="E46">
        <v>1.0368078297678929</v>
      </c>
      <c r="G46">
        <v>17</v>
      </c>
      <c r="H46">
        <v>-5.7369277813525184</v>
      </c>
      <c r="I46">
        <v>-0.26779321615889046</v>
      </c>
      <c r="J46">
        <v>5.0671499286161872</v>
      </c>
      <c r="L46">
        <v>17</v>
      </c>
      <c r="M46">
        <v>-3.0413879261282979</v>
      </c>
      <c r="N46">
        <v>-0.21949076820290034</v>
      </c>
      <c r="O46">
        <v>1.5881162674907496</v>
      </c>
      <c r="Q46">
        <v>17</v>
      </c>
      <c r="R46">
        <v>-3.143852800877649</v>
      </c>
      <c r="S46">
        <v>-0.24518702715571983</v>
      </c>
      <c r="T46">
        <v>2.0749002180971514</v>
      </c>
    </row>
    <row r="47" spans="2:20" x14ac:dyDescent="0.3">
      <c r="B47">
        <v>18</v>
      </c>
      <c r="C47">
        <v>-1.3312428119691084</v>
      </c>
      <c r="D47">
        <v>4.0824672247897889E-2</v>
      </c>
      <c r="E47">
        <v>1.4477449815117782</v>
      </c>
      <c r="G47">
        <v>18</v>
      </c>
      <c r="H47">
        <v>-4.5817372426800258</v>
      </c>
      <c r="I47">
        <v>0.43050366532199513</v>
      </c>
      <c r="J47">
        <v>6.2163131114383949</v>
      </c>
      <c r="L47">
        <v>18</v>
      </c>
      <c r="M47">
        <v>-2.9389156305591815</v>
      </c>
      <c r="N47">
        <v>-0.16934937412673581</v>
      </c>
      <c r="O47">
        <v>2.0017332831232761</v>
      </c>
      <c r="Q47">
        <v>18</v>
      </c>
      <c r="R47">
        <v>-3.2468306621602396</v>
      </c>
      <c r="S47">
        <v>-0.13827302862196947</v>
      </c>
      <c r="T47">
        <v>2.4824458353754255</v>
      </c>
    </row>
    <row r="48" spans="2:20" x14ac:dyDescent="0.3">
      <c r="B48">
        <v>19</v>
      </c>
      <c r="C48">
        <v>-1.3771341777693173</v>
      </c>
      <c r="D48">
        <v>-0.11341412287171403</v>
      </c>
      <c r="E48">
        <v>1.2507161510459368</v>
      </c>
      <c r="G48">
        <v>19</v>
      </c>
      <c r="H48">
        <v>-6.265640743633913</v>
      </c>
      <c r="I48">
        <v>-0.15819026971909117</v>
      </c>
      <c r="J48">
        <v>6.3665497142347425</v>
      </c>
      <c r="L48">
        <v>19</v>
      </c>
      <c r="M48">
        <v>-3.2424108903204898</v>
      </c>
      <c r="N48">
        <v>-0.41010608099517265</v>
      </c>
      <c r="O48">
        <v>1.9232641548407914</v>
      </c>
      <c r="Q48">
        <v>19</v>
      </c>
      <c r="R48">
        <v>-3.7337939069026076</v>
      </c>
      <c r="S48">
        <v>-0.32430400739850712</v>
      </c>
      <c r="T48">
        <v>2.8852533265506848</v>
      </c>
    </row>
    <row r="49" spans="2:20" x14ac:dyDescent="0.3">
      <c r="B49">
        <v>20</v>
      </c>
      <c r="C49">
        <v>-1.9331493716574428</v>
      </c>
      <c r="D49">
        <v>-0.14002142043463484</v>
      </c>
      <c r="E49">
        <v>1.5730919978937457</v>
      </c>
      <c r="G49">
        <v>20</v>
      </c>
      <c r="H49">
        <v>-6.3097832851384066</v>
      </c>
      <c r="I49">
        <v>0.25756044418993296</v>
      </c>
      <c r="J49">
        <v>7.1493209917787741</v>
      </c>
      <c r="L49">
        <v>20</v>
      </c>
      <c r="M49">
        <v>-3.8957801489374986</v>
      </c>
      <c r="N49">
        <v>-0.22399407084931192</v>
      </c>
      <c r="O49">
        <v>2.4916617801418166</v>
      </c>
      <c r="Q49">
        <v>20</v>
      </c>
      <c r="R49">
        <v>-4.4165532227756943</v>
      </c>
      <c r="S49">
        <v>-0.19439479062870729</v>
      </c>
      <c r="T49">
        <v>3.1367402817503214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7C340-2AC7-41A7-B98C-CF7C6D15DE1F}">
  <dimension ref="B2:T49"/>
  <sheetViews>
    <sheetView topLeftCell="A61" zoomScale="70" zoomScaleNormal="70" workbookViewId="0">
      <selection activeCell="F48" sqref="F48"/>
    </sheetView>
  </sheetViews>
  <sheetFormatPr baseColWidth="10" defaultRowHeight="14.4" x14ac:dyDescent="0.3"/>
  <sheetData>
    <row r="2" spans="2:20" x14ac:dyDescent="0.3">
      <c r="B2" t="s">
        <v>125</v>
      </c>
      <c r="G2" t="s">
        <v>127</v>
      </c>
      <c r="L2" t="s">
        <v>129</v>
      </c>
      <c r="Q2" t="s">
        <v>131</v>
      </c>
    </row>
    <row r="4" spans="2:20" x14ac:dyDescent="0.3">
      <c r="C4" t="s">
        <v>49</v>
      </c>
      <c r="D4" t="s">
        <v>50</v>
      </c>
      <c r="E4" t="s">
        <v>51</v>
      </c>
      <c r="H4" t="s">
        <v>49</v>
      </c>
      <c r="I4" t="s">
        <v>50</v>
      </c>
      <c r="J4" t="s">
        <v>51</v>
      </c>
      <c r="M4" t="s">
        <v>49</v>
      </c>
      <c r="N4" t="s">
        <v>50</v>
      </c>
      <c r="O4" t="s">
        <v>51</v>
      </c>
      <c r="R4" t="s">
        <v>49</v>
      </c>
      <c r="S4" t="s">
        <v>50</v>
      </c>
      <c r="T4" t="s">
        <v>51</v>
      </c>
    </row>
    <row r="5" spans="2:20" x14ac:dyDescent="0.3">
      <c r="B5">
        <v>1</v>
      </c>
      <c r="C5">
        <v>-1.2458713294612955</v>
      </c>
      <c r="D5">
        <v>-0.33751218133462568</v>
      </c>
      <c r="E5">
        <v>0.71208342659986701</v>
      </c>
      <c r="G5">
        <v>1</v>
      </c>
      <c r="H5">
        <v>-1.4229169702764706</v>
      </c>
      <c r="I5">
        <v>-0.10339409819559076</v>
      </c>
      <c r="J5">
        <v>1.1553168443629078</v>
      </c>
      <c r="L5">
        <v>1</v>
      </c>
      <c r="M5">
        <v>0</v>
      </c>
      <c r="N5">
        <v>0</v>
      </c>
      <c r="O5">
        <v>0</v>
      </c>
      <c r="Q5">
        <v>1</v>
      </c>
      <c r="R5">
        <v>0</v>
      </c>
      <c r="S5">
        <v>0</v>
      </c>
      <c r="T5">
        <v>0</v>
      </c>
    </row>
    <row r="6" spans="2:20" x14ac:dyDescent="0.3">
      <c r="B6">
        <v>2</v>
      </c>
      <c r="C6">
        <v>-3.2886718856045407</v>
      </c>
      <c r="D6">
        <v>-2.0295723090893749</v>
      </c>
      <c r="E6">
        <v>-0.87253471262289828</v>
      </c>
      <c r="G6">
        <v>2</v>
      </c>
      <c r="H6">
        <v>-0.34513690772597949</v>
      </c>
      <c r="I6">
        <v>0.58665505929116635</v>
      </c>
      <c r="J6">
        <v>1.4661326461355677</v>
      </c>
      <c r="L6">
        <v>2</v>
      </c>
      <c r="M6">
        <v>-0.34218671655350313</v>
      </c>
      <c r="N6">
        <v>1.8654339620709757E-2</v>
      </c>
      <c r="O6">
        <v>0.38478194424772716</v>
      </c>
      <c r="Q6">
        <v>2</v>
      </c>
      <c r="R6">
        <v>0.25046520629493013</v>
      </c>
      <c r="S6">
        <v>0.88089804939676797</v>
      </c>
      <c r="T6">
        <v>1.5169169091617238</v>
      </c>
    </row>
    <row r="7" spans="2:20" x14ac:dyDescent="0.3">
      <c r="B7">
        <v>3</v>
      </c>
      <c r="C7">
        <v>0.50640854073702746</v>
      </c>
      <c r="D7">
        <v>2.1440390804986835</v>
      </c>
      <c r="E7">
        <v>3.9338104775166816</v>
      </c>
      <c r="G7">
        <v>3</v>
      </c>
      <c r="H7">
        <v>-0.25169818504703745</v>
      </c>
      <c r="I7">
        <v>0.60141131347303167</v>
      </c>
      <c r="J7">
        <v>1.7595937318151607</v>
      </c>
      <c r="L7">
        <v>3</v>
      </c>
      <c r="M7">
        <v>-0.26390129231108905</v>
      </c>
      <c r="N7">
        <v>0.2940310396819788</v>
      </c>
      <c r="O7">
        <v>0.90720654847012727</v>
      </c>
      <c r="Q7">
        <v>3</v>
      </c>
      <c r="R7">
        <v>-1.4436374620253294</v>
      </c>
      <c r="S7">
        <v>-0.73245220123914923</v>
      </c>
      <c r="T7">
        <v>-4.3736759737888015E-2</v>
      </c>
    </row>
    <row r="8" spans="2:20" x14ac:dyDescent="0.3">
      <c r="B8">
        <v>4</v>
      </c>
      <c r="C8">
        <v>-2.6721143270118355</v>
      </c>
      <c r="D8">
        <v>-0.58909485696344355</v>
      </c>
      <c r="E8">
        <v>1.5912773455008868</v>
      </c>
      <c r="G8">
        <v>4</v>
      </c>
      <c r="H8">
        <v>-1.8185392340992212</v>
      </c>
      <c r="I8">
        <v>-0.64988702552399769</v>
      </c>
      <c r="J8">
        <v>0.48887461263020426</v>
      </c>
      <c r="L8">
        <v>4</v>
      </c>
      <c r="M8">
        <v>-0.26594639596079039</v>
      </c>
      <c r="N8">
        <v>0.24168048112807972</v>
      </c>
      <c r="O8">
        <v>0.79446871566252319</v>
      </c>
      <c r="Q8">
        <v>4</v>
      </c>
      <c r="R8">
        <v>-0.65021273884733488</v>
      </c>
      <c r="S8">
        <v>0.10264201723341973</v>
      </c>
      <c r="T8">
        <v>0.99944923942682551</v>
      </c>
    </row>
    <row r="9" spans="2:20" x14ac:dyDescent="0.3">
      <c r="B9">
        <v>5</v>
      </c>
      <c r="C9">
        <v>-0.46141712189489892</v>
      </c>
      <c r="D9">
        <v>1.8788314735650515</v>
      </c>
      <c r="E9">
        <v>4.0833466508270533</v>
      </c>
      <c r="G9">
        <v>5</v>
      </c>
      <c r="H9">
        <v>-1.3049010356989164</v>
      </c>
      <c r="I9">
        <v>-7.3383327102160296E-3</v>
      </c>
      <c r="J9">
        <v>1.259425199442409</v>
      </c>
      <c r="L9">
        <v>5</v>
      </c>
      <c r="M9">
        <v>-0.54690782907721069</v>
      </c>
      <c r="N9">
        <v>0.10319304579250686</v>
      </c>
      <c r="O9">
        <v>0.8190935111371539</v>
      </c>
      <c r="Q9">
        <v>5</v>
      </c>
      <c r="R9">
        <v>-0.34087868611021699</v>
      </c>
      <c r="S9">
        <v>0.50008876906164468</v>
      </c>
      <c r="T9">
        <v>1.5233563242566559</v>
      </c>
    </row>
    <row r="10" spans="2:20" x14ac:dyDescent="0.3">
      <c r="B10">
        <v>6</v>
      </c>
      <c r="C10">
        <v>-2.4878897202644992</v>
      </c>
      <c r="D10">
        <v>0.17258207027269903</v>
      </c>
      <c r="E10">
        <v>3.0584438543177273</v>
      </c>
      <c r="G10">
        <v>6</v>
      </c>
      <c r="H10">
        <v>-1.4227384780992409</v>
      </c>
      <c r="I10">
        <v>-0.23465462997580108</v>
      </c>
      <c r="J10">
        <v>1.2162325203807614</v>
      </c>
      <c r="L10">
        <v>6</v>
      </c>
      <c r="M10">
        <v>-0.46491426716194972</v>
      </c>
      <c r="N10">
        <v>4.5584653128448518E-2</v>
      </c>
      <c r="O10">
        <v>0.65778412171305933</v>
      </c>
      <c r="Q10">
        <v>6</v>
      </c>
      <c r="R10">
        <v>-0.63985365598727606</v>
      </c>
      <c r="S10">
        <v>0.34440125075046601</v>
      </c>
      <c r="T10">
        <v>1.3598152301012549</v>
      </c>
    </row>
    <row r="11" spans="2:20" x14ac:dyDescent="0.3">
      <c r="B11">
        <v>7</v>
      </c>
      <c r="C11">
        <v>-2.9367262904664821</v>
      </c>
      <c r="D11">
        <v>-4.8025412964045208E-2</v>
      </c>
      <c r="E11">
        <v>2.9013950481077559</v>
      </c>
      <c r="G11">
        <v>7</v>
      </c>
      <c r="H11">
        <v>-1.6770672035832672</v>
      </c>
      <c r="I11">
        <v>-0.33537275424693275</v>
      </c>
      <c r="J11">
        <v>1.1477339547916989</v>
      </c>
      <c r="L11">
        <v>7</v>
      </c>
      <c r="M11">
        <v>-0.4939809490757297</v>
      </c>
      <c r="N11">
        <v>0.14145086090285855</v>
      </c>
      <c r="O11">
        <v>0.76175300486462827</v>
      </c>
      <c r="Q11">
        <v>7</v>
      </c>
      <c r="R11">
        <v>-1.2001663796575879</v>
      </c>
      <c r="S11">
        <v>-0.2810413275883038</v>
      </c>
      <c r="T11">
        <v>0.77385884737276878</v>
      </c>
    </row>
    <row r="12" spans="2:20" x14ac:dyDescent="0.3">
      <c r="B12">
        <v>8</v>
      </c>
      <c r="C12">
        <v>-3.3024945867081144</v>
      </c>
      <c r="D12">
        <v>-0.25842878456640822</v>
      </c>
      <c r="E12">
        <v>2.989132981340739</v>
      </c>
      <c r="G12">
        <v>8</v>
      </c>
      <c r="H12">
        <v>-2.0457606316911612</v>
      </c>
      <c r="I12">
        <v>-0.58646472954083184</v>
      </c>
      <c r="J12">
        <v>0.74818990923033835</v>
      </c>
      <c r="L12">
        <v>8</v>
      </c>
      <c r="M12">
        <v>-0.50555429521474582</v>
      </c>
      <c r="N12">
        <v>6.1144358257290796E-2</v>
      </c>
      <c r="O12">
        <v>0.63626062955422324</v>
      </c>
      <c r="Q12">
        <v>8</v>
      </c>
      <c r="R12">
        <v>-1.021458766958149</v>
      </c>
      <c r="S12">
        <v>0.19662740654165639</v>
      </c>
      <c r="T12">
        <v>1.2599030826812552</v>
      </c>
    </row>
    <row r="13" spans="2:20" x14ac:dyDescent="0.3">
      <c r="B13">
        <v>9</v>
      </c>
      <c r="C13">
        <v>-2.1787081678430447</v>
      </c>
      <c r="D13">
        <v>1.0116239338152457</v>
      </c>
      <c r="E13">
        <v>4.4665969462963346</v>
      </c>
      <c r="G13">
        <v>9</v>
      </c>
      <c r="H13">
        <v>-1.4778217944366629</v>
      </c>
      <c r="I13">
        <v>-2.0204772538115694E-2</v>
      </c>
      <c r="J13">
        <v>1.3513368273244417</v>
      </c>
      <c r="L13">
        <v>9</v>
      </c>
      <c r="M13">
        <v>-0.49118449397855474</v>
      </c>
      <c r="N13">
        <v>8.0074024318647297E-2</v>
      </c>
      <c r="O13">
        <v>0.88181814320325769</v>
      </c>
      <c r="Q13">
        <v>9</v>
      </c>
      <c r="R13">
        <v>-1.0432875497046306</v>
      </c>
      <c r="S13">
        <v>0.23690146801168915</v>
      </c>
      <c r="T13">
        <v>1.3549853281790454</v>
      </c>
    </row>
    <row r="14" spans="2:20" x14ac:dyDescent="0.3">
      <c r="B14">
        <v>10</v>
      </c>
      <c r="C14">
        <v>-3.9294201269491258</v>
      </c>
      <c r="D14">
        <v>0.17793678083204609</v>
      </c>
      <c r="E14">
        <v>3.7570313453970146</v>
      </c>
      <c r="G14">
        <v>10</v>
      </c>
      <c r="H14">
        <v>-1.939241773799222</v>
      </c>
      <c r="I14">
        <v>-0.21144883658632904</v>
      </c>
      <c r="J14">
        <v>1.3952300418922168</v>
      </c>
      <c r="L14">
        <v>10</v>
      </c>
      <c r="M14">
        <v>-0.65426731814121686</v>
      </c>
      <c r="N14">
        <v>7.3115754263182162E-2</v>
      </c>
      <c r="O14">
        <v>0.83923056826738285</v>
      </c>
      <c r="Q14">
        <v>10</v>
      </c>
      <c r="R14">
        <v>-0.92864842057333186</v>
      </c>
      <c r="S14">
        <v>0.26004210702769553</v>
      </c>
      <c r="T14">
        <v>1.5127045451633665</v>
      </c>
    </row>
    <row r="15" spans="2:20" x14ac:dyDescent="0.3">
      <c r="B15">
        <v>11</v>
      </c>
      <c r="C15">
        <v>-4.4726721939598839</v>
      </c>
      <c r="D15">
        <v>-0.39020424130038167</v>
      </c>
      <c r="E15">
        <v>3.2619630253406697</v>
      </c>
      <c r="G15">
        <v>11</v>
      </c>
      <c r="H15">
        <v>-1.8552149037358774</v>
      </c>
      <c r="I15">
        <v>-0.12582816651038714</v>
      </c>
      <c r="J15">
        <v>1.3675699277899269</v>
      </c>
      <c r="L15">
        <v>11</v>
      </c>
      <c r="M15">
        <v>-0.62181523421449181</v>
      </c>
      <c r="N15">
        <v>0.1353565734464082</v>
      </c>
      <c r="O15">
        <v>1.0921700340468008</v>
      </c>
      <c r="Q15">
        <v>11</v>
      </c>
      <c r="R15">
        <v>-1.5093762640344823</v>
      </c>
      <c r="S15">
        <v>-9.6766571733378132E-2</v>
      </c>
      <c r="T15">
        <v>1.2413109224438199</v>
      </c>
    </row>
    <row r="16" spans="2:20" x14ac:dyDescent="0.3">
      <c r="B16">
        <v>12</v>
      </c>
      <c r="C16">
        <v>-3.9224635688440079</v>
      </c>
      <c r="D16">
        <v>-2.866857893266354E-2</v>
      </c>
      <c r="E16">
        <v>4.2846081416053696</v>
      </c>
      <c r="G16">
        <v>12</v>
      </c>
      <c r="H16">
        <v>-2.2258586853968394</v>
      </c>
      <c r="I16">
        <v>-0.16588749785498919</v>
      </c>
      <c r="J16">
        <v>1.7900074159973856</v>
      </c>
      <c r="L16">
        <v>12</v>
      </c>
      <c r="M16">
        <v>-0.70873493157055234</v>
      </c>
      <c r="N16">
        <v>6.1345849477359195E-2</v>
      </c>
      <c r="O16">
        <v>0.94952798720149212</v>
      </c>
      <c r="Q16">
        <v>12</v>
      </c>
      <c r="R16">
        <v>-1.4323254234259919</v>
      </c>
      <c r="S16">
        <v>0.18172945647491257</v>
      </c>
      <c r="T16">
        <v>1.6508398158622168</v>
      </c>
    </row>
    <row r="17" spans="2:20" x14ac:dyDescent="0.3">
      <c r="B17">
        <v>13</v>
      </c>
      <c r="C17">
        <v>-3.4246713912201896</v>
      </c>
      <c r="D17">
        <v>0.73055701141325036</v>
      </c>
      <c r="E17">
        <v>5.7773829468979656</v>
      </c>
      <c r="G17">
        <v>13</v>
      </c>
      <c r="H17">
        <v>-2.084030010807834</v>
      </c>
      <c r="I17">
        <v>-5.2956789410211758E-2</v>
      </c>
      <c r="J17">
        <v>2.0615999877958764</v>
      </c>
      <c r="L17">
        <v>13</v>
      </c>
      <c r="M17">
        <v>-0.72150442864149866</v>
      </c>
      <c r="N17">
        <v>0.11657027842639696</v>
      </c>
      <c r="O17">
        <v>1.2320953166364117</v>
      </c>
      <c r="Q17">
        <v>13</v>
      </c>
      <c r="R17">
        <v>-1.6646505290650369</v>
      </c>
      <c r="S17">
        <v>5.0653480846739866E-2</v>
      </c>
      <c r="T17">
        <v>1.5857996969540129</v>
      </c>
    </row>
    <row r="18" spans="2:20" x14ac:dyDescent="0.3">
      <c r="B18">
        <v>14</v>
      </c>
      <c r="C18">
        <v>-5.8775881204802509</v>
      </c>
      <c r="D18">
        <v>-0.43975603143941649</v>
      </c>
      <c r="E18">
        <v>4.5705497936926625</v>
      </c>
      <c r="G18">
        <v>14</v>
      </c>
      <c r="H18">
        <v>-2.5934146951840025</v>
      </c>
      <c r="I18">
        <v>-0.26889273982382877</v>
      </c>
      <c r="J18">
        <v>1.4465388469931821</v>
      </c>
      <c r="L18">
        <v>14</v>
      </c>
      <c r="M18">
        <v>-0.93550177096909071</v>
      </c>
      <c r="N18">
        <v>5.8785513723378466E-2</v>
      </c>
      <c r="O18">
        <v>1.1960999419745031</v>
      </c>
      <c r="Q18">
        <v>14</v>
      </c>
      <c r="R18">
        <v>-1.528969042917816</v>
      </c>
      <c r="S18">
        <v>0.35839397927852135</v>
      </c>
      <c r="T18">
        <v>2.235884261844868</v>
      </c>
    </row>
    <row r="19" spans="2:20" x14ac:dyDescent="0.3">
      <c r="B19">
        <v>15</v>
      </c>
      <c r="C19">
        <v>-5.0873599086903747</v>
      </c>
      <c r="D19">
        <v>-8.6752946798764538E-2</v>
      </c>
      <c r="E19">
        <v>4.4735216066279282</v>
      </c>
      <c r="G19">
        <v>15</v>
      </c>
      <c r="H19">
        <v>-2.5921147959762854</v>
      </c>
      <c r="I19">
        <v>0.1848166253501147</v>
      </c>
      <c r="J19">
        <v>2.357084939518062</v>
      </c>
      <c r="L19">
        <v>15</v>
      </c>
      <c r="M19">
        <v>-0.94129050953067384</v>
      </c>
      <c r="N19">
        <v>0.15529190512275517</v>
      </c>
      <c r="O19">
        <v>1.3981223138700847</v>
      </c>
      <c r="Q19">
        <v>15</v>
      </c>
      <c r="R19">
        <v>-1.9415191352732517</v>
      </c>
      <c r="S19">
        <v>-7.4066145570912983E-2</v>
      </c>
      <c r="T19">
        <v>1.874519340458682</v>
      </c>
    </row>
    <row r="20" spans="2:20" x14ac:dyDescent="0.3">
      <c r="B20">
        <v>16</v>
      </c>
      <c r="C20">
        <v>-6.0716520241360064</v>
      </c>
      <c r="D20">
        <v>-0.26034750815620666</v>
      </c>
      <c r="E20">
        <v>5.6569327080492613</v>
      </c>
      <c r="G20">
        <v>16</v>
      </c>
      <c r="H20">
        <v>-3.1453000722960445</v>
      </c>
      <c r="I20">
        <v>-0.32498963409402598</v>
      </c>
      <c r="J20">
        <v>1.8637093524012394</v>
      </c>
      <c r="L20">
        <v>16</v>
      </c>
      <c r="M20">
        <v>-0.90610271298216383</v>
      </c>
      <c r="N20">
        <v>0.10754383046104582</v>
      </c>
      <c r="O20">
        <v>1.3332014212715491</v>
      </c>
      <c r="Q20">
        <v>16</v>
      </c>
      <c r="R20">
        <v>-1.5412101724764815</v>
      </c>
      <c r="S20">
        <v>0.24513111702594081</v>
      </c>
      <c r="T20">
        <v>2.5999750921531071</v>
      </c>
    </row>
    <row r="21" spans="2:20" x14ac:dyDescent="0.3">
      <c r="B21">
        <v>17</v>
      </c>
      <c r="C21">
        <v>-5.1808372619538172</v>
      </c>
      <c r="D21">
        <v>0.87629375734400528</v>
      </c>
      <c r="E21">
        <v>7.0013058291807067</v>
      </c>
      <c r="G21">
        <v>17</v>
      </c>
      <c r="H21">
        <v>-2.5291250910933707</v>
      </c>
      <c r="I21">
        <v>6.5431198118845652E-2</v>
      </c>
      <c r="J21">
        <v>2.7394875267225376</v>
      </c>
      <c r="L21">
        <v>17</v>
      </c>
      <c r="M21">
        <v>-1.0306263507078639</v>
      </c>
      <c r="N21">
        <v>0.18997510265390338</v>
      </c>
      <c r="O21">
        <v>1.697280458666752</v>
      </c>
      <c r="Q21">
        <v>17</v>
      </c>
      <c r="R21">
        <v>-2.0723055871247098</v>
      </c>
      <c r="S21">
        <v>7.9465887728405349E-2</v>
      </c>
      <c r="T21">
        <v>2.5705808982702982</v>
      </c>
    </row>
    <row r="22" spans="2:20" x14ac:dyDescent="0.3">
      <c r="B22">
        <v>18</v>
      </c>
      <c r="C22">
        <v>-7.7882022800903599</v>
      </c>
      <c r="D22">
        <v>-7.4925350605589483E-2</v>
      </c>
      <c r="E22">
        <v>6.3719977856705796</v>
      </c>
      <c r="G22">
        <v>18</v>
      </c>
      <c r="H22">
        <v>-3.4553362348481915</v>
      </c>
      <c r="I22">
        <v>-0.32169264264699948</v>
      </c>
      <c r="J22">
        <v>2.9179743176064736</v>
      </c>
      <c r="L22">
        <v>18</v>
      </c>
      <c r="M22">
        <v>-1.2548186715162732</v>
      </c>
      <c r="N22">
        <v>0.10292551324899302</v>
      </c>
      <c r="O22">
        <v>1.6684487111555701</v>
      </c>
      <c r="Q22">
        <v>18</v>
      </c>
      <c r="R22">
        <v>-1.6900496949820814</v>
      </c>
      <c r="S22">
        <v>0.40862276919830398</v>
      </c>
      <c r="T22">
        <v>3.4124411583945951</v>
      </c>
    </row>
    <row r="23" spans="2:20" x14ac:dyDescent="0.3">
      <c r="B23">
        <v>19</v>
      </c>
      <c r="C23">
        <v>-7.8976166616833368</v>
      </c>
      <c r="D23">
        <v>-0.30999756015307245</v>
      </c>
      <c r="E23">
        <v>7.9803750784010372</v>
      </c>
      <c r="G23">
        <v>19</v>
      </c>
      <c r="H23">
        <v>-2.8926590234156748</v>
      </c>
      <c r="I23">
        <v>1.7731927869666785E-2</v>
      </c>
      <c r="J23">
        <v>3.9144136697844427</v>
      </c>
      <c r="L23">
        <v>19</v>
      </c>
      <c r="M23">
        <v>-1.4403923086193098</v>
      </c>
      <c r="N23">
        <v>0.1462023203721888</v>
      </c>
      <c r="O23">
        <v>1.8956318151741813</v>
      </c>
      <c r="Q23">
        <v>19</v>
      </c>
      <c r="R23">
        <v>-3.2696317609910723</v>
      </c>
      <c r="S23">
        <v>9.6001183997198314E-2</v>
      </c>
      <c r="T23">
        <v>2.8184514289848983</v>
      </c>
    </row>
    <row r="24" spans="2:20" x14ac:dyDescent="0.3">
      <c r="B24">
        <v>20</v>
      </c>
      <c r="C24">
        <v>-9.0457881251106755</v>
      </c>
      <c r="D24">
        <v>-0.22323966110193555</v>
      </c>
      <c r="E24">
        <v>7.8725927097731905</v>
      </c>
      <c r="G24">
        <v>20</v>
      </c>
      <c r="H24">
        <v>-4.901371037898449</v>
      </c>
      <c r="I24">
        <v>-0.34145880625539038</v>
      </c>
      <c r="J24">
        <v>3.4766010263212666</v>
      </c>
      <c r="L24">
        <v>20</v>
      </c>
      <c r="M24">
        <v>-1.4902473480090443</v>
      </c>
      <c r="N24">
        <v>0.21317810795793407</v>
      </c>
      <c r="O24">
        <v>2.3041708826022558</v>
      </c>
      <c r="Q24">
        <v>20</v>
      </c>
      <c r="R24">
        <v>-2.6795250363849599</v>
      </c>
      <c r="S24">
        <v>0.23129038031149585</v>
      </c>
      <c r="T24">
        <v>3.8518448924739341</v>
      </c>
    </row>
    <row r="27" spans="2:20" x14ac:dyDescent="0.3">
      <c r="B27" t="s">
        <v>126</v>
      </c>
      <c r="G27" t="s">
        <v>128</v>
      </c>
      <c r="L27" t="s">
        <v>130</v>
      </c>
      <c r="Q27" t="s">
        <v>132</v>
      </c>
    </row>
    <row r="29" spans="2:20" x14ac:dyDescent="0.3">
      <c r="C29" t="s">
        <v>49</v>
      </c>
      <c r="D29" t="s">
        <v>50</v>
      </c>
      <c r="E29" t="s">
        <v>51</v>
      </c>
      <c r="H29" t="s">
        <v>49</v>
      </c>
      <c r="I29" t="s">
        <v>50</v>
      </c>
      <c r="J29" t="s">
        <v>51</v>
      </c>
      <c r="M29" t="s">
        <v>49</v>
      </c>
      <c r="N29" t="s">
        <v>50</v>
      </c>
      <c r="O29" t="s">
        <v>51</v>
      </c>
      <c r="R29" t="s">
        <v>49</v>
      </c>
      <c r="S29" t="s">
        <v>50</v>
      </c>
      <c r="T29" t="s">
        <v>51</v>
      </c>
    </row>
    <row r="30" spans="2:20" x14ac:dyDescent="0.3">
      <c r="B30">
        <v>1</v>
      </c>
      <c r="C30">
        <v>0.91153069459539915</v>
      </c>
      <c r="D30">
        <v>2.9336575923637627</v>
      </c>
      <c r="E30">
        <v>4.7434396139792145</v>
      </c>
      <c r="G30">
        <v>1</v>
      </c>
      <c r="H30">
        <v>-1.41576882080619</v>
      </c>
      <c r="I30">
        <v>-0.20719437205775595</v>
      </c>
      <c r="J30">
        <v>0.84038807278349492</v>
      </c>
      <c r="L30">
        <v>1</v>
      </c>
      <c r="M30">
        <v>0</v>
      </c>
      <c r="N30">
        <v>0</v>
      </c>
      <c r="O30">
        <v>0</v>
      </c>
      <c r="Q30">
        <v>1</v>
      </c>
      <c r="R30">
        <v>0</v>
      </c>
      <c r="S30">
        <v>0</v>
      </c>
      <c r="T30">
        <v>0</v>
      </c>
    </row>
    <row r="31" spans="2:20" x14ac:dyDescent="0.3">
      <c r="B31">
        <v>2</v>
      </c>
      <c r="C31">
        <v>-3.1455572371403768</v>
      </c>
      <c r="D31">
        <v>-1.9207169787600507</v>
      </c>
      <c r="E31">
        <v>-0.73445585664317781</v>
      </c>
      <c r="G31">
        <v>2</v>
      </c>
      <c r="H31">
        <v>-2.7905640334361186</v>
      </c>
      <c r="I31">
        <v>-1.2084608287456435</v>
      </c>
      <c r="J31">
        <v>-4.8952024027420563E-2</v>
      </c>
      <c r="L31">
        <v>2</v>
      </c>
      <c r="M31">
        <v>-0.62679229345689036</v>
      </c>
      <c r="N31">
        <v>-0.10715141169103842</v>
      </c>
      <c r="O31">
        <v>0.50399852387278299</v>
      </c>
      <c r="Q31">
        <v>2</v>
      </c>
      <c r="R31">
        <v>-1.2036150837833768</v>
      </c>
      <c r="S31">
        <v>-0.66086136709099264</v>
      </c>
      <c r="T31">
        <v>-0.10197851934559764</v>
      </c>
    </row>
    <row r="32" spans="2:20" x14ac:dyDescent="0.3">
      <c r="B32">
        <v>3</v>
      </c>
      <c r="C32">
        <v>-1.9812961975297891</v>
      </c>
      <c r="D32">
        <v>-0.82470124059031691</v>
      </c>
      <c r="E32">
        <v>0.61429680488918514</v>
      </c>
      <c r="G32">
        <v>3</v>
      </c>
      <c r="H32">
        <v>-0.49887218253232468</v>
      </c>
      <c r="I32">
        <v>1.3717806721173877</v>
      </c>
      <c r="J32">
        <v>3.2820323134961056</v>
      </c>
      <c r="L32">
        <v>3</v>
      </c>
      <c r="M32">
        <v>0.21394747379282242</v>
      </c>
      <c r="N32">
        <v>0.92884755865531021</v>
      </c>
      <c r="O32">
        <v>1.5909171833626248</v>
      </c>
      <c r="Q32">
        <v>3</v>
      </c>
      <c r="R32">
        <v>0.48986819123835246</v>
      </c>
      <c r="S32">
        <v>1.229069174005506</v>
      </c>
      <c r="T32">
        <v>2.034317319172783</v>
      </c>
    </row>
    <row r="33" spans="2:20" x14ac:dyDescent="0.3">
      <c r="B33">
        <v>4</v>
      </c>
      <c r="C33">
        <v>-0.55526283546670596</v>
      </c>
      <c r="D33">
        <v>0.59470078191844222</v>
      </c>
      <c r="E33">
        <v>2.0452800779536666</v>
      </c>
      <c r="G33">
        <v>4</v>
      </c>
      <c r="H33">
        <v>-1.1579518680303813</v>
      </c>
      <c r="I33">
        <v>1.3101712042395093</v>
      </c>
      <c r="J33">
        <v>3.7704226145439081</v>
      </c>
      <c r="L33">
        <v>4</v>
      </c>
      <c r="M33">
        <v>-0.26897246906246758</v>
      </c>
      <c r="N33">
        <v>0.50151340956679213</v>
      </c>
      <c r="O33">
        <v>1.4013619886487345</v>
      </c>
      <c r="Q33">
        <v>4</v>
      </c>
      <c r="R33">
        <v>0.13301687370816923</v>
      </c>
      <c r="S33">
        <v>0.95590604482142694</v>
      </c>
      <c r="T33">
        <v>1.9962085008208326</v>
      </c>
    </row>
    <row r="34" spans="2:20" x14ac:dyDescent="0.3">
      <c r="B34">
        <v>5</v>
      </c>
      <c r="C34">
        <v>-1.7275527211616131</v>
      </c>
      <c r="D34">
        <v>-0.19379628245706859</v>
      </c>
      <c r="E34">
        <v>1.225717942753741</v>
      </c>
      <c r="G34">
        <v>5</v>
      </c>
      <c r="H34">
        <v>-4.0802280806845062</v>
      </c>
      <c r="I34">
        <v>-1.0319376187463534</v>
      </c>
      <c r="J34">
        <v>2.2054235960391173</v>
      </c>
      <c r="L34">
        <v>5</v>
      </c>
      <c r="M34">
        <v>6.5774394395120228E-2</v>
      </c>
      <c r="N34">
        <v>0.95021056737136855</v>
      </c>
      <c r="O34">
        <v>1.8892651150915813</v>
      </c>
      <c r="Q34">
        <v>5</v>
      </c>
      <c r="R34">
        <v>-1.3325844583563886</v>
      </c>
      <c r="S34">
        <v>-0.29363393773576385</v>
      </c>
      <c r="T34">
        <v>0.66983224590007273</v>
      </c>
    </row>
    <row r="35" spans="2:20" x14ac:dyDescent="0.3">
      <c r="B35">
        <v>6</v>
      </c>
      <c r="C35">
        <v>-2.2422905331634455</v>
      </c>
      <c r="D35">
        <v>-0.58789401266124652</v>
      </c>
      <c r="E35">
        <v>1.0801933312972216</v>
      </c>
      <c r="G35">
        <v>6</v>
      </c>
      <c r="H35">
        <v>-3.7185434101170598</v>
      </c>
      <c r="I35">
        <v>-0.52410094896881232</v>
      </c>
      <c r="J35">
        <v>2.4602135550160913</v>
      </c>
      <c r="L35">
        <v>6</v>
      </c>
      <c r="M35">
        <v>-0.36351835472174909</v>
      </c>
      <c r="N35">
        <v>0.60440800814464146</v>
      </c>
      <c r="O35">
        <v>1.5488555756417821</v>
      </c>
      <c r="Q35">
        <v>6</v>
      </c>
      <c r="R35">
        <v>-1.2771354654149429</v>
      </c>
      <c r="S35">
        <v>-0.13868643242909845</v>
      </c>
      <c r="T35">
        <v>0.9618980670044579</v>
      </c>
    </row>
    <row r="36" spans="2:20" x14ac:dyDescent="0.3">
      <c r="B36">
        <v>7</v>
      </c>
      <c r="C36">
        <v>-1.5199050972087846</v>
      </c>
      <c r="D36">
        <v>0.18996451639905304</v>
      </c>
      <c r="E36">
        <v>1.9687438752010351</v>
      </c>
      <c r="G36">
        <v>7</v>
      </c>
      <c r="H36">
        <v>-1.4116802161259541</v>
      </c>
      <c r="I36">
        <v>2.0616892613045668</v>
      </c>
      <c r="J36">
        <v>6.2219499470531252</v>
      </c>
      <c r="L36">
        <v>7</v>
      </c>
      <c r="M36">
        <v>-0.32069567155351963</v>
      </c>
      <c r="N36">
        <v>0.53882024897764635</v>
      </c>
      <c r="O36">
        <v>1.5315431663498333</v>
      </c>
      <c r="Q36">
        <v>7</v>
      </c>
      <c r="R36">
        <v>-0.38449805237937762</v>
      </c>
      <c r="S36">
        <v>0.76226826169193607</v>
      </c>
      <c r="T36">
        <v>2.0286895719400824</v>
      </c>
    </row>
    <row r="37" spans="2:20" x14ac:dyDescent="0.3">
      <c r="B37">
        <v>8</v>
      </c>
      <c r="C37">
        <v>-1.3747996994401959</v>
      </c>
      <c r="D37">
        <v>0.3756902381513188</v>
      </c>
      <c r="E37">
        <v>2.3327367401748891</v>
      </c>
      <c r="G37">
        <v>8</v>
      </c>
      <c r="H37">
        <v>-2.4041146998154463</v>
      </c>
      <c r="I37">
        <v>0.99531618732684457</v>
      </c>
      <c r="J37">
        <v>4.7346457320279765</v>
      </c>
      <c r="L37">
        <v>8</v>
      </c>
      <c r="M37">
        <v>-0.70465858739813547</v>
      </c>
      <c r="N37">
        <v>0.24739072920755861</v>
      </c>
      <c r="O37">
        <v>1.2386081339792128</v>
      </c>
      <c r="Q37">
        <v>8</v>
      </c>
      <c r="R37">
        <v>-0.9399489991215646</v>
      </c>
      <c r="S37">
        <v>0.24651539813119741</v>
      </c>
      <c r="T37">
        <v>1.7117781014627327</v>
      </c>
    </row>
    <row r="38" spans="2:20" x14ac:dyDescent="0.3">
      <c r="B38">
        <v>9</v>
      </c>
      <c r="C38">
        <v>-1.6644079193754657</v>
      </c>
      <c r="D38">
        <v>0.17984921231023249</v>
      </c>
      <c r="E38">
        <v>2.24305398040556</v>
      </c>
      <c r="G38">
        <v>9</v>
      </c>
      <c r="H38">
        <v>-4.6588064976743295</v>
      </c>
      <c r="I38">
        <v>-7.8582317917653341E-2</v>
      </c>
      <c r="J38">
        <v>3.5704431540798645</v>
      </c>
      <c r="L38">
        <v>9</v>
      </c>
      <c r="M38">
        <v>-0.46201317372188644</v>
      </c>
      <c r="N38">
        <v>0.61468364031329248</v>
      </c>
      <c r="O38">
        <v>1.6735363301889485</v>
      </c>
      <c r="Q38">
        <v>9</v>
      </c>
      <c r="R38">
        <v>-1.4127422816370754</v>
      </c>
      <c r="S38">
        <v>-0.10401543734852162</v>
      </c>
      <c r="T38">
        <v>1.2774830714807677</v>
      </c>
    </row>
    <row r="39" spans="2:20" x14ac:dyDescent="0.3">
      <c r="B39">
        <v>10</v>
      </c>
      <c r="C39">
        <v>-2.1396750976557604</v>
      </c>
      <c r="D39">
        <v>0.21692704060293289</v>
      </c>
      <c r="E39">
        <v>2.3212994330193224</v>
      </c>
      <c r="G39">
        <v>10</v>
      </c>
      <c r="H39">
        <v>-3.8844714723769824</v>
      </c>
      <c r="I39">
        <v>0.85204522521843695</v>
      </c>
      <c r="J39">
        <v>5.0174221679710893</v>
      </c>
      <c r="L39">
        <v>10</v>
      </c>
      <c r="M39">
        <v>-0.85517032405715376</v>
      </c>
      <c r="N39">
        <v>0.30646900923445497</v>
      </c>
      <c r="O39">
        <v>1.5062569553304428</v>
      </c>
      <c r="Q39">
        <v>10</v>
      </c>
      <c r="R39">
        <v>-1.9695407460145868</v>
      </c>
      <c r="S39">
        <v>-0.35460899338148555</v>
      </c>
      <c r="T39">
        <v>0.99572008216313113</v>
      </c>
    </row>
    <row r="40" spans="2:20" x14ac:dyDescent="0.3">
      <c r="B40">
        <v>11</v>
      </c>
      <c r="C40">
        <v>-2.1674672574518881</v>
      </c>
      <c r="D40">
        <v>0.27478498926139006</v>
      </c>
      <c r="E40">
        <v>2.5643497460216658</v>
      </c>
      <c r="G40">
        <v>11</v>
      </c>
      <c r="H40">
        <v>-3.3731424037237687</v>
      </c>
      <c r="I40">
        <v>1.0933608268977926</v>
      </c>
      <c r="J40">
        <v>6.2806177468740163</v>
      </c>
      <c r="L40">
        <v>11</v>
      </c>
      <c r="M40">
        <v>-0.83505295402574919</v>
      </c>
      <c r="N40">
        <v>0.45884456268160523</v>
      </c>
      <c r="O40">
        <v>2.0076355111037167</v>
      </c>
      <c r="Q40">
        <v>11</v>
      </c>
      <c r="R40">
        <v>-0.99620199172127966</v>
      </c>
      <c r="S40">
        <v>0.45524385124588218</v>
      </c>
      <c r="T40">
        <v>2.1389033020300321</v>
      </c>
    </row>
    <row r="41" spans="2:20" x14ac:dyDescent="0.3">
      <c r="B41">
        <v>12</v>
      </c>
      <c r="C41">
        <v>-2.214140315218506</v>
      </c>
      <c r="D41">
        <v>0.27374643097669366</v>
      </c>
      <c r="E41">
        <v>2.4451144684949999</v>
      </c>
      <c r="G41">
        <v>12</v>
      </c>
      <c r="H41">
        <v>-3.5783489522466767</v>
      </c>
      <c r="I41">
        <v>0.99213705987539469</v>
      </c>
      <c r="J41">
        <v>5.7645328936875675</v>
      </c>
      <c r="L41">
        <v>12</v>
      </c>
      <c r="M41">
        <v>-1.2238905412140433</v>
      </c>
      <c r="N41">
        <v>0.14797204493206634</v>
      </c>
      <c r="O41">
        <v>1.7154295805706141</v>
      </c>
      <c r="Q41">
        <v>12</v>
      </c>
      <c r="R41">
        <v>-1.3823004685465823</v>
      </c>
      <c r="S41">
        <v>0.20796699720198009</v>
      </c>
      <c r="T41">
        <v>2.1164847836895335</v>
      </c>
    </row>
    <row r="42" spans="2:20" x14ac:dyDescent="0.3">
      <c r="B42">
        <v>13</v>
      </c>
      <c r="C42">
        <v>-2.3857158435416785</v>
      </c>
      <c r="D42">
        <v>0.10632289223065047</v>
      </c>
      <c r="E42">
        <v>2.8415239426060204</v>
      </c>
      <c r="G42">
        <v>13</v>
      </c>
      <c r="H42">
        <v>-5.2762189458270612</v>
      </c>
      <c r="I42">
        <v>0.17540410542929746</v>
      </c>
      <c r="J42">
        <v>5.6710016007600341</v>
      </c>
      <c r="L42">
        <v>13</v>
      </c>
      <c r="M42">
        <v>-0.80253482996326286</v>
      </c>
      <c r="N42">
        <v>0.61831471338566946</v>
      </c>
      <c r="O42">
        <v>2.4163062342917221</v>
      </c>
      <c r="Q42">
        <v>13</v>
      </c>
      <c r="R42">
        <v>-1.2494758247081061</v>
      </c>
      <c r="S42">
        <v>0.32502941729631296</v>
      </c>
      <c r="T42">
        <v>2.3082915286682364</v>
      </c>
    </row>
    <row r="43" spans="2:20" x14ac:dyDescent="0.3">
      <c r="B43">
        <v>14</v>
      </c>
      <c r="C43">
        <v>-2.5464544891709657</v>
      </c>
      <c r="D43">
        <v>-8.5138830802223259E-2</v>
      </c>
      <c r="E43">
        <v>2.9687486679509449</v>
      </c>
      <c r="G43">
        <v>14</v>
      </c>
      <c r="H43">
        <v>-4.6837094742922112</v>
      </c>
      <c r="I43">
        <v>0.68251475316962085</v>
      </c>
      <c r="J43">
        <v>6.6182096955577308</v>
      </c>
      <c r="L43">
        <v>14</v>
      </c>
      <c r="M43">
        <v>-1.3451081419045461</v>
      </c>
      <c r="N43">
        <v>0.33026278267563181</v>
      </c>
      <c r="O43">
        <v>2.13050260541731</v>
      </c>
      <c r="Q43">
        <v>14</v>
      </c>
      <c r="R43">
        <v>-2.2929022943393118</v>
      </c>
      <c r="S43">
        <v>-9.5333494374552186E-2</v>
      </c>
      <c r="T43">
        <v>1.8306572674287105</v>
      </c>
    </row>
    <row r="44" spans="2:20" x14ac:dyDescent="0.3">
      <c r="B44">
        <v>15</v>
      </c>
      <c r="C44">
        <v>-3.0515754035113209</v>
      </c>
      <c r="D44">
        <v>6.533452698669287E-2</v>
      </c>
      <c r="E44">
        <v>3.4056419363896993</v>
      </c>
      <c r="G44">
        <v>15</v>
      </c>
      <c r="H44">
        <v>-4.380569284581215</v>
      </c>
      <c r="I44">
        <v>1.0961125280991819</v>
      </c>
      <c r="J44">
        <v>8.1758026854621271</v>
      </c>
      <c r="L44">
        <v>15</v>
      </c>
      <c r="M44">
        <v>-1.152969303387001</v>
      </c>
      <c r="N44">
        <v>0.6562830916157365</v>
      </c>
      <c r="O44">
        <v>2.939010842191863</v>
      </c>
      <c r="Q44">
        <v>15</v>
      </c>
      <c r="R44">
        <v>-1.4445132457510439</v>
      </c>
      <c r="S44">
        <v>0.43026866748865156</v>
      </c>
      <c r="T44">
        <v>2.9116257779180006</v>
      </c>
    </row>
    <row r="45" spans="2:20" x14ac:dyDescent="0.3">
      <c r="B45">
        <v>16</v>
      </c>
      <c r="C45">
        <v>-3.2887224566630984</v>
      </c>
      <c r="D45">
        <v>6.5446719954161528E-2</v>
      </c>
      <c r="E45">
        <v>3.5128468700996374</v>
      </c>
      <c r="G45">
        <v>16</v>
      </c>
      <c r="H45">
        <v>-5.2177239011844607</v>
      </c>
      <c r="I45">
        <v>1.0562680733286767</v>
      </c>
      <c r="J45">
        <v>7.575274796282562</v>
      </c>
      <c r="L45">
        <v>16</v>
      </c>
      <c r="M45">
        <v>-1.5689841539208846</v>
      </c>
      <c r="N45">
        <v>0.22217370335057773</v>
      </c>
      <c r="O45">
        <v>2.3540556156682131</v>
      </c>
      <c r="Q45">
        <v>16</v>
      </c>
      <c r="R45">
        <v>-1.931879023705585</v>
      </c>
      <c r="S45">
        <v>0.35025085817482415</v>
      </c>
      <c r="T45">
        <v>3.083014326545213</v>
      </c>
    </row>
    <row r="46" spans="2:20" x14ac:dyDescent="0.3">
      <c r="B46">
        <v>17</v>
      </c>
      <c r="C46">
        <v>-3.5253455293266618</v>
      </c>
      <c r="D46">
        <v>0.33737262641868387</v>
      </c>
      <c r="E46">
        <v>4.5541616322215068</v>
      </c>
      <c r="G46">
        <v>17</v>
      </c>
      <c r="H46">
        <v>-7.1201141483844337</v>
      </c>
      <c r="I46">
        <v>0.70820779944978418</v>
      </c>
      <c r="J46">
        <v>7.9363537391432653</v>
      </c>
      <c r="L46">
        <v>17</v>
      </c>
      <c r="M46">
        <v>-1.180429095930557</v>
      </c>
      <c r="N46">
        <v>0.7155246632287009</v>
      </c>
      <c r="O46">
        <v>3.1416094148310285</v>
      </c>
      <c r="Q46">
        <v>17</v>
      </c>
      <c r="R46">
        <v>-1.8055396635834493</v>
      </c>
      <c r="S46">
        <v>0.53043198499685051</v>
      </c>
      <c r="T46">
        <v>3.8468822694660179</v>
      </c>
    </row>
    <row r="47" spans="2:20" x14ac:dyDescent="0.3">
      <c r="B47">
        <v>18</v>
      </c>
      <c r="C47">
        <v>-4.1036490252880737</v>
      </c>
      <c r="D47">
        <v>-4.8742748543054909E-2</v>
      </c>
      <c r="E47">
        <v>4.0130129300834483</v>
      </c>
      <c r="G47">
        <v>18</v>
      </c>
      <c r="H47">
        <v>-6.9642345864693089</v>
      </c>
      <c r="I47">
        <v>0.3226514998053216</v>
      </c>
      <c r="J47">
        <v>8.9663677713234406</v>
      </c>
      <c r="L47">
        <v>18</v>
      </c>
      <c r="M47">
        <v>-2.4832906743941598</v>
      </c>
      <c r="N47">
        <v>0.21380906066633037</v>
      </c>
      <c r="O47">
        <v>2.967571680698772</v>
      </c>
      <c r="Q47">
        <v>18</v>
      </c>
      <c r="R47">
        <v>-3.3618399554181098</v>
      </c>
      <c r="S47">
        <v>6.0725842310844366E-2</v>
      </c>
      <c r="T47">
        <v>2.979166428010823</v>
      </c>
    </row>
    <row r="48" spans="2:20" x14ac:dyDescent="0.3">
      <c r="B48">
        <v>19</v>
      </c>
      <c r="C48">
        <v>-3.810868462794927</v>
      </c>
      <c r="D48">
        <v>0.22798147057987334</v>
      </c>
      <c r="E48">
        <v>5.3578815451765305</v>
      </c>
      <c r="G48">
        <v>19</v>
      </c>
      <c r="H48">
        <v>-6.7047355193460909</v>
      </c>
      <c r="I48">
        <v>1.1836358186104634</v>
      </c>
      <c r="J48">
        <v>11.893941225818473</v>
      </c>
      <c r="L48">
        <v>19</v>
      </c>
      <c r="M48">
        <v>-1.6278527107398193</v>
      </c>
      <c r="N48">
        <v>0.59643207108832441</v>
      </c>
      <c r="O48">
        <v>4.0860689207071097</v>
      </c>
      <c r="Q48">
        <v>19</v>
      </c>
      <c r="R48">
        <v>-2.2052108356106714</v>
      </c>
      <c r="S48">
        <v>0.35676005722290527</v>
      </c>
      <c r="T48">
        <v>4.2670147912960648</v>
      </c>
    </row>
    <row r="49" spans="2:20" x14ac:dyDescent="0.3">
      <c r="B49">
        <v>20</v>
      </c>
      <c r="C49">
        <v>-4.9107291494980778</v>
      </c>
      <c r="D49">
        <v>-2.5161888874405597E-2</v>
      </c>
      <c r="E49">
        <v>5.5629925835326066</v>
      </c>
      <c r="G49">
        <v>20</v>
      </c>
      <c r="H49">
        <v>-8.2216218031081088</v>
      </c>
      <c r="I49">
        <v>1.1066862137496369</v>
      </c>
      <c r="J49">
        <v>12.037930454834758</v>
      </c>
      <c r="L49">
        <v>20</v>
      </c>
      <c r="M49">
        <v>-2.4933631491734172</v>
      </c>
      <c r="N49">
        <v>0.37426299238580396</v>
      </c>
      <c r="O49">
        <v>3.7763213357808532</v>
      </c>
      <c r="Q49">
        <v>20</v>
      </c>
      <c r="R49">
        <v>-3.4992939548955264</v>
      </c>
      <c r="S49">
        <v>0.29205448507669901</v>
      </c>
      <c r="T49">
        <v>3.9412664171347109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Estimation info</vt:lpstr>
      <vt:lpstr>Coef. posterior</vt:lpstr>
      <vt:lpstr>IRF's 1</vt:lpstr>
      <vt:lpstr>IRF's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Maribel Cuenca</dc:creator>
  <cp:lastModifiedBy>Maribel Cuenca</cp:lastModifiedBy>
  <dcterms:created xsi:type="dcterms:W3CDTF">2025-05-17T06:51:54Z</dcterms:created>
  <dcterms:modified xsi:type="dcterms:W3CDTF">2025-05-17T11:34:21Z</dcterms:modified>
</cp:coreProperties>
</file>