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Resumen estimaciones/Sin tendencia/TV BVAR uso/"/>
    </mc:Choice>
  </mc:AlternateContent>
  <xr:revisionPtr revIDLastSave="11" documentId="8_{6F48EE23-C148-4E42-826B-5D1D98901154}" xr6:coauthVersionLast="47" xr6:coauthVersionMax="47" xr10:uidLastSave="{FB23A46E-2700-4A4C-A1A4-04185D421AF6}"/>
  <bookViews>
    <workbookView xWindow="-108" yWindow="-108" windowWidth="23256" windowHeight="13896" xr2:uid="{EC8FECFF-BFDA-4F05-BA98-3A5D94AA6909}"/>
  </bookViews>
  <sheets>
    <sheet name="Estimation info" sheetId="1" r:id="rId1"/>
    <sheet name="Coef. Posterior" sheetId="5" r:id="rId2"/>
    <sheet name="IRF's 1" sheetId="3" r:id="rId3"/>
    <sheet name="IRF's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5" l="1"/>
  <c r="AC24" i="5"/>
  <c r="AB24" i="5"/>
  <c r="AA24" i="5"/>
  <c r="Z24" i="5"/>
  <c r="Y24" i="5"/>
  <c r="X24" i="5"/>
  <c r="AC23" i="5"/>
  <c r="AB23" i="5"/>
  <c r="AA23" i="5"/>
  <c r="Z23" i="5"/>
  <c r="Y23" i="5"/>
  <c r="X23" i="5"/>
  <c r="AC22" i="5"/>
  <c r="AB22" i="5"/>
  <c r="AA22" i="5"/>
  <c r="Z22" i="5"/>
  <c r="Y22" i="5"/>
  <c r="X22" i="5"/>
  <c r="AC21" i="5"/>
  <c r="AB21" i="5"/>
  <c r="AA21" i="5"/>
  <c r="Z21" i="5"/>
  <c r="Y21" i="5"/>
  <c r="X21" i="5"/>
  <c r="AA20" i="5"/>
  <c r="X20" i="5"/>
  <c r="AC19" i="5"/>
  <c r="AB19" i="5"/>
  <c r="AA19" i="5"/>
  <c r="Z19" i="5"/>
  <c r="Y19" i="5"/>
  <c r="X19" i="5"/>
  <c r="AC18" i="5"/>
  <c r="AB18" i="5"/>
  <c r="AA18" i="5"/>
  <c r="Z18" i="5"/>
  <c r="Y18" i="5"/>
  <c r="AC17" i="5"/>
  <c r="AB17" i="5"/>
  <c r="AA17" i="5"/>
  <c r="Z17" i="5"/>
  <c r="Y17" i="5"/>
  <c r="X17" i="5"/>
  <c r="AC16" i="5"/>
  <c r="AB16" i="5"/>
  <c r="AA16" i="5"/>
  <c r="Z16" i="5"/>
  <c r="Y16" i="5"/>
  <c r="X16" i="5"/>
  <c r="AC14" i="5"/>
  <c r="AB14" i="5"/>
  <c r="AA14" i="5"/>
  <c r="Z14" i="5"/>
  <c r="Y14" i="5"/>
  <c r="X14" i="5"/>
  <c r="AC13" i="5"/>
  <c r="AB13" i="5"/>
  <c r="AA13" i="5"/>
  <c r="Z13" i="5"/>
  <c r="Y13" i="5"/>
  <c r="X13" i="5"/>
  <c r="AC12" i="5"/>
  <c r="AB12" i="5"/>
  <c r="AA12" i="5"/>
  <c r="Z12" i="5"/>
  <c r="Y12" i="5"/>
  <c r="X12" i="5"/>
  <c r="AC11" i="5"/>
  <c r="AB11" i="5"/>
  <c r="AA11" i="5"/>
  <c r="Z11" i="5"/>
  <c r="Y11" i="5"/>
  <c r="X11" i="5"/>
  <c r="AA10" i="5"/>
  <c r="X10" i="5"/>
  <c r="AC9" i="5"/>
  <c r="AB9" i="5"/>
  <c r="AA9" i="5"/>
  <c r="Z9" i="5"/>
  <c r="Y9" i="5"/>
  <c r="X9" i="5"/>
  <c r="AC8" i="5"/>
  <c r="AB8" i="5"/>
  <c r="AA8" i="5"/>
  <c r="Z8" i="5"/>
  <c r="Y8" i="5"/>
  <c r="X8" i="5"/>
  <c r="AC7" i="5"/>
  <c r="AB7" i="5"/>
  <c r="AA7" i="5"/>
  <c r="Z7" i="5"/>
  <c r="Y7" i="5"/>
  <c r="X7" i="5"/>
  <c r="AC6" i="5"/>
  <c r="AB6" i="5"/>
  <c r="AA6" i="5"/>
  <c r="Z6" i="5"/>
  <c r="Y6" i="5"/>
  <c r="X6" i="5"/>
  <c r="J24" i="5"/>
  <c r="J20" i="5"/>
  <c r="O24" i="5"/>
  <c r="N24" i="5"/>
  <c r="M24" i="5"/>
  <c r="L24" i="5"/>
  <c r="K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M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M15" i="5"/>
  <c r="AA15" i="5" s="1"/>
  <c r="J15" i="5"/>
  <c r="X15" i="5" s="1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M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M5" i="5"/>
  <c r="AA5" i="5" s="1"/>
  <c r="J5" i="5"/>
  <c r="X5" i="5" s="1"/>
</calcChain>
</file>

<file path=xl/sharedStrings.xml><?xml version="1.0" encoding="utf-8"?>
<sst xmlns="http://schemas.openxmlformats.org/spreadsheetml/2006/main" count="364" uniqueCount="141">
  <si>
    <t>Time-varying BVAR</t>
  </si>
  <si>
    <t>quarterly</t>
  </si>
  <si>
    <t>2001q3</t>
  </si>
  <si>
    <t>2022q2</t>
  </si>
  <si>
    <t>GLOBAL</t>
  </si>
  <si>
    <t>constant</t>
  </si>
  <si>
    <t>yes</t>
  </si>
  <si>
    <t>C:\Users\Tobby\OneDrive\Desktop\Tesis general\Tesis Lenovo\BEAR 2\BEAR-toolbox-master</t>
  </si>
  <si>
    <t>VAR coefficients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</si>
  <si>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</si>
  <si>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</si>
  <si>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</si>
  <si>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</si>
  <si>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</si>
  <si>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</si>
  <si>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</si>
  <si>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</si>
  <si>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</si>
  <si>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</si>
  <si>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</si>
  <si>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</si>
  <si>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</si>
  <si>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</si>
  <si>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Time-varying BVAR: prior specification</t>
  </si>
  <si>
    <t>time-varying model:</t>
  </si>
  <si>
    <t>total number of iterations:</t>
  </si>
  <si>
    <t>burn-in iterations:</t>
  </si>
  <si>
    <t>post-burn selection:</t>
  </si>
  <si>
    <t>frequency of draw selection:</t>
  </si>
  <si>
    <t>AR coefficient on residual variance γ: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</si>
  <si>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</si>
  <si>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</si>
  <si>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</si>
  <si>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</si>
  <si>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</si>
  <si>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</si>
  <si>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</si>
  <si>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</si>
  <si>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</si>
  <si>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</si>
  <si>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</si>
  <si>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</si>
  <si>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</si>
  <si>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</si>
  <si>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</si>
  <si>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</si>
  <si>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</si>
  <si>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</si>
  <si>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</si>
  <si>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</si>
  <si>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</si>
  <si>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</si>
  <si>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</si>
  <si>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VAR</t>
  </si>
  <si>
    <t>coefficients</t>
  </si>
  <si>
    <t>(beta):</t>
  </si>
  <si>
    <t>posterior</t>
  </si>
  <si>
    <t>estimates</t>
  </si>
  <si>
    <t>Endogenous:</t>
  </si>
  <si>
    <t>Median</t>
  </si>
  <si>
    <t>St.dev</t>
  </si>
  <si>
    <t>Low.bound</t>
  </si>
  <si>
    <t>Upp.bound</t>
  </si>
  <si>
    <t>GLOBAL(-1)</t>
  </si>
  <si>
    <t>GLOBAL(-2)</t>
  </si>
  <si>
    <t>GLOBAL(-3)</t>
  </si>
  <si>
    <t>GLOBAL(-4)</t>
  </si>
  <si>
    <t>FINOP(-1)</t>
  </si>
  <si>
    <t>FINOP(-2)</t>
  </si>
  <si>
    <t>FINOP(-3)</t>
  </si>
  <si>
    <t>FINOP(-4)</t>
  </si>
  <si>
    <t>BZSCORE(-1)</t>
  </si>
  <si>
    <t>BZSCORE(-2)</t>
  </si>
  <si>
    <t>BZSCORE(-3)</t>
  </si>
  <si>
    <t>BZSCORE(-4)</t>
  </si>
  <si>
    <t>BANKCON(-1)</t>
  </si>
  <si>
    <t>BANKCON(-2)</t>
  </si>
  <si>
    <t>BANKCON(-3)</t>
  </si>
  <si>
    <t>BANKCON(-4)</t>
  </si>
  <si>
    <t>IPC(-1)</t>
  </si>
  <si>
    <t>IPC(-2)</t>
  </si>
  <si>
    <t>IPC(-3)</t>
  </si>
  <si>
    <t>IPC(-4)</t>
  </si>
  <si>
    <t>CONSUM(-1)</t>
  </si>
  <si>
    <t>CONSUM(-2)</t>
  </si>
  <si>
    <t>CONSUM(-3)</t>
  </si>
  <si>
    <t>CONSUM(-4)</t>
  </si>
  <si>
    <t>INVEST(-1)</t>
  </si>
  <si>
    <t>INVEST(-2)</t>
  </si>
  <si>
    <t>INVEST(-3)</t>
  </si>
  <si>
    <t>INVEST(-4)</t>
  </si>
  <si>
    <t>PBI(-1)</t>
  </si>
  <si>
    <t>PBI(-2)</t>
  </si>
  <si>
    <t>PBI(-3)</t>
  </si>
  <si>
    <t>PBI(-4)</t>
  </si>
  <si>
    <t>Constant</t>
  </si>
  <si>
    <t>TERMS</t>
  </si>
  <si>
    <t>VIX</t>
  </si>
  <si>
    <t>Sum</t>
  </si>
  <si>
    <t>of</t>
  </si>
  <si>
    <t>squared</t>
  </si>
  <si>
    <t>residuals:</t>
  </si>
  <si>
    <t>R-squared:</t>
  </si>
  <si>
    <t>adj.</t>
  </si>
  <si>
    <t>FINOP</t>
  </si>
  <si>
    <t>BZSCORE</t>
  </si>
  <si>
    <t>BANKCON</t>
  </si>
  <si>
    <t>IPC</t>
  </si>
  <si>
    <t>CONSUM</t>
  </si>
  <si>
    <t>INVEST</t>
  </si>
  <si>
    <t>PBI</t>
  </si>
  <si>
    <t>Bandas</t>
  </si>
  <si>
    <t>Desv.est.</t>
  </si>
  <si>
    <t>Mediana</t>
  </si>
  <si>
    <t>p = 1</t>
  </si>
  <si>
    <t>p = 2</t>
  </si>
  <si>
    <t>p = 3</t>
  </si>
  <si>
    <t>p = 4</t>
  </si>
  <si>
    <t>USO</t>
  </si>
  <si>
    <t>response of GLOBAL to USO shocks</t>
  </si>
  <si>
    <t>response of FINOP to USO shocks</t>
  </si>
  <si>
    <t>response of BZSCORE to USO shocks</t>
  </si>
  <si>
    <t>response of BANKCON to USO shocks</t>
  </si>
  <si>
    <t>response of IPC to USO shocks</t>
  </si>
  <si>
    <t>response of CONSUM to USO shocks</t>
  </si>
  <si>
    <t>response of INVEST to USO shocks</t>
  </si>
  <si>
    <t>response of PBI to USO shocks</t>
  </si>
  <si>
    <t>response of USO to PBI shocks</t>
  </si>
  <si>
    <t>response of USO to INVEST shocks</t>
  </si>
  <si>
    <t>response of USO to CONSUM shocks</t>
  </si>
  <si>
    <t>response of USO to IPC shocks</t>
  </si>
  <si>
    <t>response of USO to BANKCON shocks</t>
  </si>
  <si>
    <t>response of USO to BZSCORE shocks</t>
  </si>
  <si>
    <t>response of USO to FINOP shocks</t>
  </si>
  <si>
    <t>response of USO to GLOBAL shocks</t>
  </si>
  <si>
    <t>USO(-1)</t>
  </si>
  <si>
    <t>USO(-2)</t>
  </si>
  <si>
    <t>USO(-3)</t>
  </si>
  <si>
    <t>USO(-4)</t>
  </si>
  <si>
    <t xml:space="preserve">Efectos de la Dimension de Uso - Coeficientes Posterior β </t>
  </si>
  <si>
    <t xml:space="preserve">Efectos sobre la Dimension de Uso - Coeficientes Posterior 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</si>
</sst>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1.9939041644644897</c:v>
                </c:pt>
                <c:pt idx="2">
                  <c:v>-3.5562257552612966</c:v>
                </c:pt>
                <c:pt idx="3">
                  <c:v>-2.9419825309768681</c:v>
                </c:pt>
                <c:pt idx="4">
                  <c:v>-0.38922274620441727</c:v>
                </c:pt>
                <c:pt idx="5">
                  <c:v>-1.5093058127078387</c:v>
                </c:pt>
                <c:pt idx="6">
                  <c:v>-2.6190126886554213</c:v>
                </c:pt>
                <c:pt idx="7">
                  <c:v>-4.0667388050527453</c:v>
                </c:pt>
                <c:pt idx="8">
                  <c:v>-2.1473843108567809</c:v>
                </c:pt>
                <c:pt idx="9">
                  <c:v>-1.7540982592218282</c:v>
                </c:pt>
                <c:pt idx="10">
                  <c:v>-2.877420575206985</c:v>
                </c:pt>
                <c:pt idx="11">
                  <c:v>-3.7608032378884508</c:v>
                </c:pt>
                <c:pt idx="12">
                  <c:v>-3.3348758853307401</c:v>
                </c:pt>
                <c:pt idx="13">
                  <c:v>-3.4628986182027353</c:v>
                </c:pt>
                <c:pt idx="14">
                  <c:v>-3.9703639967463054</c:v>
                </c:pt>
                <c:pt idx="15">
                  <c:v>-3.8449603153194092</c:v>
                </c:pt>
                <c:pt idx="16">
                  <c:v>-3.8217598472757146</c:v>
                </c:pt>
                <c:pt idx="17">
                  <c:v>-4.9917516821299825</c:v>
                </c:pt>
                <c:pt idx="18">
                  <c:v>-5.2287123644252409</c:v>
                </c:pt>
                <c:pt idx="19">
                  <c:v>-5.3392566101868884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7-451E-9EBF-D250EDC38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3.5135408272063819</c:v>
                </c:pt>
                <c:pt idx="2">
                  <c:v>-1.7642440751602468</c:v>
                </c:pt>
                <c:pt idx="3">
                  <c:v>-0.80626757617173528</c:v>
                </c:pt>
                <c:pt idx="4">
                  <c:v>1.6605297404152228</c:v>
                </c:pt>
                <c:pt idx="5">
                  <c:v>0.70767049708326035</c:v>
                </c:pt>
                <c:pt idx="6">
                  <c:v>-0.18326386179379572</c:v>
                </c:pt>
                <c:pt idx="7">
                  <c:v>-1.2891202471757106</c:v>
                </c:pt>
                <c:pt idx="8">
                  <c:v>0.8430707479923305</c:v>
                </c:pt>
                <c:pt idx="9">
                  <c:v>1.2382483294301001</c:v>
                </c:pt>
                <c:pt idx="10">
                  <c:v>0.21642608368299757</c:v>
                </c:pt>
                <c:pt idx="11">
                  <c:v>-0.1286735271545898</c:v>
                </c:pt>
                <c:pt idx="12">
                  <c:v>0.55175019140918802</c:v>
                </c:pt>
                <c:pt idx="13">
                  <c:v>0.46463502152008784</c:v>
                </c:pt>
                <c:pt idx="14">
                  <c:v>-1.6295768042918681E-2</c:v>
                </c:pt>
                <c:pt idx="15">
                  <c:v>0.35570566395940884</c:v>
                </c:pt>
                <c:pt idx="16">
                  <c:v>0.89694295450406158</c:v>
                </c:pt>
                <c:pt idx="17">
                  <c:v>1.3584325943509385E-2</c:v>
                </c:pt>
                <c:pt idx="18">
                  <c:v>0.2753347343734488</c:v>
                </c:pt>
                <c:pt idx="19">
                  <c:v>0.65105081603733872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7-451E-9EBF-D250EDC38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5.2451522903725909</c:v>
                </c:pt>
                <c:pt idx="2">
                  <c:v>0.11727600755488959</c:v>
                </c:pt>
                <c:pt idx="3">
                  <c:v>1.2578621538240986</c:v>
                </c:pt>
                <c:pt idx="4">
                  <c:v>3.7258633040908631</c:v>
                </c:pt>
                <c:pt idx="5">
                  <c:v>2.7003460325702431</c:v>
                </c:pt>
                <c:pt idx="6">
                  <c:v>2.2080460644380779</c:v>
                </c:pt>
                <c:pt idx="7">
                  <c:v>1.2177545790949877</c:v>
                </c:pt>
                <c:pt idx="8">
                  <c:v>3.4386943129863559</c:v>
                </c:pt>
                <c:pt idx="9">
                  <c:v>4.1839438061648693</c:v>
                </c:pt>
                <c:pt idx="10">
                  <c:v>3.4132719006421146</c:v>
                </c:pt>
                <c:pt idx="11">
                  <c:v>3.4894770484383169</c:v>
                </c:pt>
                <c:pt idx="12">
                  <c:v>4.514193263769533</c:v>
                </c:pt>
                <c:pt idx="13">
                  <c:v>5.0544619226149994</c:v>
                </c:pt>
                <c:pt idx="14">
                  <c:v>4.5144663441559718</c:v>
                </c:pt>
                <c:pt idx="15">
                  <c:v>5.7966293923956584</c:v>
                </c:pt>
                <c:pt idx="16">
                  <c:v>6.3076908653614501</c:v>
                </c:pt>
                <c:pt idx="17">
                  <c:v>6.549222496384143</c:v>
                </c:pt>
                <c:pt idx="18">
                  <c:v>6.5282900491219937</c:v>
                </c:pt>
                <c:pt idx="19">
                  <c:v>8.8150036713931001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7-451E-9EBF-D250EDC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-2.1167562482815585</c:v>
                </c:pt>
                <c:pt idx="1">
                  <c:v>-0.25761828326479763</c:v>
                </c:pt>
                <c:pt idx="2">
                  <c:v>-0.51012910231874575</c:v>
                </c:pt>
                <c:pt idx="3">
                  <c:v>-0.25652044099605686</c:v>
                </c:pt>
                <c:pt idx="4">
                  <c:v>-0.85427169412514914</c:v>
                </c:pt>
                <c:pt idx="5">
                  <c:v>-1.1045003883572766</c:v>
                </c:pt>
                <c:pt idx="6">
                  <c:v>-1.3119165440304195</c:v>
                </c:pt>
                <c:pt idx="7">
                  <c:v>-2.0488950912645421</c:v>
                </c:pt>
                <c:pt idx="8">
                  <c:v>-2.3071096887173654</c:v>
                </c:pt>
                <c:pt idx="9">
                  <c:v>-2.3274432992790235</c:v>
                </c:pt>
                <c:pt idx="10">
                  <c:v>-2.5566354294939835</c:v>
                </c:pt>
                <c:pt idx="11">
                  <c:v>-2.8909675543520041</c:v>
                </c:pt>
                <c:pt idx="12">
                  <c:v>-2.5916906419484498</c:v>
                </c:pt>
                <c:pt idx="13">
                  <c:v>-2.4867620056419582</c:v>
                </c:pt>
                <c:pt idx="14">
                  <c:v>-2.7460349676233706</c:v>
                </c:pt>
                <c:pt idx="15">
                  <c:v>-2.7878362631920588</c:v>
                </c:pt>
                <c:pt idx="16">
                  <c:v>-3.3298828467071009</c:v>
                </c:pt>
                <c:pt idx="17">
                  <c:v>-4.3227350765410399</c:v>
                </c:pt>
                <c:pt idx="18">
                  <c:v>-5.0549778557710443</c:v>
                </c:pt>
                <c:pt idx="19">
                  <c:v>-4.5875031200290639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CF4-B318-D9364263A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-0.59325958273555757</c:v>
                </c:pt>
                <c:pt idx="1">
                  <c:v>0.48128326935114585</c:v>
                </c:pt>
                <c:pt idx="2">
                  <c:v>0.48399279079725122</c:v>
                </c:pt>
                <c:pt idx="3">
                  <c:v>0.84687639938660841</c:v>
                </c:pt>
                <c:pt idx="4">
                  <c:v>0.41670702486022249</c:v>
                </c:pt>
                <c:pt idx="5">
                  <c:v>0.40242169763899116</c:v>
                </c:pt>
                <c:pt idx="6">
                  <c:v>0.4068485244906605</c:v>
                </c:pt>
                <c:pt idx="7">
                  <c:v>-0.19677241225032122</c:v>
                </c:pt>
                <c:pt idx="8">
                  <c:v>-0.28313909130996995</c:v>
                </c:pt>
                <c:pt idx="9">
                  <c:v>-0.16069720272400517</c:v>
                </c:pt>
                <c:pt idx="10">
                  <c:v>-0.5030427149670712</c:v>
                </c:pt>
                <c:pt idx="11">
                  <c:v>-0.22975232274873175</c:v>
                </c:pt>
                <c:pt idx="12">
                  <c:v>-4.0649079126964409E-2</c:v>
                </c:pt>
                <c:pt idx="13">
                  <c:v>0.19099768504530473</c:v>
                </c:pt>
                <c:pt idx="14">
                  <c:v>0.29646557785320093</c:v>
                </c:pt>
                <c:pt idx="15">
                  <c:v>0.38561404628091484</c:v>
                </c:pt>
                <c:pt idx="16">
                  <c:v>0.48245936936434997</c:v>
                </c:pt>
                <c:pt idx="17">
                  <c:v>0.19180873346728849</c:v>
                </c:pt>
                <c:pt idx="18">
                  <c:v>0.3066837637806501</c:v>
                </c:pt>
                <c:pt idx="19">
                  <c:v>0.29001804053865499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CF4-B318-D9364263AC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0.81350450102059368</c:v>
                </c:pt>
                <c:pt idx="1">
                  <c:v>1.1610001081906487</c:v>
                </c:pt>
                <c:pt idx="2">
                  <c:v>1.531740089406787</c:v>
                </c:pt>
                <c:pt idx="3">
                  <c:v>1.8591697672125747</c:v>
                </c:pt>
                <c:pt idx="4">
                  <c:v>1.6682937991389477</c:v>
                </c:pt>
                <c:pt idx="5">
                  <c:v>2.10201836400265</c:v>
                </c:pt>
                <c:pt idx="6">
                  <c:v>2.160541564528625</c:v>
                </c:pt>
                <c:pt idx="7">
                  <c:v>1.3322888832905944</c:v>
                </c:pt>
                <c:pt idx="8">
                  <c:v>1.4834061844076969</c:v>
                </c:pt>
                <c:pt idx="9">
                  <c:v>1.8434914339432393</c:v>
                </c:pt>
                <c:pt idx="10">
                  <c:v>1.8524108531652361</c:v>
                </c:pt>
                <c:pt idx="11">
                  <c:v>2.0864520080536728</c:v>
                </c:pt>
                <c:pt idx="12">
                  <c:v>2.7246602164460567</c:v>
                </c:pt>
                <c:pt idx="13">
                  <c:v>3.3300806170368076</c:v>
                </c:pt>
                <c:pt idx="14">
                  <c:v>3.4349174712709472</c:v>
                </c:pt>
                <c:pt idx="15">
                  <c:v>4.5635848894589532</c:v>
                </c:pt>
                <c:pt idx="16">
                  <c:v>4.485591341896848</c:v>
                </c:pt>
                <c:pt idx="17">
                  <c:v>4.3665053287982101</c:v>
                </c:pt>
                <c:pt idx="18">
                  <c:v>4.7982371965824964</c:v>
                </c:pt>
                <c:pt idx="19">
                  <c:v>5.4893279477090307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CF4-B318-D9364263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-0.35505815116911799</c:v>
                </c:pt>
                <c:pt idx="2">
                  <c:v>-0.72663897557131318</c:v>
                </c:pt>
                <c:pt idx="3">
                  <c:v>-0.88041638301013703</c:v>
                </c:pt>
                <c:pt idx="4">
                  <c:v>-0.60867698638219392</c:v>
                </c:pt>
                <c:pt idx="5">
                  <c:v>-0.71118016498028958</c:v>
                </c:pt>
                <c:pt idx="6">
                  <c:v>-0.94749653800642464</c:v>
                </c:pt>
                <c:pt idx="7">
                  <c:v>-0.84105118629308073</c:v>
                </c:pt>
                <c:pt idx="8">
                  <c:v>-0.79334441164852787</c:v>
                </c:pt>
                <c:pt idx="9">
                  <c:v>-1.0304190740299839</c:v>
                </c:pt>
                <c:pt idx="10">
                  <c:v>-1.1451803435487711</c:v>
                </c:pt>
                <c:pt idx="11">
                  <c:v>-1.2743463915556861</c:v>
                </c:pt>
                <c:pt idx="12">
                  <c:v>-1.300299483088208</c:v>
                </c:pt>
                <c:pt idx="13">
                  <c:v>-1.3936127757799697</c:v>
                </c:pt>
                <c:pt idx="14">
                  <c:v>-1.3072987582873057</c:v>
                </c:pt>
                <c:pt idx="15">
                  <c:v>-1.5993626309413447</c:v>
                </c:pt>
                <c:pt idx="16">
                  <c:v>-2.0502592161206721</c:v>
                </c:pt>
                <c:pt idx="17">
                  <c:v>-2.0787687311459777</c:v>
                </c:pt>
                <c:pt idx="18">
                  <c:v>-1.9353333556704806</c:v>
                </c:pt>
                <c:pt idx="19">
                  <c:v>-2.3964845323707564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974-BEF2-72C9316F97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8.8731483409387718E-2</c:v>
                </c:pt>
                <c:pt idx="2">
                  <c:v>0.1665008162273009</c:v>
                </c:pt>
                <c:pt idx="3">
                  <c:v>0.15888562838755305</c:v>
                </c:pt>
                <c:pt idx="4">
                  <c:v>4.1340466060558384E-2</c:v>
                </c:pt>
                <c:pt idx="5">
                  <c:v>0.16724876998427196</c:v>
                </c:pt>
                <c:pt idx="6">
                  <c:v>0.22142103286323367</c:v>
                </c:pt>
                <c:pt idx="7">
                  <c:v>0.19519491663352162</c:v>
                </c:pt>
                <c:pt idx="8">
                  <c:v>0.15374384669735847</c:v>
                </c:pt>
                <c:pt idx="9">
                  <c:v>4.9349782400521978E-2</c:v>
                </c:pt>
                <c:pt idx="10">
                  <c:v>9.9988240093044467E-2</c:v>
                </c:pt>
                <c:pt idx="11">
                  <c:v>0.13268779814747012</c:v>
                </c:pt>
                <c:pt idx="12">
                  <c:v>0.14495747990015906</c:v>
                </c:pt>
                <c:pt idx="13">
                  <c:v>0.19710317196679275</c:v>
                </c:pt>
                <c:pt idx="14">
                  <c:v>0.15296693065202494</c:v>
                </c:pt>
                <c:pt idx="15">
                  <c:v>0.21308901577967004</c:v>
                </c:pt>
                <c:pt idx="16">
                  <c:v>9.2932495425452011E-2</c:v>
                </c:pt>
                <c:pt idx="17">
                  <c:v>0.20769860739037677</c:v>
                </c:pt>
                <c:pt idx="18">
                  <c:v>0.24129200204486681</c:v>
                </c:pt>
                <c:pt idx="19">
                  <c:v>0.15737223063916328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974-BEF2-72C9316F97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0.53291248450689133</c:v>
                </c:pt>
                <c:pt idx="2">
                  <c:v>1.017433434056342</c:v>
                </c:pt>
                <c:pt idx="3">
                  <c:v>1.1670528313597019</c:v>
                </c:pt>
                <c:pt idx="4">
                  <c:v>0.71647742444628681</c:v>
                </c:pt>
                <c:pt idx="5">
                  <c:v>1.2001963263217361</c:v>
                </c:pt>
                <c:pt idx="6">
                  <c:v>1.535551877619004</c:v>
                </c:pt>
                <c:pt idx="7">
                  <c:v>1.248660505843981</c:v>
                </c:pt>
                <c:pt idx="8">
                  <c:v>1.2190503487068205</c:v>
                </c:pt>
                <c:pt idx="9">
                  <c:v>1.1614667136444519</c:v>
                </c:pt>
                <c:pt idx="10">
                  <c:v>1.3675917972558502</c:v>
                </c:pt>
                <c:pt idx="11">
                  <c:v>1.712286171964529</c:v>
                </c:pt>
                <c:pt idx="12">
                  <c:v>1.8120515075632648</c:v>
                </c:pt>
                <c:pt idx="13">
                  <c:v>2.1084466698903084</c:v>
                </c:pt>
                <c:pt idx="14">
                  <c:v>2.0241498027569973</c:v>
                </c:pt>
                <c:pt idx="15">
                  <c:v>2.5104086532840078</c:v>
                </c:pt>
                <c:pt idx="16">
                  <c:v>2.6469084079996281</c:v>
                </c:pt>
                <c:pt idx="17">
                  <c:v>3.2953255567708424</c:v>
                </c:pt>
                <c:pt idx="18">
                  <c:v>3.3756615871494713</c:v>
                </c:pt>
                <c:pt idx="19">
                  <c:v>3.2289909396041292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974-BEF2-72C9316F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0</c:v>
                </c:pt>
                <c:pt idx="1">
                  <c:v>-1.5813809987468734</c:v>
                </c:pt>
                <c:pt idx="2">
                  <c:v>-0.79678497075264687</c:v>
                </c:pt>
                <c:pt idx="3">
                  <c:v>-0.69719974480330427</c:v>
                </c:pt>
                <c:pt idx="4">
                  <c:v>-1.3425021940832667</c:v>
                </c:pt>
                <c:pt idx="5">
                  <c:v>-1.1577922000588585</c:v>
                </c:pt>
                <c:pt idx="6">
                  <c:v>-1.1786734061612385</c:v>
                </c:pt>
                <c:pt idx="7">
                  <c:v>-0.81292367246608788</c:v>
                </c:pt>
                <c:pt idx="8">
                  <c:v>-1.0757916891586226</c:v>
                </c:pt>
                <c:pt idx="9">
                  <c:v>-1.7569242360195423</c:v>
                </c:pt>
                <c:pt idx="10">
                  <c:v>-1.6702109628120758</c:v>
                </c:pt>
                <c:pt idx="11">
                  <c:v>-1.7815527909273006</c:v>
                </c:pt>
                <c:pt idx="12">
                  <c:v>-1.8289403175375059</c:v>
                </c:pt>
                <c:pt idx="13">
                  <c:v>-2.5320190293837488</c:v>
                </c:pt>
                <c:pt idx="14">
                  <c:v>-2.2412490060455674</c:v>
                </c:pt>
                <c:pt idx="15">
                  <c:v>-3.1945044704218164</c:v>
                </c:pt>
                <c:pt idx="16">
                  <c:v>-3.0953503981157544</c:v>
                </c:pt>
                <c:pt idx="17">
                  <c:v>-3.6075679451462115</c:v>
                </c:pt>
                <c:pt idx="18">
                  <c:v>-3.8927554815504237</c:v>
                </c:pt>
                <c:pt idx="19">
                  <c:v>-5.0068405960865121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0-44BD-B08E-B50AB7B8B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0</c:v>
                </c:pt>
                <c:pt idx="1">
                  <c:v>-0.89615575354495047</c:v>
                </c:pt>
                <c:pt idx="2">
                  <c:v>-0.12699200979784908</c:v>
                </c:pt>
                <c:pt idx="3">
                  <c:v>0.23469757254619594</c:v>
                </c:pt>
                <c:pt idx="4">
                  <c:v>-0.32980876022636429</c:v>
                </c:pt>
                <c:pt idx="5">
                  <c:v>-0.14000087950795467</c:v>
                </c:pt>
                <c:pt idx="6">
                  <c:v>7.7855999867228132E-2</c:v>
                </c:pt>
                <c:pt idx="7">
                  <c:v>0.3746083010552318</c:v>
                </c:pt>
                <c:pt idx="8">
                  <c:v>0.26199144753156778</c:v>
                </c:pt>
                <c:pt idx="9">
                  <c:v>-0.26531785999593188</c:v>
                </c:pt>
                <c:pt idx="10">
                  <c:v>-9.733442593996805E-3</c:v>
                </c:pt>
                <c:pt idx="11">
                  <c:v>2.6037352154101821E-2</c:v>
                </c:pt>
                <c:pt idx="12">
                  <c:v>-6.9672287951201395E-2</c:v>
                </c:pt>
                <c:pt idx="13">
                  <c:v>-0.17876560075999182</c:v>
                </c:pt>
                <c:pt idx="14">
                  <c:v>-2.1634463204346577E-2</c:v>
                </c:pt>
                <c:pt idx="15">
                  <c:v>-2.8352195266627356E-2</c:v>
                </c:pt>
                <c:pt idx="16">
                  <c:v>-2.1529683229788855E-2</c:v>
                </c:pt>
                <c:pt idx="17">
                  <c:v>-6.1623760546475947E-2</c:v>
                </c:pt>
                <c:pt idx="18">
                  <c:v>-0.12251539957593557</c:v>
                </c:pt>
                <c:pt idx="19">
                  <c:v>-0.37364034737978968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0-44BD-B08E-B50AB7B8B3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0</c:v>
                </c:pt>
                <c:pt idx="1">
                  <c:v>-0.24741541251172233</c:v>
                </c:pt>
                <c:pt idx="2">
                  <c:v>0.60126698951532087</c:v>
                </c:pt>
                <c:pt idx="3">
                  <c:v>1.0687187301723844</c:v>
                </c:pt>
                <c:pt idx="4">
                  <c:v>0.68589517690495228</c:v>
                </c:pt>
                <c:pt idx="5">
                  <c:v>0.94152323911394242</c:v>
                </c:pt>
                <c:pt idx="6">
                  <c:v>1.2490379358199062</c:v>
                </c:pt>
                <c:pt idx="7">
                  <c:v>1.5731861997826146</c:v>
                </c:pt>
                <c:pt idx="8">
                  <c:v>1.6444371571800809</c:v>
                </c:pt>
                <c:pt idx="9">
                  <c:v>1.1325732175333507</c:v>
                </c:pt>
                <c:pt idx="10">
                  <c:v>1.5977201500425577</c:v>
                </c:pt>
                <c:pt idx="11">
                  <c:v>1.7829868919979786</c:v>
                </c:pt>
                <c:pt idx="12">
                  <c:v>1.8238879533544683</c:v>
                </c:pt>
                <c:pt idx="13">
                  <c:v>1.6435886023555208</c:v>
                </c:pt>
                <c:pt idx="14">
                  <c:v>2.1039561736164449</c:v>
                </c:pt>
                <c:pt idx="15">
                  <c:v>2.1650020685430391</c:v>
                </c:pt>
                <c:pt idx="16">
                  <c:v>2.4172808672861503</c:v>
                </c:pt>
                <c:pt idx="17">
                  <c:v>2.7585028906345341</c:v>
                </c:pt>
                <c:pt idx="18">
                  <c:v>2.8164033412254792</c:v>
                </c:pt>
                <c:pt idx="19">
                  <c:v>2.5016455441580141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0-44BD-B08E-B50AB7B8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2'!$C$30:$C$49</c:f>
              <c:numCache>
                <c:formatCode>General</c:formatCode>
                <c:ptCount val="20"/>
                <c:pt idx="0">
                  <c:v>-1.6114642989254566</c:v>
                </c:pt>
                <c:pt idx="1">
                  <c:v>-1.0868718532136059</c:v>
                </c:pt>
                <c:pt idx="2">
                  <c:v>-0.48693015220158387</c:v>
                </c:pt>
                <c:pt idx="3">
                  <c:v>-0.52736958337428852</c:v>
                </c:pt>
                <c:pt idx="4">
                  <c:v>-1.2794102981289566</c:v>
                </c:pt>
                <c:pt idx="5">
                  <c:v>-3.0942875578086286</c:v>
                </c:pt>
                <c:pt idx="6">
                  <c:v>-3.4121546560205873</c:v>
                </c:pt>
                <c:pt idx="7">
                  <c:v>-3.027792403480813</c:v>
                </c:pt>
                <c:pt idx="8">
                  <c:v>-1.9651967401776131</c:v>
                </c:pt>
                <c:pt idx="9">
                  <c:v>-1.4109964940059525</c:v>
                </c:pt>
                <c:pt idx="10">
                  <c:v>-2.0742655712143394</c:v>
                </c:pt>
                <c:pt idx="11">
                  <c:v>-2.9335971023877594</c:v>
                </c:pt>
                <c:pt idx="12">
                  <c:v>-3.0076453330573032</c:v>
                </c:pt>
                <c:pt idx="13">
                  <c:v>-3.0728879752638893</c:v>
                </c:pt>
                <c:pt idx="14">
                  <c:v>-3.4361708424433193</c:v>
                </c:pt>
                <c:pt idx="15">
                  <c:v>-4.0011087601735262</c:v>
                </c:pt>
                <c:pt idx="16">
                  <c:v>-5.2444080385371841</c:v>
                </c:pt>
                <c:pt idx="17">
                  <c:v>-5.6394871869162193</c:v>
                </c:pt>
                <c:pt idx="18">
                  <c:v>-5.7327875911555326</c:v>
                </c:pt>
                <c:pt idx="19">
                  <c:v>-5.8896279525773947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A53-91C1-8CBB3F2D5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2'!$D$30:$D$49</c:f>
              <c:numCache>
                <c:formatCode>General</c:formatCode>
                <c:ptCount val="20"/>
                <c:pt idx="0">
                  <c:v>0.8286420659442536</c:v>
                </c:pt>
                <c:pt idx="1">
                  <c:v>-0.1993799959342793</c:v>
                </c:pt>
                <c:pt idx="2">
                  <c:v>0.97516386180318715</c:v>
                </c:pt>
                <c:pt idx="3">
                  <c:v>1.0472919131551164</c:v>
                </c:pt>
                <c:pt idx="4">
                  <c:v>3.5678924502600434E-2</c:v>
                </c:pt>
                <c:pt idx="5">
                  <c:v>-1.2118589497464729</c:v>
                </c:pt>
                <c:pt idx="6">
                  <c:v>-1.4606104834615379</c:v>
                </c:pt>
                <c:pt idx="7">
                  <c:v>-0.67662762102927099</c:v>
                </c:pt>
                <c:pt idx="8">
                  <c:v>0.19074515535425002</c:v>
                </c:pt>
                <c:pt idx="9">
                  <c:v>0.83617794995502015</c:v>
                </c:pt>
                <c:pt idx="10">
                  <c:v>0.56802125413415072</c:v>
                </c:pt>
                <c:pt idx="11">
                  <c:v>4.7690068044513104E-2</c:v>
                </c:pt>
                <c:pt idx="12">
                  <c:v>-0.40019764431240629</c:v>
                </c:pt>
                <c:pt idx="13">
                  <c:v>-0.1082228368692954</c:v>
                </c:pt>
                <c:pt idx="14">
                  <c:v>-0.14422554491858763</c:v>
                </c:pt>
                <c:pt idx="15">
                  <c:v>-0.12812109660382939</c:v>
                </c:pt>
                <c:pt idx="16">
                  <c:v>-0.32014216905950066</c:v>
                </c:pt>
                <c:pt idx="17">
                  <c:v>-0.33260983517986364</c:v>
                </c:pt>
                <c:pt idx="18">
                  <c:v>-0.34383897289728604</c:v>
                </c:pt>
                <c:pt idx="19">
                  <c:v>0.13635883966065854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A53-91C1-8CBB3F2D51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2'!$E$30:$E$49</c:f>
              <c:numCache>
                <c:formatCode>General</c:formatCode>
                <c:ptCount val="20"/>
                <c:pt idx="0">
                  <c:v>3.0614852104961883</c:v>
                </c:pt>
                <c:pt idx="1">
                  <c:v>0.69881830289763247</c:v>
                </c:pt>
                <c:pt idx="2">
                  <c:v>2.4210344174311733</c:v>
                </c:pt>
                <c:pt idx="3">
                  <c:v>2.8270537274219159</c:v>
                </c:pt>
                <c:pt idx="4">
                  <c:v>1.5007346445703291</c:v>
                </c:pt>
                <c:pt idx="5">
                  <c:v>0.49531369264781921</c:v>
                </c:pt>
                <c:pt idx="6">
                  <c:v>0.6589214894021469</c:v>
                </c:pt>
                <c:pt idx="7">
                  <c:v>1.3288225883799112</c:v>
                </c:pt>
                <c:pt idx="8">
                  <c:v>2.5075407376962748</c:v>
                </c:pt>
                <c:pt idx="9">
                  <c:v>3.5584222971614965</c:v>
                </c:pt>
                <c:pt idx="10">
                  <c:v>3.3373037493171975</c:v>
                </c:pt>
                <c:pt idx="11">
                  <c:v>2.71468528555208</c:v>
                </c:pt>
                <c:pt idx="12">
                  <c:v>2.9717698973071065</c:v>
                </c:pt>
                <c:pt idx="13">
                  <c:v>4.0937032435819019</c:v>
                </c:pt>
                <c:pt idx="14">
                  <c:v>4.0404573479911292</c:v>
                </c:pt>
                <c:pt idx="15">
                  <c:v>4.6379350924347591</c:v>
                </c:pt>
                <c:pt idx="16">
                  <c:v>4.2601254171166012</c:v>
                </c:pt>
                <c:pt idx="17">
                  <c:v>4.6721333805779697</c:v>
                </c:pt>
                <c:pt idx="18">
                  <c:v>4.8717799425667527</c:v>
                </c:pt>
                <c:pt idx="19">
                  <c:v>6.733335216686255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4A53-91C1-8CBB3F2D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0.89615210773382792</c:v>
                </c:pt>
                <c:pt idx="1">
                  <c:v>-1.9379894960874977</c:v>
                </c:pt>
                <c:pt idx="2">
                  <c:v>-2.4884195602798402</c:v>
                </c:pt>
                <c:pt idx="3">
                  <c:v>-4.0104716972297396</c:v>
                </c:pt>
                <c:pt idx="4">
                  <c:v>-2.1758331941878506</c:v>
                </c:pt>
                <c:pt idx="5">
                  <c:v>-1.0840753159798686</c:v>
                </c:pt>
                <c:pt idx="6">
                  <c:v>-2.892687465648867</c:v>
                </c:pt>
                <c:pt idx="7">
                  <c:v>-5.2335365941429544</c:v>
                </c:pt>
                <c:pt idx="8">
                  <c:v>-4.9446518774429844</c:v>
                </c:pt>
                <c:pt idx="9">
                  <c:v>-3.0340387750128421</c:v>
                </c:pt>
                <c:pt idx="10">
                  <c:v>-2.8308642080488635</c:v>
                </c:pt>
                <c:pt idx="11">
                  <c:v>-4.4557779560690083</c:v>
                </c:pt>
                <c:pt idx="12">
                  <c:v>-6.2791568043659414</c:v>
                </c:pt>
                <c:pt idx="13">
                  <c:v>-6.9713543951975616</c:v>
                </c:pt>
                <c:pt idx="14">
                  <c:v>-6.8549502381001677</c:v>
                </c:pt>
                <c:pt idx="15">
                  <c:v>-6.248110400155765</c:v>
                </c:pt>
                <c:pt idx="16">
                  <c:v>-7.3414683810745878</c:v>
                </c:pt>
                <c:pt idx="17">
                  <c:v>-10.949124718536854</c:v>
                </c:pt>
                <c:pt idx="18">
                  <c:v>-11.432783442476655</c:v>
                </c:pt>
                <c:pt idx="19">
                  <c:v>-10.51162886054081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C5B-81A3-146471D58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2.0034568819764766</c:v>
                </c:pt>
                <c:pt idx="1">
                  <c:v>-0.33259482069712409</c:v>
                </c:pt>
                <c:pt idx="2">
                  <c:v>-0.81627539720268327</c:v>
                </c:pt>
                <c:pt idx="3">
                  <c:v>-1.7550071848261402</c:v>
                </c:pt>
                <c:pt idx="4">
                  <c:v>0.78335704483152491</c:v>
                </c:pt>
                <c:pt idx="5">
                  <c:v>2.2291616788438073</c:v>
                </c:pt>
                <c:pt idx="6">
                  <c:v>0.55781634892302256</c:v>
                </c:pt>
                <c:pt idx="7">
                  <c:v>-1.3869808824170384</c:v>
                </c:pt>
                <c:pt idx="8">
                  <c:v>-0.88530043551739068</c:v>
                </c:pt>
                <c:pt idx="9">
                  <c:v>1.3794881393454754</c:v>
                </c:pt>
                <c:pt idx="10">
                  <c:v>1.9076035295012599</c:v>
                </c:pt>
                <c:pt idx="11">
                  <c:v>1.1168376484987261</c:v>
                </c:pt>
                <c:pt idx="12">
                  <c:v>0.50052187763529277</c:v>
                </c:pt>
                <c:pt idx="13">
                  <c:v>-0.17479632166643308</c:v>
                </c:pt>
                <c:pt idx="14">
                  <c:v>0.28074535527885625</c:v>
                </c:pt>
                <c:pt idx="15">
                  <c:v>0.63427581601857141</c:v>
                </c:pt>
                <c:pt idx="16">
                  <c:v>1.1300671325949554</c:v>
                </c:pt>
                <c:pt idx="17">
                  <c:v>7.5761894836917296E-2</c:v>
                </c:pt>
                <c:pt idx="18">
                  <c:v>-1.0445608568836686</c:v>
                </c:pt>
                <c:pt idx="19">
                  <c:v>0.73741890271787103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4C5B-81A3-146471D580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3.047665384279159</c:v>
                </c:pt>
                <c:pt idx="1">
                  <c:v>0.92789443725818077</c:v>
                </c:pt>
                <c:pt idx="2">
                  <c:v>0.89297749059968645</c:v>
                </c:pt>
                <c:pt idx="3">
                  <c:v>0.3813639088574397</c:v>
                </c:pt>
                <c:pt idx="4">
                  <c:v>4.0045271510828799</c:v>
                </c:pt>
                <c:pt idx="5">
                  <c:v>5.4672640545775835</c:v>
                </c:pt>
                <c:pt idx="6">
                  <c:v>4.1370636579208426</c:v>
                </c:pt>
                <c:pt idx="7">
                  <c:v>2.2961947710669772</c:v>
                </c:pt>
                <c:pt idx="8">
                  <c:v>3.9626586772277026</c:v>
                </c:pt>
                <c:pt idx="9">
                  <c:v>7.2714077700293611</c:v>
                </c:pt>
                <c:pt idx="10">
                  <c:v>8.0445623810659939</c:v>
                </c:pt>
                <c:pt idx="11">
                  <c:v>7.210374821432711</c:v>
                </c:pt>
                <c:pt idx="12">
                  <c:v>6.4630702891335652</c:v>
                </c:pt>
                <c:pt idx="13">
                  <c:v>6.9916687465224072</c:v>
                </c:pt>
                <c:pt idx="14">
                  <c:v>8.0881720226701148</c:v>
                </c:pt>
                <c:pt idx="15">
                  <c:v>10.229884256185452</c:v>
                </c:pt>
                <c:pt idx="16">
                  <c:v>11.787543159155925</c:v>
                </c:pt>
                <c:pt idx="17">
                  <c:v>10.057618354266042</c:v>
                </c:pt>
                <c:pt idx="18">
                  <c:v>11.791736919178446</c:v>
                </c:pt>
                <c:pt idx="19">
                  <c:v>14.631652384927119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D-4C5B-81A3-146471D5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-0.7989959429125012</c:v>
                </c:pt>
                <c:pt idx="2">
                  <c:v>-2.4857626234007801</c:v>
                </c:pt>
                <c:pt idx="3">
                  <c:v>-2.8040923055372069</c:v>
                </c:pt>
                <c:pt idx="4">
                  <c:v>-1.0360015904542259</c:v>
                </c:pt>
                <c:pt idx="5">
                  <c:v>0.37297308079695501</c:v>
                </c:pt>
                <c:pt idx="6">
                  <c:v>0.73724837516823016</c:v>
                </c:pt>
                <c:pt idx="7">
                  <c:v>-0.21596885066073868</c:v>
                </c:pt>
                <c:pt idx="8">
                  <c:v>-1.4936873880017383</c:v>
                </c:pt>
                <c:pt idx="9">
                  <c:v>-1.9654280794634715</c:v>
                </c:pt>
                <c:pt idx="10">
                  <c:v>-1.5705174905591575</c:v>
                </c:pt>
                <c:pt idx="11">
                  <c:v>-1.7417379529654202</c:v>
                </c:pt>
                <c:pt idx="12">
                  <c:v>-2.3816940134972642</c:v>
                </c:pt>
                <c:pt idx="13">
                  <c:v>-3.1164606016639</c:v>
                </c:pt>
                <c:pt idx="14">
                  <c:v>-3.4700993611863931</c:v>
                </c:pt>
                <c:pt idx="15">
                  <c:v>-3.1512844165217384</c:v>
                </c:pt>
                <c:pt idx="16">
                  <c:v>-2.5100788749698117</c:v>
                </c:pt>
                <c:pt idx="17">
                  <c:v>-2.660375890025592</c:v>
                </c:pt>
                <c:pt idx="18">
                  <c:v>-3.4258266036239005</c:v>
                </c:pt>
                <c:pt idx="19">
                  <c:v>-4.3332260571804797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0-4C86-A0B2-2FA8C087B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-0.13744399566037743</c:v>
                </c:pt>
                <c:pt idx="2">
                  <c:v>-1.6689105221300817</c:v>
                </c:pt>
                <c:pt idx="3">
                  <c:v>-1.7513162156714412</c:v>
                </c:pt>
                <c:pt idx="4">
                  <c:v>0.10101445691734277</c:v>
                </c:pt>
                <c:pt idx="5">
                  <c:v>1.6586205633180628</c:v>
                </c:pt>
                <c:pt idx="6">
                  <c:v>2.0268850140649723</c:v>
                </c:pt>
                <c:pt idx="7">
                  <c:v>1.5063408740442563</c:v>
                </c:pt>
                <c:pt idx="8">
                  <c:v>0.29612266993799596</c:v>
                </c:pt>
                <c:pt idx="9">
                  <c:v>-0.14976845276343237</c:v>
                </c:pt>
                <c:pt idx="10">
                  <c:v>0.38776146500824343</c:v>
                </c:pt>
                <c:pt idx="11">
                  <c:v>0.81480968068720205</c:v>
                </c:pt>
                <c:pt idx="12">
                  <c:v>0.35451150573414136</c:v>
                </c:pt>
                <c:pt idx="13">
                  <c:v>-0.10372299891425399</c:v>
                </c:pt>
                <c:pt idx="14">
                  <c:v>-0.10541487017705821</c:v>
                </c:pt>
                <c:pt idx="15">
                  <c:v>0.50538468596753527</c:v>
                </c:pt>
                <c:pt idx="16">
                  <c:v>1.0145302564493395</c:v>
                </c:pt>
                <c:pt idx="17">
                  <c:v>1.2218679596818292</c:v>
                </c:pt>
                <c:pt idx="18">
                  <c:v>0.45050952238347003</c:v>
                </c:pt>
                <c:pt idx="19">
                  <c:v>0.33966586542040045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0-4C86-A0B2-2FA8C087BA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0.57646799394591186</c:v>
                </c:pt>
                <c:pt idx="2">
                  <c:v>-0.91409181811545792</c:v>
                </c:pt>
                <c:pt idx="3">
                  <c:v>-0.69520295191374104</c:v>
                </c:pt>
                <c:pt idx="4">
                  <c:v>1.4350245533308341</c:v>
                </c:pt>
                <c:pt idx="5">
                  <c:v>3.1071539779825628</c:v>
                </c:pt>
                <c:pt idx="6">
                  <c:v>3.9756303809226825</c:v>
                </c:pt>
                <c:pt idx="7">
                  <c:v>3.2351780462387021</c:v>
                </c:pt>
                <c:pt idx="8">
                  <c:v>2.4453491630185837</c:v>
                </c:pt>
                <c:pt idx="9">
                  <c:v>2.0157994339241254</c:v>
                </c:pt>
                <c:pt idx="10">
                  <c:v>2.8690852306581176</c:v>
                </c:pt>
                <c:pt idx="11">
                  <c:v>3.4237978867315499</c:v>
                </c:pt>
                <c:pt idx="12">
                  <c:v>3.6525335022568717</c:v>
                </c:pt>
                <c:pt idx="13">
                  <c:v>2.9374976859006079</c:v>
                </c:pt>
                <c:pt idx="14">
                  <c:v>3.519013236683052</c:v>
                </c:pt>
                <c:pt idx="15">
                  <c:v>4.6334088210655935</c:v>
                </c:pt>
                <c:pt idx="16">
                  <c:v>5.5954015660644671</c:v>
                </c:pt>
                <c:pt idx="17">
                  <c:v>7.154078648493936</c:v>
                </c:pt>
                <c:pt idx="18">
                  <c:v>7.1967615884671599</c:v>
                </c:pt>
                <c:pt idx="19">
                  <c:v>6.9254808962868388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0-4C86-A0B2-2FA8C08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2'!$R$30:$R$49</c:f>
              <c:numCache>
                <c:formatCode>General</c:formatCode>
                <c:ptCount val="20"/>
                <c:pt idx="0">
                  <c:v>0</c:v>
                </c:pt>
                <c:pt idx="1">
                  <c:v>-0.9194390103521306</c:v>
                </c:pt>
                <c:pt idx="2">
                  <c:v>-1.5360331386273764</c:v>
                </c:pt>
                <c:pt idx="3">
                  <c:v>-2.2938550881466129</c:v>
                </c:pt>
                <c:pt idx="4">
                  <c:v>-2.0403896289633847</c:v>
                </c:pt>
                <c:pt idx="5">
                  <c:v>-0.88953962075541115</c:v>
                </c:pt>
                <c:pt idx="6">
                  <c:v>-0.99507561835630431</c:v>
                </c:pt>
                <c:pt idx="7">
                  <c:v>-1.8932228448081561</c:v>
                </c:pt>
                <c:pt idx="8">
                  <c:v>-2.6673572226672575</c:v>
                </c:pt>
                <c:pt idx="9">
                  <c:v>-2.68818561593078</c:v>
                </c:pt>
                <c:pt idx="10">
                  <c:v>-2.9859512851911507</c:v>
                </c:pt>
                <c:pt idx="11">
                  <c:v>-3.3848850770876369</c:v>
                </c:pt>
                <c:pt idx="12">
                  <c:v>-3.5302477328837467</c:v>
                </c:pt>
                <c:pt idx="13">
                  <c:v>-4.4332322688618184</c:v>
                </c:pt>
                <c:pt idx="14">
                  <c:v>-4.1769801281213343</c:v>
                </c:pt>
                <c:pt idx="15">
                  <c:v>-4.3994599028469352</c:v>
                </c:pt>
                <c:pt idx="16">
                  <c:v>-4.4562130306603116</c:v>
                </c:pt>
                <c:pt idx="17">
                  <c:v>-5.348072327829116</c:v>
                </c:pt>
                <c:pt idx="18">
                  <c:v>-6.1300593070234859</c:v>
                </c:pt>
                <c:pt idx="19">
                  <c:v>-8.0229442172727552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5-48D9-8FD8-76C2D6B66F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2'!$S$30:$S$49</c:f>
              <c:numCache>
                <c:formatCode>General</c:formatCode>
                <c:ptCount val="20"/>
                <c:pt idx="0">
                  <c:v>0</c:v>
                </c:pt>
                <c:pt idx="1">
                  <c:v>-0.28394999890318773</c:v>
                </c:pt>
                <c:pt idx="2">
                  <c:v>-0.76013798527347465</c:v>
                </c:pt>
                <c:pt idx="3">
                  <c:v>-1.2646901388650815</c:v>
                </c:pt>
                <c:pt idx="4">
                  <c:v>-0.84081417201619968</c:v>
                </c:pt>
                <c:pt idx="5">
                  <c:v>0.33394057686838752</c:v>
                </c:pt>
                <c:pt idx="6">
                  <c:v>0.33207297225654342</c:v>
                </c:pt>
                <c:pt idx="7">
                  <c:v>-0.31716925437087717</c:v>
                </c:pt>
                <c:pt idx="8">
                  <c:v>-0.79582616288746688</c:v>
                </c:pt>
                <c:pt idx="9">
                  <c:v>-0.72143795874719152</c:v>
                </c:pt>
                <c:pt idx="10">
                  <c:v>-0.56956871711439239</c:v>
                </c:pt>
                <c:pt idx="11">
                  <c:v>-0.8391350207352285</c:v>
                </c:pt>
                <c:pt idx="12">
                  <c:v>-0.8119147338110182</c:v>
                </c:pt>
                <c:pt idx="13">
                  <c:v>-0.64217952427007297</c:v>
                </c:pt>
                <c:pt idx="14">
                  <c:v>-0.60191512949080095</c:v>
                </c:pt>
                <c:pt idx="15">
                  <c:v>-0.50905770881316514</c:v>
                </c:pt>
                <c:pt idx="16">
                  <c:v>-0.57321751563207224</c:v>
                </c:pt>
                <c:pt idx="17">
                  <c:v>-0.58897720270702369</c:v>
                </c:pt>
                <c:pt idx="18">
                  <c:v>-0.61402980543410057</c:v>
                </c:pt>
                <c:pt idx="19">
                  <c:v>-0.96273809716639902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5-48D9-8FD8-76C2D6B66F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2'!$T$30:$T$49</c:f>
              <c:numCache>
                <c:formatCode>General</c:formatCode>
                <c:ptCount val="20"/>
                <c:pt idx="0">
                  <c:v>0</c:v>
                </c:pt>
                <c:pt idx="1">
                  <c:v>0.37724372000717799</c:v>
                </c:pt>
                <c:pt idx="2">
                  <c:v>9.0322383314145993E-2</c:v>
                </c:pt>
                <c:pt idx="3">
                  <c:v>-0.3236074460581157</c:v>
                </c:pt>
                <c:pt idx="4">
                  <c:v>0.47329785946554181</c:v>
                </c:pt>
                <c:pt idx="5">
                  <c:v>1.6019858768635979</c:v>
                </c:pt>
                <c:pt idx="6">
                  <c:v>1.8348131199764894</c:v>
                </c:pt>
                <c:pt idx="7">
                  <c:v>1.127073316346022</c:v>
                </c:pt>
                <c:pt idx="8">
                  <c:v>0.67162058155475923</c:v>
                </c:pt>
                <c:pt idx="9">
                  <c:v>0.91006845596653752</c:v>
                </c:pt>
                <c:pt idx="10">
                  <c:v>1.4172570395523825</c:v>
                </c:pt>
                <c:pt idx="11">
                  <c:v>1.1020360506464704</c:v>
                </c:pt>
                <c:pt idx="12">
                  <c:v>1.5876045301398798</c:v>
                </c:pt>
                <c:pt idx="13">
                  <c:v>1.7827130769757553</c:v>
                </c:pt>
                <c:pt idx="14">
                  <c:v>1.8083647372655394</c:v>
                </c:pt>
                <c:pt idx="15">
                  <c:v>2.28006127891343</c:v>
                </c:pt>
                <c:pt idx="16">
                  <c:v>2.4865328356948169</c:v>
                </c:pt>
                <c:pt idx="17">
                  <c:v>2.2379278651122672</c:v>
                </c:pt>
                <c:pt idx="18">
                  <c:v>3.2515456053009513</c:v>
                </c:pt>
                <c:pt idx="19">
                  <c:v>2.9632660602080931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5-48D9-8FD8-76C2D6B6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-1.0719903583392341</c:v>
                </c:pt>
                <c:pt idx="2">
                  <c:v>-0.59348952447708059</c:v>
                </c:pt>
                <c:pt idx="3">
                  <c:v>-1.1970739523501446</c:v>
                </c:pt>
                <c:pt idx="4">
                  <c:v>-1.1472161665810994</c:v>
                </c:pt>
                <c:pt idx="5">
                  <c:v>-2.0019283410816229</c:v>
                </c:pt>
                <c:pt idx="6">
                  <c:v>-1.8246209767446282</c:v>
                </c:pt>
                <c:pt idx="7">
                  <c:v>-1.4774928180328322</c:v>
                </c:pt>
                <c:pt idx="8">
                  <c:v>-1.737212265745341</c:v>
                </c:pt>
                <c:pt idx="9">
                  <c:v>-2.0586823647351169</c:v>
                </c:pt>
                <c:pt idx="10">
                  <c:v>-2.4966868533097779</c:v>
                </c:pt>
                <c:pt idx="11">
                  <c:v>-3.1485435802443567</c:v>
                </c:pt>
                <c:pt idx="12">
                  <c:v>-3.1724527640416493</c:v>
                </c:pt>
                <c:pt idx="13">
                  <c:v>-3.4739478622431634</c:v>
                </c:pt>
                <c:pt idx="14">
                  <c:v>-3.6699475284088994</c:v>
                </c:pt>
                <c:pt idx="15">
                  <c:v>-3.8642830412661002</c:v>
                </c:pt>
                <c:pt idx="16">
                  <c:v>-4.1547618545483385</c:v>
                </c:pt>
                <c:pt idx="17">
                  <c:v>-4.6332854990422803</c:v>
                </c:pt>
                <c:pt idx="18">
                  <c:v>-4.4326109392732143</c:v>
                </c:pt>
                <c:pt idx="19">
                  <c:v>-4.4296567098018862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-0.47038885174147027</c:v>
                </c:pt>
                <c:pt idx="2">
                  <c:v>0.24572847141963741</c:v>
                </c:pt>
                <c:pt idx="3">
                  <c:v>5.4597986876365599E-2</c:v>
                </c:pt>
                <c:pt idx="4">
                  <c:v>0.17822836438184664</c:v>
                </c:pt>
                <c:pt idx="5">
                  <c:v>-0.42793820607334632</c:v>
                </c:pt>
                <c:pt idx="6">
                  <c:v>-5.0963689708017061E-2</c:v>
                </c:pt>
                <c:pt idx="7">
                  <c:v>0.63340670639664309</c:v>
                </c:pt>
                <c:pt idx="8">
                  <c:v>0.52874478184854845</c:v>
                </c:pt>
                <c:pt idx="9">
                  <c:v>0.33156054452704142</c:v>
                </c:pt>
                <c:pt idx="10">
                  <c:v>7.66596136289035E-2</c:v>
                </c:pt>
                <c:pt idx="11">
                  <c:v>-0.24162785483692634</c:v>
                </c:pt>
                <c:pt idx="12">
                  <c:v>-3.0984768480028662E-2</c:v>
                </c:pt>
                <c:pt idx="13">
                  <c:v>-3.7115987124452979E-2</c:v>
                </c:pt>
                <c:pt idx="14">
                  <c:v>5.3727500805229145E-2</c:v>
                </c:pt>
                <c:pt idx="15">
                  <c:v>-5.0153427939594E-2</c:v>
                </c:pt>
                <c:pt idx="16">
                  <c:v>-0.13925577437793502</c:v>
                </c:pt>
                <c:pt idx="17">
                  <c:v>9.5772920668815542E-2</c:v>
                </c:pt>
                <c:pt idx="18">
                  <c:v>0.31078121025103245</c:v>
                </c:pt>
                <c:pt idx="19">
                  <c:v>0.56066226249895013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-2.4806827409510311E-2</c:v>
                </c:pt>
                <c:pt idx="2">
                  <c:v>1.0951450435445547</c:v>
                </c:pt>
                <c:pt idx="3">
                  <c:v>1.1212055348942052</c:v>
                </c:pt>
                <c:pt idx="4">
                  <c:v>1.630982489779274</c:v>
                </c:pt>
                <c:pt idx="5">
                  <c:v>1.3165157667232581</c:v>
                </c:pt>
                <c:pt idx="6">
                  <c:v>1.8170144968249797</c:v>
                </c:pt>
                <c:pt idx="7">
                  <c:v>2.5587081164611751</c:v>
                </c:pt>
                <c:pt idx="8">
                  <c:v>2.6875006306128704</c:v>
                </c:pt>
                <c:pt idx="9">
                  <c:v>2.6116448838386788</c:v>
                </c:pt>
                <c:pt idx="10">
                  <c:v>2.2699008914655074</c:v>
                </c:pt>
                <c:pt idx="11">
                  <c:v>2.5043280209982495</c:v>
                </c:pt>
                <c:pt idx="12">
                  <c:v>2.9372784283736504</c:v>
                </c:pt>
                <c:pt idx="13">
                  <c:v>3.6293696217620948</c:v>
                </c:pt>
                <c:pt idx="14">
                  <c:v>3.8440962312075726</c:v>
                </c:pt>
                <c:pt idx="15">
                  <c:v>4.3810812955161129</c:v>
                </c:pt>
                <c:pt idx="16">
                  <c:v>4.6840159878868217</c:v>
                </c:pt>
                <c:pt idx="17">
                  <c:v>5.7027844129839789</c:v>
                </c:pt>
                <c:pt idx="18">
                  <c:v>6.7387467397418845</c:v>
                </c:pt>
                <c:pt idx="19">
                  <c:v>7.3979194529632704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-8.0492369433083383E-2</c:v>
                </c:pt>
                <c:pt idx="1">
                  <c:v>-0.2791028088296465</c:v>
                </c:pt>
                <c:pt idx="2">
                  <c:v>-0.40242000542483269</c:v>
                </c:pt>
                <c:pt idx="3">
                  <c:v>-0.4007453831840998</c:v>
                </c:pt>
                <c:pt idx="4">
                  <c:v>-0.45701558916375429</c:v>
                </c:pt>
                <c:pt idx="5">
                  <c:v>-0.55742627172093506</c:v>
                </c:pt>
                <c:pt idx="6">
                  <c:v>-0.60410610049766023</c:v>
                </c:pt>
                <c:pt idx="7">
                  <c:v>-0.84412913838479664</c:v>
                </c:pt>
                <c:pt idx="8">
                  <c:v>-0.83195598656503311</c:v>
                </c:pt>
                <c:pt idx="9">
                  <c:v>-0.72789013745008702</c:v>
                </c:pt>
                <c:pt idx="10">
                  <c:v>-0.78464707118748578</c:v>
                </c:pt>
                <c:pt idx="11">
                  <c:v>-0.88672005002804444</c:v>
                </c:pt>
                <c:pt idx="12">
                  <c:v>-1.0267090959297143</c:v>
                </c:pt>
                <c:pt idx="13">
                  <c:v>-0.99003428316256969</c:v>
                </c:pt>
                <c:pt idx="14">
                  <c:v>-1.0149325514010652</c:v>
                </c:pt>
                <c:pt idx="15">
                  <c:v>-0.98644739301587792</c:v>
                </c:pt>
                <c:pt idx="16">
                  <c:v>-0.95151797527867876</c:v>
                </c:pt>
                <c:pt idx="17">
                  <c:v>-1.0930035318251825</c:v>
                </c:pt>
                <c:pt idx="18">
                  <c:v>-1.3941318772983795</c:v>
                </c:pt>
                <c:pt idx="19">
                  <c:v>-1.6862565172934536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-6.8013758557831355E-3</c:v>
                </c:pt>
                <c:pt idx="1">
                  <c:v>8.2664417239155883E-3</c:v>
                </c:pt>
                <c:pt idx="2">
                  <c:v>-1.7822090785713212E-2</c:v>
                </c:pt>
                <c:pt idx="3">
                  <c:v>5.0460502961202941E-2</c:v>
                </c:pt>
                <c:pt idx="4">
                  <c:v>4.2835453720320278E-2</c:v>
                </c:pt>
                <c:pt idx="5">
                  <c:v>4.1744313058556242E-4</c:v>
                </c:pt>
                <c:pt idx="6">
                  <c:v>-1.1908262675323772E-2</c:v>
                </c:pt>
                <c:pt idx="7">
                  <c:v>-0.12448539945517662</c:v>
                </c:pt>
                <c:pt idx="8">
                  <c:v>-8.1872579986638272E-2</c:v>
                </c:pt>
                <c:pt idx="9">
                  <c:v>-2.6347059559337881E-2</c:v>
                </c:pt>
                <c:pt idx="10">
                  <c:v>-1.1559999402842641E-2</c:v>
                </c:pt>
                <c:pt idx="11">
                  <c:v>6.9291457061179552E-3</c:v>
                </c:pt>
                <c:pt idx="12">
                  <c:v>3.3656483305671704E-2</c:v>
                </c:pt>
                <c:pt idx="13">
                  <c:v>5.1353387153441905E-2</c:v>
                </c:pt>
                <c:pt idx="14">
                  <c:v>3.3459524982762771E-2</c:v>
                </c:pt>
                <c:pt idx="15">
                  <c:v>0.10096960064570734</c:v>
                </c:pt>
                <c:pt idx="16">
                  <c:v>0.17339716431465985</c:v>
                </c:pt>
                <c:pt idx="17">
                  <c:v>0.12073389319075326</c:v>
                </c:pt>
                <c:pt idx="18">
                  <c:v>0.13102625470053958</c:v>
                </c:pt>
                <c:pt idx="19">
                  <c:v>0.10342502352932803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0.13859264911342534</c:v>
                </c:pt>
                <c:pt idx="1">
                  <c:v>0.27962379382800073</c:v>
                </c:pt>
                <c:pt idx="2">
                  <c:v>0.31902781651674539</c:v>
                </c:pt>
                <c:pt idx="3">
                  <c:v>0.44742023892237931</c:v>
                </c:pt>
                <c:pt idx="4">
                  <c:v>0.55874362886668516</c:v>
                </c:pt>
                <c:pt idx="5">
                  <c:v>0.60338063868751624</c:v>
                </c:pt>
                <c:pt idx="6">
                  <c:v>0.64037601089946006</c:v>
                </c:pt>
                <c:pt idx="7">
                  <c:v>0.56814644231051181</c:v>
                </c:pt>
                <c:pt idx="8">
                  <c:v>0.72144164414407297</c:v>
                </c:pt>
                <c:pt idx="9">
                  <c:v>0.78417044303441674</c:v>
                </c:pt>
                <c:pt idx="10">
                  <c:v>1.0164101907603613</c:v>
                </c:pt>
                <c:pt idx="11">
                  <c:v>0.97497506246625321</c:v>
                </c:pt>
                <c:pt idx="12">
                  <c:v>1.1801784069943684</c:v>
                </c:pt>
                <c:pt idx="13">
                  <c:v>1.236955789160886</c:v>
                </c:pt>
                <c:pt idx="14">
                  <c:v>1.6733953230498588</c:v>
                </c:pt>
                <c:pt idx="15">
                  <c:v>1.491950314067723</c:v>
                </c:pt>
                <c:pt idx="16">
                  <c:v>1.9677251565220097</c:v>
                </c:pt>
                <c:pt idx="17">
                  <c:v>2.0362596369164443</c:v>
                </c:pt>
                <c:pt idx="18">
                  <c:v>2.5653640967036315</c:v>
                </c:pt>
                <c:pt idx="19">
                  <c:v>2.4841738581141612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-5.2897357411639465</c:v>
                </c:pt>
                <c:pt idx="1">
                  <c:v>-0.29235246807911947</c:v>
                </c:pt>
                <c:pt idx="2">
                  <c:v>1.1086915982942325</c:v>
                </c:pt>
                <c:pt idx="3">
                  <c:v>-4.8630609825471014</c:v>
                </c:pt>
                <c:pt idx="4">
                  <c:v>0.76960112809451897</c:v>
                </c:pt>
                <c:pt idx="5">
                  <c:v>-3.1923772701837563</c:v>
                </c:pt>
                <c:pt idx="6">
                  <c:v>-3.1471419362626136</c:v>
                </c:pt>
                <c:pt idx="7">
                  <c:v>-2.6591774493037219</c:v>
                </c:pt>
                <c:pt idx="8">
                  <c:v>-4.7429737163846868</c:v>
                </c:pt>
                <c:pt idx="9">
                  <c:v>-4.63455881933612</c:v>
                </c:pt>
                <c:pt idx="10">
                  <c:v>-4.2509562517967279</c:v>
                </c:pt>
                <c:pt idx="11">
                  <c:v>-4.0492349638460983</c:v>
                </c:pt>
                <c:pt idx="12">
                  <c:v>-3.7815002397462489</c:v>
                </c:pt>
                <c:pt idx="13">
                  <c:v>-4.9461087926478386</c:v>
                </c:pt>
                <c:pt idx="14">
                  <c:v>-5.6550049912413272</c:v>
                </c:pt>
                <c:pt idx="15">
                  <c:v>-6.715525049777197</c:v>
                </c:pt>
                <c:pt idx="16">
                  <c:v>-7.2684325773809828</c:v>
                </c:pt>
                <c:pt idx="17">
                  <c:v>-7.3600687704890895</c:v>
                </c:pt>
                <c:pt idx="18">
                  <c:v>-6.7609390659531883</c:v>
                </c:pt>
                <c:pt idx="19">
                  <c:v>-8.9607835069121293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-2.5960636001444715</c:v>
                </c:pt>
                <c:pt idx="1">
                  <c:v>1.449348571788573</c:v>
                </c:pt>
                <c:pt idx="2">
                  <c:v>2.7521997017530029</c:v>
                </c:pt>
                <c:pt idx="3">
                  <c:v>-2.8849299783106992</c:v>
                </c:pt>
                <c:pt idx="4">
                  <c:v>3.5178018984908803</c:v>
                </c:pt>
                <c:pt idx="5">
                  <c:v>-0.53426448638673119</c:v>
                </c:pt>
                <c:pt idx="6">
                  <c:v>0.14641082875228351</c:v>
                </c:pt>
                <c:pt idx="7">
                  <c:v>0.23106896164316976</c:v>
                </c:pt>
                <c:pt idx="8">
                  <c:v>-1.0141817897901029</c:v>
                </c:pt>
                <c:pt idx="9">
                  <c:v>-0.67673639339022551</c:v>
                </c:pt>
                <c:pt idx="10">
                  <c:v>-0.65929753707857863</c:v>
                </c:pt>
                <c:pt idx="11">
                  <c:v>3.7270261869848782E-2</c:v>
                </c:pt>
                <c:pt idx="12">
                  <c:v>0.64608895401442679</c:v>
                </c:pt>
                <c:pt idx="13">
                  <c:v>0.38047844558252292</c:v>
                </c:pt>
                <c:pt idx="14">
                  <c:v>0.27515405002463722</c:v>
                </c:pt>
                <c:pt idx="15">
                  <c:v>-7.678391654184076E-2</c:v>
                </c:pt>
                <c:pt idx="16">
                  <c:v>0.62332590490682227</c:v>
                </c:pt>
                <c:pt idx="17">
                  <c:v>-1.2885790322784973E-4</c:v>
                </c:pt>
                <c:pt idx="18">
                  <c:v>0.19475811575320245</c:v>
                </c:pt>
                <c:pt idx="19">
                  <c:v>-0.30643282871556665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0.37748522737141965</c:v>
                </c:pt>
                <c:pt idx="1">
                  <c:v>3.0113853431220372</c:v>
                </c:pt>
                <c:pt idx="2">
                  <c:v>4.3045988693803432</c:v>
                </c:pt>
                <c:pt idx="3">
                  <c:v>-0.95741474728826903</c:v>
                </c:pt>
                <c:pt idx="4">
                  <c:v>5.7086103056872215</c:v>
                </c:pt>
                <c:pt idx="5">
                  <c:v>2.0130783885051811</c:v>
                </c:pt>
                <c:pt idx="6">
                  <c:v>2.7867374841207644</c:v>
                </c:pt>
                <c:pt idx="7">
                  <c:v>3.4066122102902243</c:v>
                </c:pt>
                <c:pt idx="8">
                  <c:v>2.1658760616596098</c:v>
                </c:pt>
                <c:pt idx="9">
                  <c:v>2.6492888712841016</c:v>
                </c:pt>
                <c:pt idx="10">
                  <c:v>3.3066434174007022</c:v>
                </c:pt>
                <c:pt idx="11">
                  <c:v>3.9518285873720056</c:v>
                </c:pt>
                <c:pt idx="12">
                  <c:v>6.1298363419902415</c:v>
                </c:pt>
                <c:pt idx="13">
                  <c:v>5.273416493382074</c:v>
                </c:pt>
                <c:pt idx="14">
                  <c:v>5.4749465416035754</c:v>
                </c:pt>
                <c:pt idx="15">
                  <c:v>6.1420415724137385</c:v>
                </c:pt>
                <c:pt idx="16">
                  <c:v>6.3284054020646341</c:v>
                </c:pt>
                <c:pt idx="17">
                  <c:v>6.8569958442763124</c:v>
                </c:pt>
                <c:pt idx="18">
                  <c:v>8.0922375166722826</c:v>
                </c:pt>
                <c:pt idx="19">
                  <c:v>9.0212303960664073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-0.6108730415889394</c:v>
                </c:pt>
                <c:pt idx="2">
                  <c:v>-0.57201603090059483</c:v>
                </c:pt>
                <c:pt idx="3">
                  <c:v>-0.27678008226242073</c:v>
                </c:pt>
                <c:pt idx="4">
                  <c:v>-0.81409159460525593</c:v>
                </c:pt>
                <c:pt idx="5">
                  <c:v>-0.45439851100705875</c:v>
                </c:pt>
                <c:pt idx="6">
                  <c:v>-0.59982518812885188</c:v>
                </c:pt>
                <c:pt idx="7">
                  <c:v>-0.58865882964173544</c:v>
                </c:pt>
                <c:pt idx="8">
                  <c:v>-0.74757045890325458</c:v>
                </c:pt>
                <c:pt idx="9">
                  <c:v>-0.61791753709114683</c:v>
                </c:pt>
                <c:pt idx="10">
                  <c:v>-0.80624837255095683</c:v>
                </c:pt>
                <c:pt idx="11">
                  <c:v>-0.77916315107231116</c:v>
                </c:pt>
                <c:pt idx="12">
                  <c:v>-0.83779953664669948</c:v>
                </c:pt>
                <c:pt idx="13">
                  <c:v>-0.83913472874792183</c:v>
                </c:pt>
                <c:pt idx="14">
                  <c:v>-1.265018341573533</c:v>
                </c:pt>
                <c:pt idx="15">
                  <c:v>-1.0452184652744199</c:v>
                </c:pt>
                <c:pt idx="16">
                  <c:v>-1.3838105684118784</c:v>
                </c:pt>
                <c:pt idx="17">
                  <c:v>-1.4369707402303042</c:v>
                </c:pt>
                <c:pt idx="18">
                  <c:v>-1.863839953462185</c:v>
                </c:pt>
                <c:pt idx="19">
                  <c:v>-1.4938922680204905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4-443F-8B30-771E38696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-0.32100447762458012</c:v>
                </c:pt>
                <c:pt idx="2">
                  <c:v>-0.17790174420212024</c:v>
                </c:pt>
                <c:pt idx="3">
                  <c:v>0.1437338531948561</c:v>
                </c:pt>
                <c:pt idx="4">
                  <c:v>-0.30129916610431473</c:v>
                </c:pt>
                <c:pt idx="5">
                  <c:v>3.5239671721610091E-2</c:v>
                </c:pt>
                <c:pt idx="6">
                  <c:v>-5.6132689605470958E-2</c:v>
                </c:pt>
                <c:pt idx="7">
                  <c:v>-6.6884770963487068E-3</c:v>
                </c:pt>
                <c:pt idx="8">
                  <c:v>-5.8318860418738211E-2</c:v>
                </c:pt>
                <c:pt idx="9">
                  <c:v>0.12825617118419158</c:v>
                </c:pt>
                <c:pt idx="10">
                  <c:v>-6.6076063249459444E-2</c:v>
                </c:pt>
                <c:pt idx="11">
                  <c:v>-1.445690194274064E-2</c:v>
                </c:pt>
                <c:pt idx="12">
                  <c:v>4.0919054425651614E-3</c:v>
                </c:pt>
                <c:pt idx="13">
                  <c:v>2.9938997689455862E-2</c:v>
                </c:pt>
                <c:pt idx="14">
                  <c:v>-6.4008178135374016E-2</c:v>
                </c:pt>
                <c:pt idx="15">
                  <c:v>-2.0033892189838511E-2</c:v>
                </c:pt>
                <c:pt idx="16">
                  <c:v>-0.13212099762634527</c:v>
                </c:pt>
                <c:pt idx="17">
                  <c:v>-9.2029322589505802E-2</c:v>
                </c:pt>
                <c:pt idx="18">
                  <c:v>-0.10656105069286563</c:v>
                </c:pt>
                <c:pt idx="19">
                  <c:v>3.3247270310155494E-2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4-443F-8B30-771E38696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-2.9402639880509406E-2</c:v>
                </c:pt>
                <c:pt idx="2">
                  <c:v>0.18639212893913587</c:v>
                </c:pt>
                <c:pt idx="3">
                  <c:v>0.6049540305910317</c:v>
                </c:pt>
                <c:pt idx="4">
                  <c:v>0.22928009221725898</c:v>
                </c:pt>
                <c:pt idx="5">
                  <c:v>0.59887412182343458</c:v>
                </c:pt>
                <c:pt idx="6">
                  <c:v>0.48589960321871212</c:v>
                </c:pt>
                <c:pt idx="7">
                  <c:v>0.63360301095335025</c:v>
                </c:pt>
                <c:pt idx="8">
                  <c:v>0.55029731978086882</c:v>
                </c:pt>
                <c:pt idx="9">
                  <c:v>0.82463420097749807</c:v>
                </c:pt>
                <c:pt idx="10">
                  <c:v>0.57639504901895999</c:v>
                </c:pt>
                <c:pt idx="11">
                  <c:v>0.70883834378525523</c:v>
                </c:pt>
                <c:pt idx="12">
                  <c:v>0.91638470098761649</c:v>
                </c:pt>
                <c:pt idx="13">
                  <c:v>1.0371514859881614</c:v>
                </c:pt>
                <c:pt idx="14">
                  <c:v>0.86774347683081787</c:v>
                </c:pt>
                <c:pt idx="15">
                  <c:v>1.2935056885005078</c:v>
                </c:pt>
                <c:pt idx="16">
                  <c:v>0.92419169056571704</c:v>
                </c:pt>
                <c:pt idx="17">
                  <c:v>1.1902106997576294</c:v>
                </c:pt>
                <c:pt idx="18">
                  <c:v>1.3772290662152504</c:v>
                </c:pt>
                <c:pt idx="19">
                  <c:v>1.965374620299305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4-443F-8B30-771E3869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-0.86913250680532772</c:v>
                </c:pt>
                <c:pt idx="2">
                  <c:v>-3.8134582879330314</c:v>
                </c:pt>
                <c:pt idx="3">
                  <c:v>-2.1309066709389777</c:v>
                </c:pt>
                <c:pt idx="4">
                  <c:v>-5.5296130520704763</c:v>
                </c:pt>
                <c:pt idx="5">
                  <c:v>-2.8827152143875461</c:v>
                </c:pt>
                <c:pt idx="6">
                  <c:v>-1.290020953021954</c:v>
                </c:pt>
                <c:pt idx="7">
                  <c:v>-1.8306831102404852</c:v>
                </c:pt>
                <c:pt idx="8">
                  <c:v>-3.6465345911262634</c:v>
                </c:pt>
                <c:pt idx="9">
                  <c:v>-3.8160432386892889</c:v>
                </c:pt>
                <c:pt idx="10">
                  <c:v>-3.5827832355730087</c:v>
                </c:pt>
                <c:pt idx="11">
                  <c:v>-3.5394793192801508</c:v>
                </c:pt>
                <c:pt idx="12">
                  <c:v>-3.9603712515303302</c:v>
                </c:pt>
                <c:pt idx="13">
                  <c:v>-4.1979345656358724</c:v>
                </c:pt>
                <c:pt idx="14">
                  <c:v>-5.6115624875574834</c:v>
                </c:pt>
                <c:pt idx="15">
                  <c:v>-5.6742953140674839</c:v>
                </c:pt>
                <c:pt idx="16">
                  <c:v>-6.2756160665080678</c:v>
                </c:pt>
                <c:pt idx="17">
                  <c:v>-6.367432125048321</c:v>
                </c:pt>
                <c:pt idx="18">
                  <c:v>-7.3374611330991968</c:v>
                </c:pt>
                <c:pt idx="19">
                  <c:v>-8.8699105606312827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0.77999648101412145</c:v>
                </c:pt>
                <c:pt idx="2">
                  <c:v>-1.7797145277003301</c:v>
                </c:pt>
                <c:pt idx="3">
                  <c:v>-9.8860662169134583E-2</c:v>
                </c:pt>
                <c:pt idx="4">
                  <c:v>-3.3264163290228392</c:v>
                </c:pt>
                <c:pt idx="5">
                  <c:v>-0.58664969024178704</c:v>
                </c:pt>
                <c:pt idx="6">
                  <c:v>0.80213037446902002</c:v>
                </c:pt>
                <c:pt idx="7">
                  <c:v>0.5673337339116965</c:v>
                </c:pt>
                <c:pt idx="8">
                  <c:v>-0.89517849378233705</c:v>
                </c:pt>
                <c:pt idx="9">
                  <c:v>-1.0313715651889486</c:v>
                </c:pt>
                <c:pt idx="10">
                  <c:v>-0.50231170936571856</c:v>
                </c:pt>
                <c:pt idx="11">
                  <c:v>-0.10642561142798107</c:v>
                </c:pt>
                <c:pt idx="12">
                  <c:v>1.7832368958376456E-2</c:v>
                </c:pt>
                <c:pt idx="13">
                  <c:v>-6.1953319936189813E-2</c:v>
                </c:pt>
                <c:pt idx="14">
                  <c:v>-0.78898753156594614</c:v>
                </c:pt>
                <c:pt idx="15">
                  <c:v>-0.491477361163559</c:v>
                </c:pt>
                <c:pt idx="16">
                  <c:v>-0.70707346462842446</c:v>
                </c:pt>
                <c:pt idx="17">
                  <c:v>-0.12255632215632498</c:v>
                </c:pt>
                <c:pt idx="18">
                  <c:v>-0.58459782698970053</c:v>
                </c:pt>
                <c:pt idx="19">
                  <c:v>-0.11930165744665661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2.4853616124803892</c:v>
                </c:pt>
                <c:pt idx="2">
                  <c:v>-8.9054239603045898E-2</c:v>
                </c:pt>
                <c:pt idx="3">
                  <c:v>1.8478189756781784</c:v>
                </c:pt>
                <c:pt idx="4">
                  <c:v>-1.2381111818620032</c:v>
                </c:pt>
                <c:pt idx="5">
                  <c:v>1.3780065173126801</c:v>
                </c:pt>
                <c:pt idx="6">
                  <c:v>3.1689040507884174</c:v>
                </c:pt>
                <c:pt idx="7">
                  <c:v>2.9050342761715608</c:v>
                </c:pt>
                <c:pt idx="8">
                  <c:v>1.5290433549534039</c:v>
                </c:pt>
                <c:pt idx="9">
                  <c:v>1.9320365624905649</c:v>
                </c:pt>
                <c:pt idx="10">
                  <c:v>2.5475930905506146</c:v>
                </c:pt>
                <c:pt idx="11">
                  <c:v>3.2872636800359483</c:v>
                </c:pt>
                <c:pt idx="12">
                  <c:v>3.9856430445666895</c:v>
                </c:pt>
                <c:pt idx="13">
                  <c:v>3.39600688087096</c:v>
                </c:pt>
                <c:pt idx="14">
                  <c:v>3.4216471900990948</c:v>
                </c:pt>
                <c:pt idx="15">
                  <c:v>4.0601457100944858</c:v>
                </c:pt>
                <c:pt idx="16">
                  <c:v>3.9342722841276609</c:v>
                </c:pt>
                <c:pt idx="17">
                  <c:v>5.1971137965500258</c:v>
                </c:pt>
                <c:pt idx="18">
                  <c:v>4.7726064195379045</c:v>
                </c:pt>
                <c:pt idx="19">
                  <c:v>4.9282406342243199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-1.8497651206943582</c:v>
                </c:pt>
                <c:pt idx="1">
                  <c:v>-0.82161026386487568</c:v>
                </c:pt>
                <c:pt idx="2">
                  <c:v>-0.37786377653235587</c:v>
                </c:pt>
                <c:pt idx="3">
                  <c:v>-1.3898695792453128</c:v>
                </c:pt>
                <c:pt idx="4">
                  <c:v>-0.41647194296011925</c:v>
                </c:pt>
                <c:pt idx="5">
                  <c:v>-0.99465310499304782</c:v>
                </c:pt>
                <c:pt idx="6">
                  <c:v>-1.2015155686763925</c:v>
                </c:pt>
                <c:pt idx="7">
                  <c:v>-1.0452413423416007</c:v>
                </c:pt>
                <c:pt idx="8">
                  <c:v>-1.3480032670372641</c:v>
                </c:pt>
                <c:pt idx="9">
                  <c:v>-1.6632308564501861</c:v>
                </c:pt>
                <c:pt idx="10">
                  <c:v>-1.8660025207399527</c:v>
                </c:pt>
                <c:pt idx="11">
                  <c:v>-1.5721735920586624</c:v>
                </c:pt>
                <c:pt idx="12">
                  <c:v>-1.8139665745149336</c:v>
                </c:pt>
                <c:pt idx="13">
                  <c:v>-1.8362614612758119</c:v>
                </c:pt>
                <c:pt idx="14">
                  <c:v>-2.0482502373796376</c:v>
                </c:pt>
                <c:pt idx="15">
                  <c:v>-2.2610664925715307</c:v>
                </c:pt>
                <c:pt idx="16">
                  <c:v>-2.5767231277588762</c:v>
                </c:pt>
                <c:pt idx="17">
                  <c:v>-2.6376477432369949</c:v>
                </c:pt>
                <c:pt idx="18">
                  <c:v>-2.8195364391629689</c:v>
                </c:pt>
                <c:pt idx="19">
                  <c:v>-2.9799514183710372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-1.2396611333435319</c:v>
                </c:pt>
                <c:pt idx="1">
                  <c:v>-0.12573266029618529</c:v>
                </c:pt>
                <c:pt idx="2">
                  <c:v>0.31731495722976699</c:v>
                </c:pt>
                <c:pt idx="3">
                  <c:v>-0.56500558637944143</c:v>
                </c:pt>
                <c:pt idx="4">
                  <c:v>0.45215423390016451</c:v>
                </c:pt>
                <c:pt idx="5">
                  <c:v>2.5737445019089027E-2</c:v>
                </c:pt>
                <c:pt idx="6">
                  <c:v>-1.3941992259390234E-2</c:v>
                </c:pt>
                <c:pt idx="7">
                  <c:v>0.20939178556954463</c:v>
                </c:pt>
                <c:pt idx="8">
                  <c:v>-3.5527883086145629E-2</c:v>
                </c:pt>
                <c:pt idx="9">
                  <c:v>-0.19234557388391657</c:v>
                </c:pt>
                <c:pt idx="10">
                  <c:v>-0.15528625961081044</c:v>
                </c:pt>
                <c:pt idx="11">
                  <c:v>0.1459735432896708</c:v>
                </c:pt>
                <c:pt idx="12">
                  <c:v>0.17510568997805859</c:v>
                </c:pt>
                <c:pt idx="13">
                  <c:v>6.4801039730675192E-2</c:v>
                </c:pt>
                <c:pt idx="14">
                  <c:v>-2.3486185458036199E-2</c:v>
                </c:pt>
                <c:pt idx="15">
                  <c:v>0.18325560677325425</c:v>
                </c:pt>
                <c:pt idx="16">
                  <c:v>4.6386496950241482E-2</c:v>
                </c:pt>
                <c:pt idx="17">
                  <c:v>0.19480783380914585</c:v>
                </c:pt>
                <c:pt idx="18">
                  <c:v>0.11479695750292379</c:v>
                </c:pt>
                <c:pt idx="19">
                  <c:v>0.30391090287323241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-0.49584256082057965</c:v>
                </c:pt>
                <c:pt idx="1">
                  <c:v>0.52597859393210555</c:v>
                </c:pt>
                <c:pt idx="2">
                  <c:v>0.9249244745053804</c:v>
                </c:pt>
                <c:pt idx="3">
                  <c:v>0.18964282513975428</c:v>
                </c:pt>
                <c:pt idx="4">
                  <c:v>1.3429879345291957</c:v>
                </c:pt>
                <c:pt idx="5">
                  <c:v>0.99359721632298048</c:v>
                </c:pt>
                <c:pt idx="6">
                  <c:v>1.2434527127422745</c:v>
                </c:pt>
                <c:pt idx="7">
                  <c:v>1.5142676734220899</c:v>
                </c:pt>
                <c:pt idx="8">
                  <c:v>1.1913466443570915</c:v>
                </c:pt>
                <c:pt idx="9">
                  <c:v>1.2191018713709882</c:v>
                </c:pt>
                <c:pt idx="10">
                  <c:v>1.3149859759646985</c:v>
                </c:pt>
                <c:pt idx="11">
                  <c:v>1.963780345167137</c:v>
                </c:pt>
                <c:pt idx="12">
                  <c:v>2.0432732379302192</c:v>
                </c:pt>
                <c:pt idx="13">
                  <c:v>2.1882379908733762</c:v>
                </c:pt>
                <c:pt idx="14">
                  <c:v>2.3241210889256152</c:v>
                </c:pt>
                <c:pt idx="15">
                  <c:v>2.9208328039201295</c:v>
                </c:pt>
                <c:pt idx="16">
                  <c:v>3.0508953206640745</c:v>
                </c:pt>
                <c:pt idx="17">
                  <c:v>3.7972568992139095</c:v>
                </c:pt>
                <c:pt idx="18">
                  <c:v>4.3590858478982817</c:v>
                </c:pt>
                <c:pt idx="19">
                  <c:v>4.8348019106634279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-2.0926168475176712</c:v>
                </c:pt>
                <c:pt idx="1">
                  <c:v>-0.71460608110039292</c:v>
                </c:pt>
                <c:pt idx="2">
                  <c:v>-8.1382666133890974E-2</c:v>
                </c:pt>
                <c:pt idx="3">
                  <c:v>-1.9078653521310982</c:v>
                </c:pt>
                <c:pt idx="4">
                  <c:v>-0.46086511343230718</c:v>
                </c:pt>
                <c:pt idx="5">
                  <c:v>-1.4590423618694253</c:v>
                </c:pt>
                <c:pt idx="6">
                  <c:v>-1.2540258061432841</c:v>
                </c:pt>
                <c:pt idx="7">
                  <c:v>-1.1470677235168911</c:v>
                </c:pt>
                <c:pt idx="8">
                  <c:v>-2.0785194731696341</c:v>
                </c:pt>
                <c:pt idx="9">
                  <c:v>-1.9936709148124363</c:v>
                </c:pt>
                <c:pt idx="10">
                  <c:v>-2.0240580961029035</c:v>
                </c:pt>
                <c:pt idx="11">
                  <c:v>-1.9105467557444211</c:v>
                </c:pt>
                <c:pt idx="12">
                  <c:v>-1.8628575726794288</c:v>
                </c:pt>
                <c:pt idx="13">
                  <c:v>-1.9510916071025302</c:v>
                </c:pt>
                <c:pt idx="14">
                  <c:v>-2.3070100282069923</c:v>
                </c:pt>
                <c:pt idx="15">
                  <c:v>-2.6712579129290179</c:v>
                </c:pt>
                <c:pt idx="16">
                  <c:v>-2.3108418691559662</c:v>
                </c:pt>
                <c:pt idx="17">
                  <c:v>-2.64076880914011</c:v>
                </c:pt>
                <c:pt idx="18">
                  <c:v>-3.2905335168211112</c:v>
                </c:pt>
                <c:pt idx="19">
                  <c:v>-3.2681804253451903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-1.2372748358859367</c:v>
                </c:pt>
                <c:pt idx="1">
                  <c:v>8.5223548593474571E-2</c:v>
                </c:pt>
                <c:pt idx="2">
                  <c:v>0.56405571313735248</c:v>
                </c:pt>
                <c:pt idx="3">
                  <c:v>-0.99986145446983965</c:v>
                </c:pt>
                <c:pt idx="4">
                  <c:v>0.46682704450702361</c:v>
                </c:pt>
                <c:pt idx="5">
                  <c:v>-0.34929231162912305</c:v>
                </c:pt>
                <c:pt idx="6">
                  <c:v>2.6086587125346099E-2</c:v>
                </c:pt>
                <c:pt idx="7">
                  <c:v>0.15545616907574827</c:v>
                </c:pt>
                <c:pt idx="8">
                  <c:v>-0.50954835506928298</c:v>
                </c:pt>
                <c:pt idx="9">
                  <c:v>-0.41032218702631174</c:v>
                </c:pt>
                <c:pt idx="10">
                  <c:v>-0.23252530600519458</c:v>
                </c:pt>
                <c:pt idx="11">
                  <c:v>-0.10232973826965422</c:v>
                </c:pt>
                <c:pt idx="12">
                  <c:v>4.8849745189122273E-2</c:v>
                </c:pt>
                <c:pt idx="13">
                  <c:v>7.9021972760114689E-2</c:v>
                </c:pt>
                <c:pt idx="14">
                  <c:v>-0.10036660300663164</c:v>
                </c:pt>
                <c:pt idx="15">
                  <c:v>-0.16147690380008428</c:v>
                </c:pt>
                <c:pt idx="16">
                  <c:v>8.4185943669396503E-3</c:v>
                </c:pt>
                <c:pt idx="17">
                  <c:v>-0.11712246918896875</c:v>
                </c:pt>
                <c:pt idx="18">
                  <c:v>-5.4708780412209917E-2</c:v>
                </c:pt>
                <c:pt idx="19">
                  <c:v>8.101690599804745E-2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-0.22567188436538915</c:v>
                </c:pt>
                <c:pt idx="1">
                  <c:v>0.83826175743584319</c:v>
                </c:pt>
                <c:pt idx="2">
                  <c:v>1.2539091019746651</c:v>
                </c:pt>
                <c:pt idx="3">
                  <c:v>-0.24437245131103888</c:v>
                </c:pt>
                <c:pt idx="4">
                  <c:v>1.5036047089278233</c:v>
                </c:pt>
                <c:pt idx="5">
                  <c:v>0.74506628076842041</c:v>
                </c:pt>
                <c:pt idx="6">
                  <c:v>1.2283944762770824</c:v>
                </c:pt>
                <c:pt idx="7">
                  <c:v>1.5075370546884237</c:v>
                </c:pt>
                <c:pt idx="8">
                  <c:v>0.81698450228810071</c:v>
                </c:pt>
                <c:pt idx="9">
                  <c:v>1.0393385491639489</c:v>
                </c:pt>
                <c:pt idx="10">
                  <c:v>1.3815709902352853</c:v>
                </c:pt>
                <c:pt idx="11">
                  <c:v>1.9072355463275632</c:v>
                </c:pt>
                <c:pt idx="12">
                  <c:v>2.0441446507832066</c:v>
                </c:pt>
                <c:pt idx="13">
                  <c:v>2.3431375446877167</c:v>
                </c:pt>
                <c:pt idx="14">
                  <c:v>2.1856896510034729</c:v>
                </c:pt>
                <c:pt idx="15">
                  <c:v>2.450241806923886</c:v>
                </c:pt>
                <c:pt idx="16">
                  <c:v>3.2813321987825619</c:v>
                </c:pt>
                <c:pt idx="17">
                  <c:v>3.2080279985790749</c:v>
                </c:pt>
                <c:pt idx="18">
                  <c:v>3.5473758166720737</c:v>
                </c:pt>
                <c:pt idx="19">
                  <c:v>3.8409729585984405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-1.9887435018503967</c:v>
                </c:pt>
                <c:pt idx="1">
                  <c:v>-2.5702346222822205</c:v>
                </c:pt>
                <c:pt idx="2">
                  <c:v>-1.7826426878996706</c:v>
                </c:pt>
                <c:pt idx="3">
                  <c:v>-5.3312899407637619</c:v>
                </c:pt>
                <c:pt idx="4">
                  <c:v>-5.0643903987702252</c:v>
                </c:pt>
                <c:pt idx="5">
                  <c:v>-2.986628868334364</c:v>
                </c:pt>
                <c:pt idx="6">
                  <c:v>-1.9447015822539431</c:v>
                </c:pt>
                <c:pt idx="7">
                  <c:v>-3.6512702625006659</c:v>
                </c:pt>
                <c:pt idx="8">
                  <c:v>-4.8688167557442359</c:v>
                </c:pt>
                <c:pt idx="9">
                  <c:v>-4.4336095879173927</c:v>
                </c:pt>
                <c:pt idx="10">
                  <c:v>-5.0902120137470641</c:v>
                </c:pt>
                <c:pt idx="11">
                  <c:v>-5.8279273008184953</c:v>
                </c:pt>
                <c:pt idx="12">
                  <c:v>-5.944820784853869</c:v>
                </c:pt>
                <c:pt idx="13">
                  <c:v>-6.928721851144573</c:v>
                </c:pt>
                <c:pt idx="14">
                  <c:v>-6.8018534134124859</c:v>
                </c:pt>
                <c:pt idx="15">
                  <c:v>-6.8906050679646267</c:v>
                </c:pt>
                <c:pt idx="16">
                  <c:v>-8.8360314547260543</c:v>
                </c:pt>
                <c:pt idx="17">
                  <c:v>-8.965628320884937</c:v>
                </c:pt>
                <c:pt idx="18">
                  <c:v>-8.4363349831244445</c:v>
                </c:pt>
                <c:pt idx="19">
                  <c:v>-10.24577596161047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7-429B-AB74-0EFAB20039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-0.96788146687094345</c:v>
                </c:pt>
                <c:pt idx="1">
                  <c:v>-1.25882247383724</c:v>
                </c:pt>
                <c:pt idx="2">
                  <c:v>2.5748540699243684E-2</c:v>
                </c:pt>
                <c:pt idx="3">
                  <c:v>-3.2913920179399154</c:v>
                </c:pt>
                <c:pt idx="4">
                  <c:v>-2.4048898539800536</c:v>
                </c:pt>
                <c:pt idx="5">
                  <c:v>-0.40508059231569454</c:v>
                </c:pt>
                <c:pt idx="6">
                  <c:v>1.1819869724866316</c:v>
                </c:pt>
                <c:pt idx="7">
                  <c:v>-0.16634988796354166</c:v>
                </c:pt>
                <c:pt idx="8">
                  <c:v>-0.58390310099957643</c:v>
                </c:pt>
                <c:pt idx="9">
                  <c:v>-0.72552012054097137</c:v>
                </c:pt>
                <c:pt idx="10">
                  <c:v>-0.20896290405302781</c:v>
                </c:pt>
                <c:pt idx="11">
                  <c:v>-0.68679680550108635</c:v>
                </c:pt>
                <c:pt idx="12">
                  <c:v>-0.76590565736211769</c:v>
                </c:pt>
                <c:pt idx="13">
                  <c:v>-0.74933970335070488</c:v>
                </c:pt>
                <c:pt idx="14">
                  <c:v>-0.45608927864135096</c:v>
                </c:pt>
                <c:pt idx="15">
                  <c:v>-0.47821095586873708</c:v>
                </c:pt>
                <c:pt idx="16">
                  <c:v>7.4961317164327454E-2</c:v>
                </c:pt>
                <c:pt idx="17">
                  <c:v>-3.036723991462064E-2</c:v>
                </c:pt>
                <c:pt idx="18">
                  <c:v>0.11042867999399017</c:v>
                </c:pt>
                <c:pt idx="19">
                  <c:v>0.33031084084695328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29B-AB74-0EFAB20039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0.13675594618470774</c:v>
                </c:pt>
                <c:pt idx="1">
                  <c:v>-5.6630229274249072E-2</c:v>
                </c:pt>
                <c:pt idx="2">
                  <c:v>1.5641845225816751</c:v>
                </c:pt>
                <c:pt idx="3">
                  <c:v>-1.4041900601702171</c:v>
                </c:pt>
                <c:pt idx="4">
                  <c:v>-8.9129414251046743E-3</c:v>
                </c:pt>
                <c:pt idx="5">
                  <c:v>2.4592956619000468</c:v>
                </c:pt>
                <c:pt idx="6">
                  <c:v>4.3091910228223238</c:v>
                </c:pt>
                <c:pt idx="7">
                  <c:v>3.45239623165872</c:v>
                </c:pt>
                <c:pt idx="8">
                  <c:v>3.2917748813767975</c:v>
                </c:pt>
                <c:pt idx="9">
                  <c:v>3.3948283570294722</c:v>
                </c:pt>
                <c:pt idx="10">
                  <c:v>3.6637175625485385</c:v>
                </c:pt>
                <c:pt idx="11">
                  <c:v>4.7594472974474726</c:v>
                </c:pt>
                <c:pt idx="12">
                  <c:v>4.4484392927704173</c:v>
                </c:pt>
                <c:pt idx="13">
                  <c:v>4.0365274355097149</c:v>
                </c:pt>
                <c:pt idx="14">
                  <c:v>5.9994159218045304</c:v>
                </c:pt>
                <c:pt idx="15">
                  <c:v>6.3833881748779486</c:v>
                </c:pt>
                <c:pt idx="16">
                  <c:v>7.0370628470701968</c:v>
                </c:pt>
                <c:pt idx="17">
                  <c:v>7.766480748704657</c:v>
                </c:pt>
                <c:pt idx="18">
                  <c:v>9.7088261914339231</c:v>
                </c:pt>
                <c:pt idx="19">
                  <c:v>10.676820937862484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7-429B-AB74-0EFAB200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530629</xdr:colOff>
      <xdr:row>51</xdr:row>
      <xdr:rowOff>57149</xdr:rowOff>
    </xdr:from>
    <xdr:to>
      <xdr:col>11</xdr:col>
      <xdr:colOff>355139</xdr:colOff>
      <xdr:row>66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6682E-9FAC-2340-5C00-B32925F8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351690</xdr:colOff>
      <xdr:row>51</xdr:row>
      <xdr:rowOff>58615</xdr:rowOff>
    </xdr:from>
    <xdr:to>
      <xdr:col>17</xdr:col>
      <xdr:colOff>176201</xdr:colOff>
      <xdr:row>66</xdr:row>
      <xdr:rowOff>58616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527539</xdr:colOff>
      <xdr:row>66</xdr:row>
      <xdr:rowOff>70338</xdr:rowOff>
    </xdr:from>
    <xdr:to>
      <xdr:col>11</xdr:col>
      <xdr:colOff>352049</xdr:colOff>
      <xdr:row>81</xdr:row>
      <xdr:rowOff>70338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363415</xdr:colOff>
      <xdr:row>66</xdr:row>
      <xdr:rowOff>82062</xdr:rowOff>
    </xdr:from>
    <xdr:to>
      <xdr:col>17</xdr:col>
      <xdr:colOff>187926</xdr:colOff>
      <xdr:row>81</xdr:row>
      <xdr:rowOff>82062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527539</xdr:colOff>
      <xdr:row>81</xdr:row>
      <xdr:rowOff>82062</xdr:rowOff>
    </xdr:from>
    <xdr:to>
      <xdr:col>11</xdr:col>
      <xdr:colOff>352049</xdr:colOff>
      <xdr:row>96</xdr:row>
      <xdr:rowOff>82063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ACCD6-CD87-4229-BAC8-94ACA7B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363414</xdr:colOff>
      <xdr:row>81</xdr:row>
      <xdr:rowOff>82061</xdr:rowOff>
    </xdr:from>
    <xdr:to>
      <xdr:col>17</xdr:col>
      <xdr:colOff>187925</xdr:colOff>
      <xdr:row>96</xdr:row>
      <xdr:rowOff>82062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527539</xdr:colOff>
      <xdr:row>96</xdr:row>
      <xdr:rowOff>70339</xdr:rowOff>
    </xdr:from>
    <xdr:to>
      <xdr:col>11</xdr:col>
      <xdr:colOff>352049</xdr:colOff>
      <xdr:row>111</xdr:row>
      <xdr:rowOff>70339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351692</xdr:colOff>
      <xdr:row>96</xdr:row>
      <xdr:rowOff>105508</xdr:rowOff>
    </xdr:from>
    <xdr:to>
      <xdr:col>17</xdr:col>
      <xdr:colOff>176203</xdr:colOff>
      <xdr:row>111</xdr:row>
      <xdr:rowOff>105508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111947</xdr:colOff>
      <xdr:row>50</xdr:row>
      <xdr:rowOff>43542</xdr:rowOff>
    </xdr:from>
    <xdr:to>
      <xdr:col>11</xdr:col>
      <xdr:colOff>746187</xdr:colOff>
      <xdr:row>65</xdr:row>
      <xdr:rowOff>81224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81B24-9C78-41FC-8109-4214AD6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742738</xdr:colOff>
      <xdr:row>50</xdr:row>
      <xdr:rowOff>45008</xdr:rowOff>
    </xdr:from>
    <xdr:to>
      <xdr:col>17</xdr:col>
      <xdr:colOff>582322</xdr:colOff>
      <xdr:row>65</xdr:row>
      <xdr:rowOff>82690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58553A-1FC3-4BC6-AD98-0FF66404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108857</xdr:colOff>
      <xdr:row>65</xdr:row>
      <xdr:rowOff>94412</xdr:rowOff>
    </xdr:from>
    <xdr:to>
      <xdr:col>11</xdr:col>
      <xdr:colOff>743097</xdr:colOff>
      <xdr:row>80</xdr:row>
      <xdr:rowOff>132094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9555A1-9AFC-4302-B274-FECCA278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754463</xdr:colOff>
      <xdr:row>65</xdr:row>
      <xdr:rowOff>106136</xdr:rowOff>
    </xdr:from>
    <xdr:to>
      <xdr:col>17</xdr:col>
      <xdr:colOff>594047</xdr:colOff>
      <xdr:row>80</xdr:row>
      <xdr:rowOff>143818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2DE11C-1B31-4992-81BE-BE6AF4B8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80</xdr:row>
      <xdr:rowOff>143818</xdr:rowOff>
    </xdr:from>
    <xdr:to>
      <xdr:col>11</xdr:col>
      <xdr:colOff>710440</xdr:colOff>
      <xdr:row>95</xdr:row>
      <xdr:rowOff>181499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E2B5C7-8217-4065-820C-2B72BD03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721805</xdr:colOff>
      <xdr:row>80</xdr:row>
      <xdr:rowOff>143817</xdr:rowOff>
    </xdr:from>
    <xdr:to>
      <xdr:col>17</xdr:col>
      <xdr:colOff>561389</xdr:colOff>
      <xdr:row>95</xdr:row>
      <xdr:rowOff>181498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144C8-1F58-4174-87BD-D8814B33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95</xdr:row>
      <xdr:rowOff>169775</xdr:rowOff>
    </xdr:from>
    <xdr:to>
      <xdr:col>11</xdr:col>
      <xdr:colOff>710440</xdr:colOff>
      <xdr:row>111</xdr:row>
      <xdr:rowOff>22400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B29E54-5C5F-4FB5-ADAD-A6E437B1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710083</xdr:colOff>
      <xdr:row>96</xdr:row>
      <xdr:rowOff>19887</xdr:rowOff>
    </xdr:from>
    <xdr:to>
      <xdr:col>17</xdr:col>
      <xdr:colOff>549667</xdr:colOff>
      <xdr:row>111</xdr:row>
      <xdr:rowOff>57569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A9208-74D6-4F98-A9BA-BFFFE12E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54"/>
  <sheetViews>
    <sheetView tabSelected="1" workbookViewId="0">
      <selection activeCell="E19" sqref="E19"/>
    </sheetView>
  </sheetViews>
  <sheetFormatPr baseColWidth="10" defaultRowHeight="14.4" x14ac:dyDescent="0.3"/>
  <cols>
    <col min="2" max="2" width="45" customWidth="1"/>
    <col min="3" max="3" width="16.77734375" customWidth="1"/>
  </cols>
  <sheetData>
    <row r="1" spans="2:11" x14ac:dyDescent="0.3">
      <c r="B1" s="2"/>
    </row>
    <row r="2" spans="2:11" x14ac:dyDescent="0.3">
      <c r="B2" s="3" t="s">
        <v>11</v>
      </c>
      <c r="C2" s="1">
        <v>45794.102627314816</v>
      </c>
    </row>
    <row r="3" spans="2:11" x14ac:dyDescent="0.3">
      <c r="B3" s="2"/>
    </row>
    <row r="4" spans="2:11" x14ac:dyDescent="0.3">
      <c r="B4" s="4" t="s">
        <v>12</v>
      </c>
    </row>
    <row r="5" spans="2:11" x14ac:dyDescent="0.3">
      <c r="B5" s="2"/>
    </row>
    <row r="6" spans="2:11" x14ac:dyDescent="0.3">
      <c r="B6" s="3" t="s">
        <v>13</v>
      </c>
      <c r="C6" t="s">
        <v>0</v>
      </c>
    </row>
    <row r="7" spans="2:11" x14ac:dyDescent="0.3">
      <c r="B7" s="3" t="s">
        <v>14</v>
      </c>
      <c r="C7" t="s">
        <v>1</v>
      </c>
    </row>
    <row r="8" spans="2:11" x14ac:dyDescent="0.3">
      <c r="B8" s="3" t="s">
        <v>15</v>
      </c>
      <c r="C8" t="s">
        <v>2</v>
      </c>
    </row>
    <row r="9" spans="2:11" x14ac:dyDescent="0.3">
      <c r="B9" s="3" t="s">
        <v>16</v>
      </c>
      <c r="C9" t="s">
        <v>3</v>
      </c>
    </row>
    <row r="10" spans="2:11" x14ac:dyDescent="0.3">
      <c r="B10" s="3" t="s">
        <v>17</v>
      </c>
      <c r="C10" t="s">
        <v>4</v>
      </c>
      <c r="D10" t="s">
        <v>104</v>
      </c>
      <c r="E10" t="s">
        <v>105</v>
      </c>
      <c r="F10" t="s">
        <v>106</v>
      </c>
      <c r="G10" t="s">
        <v>118</v>
      </c>
      <c r="H10" t="s">
        <v>107</v>
      </c>
      <c r="I10" t="s">
        <v>108</v>
      </c>
      <c r="J10" t="s">
        <v>109</v>
      </c>
      <c r="K10" t="s">
        <v>110</v>
      </c>
    </row>
    <row r="11" spans="2:11" x14ac:dyDescent="0.3">
      <c r="B11" s="3" t="s">
        <v>18</v>
      </c>
      <c r="C11" t="s">
        <v>5</v>
      </c>
      <c r="D11" t="s">
        <v>96</v>
      </c>
      <c r="E11" t="s">
        <v>97</v>
      </c>
    </row>
    <row r="12" spans="2:11" x14ac:dyDescent="0.3">
      <c r="B12" s="3" t="s">
        <v>19</v>
      </c>
      <c r="C12" t="s">
        <v>6</v>
      </c>
    </row>
    <row r="13" spans="2:11" x14ac:dyDescent="0.3">
      <c r="B13" s="3" t="s">
        <v>20</v>
      </c>
      <c r="C13">
        <v>4</v>
      </c>
    </row>
    <row r="14" spans="2:11" x14ac:dyDescent="0.3">
      <c r="B14" s="3" t="s">
        <v>21</v>
      </c>
      <c r="C14" t="s">
        <v>7</v>
      </c>
    </row>
    <row r="15" spans="2:11" x14ac:dyDescent="0.3">
      <c r="B15" s="3" t="s">
        <v>22</v>
      </c>
      <c r="C15">
        <v>0</v>
      </c>
    </row>
    <row r="16" spans="2:11" x14ac:dyDescent="0.3">
      <c r="B16" s="3"/>
    </row>
    <row r="17" spans="2:3" x14ac:dyDescent="0.3">
      <c r="B17" s="4" t="s">
        <v>23</v>
      </c>
    </row>
    <row r="18" spans="2:3" x14ac:dyDescent="0.3">
      <c r="B18" s="3"/>
    </row>
    <row r="19" spans="2:3" x14ac:dyDescent="0.3">
      <c r="B19" s="3" t="s">
        <v>24</v>
      </c>
      <c r="C19" t="s">
        <v>8</v>
      </c>
    </row>
    <row r="20" spans="2:3" x14ac:dyDescent="0.3">
      <c r="B20" s="3" t="s">
        <v>25</v>
      </c>
      <c r="C20">
        <v>1000</v>
      </c>
    </row>
    <row r="21" spans="2:3" x14ac:dyDescent="0.3">
      <c r="B21" s="3" t="s">
        <v>26</v>
      </c>
      <c r="C21">
        <v>500</v>
      </c>
    </row>
    <row r="22" spans="2:3" x14ac:dyDescent="0.3">
      <c r="B22" s="3" t="s">
        <v>27</v>
      </c>
      <c r="C22" t="s">
        <v>9</v>
      </c>
    </row>
    <row r="23" spans="2:3" x14ac:dyDescent="0.3">
      <c r="B23" s="3" t="s">
        <v>28</v>
      </c>
    </row>
    <row r="24" spans="2:3" x14ac:dyDescent="0.3">
      <c r="B24" s="3" t="s">
        <v>29</v>
      </c>
      <c r="C24">
        <v>0.85</v>
      </c>
    </row>
    <row r="25" spans="2:3" ht="16.2" x14ac:dyDescent="0.35">
      <c r="B25" s="3" t="s">
        <v>30</v>
      </c>
      <c r="C25">
        <v>1E-3</v>
      </c>
    </row>
    <row r="26" spans="2:3" ht="16.2" x14ac:dyDescent="0.35">
      <c r="B26" s="3" t="s">
        <v>31</v>
      </c>
      <c r="C26">
        <v>1E-3</v>
      </c>
    </row>
    <row r="27" spans="2:3" x14ac:dyDescent="0.3">
      <c r="B27" s="2"/>
    </row>
    <row r="28" spans="2:3" x14ac:dyDescent="0.3">
      <c r="B28" s="4" t="s">
        <v>32</v>
      </c>
    </row>
    <row r="29" spans="2:3" x14ac:dyDescent="0.3">
      <c r="B29" s="2"/>
    </row>
    <row r="30" spans="2:3" x14ac:dyDescent="0.3">
      <c r="B30" s="3" t="s">
        <v>33</v>
      </c>
      <c r="C30" t="s">
        <v>6</v>
      </c>
    </row>
    <row r="31" spans="2:3" x14ac:dyDescent="0.3">
      <c r="B31" s="3" t="s">
        <v>34</v>
      </c>
      <c r="C31" t="s">
        <v>9</v>
      </c>
    </row>
    <row r="32" spans="2:3" x14ac:dyDescent="0.3">
      <c r="B32" s="3" t="s">
        <v>35</v>
      </c>
      <c r="C32" t="s">
        <v>6</v>
      </c>
    </row>
    <row r="33" spans="2:3" x14ac:dyDescent="0.3">
      <c r="B33" s="3" t="s">
        <v>36</v>
      </c>
      <c r="C33" t="s">
        <v>9</v>
      </c>
    </row>
    <row r="34" spans="2:3" x14ac:dyDescent="0.3">
      <c r="B34" s="3" t="s">
        <v>37</v>
      </c>
      <c r="C34" t="s">
        <v>9</v>
      </c>
    </row>
    <row r="35" spans="2:3" x14ac:dyDescent="0.3">
      <c r="B35" s="3" t="s">
        <v>38</v>
      </c>
      <c r="C35" t="s">
        <v>10</v>
      </c>
    </row>
    <row r="36" spans="2:3" x14ac:dyDescent="0.3">
      <c r="B36" s="3" t="s">
        <v>39</v>
      </c>
    </row>
    <row r="37" spans="2:3" x14ac:dyDescent="0.3">
      <c r="B37" s="3" t="s">
        <v>40</v>
      </c>
    </row>
    <row r="38" spans="2:3" x14ac:dyDescent="0.3">
      <c r="B38" s="3" t="s">
        <v>41</v>
      </c>
      <c r="C38">
        <v>20</v>
      </c>
    </row>
    <row r="39" spans="2:3" x14ac:dyDescent="0.3">
      <c r="B39" s="3" t="s">
        <v>42</v>
      </c>
    </row>
    <row r="40" spans="2:3" x14ac:dyDescent="0.3">
      <c r="B40" s="3" t="s">
        <v>43</v>
      </c>
    </row>
    <row r="41" spans="2:3" x14ac:dyDescent="0.3">
      <c r="B41" s="3" t="s">
        <v>44</v>
      </c>
    </row>
    <row r="42" spans="2:3" x14ac:dyDescent="0.3">
      <c r="B42" s="3" t="s">
        <v>45</v>
      </c>
      <c r="C42">
        <v>0.95</v>
      </c>
    </row>
    <row r="43" spans="2:3" x14ac:dyDescent="0.3">
      <c r="B43" s="3" t="s">
        <v>46</v>
      </c>
      <c r="C43">
        <v>0.68</v>
      </c>
    </row>
    <row r="44" spans="2:3" x14ac:dyDescent="0.3">
      <c r="B44" s="3" t="s">
        <v>47</v>
      </c>
    </row>
    <row r="45" spans="2:3" x14ac:dyDescent="0.3">
      <c r="B45" s="3" t="s">
        <v>48</v>
      </c>
      <c r="C45">
        <v>0.68</v>
      </c>
    </row>
    <row r="46" spans="2:3" x14ac:dyDescent="0.3">
      <c r="B46" s="3" t="s">
        <v>49</v>
      </c>
    </row>
    <row r="47" spans="2:3" x14ac:dyDescent="0.3">
      <c r="B47" s="2"/>
    </row>
    <row r="48" spans="2:3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5B1A-4CEC-4161-9EFA-7C72B62892A2}">
  <dimension ref="B2:AC97"/>
  <sheetViews>
    <sheetView showGridLines="0" topLeftCell="H1" workbookViewId="0">
      <selection activeCell="X17" sqref="X17"/>
    </sheetView>
  </sheetViews>
  <sheetFormatPr baseColWidth="10" defaultRowHeight="14.4" x14ac:dyDescent="0.3"/>
  <cols>
    <col min="10" max="10" width="14.109375" bestFit="1" customWidth="1"/>
    <col min="13" max="13" width="13.44140625" bestFit="1" customWidth="1"/>
    <col min="24" max="24" width="14.109375" bestFit="1" customWidth="1"/>
    <col min="27" max="27" width="13.44140625" bestFit="1" customWidth="1"/>
  </cols>
  <sheetData>
    <row r="2" spans="2:29" ht="15" thickBot="1" x14ac:dyDescent="0.35">
      <c r="B2" t="s">
        <v>53</v>
      </c>
      <c r="C2" t="s">
        <v>54</v>
      </c>
      <c r="D2" t="s">
        <v>55</v>
      </c>
      <c r="E2" t="s">
        <v>56</v>
      </c>
      <c r="F2" t="s">
        <v>57</v>
      </c>
      <c r="Q2" t="s">
        <v>58</v>
      </c>
      <c r="R2" t="s">
        <v>118</v>
      </c>
    </row>
    <row r="3" spans="2:29" ht="15" thickBot="1" x14ac:dyDescent="0.35">
      <c r="I3" s="19" t="s">
        <v>139</v>
      </c>
      <c r="J3" s="20"/>
      <c r="K3" s="20"/>
      <c r="L3" s="20"/>
      <c r="M3" s="20"/>
      <c r="N3" s="20"/>
      <c r="O3" s="20"/>
      <c r="R3" t="s">
        <v>59</v>
      </c>
      <c r="S3" t="s">
        <v>60</v>
      </c>
      <c r="T3" t="s">
        <v>61</v>
      </c>
      <c r="U3" t="s">
        <v>62</v>
      </c>
      <c r="W3" s="19" t="s">
        <v>140</v>
      </c>
      <c r="X3" s="20"/>
      <c r="Y3" s="20"/>
      <c r="Z3" s="20"/>
      <c r="AA3" s="20"/>
      <c r="AB3" s="20"/>
      <c r="AC3" s="20"/>
    </row>
    <row r="4" spans="2:29" ht="15" thickBot="1" x14ac:dyDescent="0.35">
      <c r="B4" t="s">
        <v>58</v>
      </c>
      <c r="C4" t="s">
        <v>4</v>
      </c>
      <c r="I4" s="5"/>
      <c r="J4" s="6" t="s">
        <v>111</v>
      </c>
      <c r="K4" s="5" t="s">
        <v>112</v>
      </c>
      <c r="L4" s="5" t="s">
        <v>113</v>
      </c>
      <c r="M4" s="6" t="s">
        <v>111</v>
      </c>
      <c r="N4" s="5" t="s">
        <v>112</v>
      </c>
      <c r="O4" s="5" t="s">
        <v>113</v>
      </c>
      <c r="Q4" t="s">
        <v>63</v>
      </c>
      <c r="R4">
        <v>-0.08</v>
      </c>
      <c r="S4">
        <v>6.6000000000000003E-2</v>
      </c>
      <c r="T4">
        <v>-0.20499999999999999</v>
      </c>
      <c r="U4">
        <v>4.7E-2</v>
      </c>
      <c r="W4" s="5"/>
      <c r="X4" s="6" t="s">
        <v>111</v>
      </c>
      <c r="Y4" s="5" t="s">
        <v>112</v>
      </c>
      <c r="Z4" s="5" t="s">
        <v>113</v>
      </c>
      <c r="AA4" s="6" t="s">
        <v>111</v>
      </c>
      <c r="AB4" s="5" t="s">
        <v>112</v>
      </c>
      <c r="AC4" s="5" t="s">
        <v>113</v>
      </c>
    </row>
    <row r="5" spans="2:29" ht="15.6" thickTop="1" thickBot="1" x14ac:dyDescent="0.35">
      <c r="D5" t="s">
        <v>59</v>
      </c>
      <c r="E5" t="s">
        <v>60</v>
      </c>
      <c r="F5" t="s">
        <v>61</v>
      </c>
      <c r="G5" t="s">
        <v>62</v>
      </c>
      <c r="I5" s="7"/>
      <c r="J5" s="21" t="str">
        <f>C4</f>
        <v>GLOBAL</v>
      </c>
      <c r="K5" s="22"/>
      <c r="L5" s="22"/>
      <c r="M5" s="21" t="str">
        <f>C52</f>
        <v>IPC</v>
      </c>
      <c r="N5" s="22"/>
      <c r="O5" s="22"/>
      <c r="Q5" t="s">
        <v>64</v>
      </c>
      <c r="R5">
        <v>-5.5E-2</v>
      </c>
      <c r="S5">
        <v>7.0000000000000007E-2</v>
      </c>
      <c r="T5">
        <v>-0.193</v>
      </c>
      <c r="U5">
        <v>8.2000000000000003E-2</v>
      </c>
      <c r="W5" s="7"/>
      <c r="X5" s="21" t="str">
        <f>J5</f>
        <v>GLOBAL</v>
      </c>
      <c r="Y5" s="22"/>
      <c r="Z5" s="22"/>
      <c r="AA5" s="21" t="str">
        <f>M5</f>
        <v>IPC</v>
      </c>
      <c r="AB5" s="22"/>
      <c r="AC5" s="22"/>
    </row>
    <row r="6" spans="2:29" x14ac:dyDescent="0.3">
      <c r="C6" t="s">
        <v>135</v>
      </c>
      <c r="D6">
        <v>0.48499999999999999</v>
      </c>
      <c r="E6">
        <v>0.22500000000000001</v>
      </c>
      <c r="F6">
        <v>7.0000000000000007E-2</v>
      </c>
      <c r="G6">
        <v>0.93100000000000005</v>
      </c>
      <c r="I6" s="8" t="s">
        <v>114</v>
      </c>
      <c r="J6" s="16" t="str">
        <f>_xlfn.CONCAT("[",F6," ",","," ",G6,"]")</f>
        <v>[0.07 , 0.931]</v>
      </c>
      <c r="K6" s="8" t="str">
        <f>_xlfn.CONCAT("(",E6,")")</f>
        <v>(0.225)</v>
      </c>
      <c r="L6" s="8">
        <f>D6</f>
        <v>0.48499999999999999</v>
      </c>
      <c r="M6" s="9" t="str">
        <f>_xlfn.CONCAT("[",F54," ",","," ",G54,"]")</f>
        <v>[-0.063 , 0.094]</v>
      </c>
      <c r="N6" s="8" t="str">
        <f>_xlfn.CONCAT("(",E54,")")</f>
        <v>(0.039)</v>
      </c>
      <c r="O6" s="8">
        <f>D54</f>
        <v>1.7000000000000001E-2</v>
      </c>
      <c r="Q6" t="s">
        <v>65</v>
      </c>
      <c r="R6">
        <v>-0.17599999999999999</v>
      </c>
      <c r="S6">
        <v>6.9000000000000006E-2</v>
      </c>
      <c r="T6">
        <v>-0.30599999999999999</v>
      </c>
      <c r="U6">
        <v>-4.3999999999999997E-2</v>
      </c>
      <c r="W6" s="8" t="s">
        <v>114</v>
      </c>
      <c r="X6" s="9" t="str">
        <f>_xlfn.CONCAT("[",T4," ",","," ",U4,"]")</f>
        <v>[-0.205 , 0.047]</v>
      </c>
      <c r="Y6" s="8" t="str">
        <f>_xlfn.CONCAT("(",S4,")")</f>
        <v>(0.066)</v>
      </c>
      <c r="Z6" s="8">
        <f>R6</f>
        <v>-0.17599999999999999</v>
      </c>
      <c r="AA6" s="9" t="str">
        <f>_xlfn.CONCAT("[",T20," ",","," ",U20,"]")</f>
        <v>[-0.661 , 1.72]</v>
      </c>
      <c r="AB6" s="8" t="str">
        <f>_xlfn.CONCAT("(",S20,")")</f>
        <v>(0.584)</v>
      </c>
      <c r="AC6" s="8">
        <f>R20</f>
        <v>0.50700000000000001</v>
      </c>
    </row>
    <row r="7" spans="2:29" x14ac:dyDescent="0.3">
      <c r="C7" t="s">
        <v>136</v>
      </c>
      <c r="D7">
        <v>-0.33500000000000002</v>
      </c>
      <c r="E7">
        <v>0.23400000000000001</v>
      </c>
      <c r="F7">
        <v>-0.76300000000000001</v>
      </c>
      <c r="G7">
        <v>0.14599999999999999</v>
      </c>
      <c r="I7" s="10" t="s">
        <v>115</v>
      </c>
      <c r="J7" s="11" t="str">
        <f>_xlfn.CONCAT("[",F7," ",","," ",G7,"]")</f>
        <v>[-0.763 , 0.146]</v>
      </c>
      <c r="K7" s="10" t="str">
        <f t="shared" ref="K7:K9" si="0">_xlfn.CONCAT("(",E7,")")</f>
        <v>(0.234)</v>
      </c>
      <c r="L7" s="10">
        <f t="shared" ref="L7:L9" si="1">D7</f>
        <v>-0.33500000000000002</v>
      </c>
      <c r="M7" s="11" t="str">
        <f>_xlfn.CONCAT("[",F55," ",","," ",G55,"]")</f>
        <v>[-0.09 , 0.082]</v>
      </c>
      <c r="N7" s="10" t="str">
        <f t="shared" ref="N7:N9" si="2">_xlfn.CONCAT("(",E55,")")</f>
        <v>(0.045)</v>
      </c>
      <c r="O7" s="10">
        <f>D55</f>
        <v>-2E-3</v>
      </c>
      <c r="Q7" t="s">
        <v>66</v>
      </c>
      <c r="R7">
        <v>-5.6000000000000001E-2</v>
      </c>
      <c r="S7">
        <v>6.7000000000000004E-2</v>
      </c>
      <c r="T7">
        <v>-0.19900000000000001</v>
      </c>
      <c r="U7">
        <v>7.1999999999999995E-2</v>
      </c>
      <c r="W7" s="10" t="s">
        <v>115</v>
      </c>
      <c r="X7" s="11" t="str">
        <f t="shared" ref="X7:X9" si="3">_xlfn.CONCAT("[",T5," ",","," ",U5,"]")</f>
        <v>[-0.193 , 0.082]</v>
      </c>
      <c r="Y7" s="10" t="str">
        <f t="shared" ref="Y7:Y8" si="4">_xlfn.CONCAT("(",S5,")")</f>
        <v>(0.07)</v>
      </c>
      <c r="Z7" s="10">
        <f t="shared" ref="Z7:Z9" si="5">R7</f>
        <v>-5.6000000000000001E-2</v>
      </c>
      <c r="AA7" s="11" t="str">
        <f t="shared" ref="AA7:AA8" si="6">_xlfn.CONCAT("[",T21," ",","," ",U21,"]")</f>
        <v>[-0.568 , 1.723]</v>
      </c>
      <c r="AB7" s="10" t="str">
        <f t="shared" ref="AB7:AB9" si="7">_xlfn.CONCAT("(",S21,")")</f>
        <v>(0.623)</v>
      </c>
      <c r="AC7" s="10">
        <f t="shared" ref="AC7" si="8">R21</f>
        <v>0.56399999999999995</v>
      </c>
    </row>
    <row r="8" spans="2:29" x14ac:dyDescent="0.3">
      <c r="C8" t="s">
        <v>137</v>
      </c>
      <c r="D8">
        <v>-0.09</v>
      </c>
      <c r="E8">
        <v>0.215</v>
      </c>
      <c r="F8">
        <v>-0.52200000000000002</v>
      </c>
      <c r="G8">
        <v>0.32900000000000001</v>
      </c>
      <c r="I8" s="10" t="s">
        <v>116</v>
      </c>
      <c r="J8" s="11" t="str">
        <f>_xlfn.CONCAT("[",F8," ",","," ",G8,"]")</f>
        <v>[-0.522 , 0.329]</v>
      </c>
      <c r="K8" s="10" t="str">
        <f t="shared" si="0"/>
        <v>(0.215)</v>
      </c>
      <c r="L8" s="10">
        <f t="shared" si="1"/>
        <v>-0.09</v>
      </c>
      <c r="M8" s="11" t="str">
        <f>_xlfn.CONCAT("[",F56," ",","," ",G56,"]")</f>
        <v>[-0.057 , 0.093]</v>
      </c>
      <c r="N8" s="10" t="str">
        <f t="shared" si="2"/>
        <v>(0.04)</v>
      </c>
      <c r="O8" s="10">
        <f>D56</f>
        <v>2.1000000000000001E-2</v>
      </c>
      <c r="Q8" t="s">
        <v>67</v>
      </c>
      <c r="R8">
        <v>-0.42399999999999999</v>
      </c>
      <c r="S8">
        <v>0.61399999999999999</v>
      </c>
      <c r="T8">
        <v>-1.611</v>
      </c>
      <c r="U8">
        <v>0.69899999999999995</v>
      </c>
      <c r="W8" s="10" t="s">
        <v>116</v>
      </c>
      <c r="X8" s="14" t="str">
        <f>_xlfn.CONCAT("[",T6," ",","," ",U6,"]")</f>
        <v>[-0.306 , -0.044]</v>
      </c>
      <c r="Y8" s="10" t="str">
        <f t="shared" si="4"/>
        <v>(0.069)</v>
      </c>
      <c r="Z8" s="10">
        <f t="shared" si="5"/>
        <v>-0.42399999999999999</v>
      </c>
      <c r="AA8" s="11" t="str">
        <f t="shared" si="6"/>
        <v>[-0.705 , 1.7]</v>
      </c>
      <c r="AB8" s="10" t="str">
        <f>_xlfn.CONCAT("(",S22,")")</f>
        <v>(0.627)</v>
      </c>
      <c r="AC8" s="10">
        <f>R22</f>
        <v>0.4</v>
      </c>
    </row>
    <row r="9" spans="2:29" ht="15" thickBot="1" x14ac:dyDescent="0.35">
      <c r="C9" t="s">
        <v>138</v>
      </c>
      <c r="D9">
        <v>0.28000000000000003</v>
      </c>
      <c r="E9">
        <v>0.23</v>
      </c>
      <c r="F9">
        <v>-0.152</v>
      </c>
      <c r="G9">
        <v>0.71299999999999997</v>
      </c>
      <c r="I9" s="12" t="s">
        <v>117</v>
      </c>
      <c r="J9" s="13" t="str">
        <f>_xlfn.CONCAT("[",F9," ",","," ",G9,"]")</f>
        <v>[-0.152 , 0.713]</v>
      </c>
      <c r="K9" s="12" t="str">
        <f t="shared" si="0"/>
        <v>(0.23)</v>
      </c>
      <c r="L9" s="12">
        <f t="shared" si="1"/>
        <v>0.28000000000000003</v>
      </c>
      <c r="M9" s="13" t="str">
        <f>_xlfn.CONCAT("[",F57," ",","," ",G57,"]")</f>
        <v>[-0.057 , 0.127]</v>
      </c>
      <c r="N9" s="12" t="str">
        <f t="shared" si="2"/>
        <v>(0.047)</v>
      </c>
      <c r="O9" s="12">
        <f>D57</f>
        <v>3.1E-2</v>
      </c>
      <c r="Q9" t="s">
        <v>68</v>
      </c>
      <c r="R9">
        <v>7.0000000000000001E-3</v>
      </c>
      <c r="S9">
        <v>0.59799999999999998</v>
      </c>
      <c r="T9">
        <v>-1.216</v>
      </c>
      <c r="U9">
        <v>1.1459999999999999</v>
      </c>
      <c r="W9" s="12" t="s">
        <v>117</v>
      </c>
      <c r="X9" s="13" t="str">
        <f t="shared" si="3"/>
        <v>[-0.199 , 0.072]</v>
      </c>
      <c r="Y9" s="12" t="str">
        <f>_xlfn.CONCAT("(",S7,")")</f>
        <v>(0.067)</v>
      </c>
      <c r="Z9" s="12">
        <f t="shared" si="5"/>
        <v>7.0000000000000001E-3</v>
      </c>
      <c r="AA9" s="13" t="str">
        <f>_xlfn.CONCAT("[",T23," ",","," ",U23,"]")</f>
        <v>[-0.668 , 1.627]</v>
      </c>
      <c r="AB9" s="12" t="str">
        <f t="shared" si="7"/>
        <v>(0.575)</v>
      </c>
      <c r="AC9" s="12">
        <f>R23</f>
        <v>0.39100000000000001</v>
      </c>
    </row>
    <row r="10" spans="2:29" ht="15" thickBot="1" x14ac:dyDescent="0.35">
      <c r="I10" s="10"/>
      <c r="J10" s="17" t="str">
        <f>C16</f>
        <v>FINOP</v>
      </c>
      <c r="K10" s="18"/>
      <c r="L10" s="18"/>
      <c r="M10" s="17" t="str">
        <f>C64</f>
        <v>CONSUM</v>
      </c>
      <c r="N10" s="18"/>
      <c r="O10" s="18"/>
      <c r="Q10" t="s">
        <v>69</v>
      </c>
      <c r="R10">
        <v>0.58599999999999997</v>
      </c>
      <c r="S10">
        <v>0.55000000000000004</v>
      </c>
      <c r="T10">
        <v>-0.433</v>
      </c>
      <c r="U10">
        <v>1.651</v>
      </c>
      <c r="W10" s="10"/>
      <c r="X10" s="17" t="str">
        <f>J10</f>
        <v>FINOP</v>
      </c>
      <c r="Y10" s="18"/>
      <c r="Z10" s="18"/>
      <c r="AA10" s="17" t="str">
        <f>M10</f>
        <v>CONSUM</v>
      </c>
      <c r="AB10" s="18"/>
      <c r="AC10" s="18"/>
    </row>
    <row r="11" spans="2:29" x14ac:dyDescent="0.3">
      <c r="B11" t="s">
        <v>98</v>
      </c>
      <c r="C11" t="s">
        <v>99</v>
      </c>
      <c r="D11" t="s">
        <v>100</v>
      </c>
      <c r="E11" t="s">
        <v>101</v>
      </c>
      <c r="F11">
        <v>18095.060000000001</v>
      </c>
      <c r="I11" s="8" t="s">
        <v>114</v>
      </c>
      <c r="J11" s="9" t="str">
        <f>_xlfn.CONCAT("[",F18," ",","," ",G18,"]")</f>
        <v>[-0.148 , 0.027]</v>
      </c>
      <c r="K11" s="8" t="str">
        <f>_xlfn.CONCAT("(",E18,")")</f>
        <v>(0.044)</v>
      </c>
      <c r="L11" s="8">
        <f>D18</f>
        <v>-6.3E-2</v>
      </c>
      <c r="M11" s="9" t="str">
        <f>_xlfn.CONCAT("[",F66," ",","," ",G66,"]")</f>
        <v>[-0.03 , 0.239]</v>
      </c>
      <c r="N11" s="8" t="str">
        <f>_xlfn.CONCAT("(",E66,")")</f>
        <v>(0.069)</v>
      </c>
      <c r="O11" s="8">
        <f>D66</f>
        <v>0.105</v>
      </c>
      <c r="Q11" t="s">
        <v>70</v>
      </c>
      <c r="R11">
        <v>0.34799999999999998</v>
      </c>
      <c r="S11">
        <v>0.56399999999999995</v>
      </c>
      <c r="T11">
        <v>-0.76400000000000001</v>
      </c>
      <c r="U11">
        <v>1.4770000000000001</v>
      </c>
      <c r="W11" s="8" t="s">
        <v>114</v>
      </c>
      <c r="X11" s="9" t="str">
        <f>_xlfn.CONCAT("[",T8," ",","," ",U8,"]")</f>
        <v>[-1.611 , 0.699]</v>
      </c>
      <c r="Y11" s="8" t="str">
        <f>_xlfn.CONCAT("(",S8,")")</f>
        <v>(0.614)</v>
      </c>
      <c r="Z11" s="8">
        <f>R8</f>
        <v>-0.42399999999999999</v>
      </c>
      <c r="AA11" s="9" t="str">
        <f>_xlfn.CONCAT("[",T24," ",","," ",U24,"]")</f>
        <v>[-0.313 , 1.763]</v>
      </c>
      <c r="AB11" s="8" t="str">
        <f>_xlfn.CONCAT("(",S24,")")</f>
        <v>(0.521)</v>
      </c>
      <c r="AC11" s="8">
        <f>R24</f>
        <v>0.68500000000000005</v>
      </c>
    </row>
    <row r="12" spans="2:29" x14ac:dyDescent="0.3">
      <c r="B12" t="s">
        <v>102</v>
      </c>
      <c r="C12">
        <v>0.496</v>
      </c>
      <c r="I12" s="10" t="s">
        <v>115</v>
      </c>
      <c r="J12" s="11" t="str">
        <f>_xlfn.CONCAT("[",F19," ",","," ",G19,"]")</f>
        <v>[-0.1 , 0.084]</v>
      </c>
      <c r="K12" s="10" t="str">
        <f t="shared" ref="K12:K14" si="9">_xlfn.CONCAT("(",E19,")")</f>
        <v>(0.046)</v>
      </c>
      <c r="L12" s="10">
        <f t="shared" ref="L12:L14" si="10">D19</f>
        <v>-6.0000000000000001E-3</v>
      </c>
      <c r="M12" s="11" t="str">
        <f>_xlfn.CONCAT("[",F67," ",","," ",G67,"]")</f>
        <v>[-0.138 , 0.128]</v>
      </c>
      <c r="N12" s="10" t="str">
        <f t="shared" ref="N12:N14" si="11">_xlfn.CONCAT("(",E67,")")</f>
        <v>(0.068)</v>
      </c>
      <c r="O12" s="10">
        <f>D67</f>
        <v>-1E-3</v>
      </c>
      <c r="Q12" t="s">
        <v>71</v>
      </c>
      <c r="R12">
        <v>0.13300000000000001</v>
      </c>
      <c r="S12">
        <v>0.27300000000000002</v>
      </c>
      <c r="T12">
        <v>-0.36</v>
      </c>
      <c r="U12">
        <v>0.66500000000000004</v>
      </c>
      <c r="W12" s="10" t="s">
        <v>115</v>
      </c>
      <c r="X12" s="11" t="str">
        <f t="shared" ref="X12:X14" si="12">_xlfn.CONCAT("[",T9," ",","," ",U9,"]")</f>
        <v>[-1.216 , 1.146]</v>
      </c>
      <c r="Y12" s="10" t="str">
        <f t="shared" ref="Y12:Y14" si="13">_xlfn.CONCAT("(",S9,")")</f>
        <v>(0.598)</v>
      </c>
      <c r="Z12" s="10">
        <f t="shared" ref="Z12:Z14" si="14">R9</f>
        <v>7.0000000000000001E-3</v>
      </c>
      <c r="AA12" s="11" t="str">
        <f t="shared" ref="AA12:AA14" si="15">_xlfn.CONCAT("[",T25," ",","," ",U25,"]")</f>
        <v>[-1.632 , 0.512]</v>
      </c>
      <c r="AB12" s="10" t="str">
        <f t="shared" ref="AB12:AB14" si="16">_xlfn.CONCAT("(",S25,")")</f>
        <v>(0.55)</v>
      </c>
      <c r="AC12" s="10">
        <f t="shared" ref="AC12:AC14" si="17">R25</f>
        <v>-0.59399999999999997</v>
      </c>
    </row>
    <row r="13" spans="2:29" x14ac:dyDescent="0.3">
      <c r="B13" t="s">
        <v>103</v>
      </c>
      <c r="C13" t="s">
        <v>102</v>
      </c>
      <c r="D13">
        <v>2.8000000000000001E-2</v>
      </c>
      <c r="I13" s="10" t="s">
        <v>116</v>
      </c>
      <c r="J13" s="11" t="str">
        <f>_xlfn.CONCAT("[",F20," ",","," ",G20,"]")</f>
        <v>[-0.085 , 0.083]</v>
      </c>
      <c r="K13" s="10" t="str">
        <f t="shared" si="9"/>
        <v>(0.042)</v>
      </c>
      <c r="L13" s="10">
        <f t="shared" si="10"/>
        <v>-3.0000000000000001E-3</v>
      </c>
      <c r="M13" s="11" t="str">
        <f>_xlfn.CONCAT("[",F68," ",","," ",G68,"]")</f>
        <v>[-0.245 , 0.031]</v>
      </c>
      <c r="N13" s="10" t="str">
        <f t="shared" si="11"/>
        <v>(0.07)</v>
      </c>
      <c r="O13" s="10">
        <f>D68</f>
        <v>-0.104</v>
      </c>
      <c r="Q13" t="s">
        <v>72</v>
      </c>
      <c r="R13">
        <v>9.5000000000000001E-2</v>
      </c>
      <c r="S13">
        <v>0.374</v>
      </c>
      <c r="T13">
        <v>-0.58699999999999997</v>
      </c>
      <c r="U13">
        <v>0.84099999999999997</v>
      </c>
      <c r="W13" s="10" t="s">
        <v>116</v>
      </c>
      <c r="X13" s="11" t="str">
        <f t="shared" si="12"/>
        <v>[-0.433 , 1.651]</v>
      </c>
      <c r="Y13" s="10" t="str">
        <f t="shared" si="13"/>
        <v>(0.55)</v>
      </c>
      <c r="Z13" s="10">
        <f t="shared" si="14"/>
        <v>0.58599999999999997</v>
      </c>
      <c r="AA13" s="11" t="str">
        <f t="shared" si="15"/>
        <v>[-0.979 , 1.226]</v>
      </c>
      <c r="AB13" s="10" t="str">
        <f>_xlfn.CONCAT("(",S26,")")</f>
        <v>(0.544)</v>
      </c>
      <c r="AC13" s="10">
        <f t="shared" si="17"/>
        <v>0.123</v>
      </c>
    </row>
    <row r="14" spans="2:29" ht="15" thickBot="1" x14ac:dyDescent="0.35">
      <c r="I14" s="12" t="s">
        <v>117</v>
      </c>
      <c r="J14" s="13" t="str">
        <f>_xlfn.CONCAT("[",F21," ",","," ",G21,"]")</f>
        <v>[-0.145 , 0.05]</v>
      </c>
      <c r="K14" s="12" t="str">
        <f t="shared" si="9"/>
        <v>(0.049)</v>
      </c>
      <c r="L14" s="12">
        <f t="shared" si="10"/>
        <v>-5.3999999999999999E-2</v>
      </c>
      <c r="M14" s="13" t="str">
        <f>_xlfn.CONCAT("[",F69," ",","," ",G69,"]")</f>
        <v>[-0.025 , 0.277]</v>
      </c>
      <c r="N14" s="12" t="str">
        <f t="shared" si="11"/>
        <v>(0.075)</v>
      </c>
      <c r="O14" s="12">
        <f>D69</f>
        <v>0.13</v>
      </c>
      <c r="Q14" t="s">
        <v>73</v>
      </c>
      <c r="R14">
        <v>0.18099999999999999</v>
      </c>
      <c r="S14">
        <v>0.33600000000000002</v>
      </c>
      <c r="T14">
        <v>-0.438</v>
      </c>
      <c r="U14">
        <v>0.84899999999999998</v>
      </c>
      <c r="W14" s="12" t="s">
        <v>117</v>
      </c>
      <c r="X14" s="13" t="str">
        <f t="shared" si="12"/>
        <v>[-0.764 , 1.477]</v>
      </c>
      <c r="Y14" s="12" t="str">
        <f t="shared" si="13"/>
        <v>(0.564)</v>
      </c>
      <c r="Z14" s="12">
        <f t="shared" si="14"/>
        <v>0.34799999999999998</v>
      </c>
      <c r="AA14" s="13" t="str">
        <f t="shared" si="15"/>
        <v>[-0.194 , 1.838]</v>
      </c>
      <c r="AB14" s="12" t="str">
        <f t="shared" si="16"/>
        <v>(0.538)</v>
      </c>
      <c r="AC14" s="12">
        <f t="shared" si="17"/>
        <v>0.84399999999999997</v>
      </c>
    </row>
    <row r="15" spans="2:29" ht="15" thickBot="1" x14ac:dyDescent="0.35">
      <c r="I15" s="10"/>
      <c r="J15" s="17" t="str">
        <f>C28</f>
        <v>BZSCORE</v>
      </c>
      <c r="K15" s="18"/>
      <c r="L15" s="18"/>
      <c r="M15" s="17" t="str">
        <f>C76</f>
        <v>INVEST</v>
      </c>
      <c r="N15" s="18"/>
      <c r="O15" s="18"/>
      <c r="Q15" t="s">
        <v>74</v>
      </c>
      <c r="R15">
        <v>-0.125</v>
      </c>
      <c r="S15">
        <v>0.254</v>
      </c>
      <c r="T15">
        <v>-0.628</v>
      </c>
      <c r="U15">
        <v>0.33800000000000002</v>
      </c>
      <c r="W15" s="10"/>
      <c r="X15" s="17" t="str">
        <f>J15</f>
        <v>BZSCORE</v>
      </c>
      <c r="Y15" s="18"/>
      <c r="Z15" s="18"/>
      <c r="AA15" s="17" t="str">
        <f>M15</f>
        <v>INVEST</v>
      </c>
      <c r="AB15" s="18"/>
      <c r="AC15" s="18"/>
    </row>
    <row r="16" spans="2:29" x14ac:dyDescent="0.3">
      <c r="B16" t="s">
        <v>58</v>
      </c>
      <c r="C16" t="s">
        <v>104</v>
      </c>
      <c r="I16" s="8" t="s">
        <v>114</v>
      </c>
      <c r="J16" s="9" t="str">
        <f>_xlfn.CONCAT("[",F30," ",","," ",G30,"]")</f>
        <v>[-0.152 , 0.108]</v>
      </c>
      <c r="K16" s="8" t="str">
        <f>_xlfn.CONCAT("(",E30,")")</f>
        <v>(0.066)</v>
      </c>
      <c r="L16" s="8">
        <f>D30</f>
        <v>-4.0000000000000001E-3</v>
      </c>
      <c r="M16" s="9" t="str">
        <f>_xlfn.CONCAT("[",F78," ",","," ",G78,"]")</f>
        <v>[-0.017 , 0.78]</v>
      </c>
      <c r="N16" s="8" t="str">
        <f>_xlfn.CONCAT("(",E78,")")</f>
        <v>(0.204)</v>
      </c>
      <c r="O16" s="8">
        <f>D78</f>
        <v>0.371</v>
      </c>
      <c r="Q16" t="s">
        <v>75</v>
      </c>
      <c r="R16">
        <v>-4.2000000000000003E-2</v>
      </c>
      <c r="S16">
        <v>7.5999999999999998E-2</v>
      </c>
      <c r="T16">
        <v>-0.189</v>
      </c>
      <c r="U16">
        <v>0.106</v>
      </c>
      <c r="W16" s="8" t="s">
        <v>114</v>
      </c>
      <c r="X16" s="9" t="str">
        <f>_xlfn.CONCAT("[",T12," ",","," ",U12,"]")</f>
        <v>[-0.36 , 0.665]</v>
      </c>
      <c r="Y16" s="8" t="str">
        <f>_xlfn.CONCAT("(",S12,")")</f>
        <v>(0.273)</v>
      </c>
      <c r="Z16" s="8">
        <f>R12</f>
        <v>0.13300000000000001</v>
      </c>
      <c r="AA16" s="9" t="str">
        <f>_xlfn.CONCAT("[",T28," ",","," ",U28,"]")</f>
        <v>[-0.377 , 0.111]</v>
      </c>
      <c r="AB16" s="8" t="str">
        <f>_xlfn.CONCAT("(",S28,")")</f>
        <v>(0.124)</v>
      </c>
      <c r="AC16" s="8">
        <f>R28</f>
        <v>-0.129</v>
      </c>
    </row>
    <row r="17" spans="2:29" x14ac:dyDescent="0.3">
      <c r="D17" t="s">
        <v>59</v>
      </c>
      <c r="E17" t="s">
        <v>60</v>
      </c>
      <c r="F17" t="s">
        <v>61</v>
      </c>
      <c r="G17" t="s">
        <v>62</v>
      </c>
      <c r="I17" s="10" t="s">
        <v>115</v>
      </c>
      <c r="J17" s="11" t="str">
        <f>_xlfn.CONCAT("[",F31," ",","," ",G31,"]")</f>
        <v>[-0.021 , 0.24]</v>
      </c>
      <c r="K17" s="10" t="str">
        <f t="shared" ref="K17:K19" si="18">_xlfn.CONCAT("(",E31,")")</f>
        <v>(0.068)</v>
      </c>
      <c r="L17" s="10">
        <f>D31</f>
        <v>0.108</v>
      </c>
      <c r="M17" s="11" t="str">
        <f>_xlfn.CONCAT("[",F79," ",","," ",G79,"]")</f>
        <v>[-0.179 , 0.663]</v>
      </c>
      <c r="N17" s="10" t="str">
        <f t="shared" ref="N17:N19" si="19">_xlfn.CONCAT("(",E79,")")</f>
        <v>(0.217)</v>
      </c>
      <c r="O17" s="10">
        <f>D79</f>
        <v>0.253</v>
      </c>
      <c r="Q17" t="s">
        <v>76</v>
      </c>
      <c r="R17">
        <v>-8.7999999999999995E-2</v>
      </c>
      <c r="S17">
        <v>6.8000000000000005E-2</v>
      </c>
      <c r="T17">
        <v>-0.23300000000000001</v>
      </c>
      <c r="U17">
        <v>3.6999999999999998E-2</v>
      </c>
      <c r="W17" s="10" t="s">
        <v>115</v>
      </c>
      <c r="X17" s="11" t="str">
        <f t="shared" ref="X17:X19" si="20">_xlfn.CONCAT("[",T13," ",","," ",U13,"]")</f>
        <v>[-0.587 , 0.841]</v>
      </c>
      <c r="Y17" s="10" t="str">
        <f t="shared" ref="Y17:Y19" si="21">_xlfn.CONCAT("(",S13,")")</f>
        <v>(0.374)</v>
      </c>
      <c r="Z17" s="10">
        <f t="shared" ref="Z17:Z18" si="22">R13</f>
        <v>9.5000000000000001E-2</v>
      </c>
      <c r="AA17" s="11" t="str">
        <f t="shared" ref="AA17:AA19" si="23">_xlfn.CONCAT("[",T29," ",","," ",U29,"]")</f>
        <v>[-0.119 , 0.405]</v>
      </c>
      <c r="AB17" s="10" t="str">
        <f t="shared" ref="AB17:AB18" si="24">_xlfn.CONCAT("(",S29,")")</f>
        <v>(0.136)</v>
      </c>
      <c r="AC17" s="10">
        <f t="shared" ref="AC17:AC18" si="25">R29</f>
        <v>0.14199999999999999</v>
      </c>
    </row>
    <row r="18" spans="2:29" x14ac:dyDescent="0.3">
      <c r="C18" t="s">
        <v>135</v>
      </c>
      <c r="D18">
        <v>-6.3E-2</v>
      </c>
      <c r="E18">
        <v>4.3999999999999997E-2</v>
      </c>
      <c r="F18">
        <v>-0.14799999999999999</v>
      </c>
      <c r="G18">
        <v>2.7E-2</v>
      </c>
      <c r="I18" s="10" t="s">
        <v>116</v>
      </c>
      <c r="J18" s="11" t="str">
        <f>_xlfn.CONCAT("[",F32," ",","," ",G32,"]")</f>
        <v>[-0.159 , 0.081]</v>
      </c>
      <c r="K18" s="10" t="str">
        <f t="shared" si="18"/>
        <v>(0.058)</v>
      </c>
      <c r="L18" s="10">
        <f>D32</f>
        <v>-3.9E-2</v>
      </c>
      <c r="M18" s="14" t="str">
        <f>_xlfn.CONCAT("[",F80," ",","," ",G80,"]")</f>
        <v>[-1.19 , -0.318]</v>
      </c>
      <c r="N18" s="10" t="str">
        <f t="shared" si="19"/>
        <v>(0.216)</v>
      </c>
      <c r="O18" s="10">
        <f>D80</f>
        <v>-0.74099999999999999</v>
      </c>
      <c r="Q18" t="s">
        <v>77</v>
      </c>
      <c r="R18">
        <v>-8.3000000000000004E-2</v>
      </c>
      <c r="S18">
        <v>7.1999999999999995E-2</v>
      </c>
      <c r="T18">
        <v>-0.221</v>
      </c>
      <c r="U18">
        <v>6.3E-2</v>
      </c>
      <c r="W18" s="10" t="s">
        <v>116</v>
      </c>
      <c r="X18" s="11" t="str">
        <f>_xlfn.CONCAT("[",T14," ",","," ",U14,"]")</f>
        <v>[-0.438 , 0.849]</v>
      </c>
      <c r="Y18" s="10" t="str">
        <f t="shared" si="21"/>
        <v>(0.336)</v>
      </c>
      <c r="Z18" s="10">
        <f t="shared" si="22"/>
        <v>0.18099999999999999</v>
      </c>
      <c r="AA18" s="11" t="str">
        <f t="shared" si="23"/>
        <v>[-0.075 , 0.398]</v>
      </c>
      <c r="AB18" s="10" t="str">
        <f t="shared" si="24"/>
        <v>(0.121)</v>
      </c>
      <c r="AC18" s="10">
        <f t="shared" si="25"/>
        <v>0.16200000000000001</v>
      </c>
    </row>
    <row r="19" spans="2:29" ht="15" thickBot="1" x14ac:dyDescent="0.35">
      <c r="C19" t="s">
        <v>136</v>
      </c>
      <c r="D19">
        <v>-6.0000000000000001E-3</v>
      </c>
      <c r="E19">
        <v>4.5999999999999999E-2</v>
      </c>
      <c r="F19">
        <v>-0.1</v>
      </c>
      <c r="G19">
        <v>8.4000000000000005E-2</v>
      </c>
      <c r="I19" s="12" t="s">
        <v>117</v>
      </c>
      <c r="J19" s="13" t="str">
        <f>_xlfn.CONCAT("[",F33," ",","," ",G33,"]")</f>
        <v>[-0.139 , 0.136]</v>
      </c>
      <c r="K19" s="12" t="str">
        <f t="shared" si="18"/>
        <v>(0.069)</v>
      </c>
      <c r="L19" s="12">
        <f>D33</f>
        <v>-4.0000000000000001E-3</v>
      </c>
      <c r="M19" s="15" t="str">
        <f>_xlfn.CONCAT("[",F81," ",","," ",G81,"]")</f>
        <v>[0.011 , 0.853]</v>
      </c>
      <c r="N19" s="12" t="str">
        <f t="shared" si="19"/>
        <v>(0.216)</v>
      </c>
      <c r="O19" s="12">
        <f>D81</f>
        <v>0.44400000000000001</v>
      </c>
      <c r="Q19" t="s">
        <v>78</v>
      </c>
      <c r="R19">
        <v>2.3E-2</v>
      </c>
      <c r="S19">
        <v>7.0000000000000007E-2</v>
      </c>
      <c r="T19">
        <v>-0.111</v>
      </c>
      <c r="U19">
        <v>0.16400000000000001</v>
      </c>
      <c r="W19" s="12" t="s">
        <v>117</v>
      </c>
      <c r="X19" s="13" t="str">
        <f t="shared" si="20"/>
        <v>[-0.628 , 0.338]</v>
      </c>
      <c r="Y19" s="12" t="str">
        <f t="shared" si="21"/>
        <v>(0.254)</v>
      </c>
      <c r="Z19" s="12">
        <f>R15</f>
        <v>-0.125</v>
      </c>
      <c r="AA19" s="13" t="str">
        <f t="shared" si="23"/>
        <v>[-0.303 , 0.167]</v>
      </c>
      <c r="AB19" s="12" t="str">
        <f>_xlfn.CONCAT("(",S31,")")</f>
        <v>(0.123)</v>
      </c>
      <c r="AC19" s="12">
        <f>R31</f>
        <v>-7.1999999999999995E-2</v>
      </c>
    </row>
    <row r="20" spans="2:29" ht="15" thickBot="1" x14ac:dyDescent="0.35">
      <c r="C20" t="s">
        <v>137</v>
      </c>
      <c r="D20">
        <v>-3.0000000000000001E-3</v>
      </c>
      <c r="E20">
        <v>4.2000000000000003E-2</v>
      </c>
      <c r="F20">
        <v>-8.5000000000000006E-2</v>
      </c>
      <c r="G20">
        <v>8.3000000000000004E-2</v>
      </c>
      <c r="I20" s="10"/>
      <c r="J20" s="17" t="str">
        <f>C40</f>
        <v>BANKCON</v>
      </c>
      <c r="K20" s="18"/>
      <c r="L20" s="18"/>
      <c r="M20" s="17" t="str">
        <f>C88</f>
        <v>PBI</v>
      </c>
      <c r="N20" s="18"/>
      <c r="O20" s="18"/>
      <c r="Q20" t="s">
        <v>79</v>
      </c>
      <c r="R20">
        <v>0.50700000000000001</v>
      </c>
      <c r="S20">
        <v>0.58399999999999996</v>
      </c>
      <c r="T20">
        <v>-0.66100000000000003</v>
      </c>
      <c r="U20">
        <v>1.72</v>
      </c>
      <c r="W20" s="10"/>
      <c r="X20" s="17" t="str">
        <f>J20</f>
        <v>BANKCON</v>
      </c>
      <c r="Y20" s="18"/>
      <c r="Z20" s="18"/>
      <c r="AA20" s="17" t="str">
        <f>M20</f>
        <v>PBI</v>
      </c>
      <c r="AB20" s="18"/>
      <c r="AC20" s="18"/>
    </row>
    <row r="21" spans="2:29" x14ac:dyDescent="0.3">
      <c r="C21" t="s">
        <v>138</v>
      </c>
      <c r="D21">
        <v>-5.3999999999999999E-2</v>
      </c>
      <c r="E21">
        <v>4.9000000000000002E-2</v>
      </c>
      <c r="F21">
        <v>-0.14499999999999999</v>
      </c>
      <c r="G21">
        <v>0.05</v>
      </c>
      <c r="I21" s="8" t="s">
        <v>114</v>
      </c>
      <c r="J21" s="9" t="str">
        <f>_xlfn.CONCAT("[",F42," ",","," ",G42,"]")</f>
        <v>[-0.404 , 0.491]</v>
      </c>
      <c r="K21" s="8" t="str">
        <f>_xlfn.CONCAT("(",E42,")")</f>
        <v>(0.242)</v>
      </c>
      <c r="L21" s="8">
        <f>D42</f>
        <v>5.8999999999999997E-2</v>
      </c>
      <c r="M21" s="9" t="str">
        <f>_xlfn.CONCAT("[",F90," ",","," ",G90,"]")</f>
        <v>[-0.023 , 0.3]</v>
      </c>
      <c r="N21" s="8" t="str">
        <f>_xlfn.CONCAT("(",E90,")")</f>
        <v>(0.082)</v>
      </c>
      <c r="O21" s="8">
        <f>D90</f>
        <v>0.13200000000000001</v>
      </c>
      <c r="Q21" t="s">
        <v>80</v>
      </c>
      <c r="R21">
        <v>0.56399999999999995</v>
      </c>
      <c r="S21">
        <v>0.623</v>
      </c>
      <c r="T21">
        <v>-0.56799999999999995</v>
      </c>
      <c r="U21">
        <v>1.7230000000000001</v>
      </c>
      <c r="W21" s="8" t="s">
        <v>114</v>
      </c>
      <c r="X21" s="9" t="str">
        <f>_xlfn.CONCAT("[",T16," ",","," ",U16,"]")</f>
        <v>[-0.189 , 0.106]</v>
      </c>
      <c r="Y21" s="8" t="str">
        <f>_xlfn.CONCAT("(",S16,")")</f>
        <v>(0.076)</v>
      </c>
      <c r="Z21" s="8">
        <f>R16</f>
        <v>-4.2000000000000003E-2</v>
      </c>
      <c r="AA21" s="9" t="str">
        <f>_xlfn.CONCAT("[",T32," ",","," ",U32,"]")</f>
        <v>[-1.096 , 0.663]</v>
      </c>
      <c r="AB21" s="8" t="str">
        <f>_xlfn.CONCAT("(",S32,")")</f>
        <v>(0.462)</v>
      </c>
      <c r="AC21" s="8">
        <f>R32</f>
        <v>-0.22</v>
      </c>
    </row>
    <row r="22" spans="2:29" x14ac:dyDescent="0.3">
      <c r="I22" s="10" t="s">
        <v>115</v>
      </c>
      <c r="J22" s="11" t="str">
        <f>_xlfn.CONCAT("[",F43," ",","," ",G43,"]")</f>
        <v>[-0.695 , 0.337]</v>
      </c>
      <c r="K22" s="10" t="str">
        <f t="shared" ref="K22:K24" si="26">_xlfn.CONCAT("(",E43,")")</f>
        <v>(0.272)</v>
      </c>
      <c r="L22" s="10">
        <f t="shared" ref="L22:L23" si="27">D43</f>
        <v>-0.20499999999999999</v>
      </c>
      <c r="M22" s="11" t="str">
        <f>_xlfn.CONCAT("[",F91," ",","," ",G91,"]")</f>
        <v>[-0.145 , 0.193]</v>
      </c>
      <c r="N22" s="10" t="str">
        <f t="shared" ref="N22:N24" si="28">_xlfn.CONCAT("(",E91,")")</f>
        <v>(0.085)</v>
      </c>
      <c r="O22" s="10">
        <f>D91</f>
        <v>2.5000000000000001E-2</v>
      </c>
      <c r="Q22" t="s">
        <v>81</v>
      </c>
      <c r="R22">
        <v>0.4</v>
      </c>
      <c r="S22">
        <v>0.627</v>
      </c>
      <c r="T22">
        <v>-0.70499999999999996</v>
      </c>
      <c r="U22">
        <v>1.7</v>
      </c>
      <c r="W22" s="10" t="s">
        <v>115</v>
      </c>
      <c r="X22" s="11" t="str">
        <f t="shared" ref="X22:X23" si="29">_xlfn.CONCAT("[",T17," ",","," ",U17,"]")</f>
        <v>[-0.233 , 0.037]</v>
      </c>
      <c r="Y22" s="10" t="str">
        <f t="shared" ref="Y22:Y24" si="30">_xlfn.CONCAT("(",S17,")")</f>
        <v>(0.068)</v>
      </c>
      <c r="Z22" s="10">
        <f>R17</f>
        <v>-8.7999999999999995E-2</v>
      </c>
      <c r="AA22" s="11" t="str">
        <f t="shared" ref="AA22:AA24" si="31">_xlfn.CONCAT("[",T33," ",","," ",U33,"]")</f>
        <v>[-1.804 , 0.285]</v>
      </c>
      <c r="AB22" s="10" t="str">
        <f t="shared" ref="AB22:AB24" si="32">_xlfn.CONCAT("(",S33,")")</f>
        <v>(0.51)</v>
      </c>
      <c r="AC22" s="10">
        <f t="shared" ref="AC22:AC23" si="33">R33</f>
        <v>-0.72299999999999998</v>
      </c>
    </row>
    <row r="23" spans="2:29" x14ac:dyDescent="0.3">
      <c r="B23" t="s">
        <v>98</v>
      </c>
      <c r="C23" t="s">
        <v>99</v>
      </c>
      <c r="D23" t="s">
        <v>100</v>
      </c>
      <c r="E23" t="s">
        <v>101</v>
      </c>
      <c r="F23">
        <v>7.8</v>
      </c>
      <c r="I23" s="10" t="s">
        <v>116</v>
      </c>
      <c r="J23" s="11" t="str">
        <f>_xlfn.CONCAT("[",F44," ",","," ",G44,"]")</f>
        <v>[-0.652 , 0.381]</v>
      </c>
      <c r="K23" s="10" t="str">
        <f t="shared" si="26"/>
        <v>(0.256)</v>
      </c>
      <c r="L23" s="10">
        <f t="shared" si="27"/>
        <v>-0.13400000000000001</v>
      </c>
      <c r="M23" s="14" t="str">
        <f>_xlfn.CONCAT("[",F92," ",","," ",G92,"]")</f>
        <v>[-0.35 , -0.022]</v>
      </c>
      <c r="N23" s="10" t="str">
        <f t="shared" si="28"/>
        <v>(0.083)</v>
      </c>
      <c r="O23" s="10">
        <f>D92</f>
        <v>-0.185</v>
      </c>
      <c r="Q23" t="s">
        <v>82</v>
      </c>
      <c r="R23">
        <v>0.39100000000000001</v>
      </c>
      <c r="S23">
        <v>0.57499999999999996</v>
      </c>
      <c r="T23">
        <v>-0.66800000000000004</v>
      </c>
      <c r="U23">
        <v>1.627</v>
      </c>
      <c r="W23" s="10" t="s">
        <v>116</v>
      </c>
      <c r="X23" s="11" t="str">
        <f t="shared" si="29"/>
        <v>[-0.221 , 0.063]</v>
      </c>
      <c r="Y23" s="10" t="str">
        <f>_xlfn.CONCAT("(",S18,")")</f>
        <v>(0.072)</v>
      </c>
      <c r="Z23" s="10">
        <f t="shared" ref="Z23:Z24" si="34">R18</f>
        <v>-8.3000000000000004E-2</v>
      </c>
      <c r="AA23" s="11" t="str">
        <f t="shared" si="31"/>
        <v>[-1.745 , 0.096]</v>
      </c>
      <c r="AB23" s="10" t="str">
        <f t="shared" si="32"/>
        <v>(0.486)</v>
      </c>
      <c r="AC23" s="10">
        <f t="shared" si="33"/>
        <v>-0.83399999999999996</v>
      </c>
    </row>
    <row r="24" spans="2:29" ht="15" thickBot="1" x14ac:dyDescent="0.35">
      <c r="B24" t="s">
        <v>102</v>
      </c>
      <c r="C24">
        <v>0.93100000000000005</v>
      </c>
      <c r="I24" s="12" t="s">
        <v>117</v>
      </c>
      <c r="J24" s="15" t="str">
        <f>_xlfn.CONCAT("[",F45," ",","," ",G45,"]")</f>
        <v>[-1.176 , -0.199]</v>
      </c>
      <c r="K24" s="12" t="str">
        <f t="shared" si="26"/>
        <v>(0.249)</v>
      </c>
      <c r="L24" s="12">
        <f>D45</f>
        <v>-0.68400000000000005</v>
      </c>
      <c r="M24" s="13" t="str">
        <f>_xlfn.CONCAT("[",F93," ",","," ",G93,"]")</f>
        <v>[-0.047 , 0.279]</v>
      </c>
      <c r="N24" s="12" t="str">
        <f t="shared" si="28"/>
        <v>(0.086)</v>
      </c>
      <c r="O24" s="12">
        <f>D93</f>
        <v>0.109</v>
      </c>
      <c r="Q24" t="s">
        <v>83</v>
      </c>
      <c r="R24">
        <v>0.68500000000000005</v>
      </c>
      <c r="S24">
        <v>0.52100000000000002</v>
      </c>
      <c r="T24">
        <v>-0.313</v>
      </c>
      <c r="U24">
        <v>1.7629999999999999</v>
      </c>
      <c r="W24" s="12" t="s">
        <v>117</v>
      </c>
      <c r="X24" s="13" t="str">
        <f>_xlfn.CONCAT("[",T19," ",","," ",U19,"]")</f>
        <v>[-0.111 , 0.164]</v>
      </c>
      <c r="Y24" s="12" t="str">
        <f t="shared" si="30"/>
        <v>(0.07)</v>
      </c>
      <c r="Z24" s="12">
        <f t="shared" si="34"/>
        <v>2.3E-2</v>
      </c>
      <c r="AA24" s="13" t="str">
        <f t="shared" si="31"/>
        <v>[-1.289 , 0.696]</v>
      </c>
      <c r="AB24" s="12" t="str">
        <f t="shared" si="32"/>
        <v>(0.501)</v>
      </c>
      <c r="AC24" s="12">
        <f>R35</f>
        <v>-0.27500000000000002</v>
      </c>
    </row>
    <row r="25" spans="2:29" x14ac:dyDescent="0.3">
      <c r="B25" t="s">
        <v>103</v>
      </c>
      <c r="C25" t="s">
        <v>102</v>
      </c>
      <c r="D25">
        <v>0.86699999999999999</v>
      </c>
      <c r="Q25" t="s">
        <v>84</v>
      </c>
      <c r="R25">
        <v>-0.59399999999999997</v>
      </c>
      <c r="S25">
        <v>0.55000000000000004</v>
      </c>
      <c r="T25">
        <v>-1.6319999999999999</v>
      </c>
      <c r="U25">
        <v>0.51200000000000001</v>
      </c>
    </row>
    <row r="26" spans="2:29" x14ac:dyDescent="0.3">
      <c r="Q26" t="s">
        <v>85</v>
      </c>
      <c r="R26">
        <v>0.123</v>
      </c>
      <c r="S26">
        <v>0.54400000000000004</v>
      </c>
      <c r="T26">
        <v>-0.97899999999999998</v>
      </c>
      <c r="U26">
        <v>1.226</v>
      </c>
    </row>
    <row r="27" spans="2:29" x14ac:dyDescent="0.3">
      <c r="Q27" t="s">
        <v>86</v>
      </c>
      <c r="R27">
        <v>0.84399999999999997</v>
      </c>
      <c r="S27">
        <v>0.53800000000000003</v>
      </c>
      <c r="T27">
        <v>-0.19400000000000001</v>
      </c>
      <c r="U27">
        <v>1.8380000000000001</v>
      </c>
    </row>
    <row r="28" spans="2:29" x14ac:dyDescent="0.3">
      <c r="B28" t="s">
        <v>58</v>
      </c>
      <c r="C28" t="s">
        <v>105</v>
      </c>
      <c r="Q28" t="s">
        <v>87</v>
      </c>
      <c r="R28">
        <v>-0.129</v>
      </c>
      <c r="S28">
        <v>0.124</v>
      </c>
      <c r="T28">
        <v>-0.377</v>
      </c>
      <c r="U28">
        <v>0.111</v>
      </c>
    </row>
    <row r="29" spans="2:29" x14ac:dyDescent="0.3">
      <c r="D29" t="s">
        <v>59</v>
      </c>
      <c r="E29" t="s">
        <v>60</v>
      </c>
      <c r="F29" t="s">
        <v>61</v>
      </c>
      <c r="G29" t="s">
        <v>62</v>
      </c>
      <c r="Q29" t="s">
        <v>88</v>
      </c>
      <c r="R29">
        <v>0.14199999999999999</v>
      </c>
      <c r="S29">
        <v>0.13600000000000001</v>
      </c>
      <c r="T29">
        <v>-0.11899999999999999</v>
      </c>
      <c r="U29">
        <v>0.40500000000000003</v>
      </c>
    </row>
    <row r="30" spans="2:29" x14ac:dyDescent="0.3">
      <c r="C30" t="s">
        <v>135</v>
      </c>
      <c r="D30">
        <v>-4.0000000000000001E-3</v>
      </c>
      <c r="E30">
        <v>6.6000000000000003E-2</v>
      </c>
      <c r="F30">
        <v>-0.152</v>
      </c>
      <c r="G30">
        <v>0.108</v>
      </c>
      <c r="Q30" t="s">
        <v>89</v>
      </c>
      <c r="R30">
        <v>0.16200000000000001</v>
      </c>
      <c r="S30">
        <v>0.121</v>
      </c>
      <c r="T30">
        <v>-7.4999999999999997E-2</v>
      </c>
      <c r="U30">
        <v>0.39800000000000002</v>
      </c>
    </row>
    <row r="31" spans="2:29" x14ac:dyDescent="0.3">
      <c r="C31" t="s">
        <v>136</v>
      </c>
      <c r="D31">
        <v>0.108</v>
      </c>
      <c r="E31">
        <v>6.8000000000000005E-2</v>
      </c>
      <c r="F31">
        <v>-2.1000000000000001E-2</v>
      </c>
      <c r="G31">
        <v>0.24</v>
      </c>
      <c r="Q31" t="s">
        <v>90</v>
      </c>
      <c r="R31">
        <v>-7.1999999999999995E-2</v>
      </c>
      <c r="S31">
        <v>0.123</v>
      </c>
      <c r="T31">
        <v>-0.30299999999999999</v>
      </c>
      <c r="U31">
        <v>0.16700000000000001</v>
      </c>
    </row>
    <row r="32" spans="2:29" x14ac:dyDescent="0.3">
      <c r="C32" t="s">
        <v>137</v>
      </c>
      <c r="D32">
        <v>-3.9E-2</v>
      </c>
      <c r="E32">
        <v>5.8000000000000003E-2</v>
      </c>
      <c r="F32">
        <v>-0.159</v>
      </c>
      <c r="G32">
        <v>8.1000000000000003E-2</v>
      </c>
      <c r="Q32" t="s">
        <v>91</v>
      </c>
      <c r="R32">
        <v>-0.22</v>
      </c>
      <c r="S32">
        <v>0.46200000000000002</v>
      </c>
      <c r="T32">
        <v>-1.0960000000000001</v>
      </c>
      <c r="U32">
        <v>0.66300000000000003</v>
      </c>
    </row>
    <row r="33" spans="2:21" x14ac:dyDescent="0.3">
      <c r="C33" t="s">
        <v>138</v>
      </c>
      <c r="D33">
        <v>-4.0000000000000001E-3</v>
      </c>
      <c r="E33">
        <v>6.9000000000000006E-2</v>
      </c>
      <c r="F33">
        <v>-0.13900000000000001</v>
      </c>
      <c r="G33">
        <v>0.13600000000000001</v>
      </c>
      <c r="Q33" t="s">
        <v>92</v>
      </c>
      <c r="R33">
        <v>-0.72299999999999998</v>
      </c>
      <c r="S33">
        <v>0.51</v>
      </c>
      <c r="T33">
        <v>-1.804</v>
      </c>
      <c r="U33">
        <v>0.28499999999999998</v>
      </c>
    </row>
    <row r="34" spans="2:21" x14ac:dyDescent="0.3">
      <c r="Q34" t="s">
        <v>93</v>
      </c>
      <c r="R34">
        <v>-0.83399999999999996</v>
      </c>
      <c r="S34">
        <v>0.48599999999999999</v>
      </c>
      <c r="T34">
        <v>-1.7450000000000001</v>
      </c>
      <c r="U34">
        <v>9.6000000000000002E-2</v>
      </c>
    </row>
    <row r="35" spans="2:21" x14ac:dyDescent="0.3">
      <c r="B35" t="s">
        <v>98</v>
      </c>
      <c r="C35" t="s">
        <v>99</v>
      </c>
      <c r="D35" t="s">
        <v>100</v>
      </c>
      <c r="E35" t="s">
        <v>101</v>
      </c>
      <c r="F35">
        <v>229.97</v>
      </c>
      <c r="Q35" t="s">
        <v>94</v>
      </c>
      <c r="R35">
        <v>-0.27500000000000002</v>
      </c>
      <c r="S35">
        <v>0.501</v>
      </c>
      <c r="T35">
        <v>-1.2889999999999999</v>
      </c>
      <c r="U35">
        <v>0.69599999999999995</v>
      </c>
    </row>
    <row r="36" spans="2:21" x14ac:dyDescent="0.3">
      <c r="B36" t="s">
        <v>102</v>
      </c>
      <c r="C36">
        <v>0.95099999999999996</v>
      </c>
      <c r="Q36" t="s">
        <v>95</v>
      </c>
      <c r="R36">
        <v>-0.14899999999999999</v>
      </c>
      <c r="S36">
        <v>0.70799999999999996</v>
      </c>
      <c r="T36">
        <v>-1.4730000000000001</v>
      </c>
      <c r="U36">
        <v>1.3939999999999999</v>
      </c>
    </row>
    <row r="37" spans="2:21" x14ac:dyDescent="0.3">
      <c r="B37" t="s">
        <v>103</v>
      </c>
      <c r="C37" t="s">
        <v>102</v>
      </c>
      <c r="D37">
        <v>0.90500000000000003</v>
      </c>
      <c r="Q37" t="s">
        <v>96</v>
      </c>
      <c r="R37">
        <v>4.5999999999999999E-2</v>
      </c>
      <c r="S37">
        <v>0.10299999999999999</v>
      </c>
      <c r="T37">
        <v>-0.16400000000000001</v>
      </c>
      <c r="U37">
        <v>0.245</v>
      </c>
    </row>
    <row r="38" spans="2:21" x14ac:dyDescent="0.3">
      <c r="Q38" t="s">
        <v>97</v>
      </c>
      <c r="R38">
        <v>-0.11899999999999999</v>
      </c>
      <c r="S38">
        <v>0.104</v>
      </c>
      <c r="T38">
        <v>-0.32</v>
      </c>
      <c r="U38">
        <v>9.5000000000000001E-2</v>
      </c>
    </row>
    <row r="40" spans="2:21" x14ac:dyDescent="0.3">
      <c r="B40" t="s">
        <v>58</v>
      </c>
      <c r="C40" t="s">
        <v>106</v>
      </c>
      <c r="Q40" t="s">
        <v>98</v>
      </c>
      <c r="R40" t="s">
        <v>99</v>
      </c>
      <c r="S40" t="s">
        <v>100</v>
      </c>
      <c r="T40" t="s">
        <v>101</v>
      </c>
      <c r="U40">
        <v>2933.33</v>
      </c>
    </row>
    <row r="41" spans="2:21" x14ac:dyDescent="0.3">
      <c r="D41" t="s">
        <v>59</v>
      </c>
      <c r="E41" t="s">
        <v>60</v>
      </c>
      <c r="F41" t="s">
        <v>61</v>
      </c>
      <c r="G41" t="s">
        <v>62</v>
      </c>
      <c r="Q41" t="s">
        <v>102</v>
      </c>
      <c r="R41">
        <v>0.73099999999999998</v>
      </c>
    </row>
    <row r="42" spans="2:21" x14ac:dyDescent="0.3">
      <c r="C42" t="s">
        <v>135</v>
      </c>
      <c r="D42">
        <v>5.8999999999999997E-2</v>
      </c>
      <c r="E42">
        <v>0.24199999999999999</v>
      </c>
      <c r="F42">
        <v>-0.40400000000000003</v>
      </c>
      <c r="G42">
        <v>0.49099999999999999</v>
      </c>
      <c r="Q42" t="s">
        <v>103</v>
      </c>
      <c r="R42" t="s">
        <v>102</v>
      </c>
      <c r="S42">
        <v>0.48099999999999998</v>
      </c>
    </row>
    <row r="43" spans="2:21" x14ac:dyDescent="0.3">
      <c r="C43" t="s">
        <v>136</v>
      </c>
      <c r="D43">
        <v>-0.20499999999999999</v>
      </c>
      <c r="E43">
        <v>0.27200000000000002</v>
      </c>
      <c r="F43">
        <v>-0.69499999999999995</v>
      </c>
      <c r="G43">
        <v>0.33700000000000002</v>
      </c>
    </row>
    <row r="44" spans="2:21" x14ac:dyDescent="0.3">
      <c r="C44" t="s">
        <v>137</v>
      </c>
      <c r="D44">
        <v>-0.13400000000000001</v>
      </c>
      <c r="E44">
        <v>0.25600000000000001</v>
      </c>
      <c r="F44">
        <v>-0.65200000000000002</v>
      </c>
      <c r="G44">
        <v>0.38100000000000001</v>
      </c>
    </row>
    <row r="45" spans="2:21" x14ac:dyDescent="0.3">
      <c r="C45" t="s">
        <v>138</v>
      </c>
      <c r="D45">
        <v>-0.68400000000000005</v>
      </c>
      <c r="E45">
        <v>0.249</v>
      </c>
      <c r="F45">
        <v>-1.1759999999999999</v>
      </c>
      <c r="G45">
        <v>-0.19900000000000001</v>
      </c>
    </row>
    <row r="47" spans="2:21" x14ac:dyDescent="0.3">
      <c r="B47" t="s">
        <v>98</v>
      </c>
      <c r="C47" t="s">
        <v>99</v>
      </c>
      <c r="D47" t="s">
        <v>100</v>
      </c>
      <c r="E47" t="s">
        <v>101</v>
      </c>
      <c r="F47">
        <v>23422.09</v>
      </c>
    </row>
    <row r="48" spans="2:21" x14ac:dyDescent="0.3">
      <c r="B48" t="s">
        <v>102</v>
      </c>
      <c r="C48">
        <v>0.42699999999999999</v>
      </c>
    </row>
    <row r="49" spans="2:7" x14ac:dyDescent="0.3">
      <c r="B49" t="s">
        <v>103</v>
      </c>
      <c r="C49" t="s">
        <v>102</v>
      </c>
      <c r="D49">
        <v>-0.105</v>
      </c>
    </row>
    <row r="52" spans="2:7" x14ac:dyDescent="0.3">
      <c r="B52" t="s">
        <v>58</v>
      </c>
      <c r="C52" t="s">
        <v>107</v>
      </c>
    </row>
    <row r="53" spans="2:7" x14ac:dyDescent="0.3">
      <c r="D53" t="s">
        <v>59</v>
      </c>
      <c r="E53" t="s">
        <v>60</v>
      </c>
      <c r="F53" t="s">
        <v>61</v>
      </c>
      <c r="G53" t="s">
        <v>62</v>
      </c>
    </row>
    <row r="54" spans="2:7" x14ac:dyDescent="0.3">
      <c r="C54" t="s">
        <v>135</v>
      </c>
      <c r="D54">
        <v>1.7000000000000001E-2</v>
      </c>
      <c r="E54">
        <v>3.9E-2</v>
      </c>
      <c r="F54">
        <v>-6.3E-2</v>
      </c>
      <c r="G54">
        <v>9.4E-2</v>
      </c>
    </row>
    <row r="55" spans="2:7" x14ac:dyDescent="0.3">
      <c r="C55" t="s">
        <v>136</v>
      </c>
      <c r="D55">
        <v>-2E-3</v>
      </c>
      <c r="E55">
        <v>4.4999999999999998E-2</v>
      </c>
      <c r="F55">
        <v>-0.09</v>
      </c>
      <c r="G55">
        <v>8.2000000000000003E-2</v>
      </c>
    </row>
    <row r="56" spans="2:7" x14ac:dyDescent="0.3">
      <c r="C56" t="s">
        <v>137</v>
      </c>
      <c r="D56">
        <v>2.1000000000000001E-2</v>
      </c>
      <c r="E56">
        <v>0.04</v>
      </c>
      <c r="F56">
        <v>-5.7000000000000002E-2</v>
      </c>
      <c r="G56">
        <v>9.2999999999999999E-2</v>
      </c>
    </row>
    <row r="57" spans="2:7" x14ac:dyDescent="0.3">
      <c r="C57" t="s">
        <v>138</v>
      </c>
      <c r="D57">
        <v>3.1E-2</v>
      </c>
      <c r="E57">
        <v>4.7E-2</v>
      </c>
      <c r="F57">
        <v>-5.7000000000000002E-2</v>
      </c>
      <c r="G57">
        <v>0.127</v>
      </c>
    </row>
    <row r="59" spans="2:7" x14ac:dyDescent="0.3">
      <c r="B59" t="s">
        <v>98</v>
      </c>
      <c r="C59" t="s">
        <v>99</v>
      </c>
      <c r="D59" t="s">
        <v>100</v>
      </c>
      <c r="E59" t="s">
        <v>101</v>
      </c>
      <c r="F59">
        <v>3.48</v>
      </c>
    </row>
    <row r="60" spans="2:7" x14ac:dyDescent="0.3">
      <c r="B60" t="s">
        <v>102</v>
      </c>
      <c r="C60">
        <v>0.98099999999999998</v>
      </c>
    </row>
    <row r="61" spans="2:7" x14ac:dyDescent="0.3">
      <c r="B61" t="s">
        <v>103</v>
      </c>
      <c r="C61" t="s">
        <v>102</v>
      </c>
      <c r="D61">
        <v>0.96299999999999997</v>
      </c>
    </row>
    <row r="64" spans="2:7" x14ac:dyDescent="0.3">
      <c r="B64" t="s">
        <v>58</v>
      </c>
      <c r="C64" t="s">
        <v>108</v>
      </c>
    </row>
    <row r="65" spans="2:7" x14ac:dyDescent="0.3">
      <c r="D65" t="s">
        <v>59</v>
      </c>
      <c r="E65" t="s">
        <v>60</v>
      </c>
      <c r="F65" t="s">
        <v>61</v>
      </c>
      <c r="G65" t="s">
        <v>62</v>
      </c>
    </row>
    <row r="66" spans="2:7" x14ac:dyDescent="0.3">
      <c r="C66" t="s">
        <v>135</v>
      </c>
      <c r="D66">
        <v>0.105</v>
      </c>
      <c r="E66">
        <v>6.9000000000000006E-2</v>
      </c>
      <c r="F66">
        <v>-0.03</v>
      </c>
      <c r="G66">
        <v>0.23899999999999999</v>
      </c>
    </row>
    <row r="67" spans="2:7" x14ac:dyDescent="0.3">
      <c r="C67" t="s">
        <v>136</v>
      </c>
      <c r="D67">
        <v>-1E-3</v>
      </c>
      <c r="E67">
        <v>6.8000000000000005E-2</v>
      </c>
      <c r="F67">
        <v>-0.13800000000000001</v>
      </c>
      <c r="G67">
        <v>0.128</v>
      </c>
    </row>
    <row r="68" spans="2:7" x14ac:dyDescent="0.3">
      <c r="C68" t="s">
        <v>137</v>
      </c>
      <c r="D68">
        <v>-0.104</v>
      </c>
      <c r="E68">
        <v>7.0000000000000007E-2</v>
      </c>
      <c r="F68">
        <v>-0.245</v>
      </c>
      <c r="G68">
        <v>3.1E-2</v>
      </c>
    </row>
    <row r="69" spans="2:7" x14ac:dyDescent="0.3">
      <c r="C69" t="s">
        <v>138</v>
      </c>
      <c r="D69">
        <v>0.13</v>
      </c>
      <c r="E69">
        <v>7.4999999999999997E-2</v>
      </c>
      <c r="F69">
        <v>-2.5000000000000001E-2</v>
      </c>
      <c r="G69">
        <v>0.27700000000000002</v>
      </c>
    </row>
    <row r="71" spans="2:7" x14ac:dyDescent="0.3">
      <c r="B71" t="s">
        <v>98</v>
      </c>
      <c r="C71" t="s">
        <v>99</v>
      </c>
      <c r="D71" t="s">
        <v>100</v>
      </c>
      <c r="E71" t="s">
        <v>101</v>
      </c>
      <c r="F71">
        <v>817.91</v>
      </c>
    </row>
    <row r="72" spans="2:7" x14ac:dyDescent="0.3">
      <c r="B72" t="s">
        <v>102</v>
      </c>
      <c r="C72">
        <v>0.64600000000000002</v>
      </c>
    </row>
    <row r="73" spans="2:7" x14ac:dyDescent="0.3">
      <c r="B73" t="s">
        <v>103</v>
      </c>
      <c r="C73" t="s">
        <v>102</v>
      </c>
      <c r="D73">
        <v>0.31900000000000001</v>
      </c>
    </row>
    <row r="76" spans="2:7" x14ac:dyDescent="0.3">
      <c r="B76" t="s">
        <v>58</v>
      </c>
      <c r="C76" t="s">
        <v>109</v>
      </c>
    </row>
    <row r="77" spans="2:7" x14ac:dyDescent="0.3">
      <c r="D77" t="s">
        <v>59</v>
      </c>
      <c r="E77" t="s">
        <v>60</v>
      </c>
      <c r="F77" t="s">
        <v>61</v>
      </c>
      <c r="G77" t="s">
        <v>62</v>
      </c>
    </row>
    <row r="78" spans="2:7" x14ac:dyDescent="0.3">
      <c r="C78" t="s">
        <v>135</v>
      </c>
      <c r="D78">
        <v>0.371</v>
      </c>
      <c r="E78">
        <v>0.20399999999999999</v>
      </c>
      <c r="F78">
        <v>-1.7000000000000001E-2</v>
      </c>
      <c r="G78">
        <v>0.78</v>
      </c>
    </row>
    <row r="79" spans="2:7" x14ac:dyDescent="0.3">
      <c r="C79" t="s">
        <v>136</v>
      </c>
      <c r="D79">
        <v>0.253</v>
      </c>
      <c r="E79">
        <v>0.217</v>
      </c>
      <c r="F79">
        <v>-0.17899999999999999</v>
      </c>
      <c r="G79">
        <v>0.66300000000000003</v>
      </c>
    </row>
    <row r="80" spans="2:7" x14ac:dyDescent="0.3">
      <c r="C80" t="s">
        <v>137</v>
      </c>
      <c r="D80">
        <v>-0.74099999999999999</v>
      </c>
      <c r="E80">
        <v>0.216</v>
      </c>
      <c r="F80">
        <v>-1.19</v>
      </c>
      <c r="G80">
        <v>-0.318</v>
      </c>
    </row>
    <row r="81" spans="2:7" x14ac:dyDescent="0.3">
      <c r="C81" t="s">
        <v>138</v>
      </c>
      <c r="D81">
        <v>0.44400000000000001</v>
      </c>
      <c r="E81">
        <v>0.216</v>
      </c>
      <c r="F81">
        <v>1.0999999999999999E-2</v>
      </c>
      <c r="G81">
        <v>0.85299999999999998</v>
      </c>
    </row>
    <row r="83" spans="2:7" x14ac:dyDescent="0.3">
      <c r="B83" t="s">
        <v>98</v>
      </c>
      <c r="C83" t="s">
        <v>99</v>
      </c>
      <c r="D83" t="s">
        <v>100</v>
      </c>
      <c r="E83" t="s">
        <v>101</v>
      </c>
      <c r="F83">
        <v>15641.8</v>
      </c>
    </row>
    <row r="84" spans="2:7" x14ac:dyDescent="0.3">
      <c r="B84" t="s">
        <v>102</v>
      </c>
      <c r="C84">
        <v>0.626</v>
      </c>
    </row>
    <row r="85" spans="2:7" x14ac:dyDescent="0.3">
      <c r="B85" t="s">
        <v>103</v>
      </c>
      <c r="C85" t="s">
        <v>102</v>
      </c>
      <c r="D85">
        <v>0.28000000000000003</v>
      </c>
    </row>
    <row r="88" spans="2:7" x14ac:dyDescent="0.3">
      <c r="B88" t="s">
        <v>58</v>
      </c>
      <c r="C88" t="s">
        <v>110</v>
      </c>
    </row>
    <row r="89" spans="2:7" x14ac:dyDescent="0.3">
      <c r="D89" t="s">
        <v>59</v>
      </c>
      <c r="E89" t="s">
        <v>60</v>
      </c>
      <c r="F89" t="s">
        <v>61</v>
      </c>
      <c r="G89" t="s">
        <v>62</v>
      </c>
    </row>
    <row r="90" spans="2:7" x14ac:dyDescent="0.3">
      <c r="C90" t="s">
        <v>135</v>
      </c>
      <c r="D90">
        <v>0.13200000000000001</v>
      </c>
      <c r="E90">
        <v>8.2000000000000003E-2</v>
      </c>
      <c r="F90">
        <v>-2.3E-2</v>
      </c>
      <c r="G90">
        <v>0.3</v>
      </c>
    </row>
    <row r="91" spans="2:7" x14ac:dyDescent="0.3">
      <c r="C91" t="s">
        <v>136</v>
      </c>
      <c r="D91">
        <v>2.5000000000000001E-2</v>
      </c>
      <c r="E91">
        <v>8.5000000000000006E-2</v>
      </c>
      <c r="F91">
        <v>-0.14499999999999999</v>
      </c>
      <c r="G91">
        <v>0.193</v>
      </c>
    </row>
    <row r="92" spans="2:7" x14ac:dyDescent="0.3">
      <c r="C92" t="s">
        <v>137</v>
      </c>
      <c r="D92">
        <v>-0.185</v>
      </c>
      <c r="E92">
        <v>8.3000000000000004E-2</v>
      </c>
      <c r="F92">
        <v>-0.35</v>
      </c>
      <c r="G92">
        <v>-2.1999999999999999E-2</v>
      </c>
    </row>
    <row r="93" spans="2:7" x14ac:dyDescent="0.3">
      <c r="C93" t="s">
        <v>138</v>
      </c>
      <c r="D93">
        <v>0.109</v>
      </c>
      <c r="E93">
        <v>8.5999999999999993E-2</v>
      </c>
      <c r="F93">
        <v>-4.7E-2</v>
      </c>
      <c r="G93">
        <v>0.27900000000000003</v>
      </c>
    </row>
    <row r="95" spans="2:7" x14ac:dyDescent="0.3">
      <c r="B95" t="s">
        <v>98</v>
      </c>
      <c r="C95" t="s">
        <v>99</v>
      </c>
      <c r="D95" t="s">
        <v>100</v>
      </c>
      <c r="E95" t="s">
        <v>101</v>
      </c>
      <c r="F95">
        <v>1386.77</v>
      </c>
    </row>
    <row r="96" spans="2:7" x14ac:dyDescent="0.3">
      <c r="B96" t="s">
        <v>102</v>
      </c>
      <c r="C96">
        <v>0.59699999999999998</v>
      </c>
    </row>
    <row r="97" spans="2:4" x14ac:dyDescent="0.3">
      <c r="B97" t="s">
        <v>103</v>
      </c>
      <c r="C97" t="s">
        <v>102</v>
      </c>
      <c r="D97">
        <v>0.224</v>
      </c>
    </row>
  </sheetData>
  <mergeCells count="18">
    <mergeCell ref="AA20:AC20"/>
    <mergeCell ref="W3:AC3"/>
    <mergeCell ref="X5:Z5"/>
    <mergeCell ref="AA5:AC5"/>
    <mergeCell ref="X10:Z10"/>
    <mergeCell ref="AA10:AC10"/>
    <mergeCell ref="X15:Z15"/>
    <mergeCell ref="AA15:AC15"/>
    <mergeCell ref="X20:Z20"/>
    <mergeCell ref="J20:L20"/>
    <mergeCell ref="M20:O20"/>
    <mergeCell ref="I3:O3"/>
    <mergeCell ref="J5:L5"/>
    <mergeCell ref="M5:O5"/>
    <mergeCell ref="J10:L10"/>
    <mergeCell ref="M10:O10"/>
    <mergeCell ref="J15:L15"/>
    <mergeCell ref="M15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T49"/>
  <sheetViews>
    <sheetView topLeftCell="A64" zoomScale="65" zoomScaleNormal="65" workbookViewId="0">
      <selection activeCell="K35" sqref="K35"/>
    </sheetView>
  </sheetViews>
  <sheetFormatPr baseColWidth="10" defaultRowHeight="14.4" x14ac:dyDescent="0.3"/>
  <sheetData>
    <row r="2" spans="2:20" x14ac:dyDescent="0.3">
      <c r="B2" t="s">
        <v>119</v>
      </c>
      <c r="G2" t="s">
        <v>121</v>
      </c>
      <c r="L2" t="s">
        <v>123</v>
      </c>
      <c r="Q2" t="s">
        <v>125</v>
      </c>
    </row>
    <row r="4" spans="2:20" x14ac:dyDescent="0.3">
      <c r="C4" t="s">
        <v>50</v>
      </c>
      <c r="D4" t="s">
        <v>51</v>
      </c>
      <c r="E4" t="s">
        <v>52</v>
      </c>
      <c r="H4" t="s">
        <v>50</v>
      </c>
      <c r="I4" t="s">
        <v>51</v>
      </c>
      <c r="J4" t="s">
        <v>52</v>
      </c>
      <c r="M4" t="s">
        <v>50</v>
      </c>
      <c r="N4" t="s">
        <v>51</v>
      </c>
      <c r="O4" t="s">
        <v>52</v>
      </c>
      <c r="R4" t="s">
        <v>50</v>
      </c>
      <c r="S4" t="s">
        <v>51</v>
      </c>
      <c r="T4" t="s">
        <v>52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-8.0492369433083383E-2</v>
      </c>
      <c r="N5">
        <v>-6.8013758557831355E-3</v>
      </c>
      <c r="O5">
        <v>0.13859264911342534</v>
      </c>
      <c r="Q5">
        <v>1</v>
      </c>
      <c r="R5">
        <v>-5.2897357411639465</v>
      </c>
      <c r="S5">
        <v>-2.5960636001444715</v>
      </c>
      <c r="T5">
        <v>0.37748522737141965</v>
      </c>
    </row>
    <row r="6" spans="2:20" x14ac:dyDescent="0.3">
      <c r="B6">
        <v>2</v>
      </c>
      <c r="C6">
        <v>1.9939041644644897</v>
      </c>
      <c r="D6">
        <v>3.5135408272063819</v>
      </c>
      <c r="E6">
        <v>5.2451522903725909</v>
      </c>
      <c r="G6">
        <v>2</v>
      </c>
      <c r="H6">
        <v>-1.0719903583392341</v>
      </c>
      <c r="I6">
        <v>-0.47038885174147027</v>
      </c>
      <c r="J6">
        <v>-2.4806827409510311E-2</v>
      </c>
      <c r="L6">
        <v>2</v>
      </c>
      <c r="M6">
        <v>-0.2791028088296465</v>
      </c>
      <c r="N6">
        <v>8.2664417239155883E-3</v>
      </c>
      <c r="O6">
        <v>0.27962379382800073</v>
      </c>
      <c r="Q6">
        <v>2</v>
      </c>
      <c r="R6">
        <v>-0.29235246807911947</v>
      </c>
      <c r="S6">
        <v>1.449348571788573</v>
      </c>
      <c r="T6">
        <v>3.0113853431220372</v>
      </c>
    </row>
    <row r="7" spans="2:20" x14ac:dyDescent="0.3">
      <c r="B7">
        <v>3</v>
      </c>
      <c r="C7">
        <v>-3.5562257552612966</v>
      </c>
      <c r="D7">
        <v>-1.7642440751602468</v>
      </c>
      <c r="E7">
        <v>0.11727600755488959</v>
      </c>
      <c r="G7">
        <v>3</v>
      </c>
      <c r="H7">
        <v>-0.59348952447708059</v>
      </c>
      <c r="I7">
        <v>0.24572847141963741</v>
      </c>
      <c r="J7">
        <v>1.0951450435445547</v>
      </c>
      <c r="L7">
        <v>3</v>
      </c>
      <c r="M7">
        <v>-0.40242000542483269</v>
      </c>
      <c r="N7">
        <v>-1.7822090785713212E-2</v>
      </c>
      <c r="O7">
        <v>0.31902781651674539</v>
      </c>
      <c r="Q7">
        <v>3</v>
      </c>
      <c r="R7">
        <v>1.1086915982942325</v>
      </c>
      <c r="S7">
        <v>2.7521997017530029</v>
      </c>
      <c r="T7">
        <v>4.3045988693803432</v>
      </c>
    </row>
    <row r="8" spans="2:20" x14ac:dyDescent="0.3">
      <c r="B8">
        <v>4</v>
      </c>
      <c r="C8">
        <v>-2.9419825309768681</v>
      </c>
      <c r="D8">
        <v>-0.80626757617173528</v>
      </c>
      <c r="E8">
        <v>1.2578621538240986</v>
      </c>
      <c r="G8">
        <v>4</v>
      </c>
      <c r="H8">
        <v>-1.1970739523501446</v>
      </c>
      <c r="I8">
        <v>5.4597986876365599E-2</v>
      </c>
      <c r="J8">
        <v>1.1212055348942052</v>
      </c>
      <c r="L8">
        <v>4</v>
      </c>
      <c r="M8">
        <v>-0.4007453831840998</v>
      </c>
      <c r="N8">
        <v>5.0460502961202941E-2</v>
      </c>
      <c r="O8">
        <v>0.44742023892237931</v>
      </c>
      <c r="Q8">
        <v>4</v>
      </c>
      <c r="R8">
        <v>-4.8630609825471014</v>
      </c>
      <c r="S8">
        <v>-2.8849299783106992</v>
      </c>
      <c r="T8">
        <v>-0.95741474728826903</v>
      </c>
    </row>
    <row r="9" spans="2:20" x14ac:dyDescent="0.3">
      <c r="B9">
        <v>5</v>
      </c>
      <c r="C9">
        <v>-0.38922274620441727</v>
      </c>
      <c r="D9">
        <v>1.6605297404152228</v>
      </c>
      <c r="E9">
        <v>3.7258633040908631</v>
      </c>
      <c r="G9">
        <v>5</v>
      </c>
      <c r="H9">
        <v>-1.1472161665810994</v>
      </c>
      <c r="I9">
        <v>0.17822836438184664</v>
      </c>
      <c r="J9">
        <v>1.630982489779274</v>
      </c>
      <c r="L9">
        <v>5</v>
      </c>
      <c r="M9">
        <v>-0.45701558916375429</v>
      </c>
      <c r="N9">
        <v>4.2835453720320278E-2</v>
      </c>
      <c r="O9">
        <v>0.55874362886668516</v>
      </c>
      <c r="Q9">
        <v>5</v>
      </c>
      <c r="R9">
        <v>0.76960112809451897</v>
      </c>
      <c r="S9">
        <v>3.5178018984908803</v>
      </c>
      <c r="T9">
        <v>5.7086103056872215</v>
      </c>
    </row>
    <row r="10" spans="2:20" x14ac:dyDescent="0.3">
      <c r="B10">
        <v>6</v>
      </c>
      <c r="C10">
        <v>-1.5093058127078387</v>
      </c>
      <c r="D10">
        <v>0.70767049708326035</v>
      </c>
      <c r="E10">
        <v>2.7003460325702431</v>
      </c>
      <c r="G10">
        <v>6</v>
      </c>
      <c r="H10">
        <v>-2.0019283410816229</v>
      </c>
      <c r="I10">
        <v>-0.42793820607334632</v>
      </c>
      <c r="J10">
        <v>1.3165157667232581</v>
      </c>
      <c r="L10">
        <v>6</v>
      </c>
      <c r="M10">
        <v>-0.55742627172093506</v>
      </c>
      <c r="N10">
        <v>4.1744313058556242E-4</v>
      </c>
      <c r="O10">
        <v>0.60338063868751624</v>
      </c>
      <c r="Q10">
        <v>6</v>
      </c>
      <c r="R10">
        <v>-3.1923772701837563</v>
      </c>
      <c r="S10">
        <v>-0.53426448638673119</v>
      </c>
      <c r="T10">
        <v>2.0130783885051811</v>
      </c>
    </row>
    <row r="11" spans="2:20" x14ac:dyDescent="0.3">
      <c r="B11">
        <v>7</v>
      </c>
      <c r="C11">
        <v>-2.6190126886554213</v>
      </c>
      <c r="D11">
        <v>-0.18326386179379572</v>
      </c>
      <c r="E11">
        <v>2.2080460644380779</v>
      </c>
      <c r="G11">
        <v>7</v>
      </c>
      <c r="H11">
        <v>-1.8246209767446282</v>
      </c>
      <c r="I11">
        <v>-5.0963689708017061E-2</v>
      </c>
      <c r="J11">
        <v>1.8170144968249797</v>
      </c>
      <c r="L11">
        <v>7</v>
      </c>
      <c r="M11">
        <v>-0.60410610049766023</v>
      </c>
      <c r="N11">
        <v>-1.1908262675323772E-2</v>
      </c>
      <c r="O11">
        <v>0.64037601089946006</v>
      </c>
      <c r="Q11">
        <v>7</v>
      </c>
      <c r="R11">
        <v>-3.1471419362626136</v>
      </c>
      <c r="S11">
        <v>0.14641082875228351</v>
      </c>
      <c r="T11">
        <v>2.7867374841207644</v>
      </c>
    </row>
    <row r="12" spans="2:20" x14ac:dyDescent="0.3">
      <c r="B12">
        <v>8</v>
      </c>
      <c r="C12">
        <v>-4.0667388050527453</v>
      </c>
      <c r="D12">
        <v>-1.2891202471757106</v>
      </c>
      <c r="E12">
        <v>1.2177545790949877</v>
      </c>
      <c r="G12">
        <v>8</v>
      </c>
      <c r="H12">
        <v>-1.4774928180328322</v>
      </c>
      <c r="I12">
        <v>0.63340670639664309</v>
      </c>
      <c r="J12">
        <v>2.5587081164611751</v>
      </c>
      <c r="L12">
        <v>8</v>
      </c>
      <c r="M12">
        <v>-0.84412913838479664</v>
      </c>
      <c r="N12">
        <v>-0.12448539945517662</v>
      </c>
      <c r="O12">
        <v>0.56814644231051181</v>
      </c>
      <c r="Q12">
        <v>8</v>
      </c>
      <c r="R12">
        <v>-2.6591774493037219</v>
      </c>
      <c r="S12">
        <v>0.23106896164316976</v>
      </c>
      <c r="T12">
        <v>3.4066122102902243</v>
      </c>
    </row>
    <row r="13" spans="2:20" x14ac:dyDescent="0.3">
      <c r="B13">
        <v>9</v>
      </c>
      <c r="C13">
        <v>-2.1473843108567809</v>
      </c>
      <c r="D13">
        <v>0.8430707479923305</v>
      </c>
      <c r="E13">
        <v>3.4386943129863559</v>
      </c>
      <c r="G13">
        <v>9</v>
      </c>
      <c r="H13">
        <v>-1.737212265745341</v>
      </c>
      <c r="I13">
        <v>0.52874478184854845</v>
      </c>
      <c r="J13">
        <v>2.6875006306128704</v>
      </c>
      <c r="L13">
        <v>9</v>
      </c>
      <c r="M13">
        <v>-0.83195598656503311</v>
      </c>
      <c r="N13">
        <v>-8.1872579986638272E-2</v>
      </c>
      <c r="O13">
        <v>0.72144164414407297</v>
      </c>
      <c r="Q13">
        <v>9</v>
      </c>
      <c r="R13">
        <v>-4.7429737163846868</v>
      </c>
      <c r="S13">
        <v>-1.0141817897901029</v>
      </c>
      <c r="T13">
        <v>2.1658760616596098</v>
      </c>
    </row>
    <row r="14" spans="2:20" x14ac:dyDescent="0.3">
      <c r="B14">
        <v>10</v>
      </c>
      <c r="C14">
        <v>-1.7540982592218282</v>
      </c>
      <c r="D14">
        <v>1.2382483294301001</v>
      </c>
      <c r="E14">
        <v>4.1839438061648693</v>
      </c>
      <c r="G14">
        <v>10</v>
      </c>
      <c r="H14">
        <v>-2.0586823647351169</v>
      </c>
      <c r="I14">
        <v>0.33156054452704142</v>
      </c>
      <c r="J14">
        <v>2.6116448838386788</v>
      </c>
      <c r="L14">
        <v>10</v>
      </c>
      <c r="M14">
        <v>-0.72789013745008702</v>
      </c>
      <c r="N14">
        <v>-2.6347059559337881E-2</v>
      </c>
      <c r="O14">
        <v>0.78417044303441674</v>
      </c>
      <c r="Q14">
        <v>10</v>
      </c>
      <c r="R14">
        <v>-4.63455881933612</v>
      </c>
      <c r="S14">
        <v>-0.67673639339022551</v>
      </c>
      <c r="T14">
        <v>2.6492888712841016</v>
      </c>
    </row>
    <row r="15" spans="2:20" x14ac:dyDescent="0.3">
      <c r="B15">
        <v>11</v>
      </c>
      <c r="C15">
        <v>-2.877420575206985</v>
      </c>
      <c r="D15">
        <v>0.21642608368299757</v>
      </c>
      <c r="E15">
        <v>3.4132719006421146</v>
      </c>
      <c r="G15">
        <v>11</v>
      </c>
      <c r="H15">
        <v>-2.4966868533097779</v>
      </c>
      <c r="I15">
        <v>7.66596136289035E-2</v>
      </c>
      <c r="J15">
        <v>2.2699008914655074</v>
      </c>
      <c r="L15">
        <v>11</v>
      </c>
      <c r="M15">
        <v>-0.78464707118748578</v>
      </c>
      <c r="N15">
        <v>-1.1559999402842641E-2</v>
      </c>
      <c r="O15">
        <v>1.0164101907603613</v>
      </c>
      <c r="Q15">
        <v>11</v>
      </c>
      <c r="R15">
        <v>-4.2509562517967279</v>
      </c>
      <c r="S15">
        <v>-0.65929753707857863</v>
      </c>
      <c r="T15">
        <v>3.3066434174007022</v>
      </c>
    </row>
    <row r="16" spans="2:20" x14ac:dyDescent="0.3">
      <c r="B16">
        <v>12</v>
      </c>
      <c r="C16">
        <v>-3.7608032378884508</v>
      </c>
      <c r="D16">
        <v>-0.1286735271545898</v>
      </c>
      <c r="E16">
        <v>3.4894770484383169</v>
      </c>
      <c r="G16">
        <v>12</v>
      </c>
      <c r="H16">
        <v>-3.1485435802443567</v>
      </c>
      <c r="I16">
        <v>-0.24162785483692634</v>
      </c>
      <c r="J16">
        <v>2.5043280209982495</v>
      </c>
      <c r="L16">
        <v>12</v>
      </c>
      <c r="M16">
        <v>-0.88672005002804444</v>
      </c>
      <c r="N16">
        <v>6.9291457061179552E-3</v>
      </c>
      <c r="O16">
        <v>0.97497506246625321</v>
      </c>
      <c r="Q16">
        <v>12</v>
      </c>
      <c r="R16">
        <v>-4.0492349638460983</v>
      </c>
      <c r="S16">
        <v>3.7270261869848782E-2</v>
      </c>
      <c r="T16">
        <v>3.9518285873720056</v>
      </c>
    </row>
    <row r="17" spans="2:20" x14ac:dyDescent="0.3">
      <c r="B17">
        <v>13</v>
      </c>
      <c r="C17">
        <v>-3.3348758853307401</v>
      </c>
      <c r="D17">
        <v>0.55175019140918802</v>
      </c>
      <c r="E17">
        <v>4.514193263769533</v>
      </c>
      <c r="G17">
        <v>13</v>
      </c>
      <c r="H17">
        <v>-3.1724527640416493</v>
      </c>
      <c r="I17">
        <v>-3.0984768480028662E-2</v>
      </c>
      <c r="J17">
        <v>2.9372784283736504</v>
      </c>
      <c r="L17">
        <v>13</v>
      </c>
      <c r="M17">
        <v>-1.0267090959297143</v>
      </c>
      <c r="N17">
        <v>3.3656483305671704E-2</v>
      </c>
      <c r="O17">
        <v>1.1801784069943684</v>
      </c>
      <c r="Q17">
        <v>13</v>
      </c>
      <c r="R17">
        <v>-3.7815002397462489</v>
      </c>
      <c r="S17">
        <v>0.64608895401442679</v>
      </c>
      <c r="T17">
        <v>6.1298363419902415</v>
      </c>
    </row>
    <row r="18" spans="2:20" x14ac:dyDescent="0.3">
      <c r="B18">
        <v>14</v>
      </c>
      <c r="C18">
        <v>-3.4628986182027353</v>
      </c>
      <c r="D18">
        <v>0.46463502152008784</v>
      </c>
      <c r="E18">
        <v>5.0544619226149994</v>
      </c>
      <c r="G18">
        <v>14</v>
      </c>
      <c r="H18">
        <v>-3.4739478622431634</v>
      </c>
      <c r="I18">
        <v>-3.7115987124452979E-2</v>
      </c>
      <c r="J18">
        <v>3.6293696217620948</v>
      </c>
      <c r="L18">
        <v>14</v>
      </c>
      <c r="M18">
        <v>-0.99003428316256969</v>
      </c>
      <c r="N18">
        <v>5.1353387153441905E-2</v>
      </c>
      <c r="O18">
        <v>1.236955789160886</v>
      </c>
      <c r="Q18">
        <v>14</v>
      </c>
      <c r="R18">
        <v>-4.9461087926478386</v>
      </c>
      <c r="S18">
        <v>0.38047844558252292</v>
      </c>
      <c r="T18">
        <v>5.273416493382074</v>
      </c>
    </row>
    <row r="19" spans="2:20" x14ac:dyDescent="0.3">
      <c r="B19">
        <v>15</v>
      </c>
      <c r="C19">
        <v>-3.9703639967463054</v>
      </c>
      <c r="D19">
        <v>-1.6295768042918681E-2</v>
      </c>
      <c r="E19">
        <v>4.5144663441559718</v>
      </c>
      <c r="G19">
        <v>15</v>
      </c>
      <c r="H19">
        <v>-3.6699475284088994</v>
      </c>
      <c r="I19">
        <v>5.3727500805229145E-2</v>
      </c>
      <c r="J19">
        <v>3.8440962312075726</v>
      </c>
      <c r="L19">
        <v>15</v>
      </c>
      <c r="M19">
        <v>-1.0149325514010652</v>
      </c>
      <c r="N19">
        <v>3.3459524982762771E-2</v>
      </c>
      <c r="O19">
        <v>1.6733953230498588</v>
      </c>
      <c r="Q19">
        <v>15</v>
      </c>
      <c r="R19">
        <v>-5.6550049912413272</v>
      </c>
      <c r="S19">
        <v>0.27515405002463722</v>
      </c>
      <c r="T19">
        <v>5.4749465416035754</v>
      </c>
    </row>
    <row r="20" spans="2:20" x14ac:dyDescent="0.3">
      <c r="B20">
        <v>16</v>
      </c>
      <c r="C20">
        <v>-3.8449603153194092</v>
      </c>
      <c r="D20">
        <v>0.35570566395940884</v>
      </c>
      <c r="E20">
        <v>5.7966293923956584</v>
      </c>
      <c r="G20">
        <v>16</v>
      </c>
      <c r="H20">
        <v>-3.8642830412661002</v>
      </c>
      <c r="I20">
        <v>-5.0153427939594E-2</v>
      </c>
      <c r="J20">
        <v>4.3810812955161129</v>
      </c>
      <c r="L20">
        <v>16</v>
      </c>
      <c r="M20">
        <v>-0.98644739301587792</v>
      </c>
      <c r="N20">
        <v>0.10096960064570734</v>
      </c>
      <c r="O20">
        <v>1.491950314067723</v>
      </c>
      <c r="Q20">
        <v>16</v>
      </c>
      <c r="R20">
        <v>-6.715525049777197</v>
      </c>
      <c r="S20">
        <v>-7.678391654184076E-2</v>
      </c>
      <c r="T20">
        <v>6.1420415724137385</v>
      </c>
    </row>
    <row r="21" spans="2:20" x14ac:dyDescent="0.3">
      <c r="B21">
        <v>17</v>
      </c>
      <c r="C21">
        <v>-3.8217598472757146</v>
      </c>
      <c r="D21">
        <v>0.89694295450406158</v>
      </c>
      <c r="E21">
        <v>6.3076908653614501</v>
      </c>
      <c r="G21">
        <v>17</v>
      </c>
      <c r="H21">
        <v>-4.1547618545483385</v>
      </c>
      <c r="I21">
        <v>-0.13925577437793502</v>
      </c>
      <c r="J21">
        <v>4.6840159878868217</v>
      </c>
      <c r="L21">
        <v>17</v>
      </c>
      <c r="M21">
        <v>-0.95151797527867876</v>
      </c>
      <c r="N21">
        <v>0.17339716431465985</v>
      </c>
      <c r="O21">
        <v>1.9677251565220097</v>
      </c>
      <c r="Q21">
        <v>17</v>
      </c>
      <c r="R21">
        <v>-7.2684325773809828</v>
      </c>
      <c r="S21">
        <v>0.62332590490682227</v>
      </c>
      <c r="T21">
        <v>6.3284054020646341</v>
      </c>
    </row>
    <row r="22" spans="2:20" x14ac:dyDescent="0.3">
      <c r="B22">
        <v>18</v>
      </c>
      <c r="C22">
        <v>-4.9917516821299825</v>
      </c>
      <c r="D22">
        <v>1.3584325943509385E-2</v>
      </c>
      <c r="E22">
        <v>6.549222496384143</v>
      </c>
      <c r="G22">
        <v>18</v>
      </c>
      <c r="H22">
        <v>-4.6332854990422803</v>
      </c>
      <c r="I22">
        <v>9.5772920668815542E-2</v>
      </c>
      <c r="J22">
        <v>5.7027844129839789</v>
      </c>
      <c r="L22">
        <v>18</v>
      </c>
      <c r="M22">
        <v>-1.0930035318251825</v>
      </c>
      <c r="N22">
        <v>0.12073389319075326</v>
      </c>
      <c r="O22">
        <v>2.0362596369164443</v>
      </c>
      <c r="Q22">
        <v>18</v>
      </c>
      <c r="R22">
        <v>-7.3600687704890895</v>
      </c>
      <c r="S22">
        <v>-1.2885790322784973E-4</v>
      </c>
      <c r="T22">
        <v>6.8569958442763124</v>
      </c>
    </row>
    <row r="23" spans="2:20" x14ac:dyDescent="0.3">
      <c r="B23">
        <v>19</v>
      </c>
      <c r="C23">
        <v>-5.2287123644252409</v>
      </c>
      <c r="D23">
        <v>0.2753347343734488</v>
      </c>
      <c r="E23">
        <v>6.5282900491219937</v>
      </c>
      <c r="G23">
        <v>19</v>
      </c>
      <c r="H23">
        <v>-4.4326109392732143</v>
      </c>
      <c r="I23">
        <v>0.31078121025103245</v>
      </c>
      <c r="J23">
        <v>6.7387467397418845</v>
      </c>
      <c r="L23">
        <v>19</v>
      </c>
      <c r="M23">
        <v>-1.3941318772983795</v>
      </c>
      <c r="N23">
        <v>0.13102625470053958</v>
      </c>
      <c r="O23">
        <v>2.5653640967036315</v>
      </c>
      <c r="Q23">
        <v>19</v>
      </c>
      <c r="R23">
        <v>-6.7609390659531883</v>
      </c>
      <c r="S23">
        <v>0.19475811575320245</v>
      </c>
      <c r="T23">
        <v>8.0922375166722826</v>
      </c>
    </row>
    <row r="24" spans="2:20" x14ac:dyDescent="0.3">
      <c r="B24">
        <v>20</v>
      </c>
      <c r="C24">
        <v>-5.3392566101868884</v>
      </c>
      <c r="D24">
        <v>0.65105081603733872</v>
      </c>
      <c r="E24">
        <v>8.8150036713931001</v>
      </c>
      <c r="G24">
        <v>20</v>
      </c>
      <c r="H24">
        <v>-4.4296567098018862</v>
      </c>
      <c r="I24">
        <v>0.56066226249895013</v>
      </c>
      <c r="J24">
        <v>7.3979194529632704</v>
      </c>
      <c r="L24">
        <v>20</v>
      </c>
      <c r="M24">
        <v>-1.6862565172934536</v>
      </c>
      <c r="N24">
        <v>0.10342502352932803</v>
      </c>
      <c r="O24">
        <v>2.4841738581141612</v>
      </c>
      <c r="Q24">
        <v>20</v>
      </c>
      <c r="R24">
        <v>-8.9607835069121293</v>
      </c>
      <c r="S24">
        <v>-0.30643282871556665</v>
      </c>
      <c r="T24">
        <v>9.0212303960664073</v>
      </c>
    </row>
    <row r="27" spans="2:20" x14ac:dyDescent="0.3">
      <c r="B27" t="s">
        <v>120</v>
      </c>
      <c r="G27" t="s">
        <v>122</v>
      </c>
      <c r="L27" t="s">
        <v>124</v>
      </c>
      <c r="Q27" t="s">
        <v>126</v>
      </c>
    </row>
    <row r="29" spans="2:20" x14ac:dyDescent="0.3">
      <c r="C29" t="s">
        <v>50</v>
      </c>
      <c r="D29" t="s">
        <v>51</v>
      </c>
      <c r="E29" t="s">
        <v>52</v>
      </c>
      <c r="H29" t="s">
        <v>50</v>
      </c>
      <c r="I29" t="s">
        <v>51</v>
      </c>
      <c r="J29" t="s">
        <v>52</v>
      </c>
      <c r="M29" t="s">
        <v>50</v>
      </c>
      <c r="N29" t="s">
        <v>51</v>
      </c>
      <c r="O29" t="s">
        <v>52</v>
      </c>
      <c r="R29" t="s">
        <v>50</v>
      </c>
      <c r="S29" t="s">
        <v>51</v>
      </c>
      <c r="T29" t="s">
        <v>52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-1.8497651206943582</v>
      </c>
      <c r="N30">
        <v>-1.2396611333435319</v>
      </c>
      <c r="O30">
        <v>-0.49584256082057965</v>
      </c>
      <c r="Q30">
        <v>1</v>
      </c>
      <c r="R30">
        <v>-2.0926168475176712</v>
      </c>
      <c r="S30">
        <v>-1.2372748358859367</v>
      </c>
      <c r="T30">
        <v>-0.22567188436538915</v>
      </c>
    </row>
    <row r="31" spans="2:20" x14ac:dyDescent="0.3">
      <c r="B31">
        <v>2</v>
      </c>
      <c r="C31">
        <v>-0.6108730415889394</v>
      </c>
      <c r="D31">
        <v>-0.32100447762458012</v>
      </c>
      <c r="E31">
        <v>-2.9402639880509406E-2</v>
      </c>
      <c r="G31">
        <v>2</v>
      </c>
      <c r="H31">
        <v>-0.86913250680532772</v>
      </c>
      <c r="I31">
        <v>0.77999648101412145</v>
      </c>
      <c r="J31">
        <v>2.4853616124803892</v>
      </c>
      <c r="L31">
        <v>2</v>
      </c>
      <c r="M31">
        <v>-0.82161026386487568</v>
      </c>
      <c r="N31">
        <v>-0.12573266029618529</v>
      </c>
      <c r="O31">
        <v>0.52597859393210555</v>
      </c>
      <c r="Q31">
        <v>2</v>
      </c>
      <c r="R31">
        <v>-0.71460608110039292</v>
      </c>
      <c r="S31">
        <v>8.5223548593474571E-2</v>
      </c>
      <c r="T31">
        <v>0.83826175743584319</v>
      </c>
    </row>
    <row r="32" spans="2:20" x14ac:dyDescent="0.3">
      <c r="B32">
        <v>3</v>
      </c>
      <c r="C32">
        <v>-0.57201603090059483</v>
      </c>
      <c r="D32">
        <v>-0.17790174420212024</v>
      </c>
      <c r="E32">
        <v>0.18639212893913587</v>
      </c>
      <c r="G32">
        <v>3</v>
      </c>
      <c r="H32">
        <v>-3.8134582879330314</v>
      </c>
      <c r="I32">
        <v>-1.7797145277003301</v>
      </c>
      <c r="J32">
        <v>-8.9054239603045898E-2</v>
      </c>
      <c r="L32">
        <v>3</v>
      </c>
      <c r="M32">
        <v>-0.37786377653235587</v>
      </c>
      <c r="N32">
        <v>0.31731495722976699</v>
      </c>
      <c r="O32">
        <v>0.9249244745053804</v>
      </c>
      <c r="Q32">
        <v>3</v>
      </c>
      <c r="R32">
        <v>-8.1382666133890974E-2</v>
      </c>
      <c r="S32">
        <v>0.56405571313735248</v>
      </c>
      <c r="T32">
        <v>1.2539091019746651</v>
      </c>
    </row>
    <row r="33" spans="2:20" x14ac:dyDescent="0.3">
      <c r="B33">
        <v>4</v>
      </c>
      <c r="C33">
        <v>-0.27678008226242073</v>
      </c>
      <c r="D33">
        <v>0.1437338531948561</v>
      </c>
      <c r="E33">
        <v>0.6049540305910317</v>
      </c>
      <c r="G33">
        <v>4</v>
      </c>
      <c r="H33">
        <v>-2.1309066709389777</v>
      </c>
      <c r="I33">
        <v>-9.8860662169134583E-2</v>
      </c>
      <c r="J33">
        <v>1.8478189756781784</v>
      </c>
      <c r="L33">
        <v>4</v>
      </c>
      <c r="M33">
        <v>-1.3898695792453128</v>
      </c>
      <c r="N33">
        <v>-0.56500558637944143</v>
      </c>
      <c r="O33">
        <v>0.18964282513975428</v>
      </c>
      <c r="Q33">
        <v>4</v>
      </c>
      <c r="R33">
        <v>-1.9078653521310982</v>
      </c>
      <c r="S33">
        <v>-0.99986145446983965</v>
      </c>
      <c r="T33">
        <v>-0.24437245131103888</v>
      </c>
    </row>
    <row r="34" spans="2:20" x14ac:dyDescent="0.3">
      <c r="B34">
        <v>5</v>
      </c>
      <c r="C34">
        <v>-0.81409159460525593</v>
      </c>
      <c r="D34">
        <v>-0.30129916610431473</v>
      </c>
      <c r="E34">
        <v>0.22928009221725898</v>
      </c>
      <c r="G34">
        <v>5</v>
      </c>
      <c r="H34">
        <v>-5.5296130520704763</v>
      </c>
      <c r="I34">
        <v>-3.3264163290228392</v>
      </c>
      <c r="J34">
        <v>-1.2381111818620032</v>
      </c>
      <c r="L34">
        <v>5</v>
      </c>
      <c r="M34">
        <v>-0.41647194296011925</v>
      </c>
      <c r="N34">
        <v>0.45215423390016451</v>
      </c>
      <c r="O34">
        <v>1.3429879345291957</v>
      </c>
      <c r="Q34">
        <v>5</v>
      </c>
      <c r="R34">
        <v>-0.46086511343230718</v>
      </c>
      <c r="S34">
        <v>0.46682704450702361</v>
      </c>
      <c r="T34">
        <v>1.5036047089278233</v>
      </c>
    </row>
    <row r="35" spans="2:20" x14ac:dyDescent="0.3">
      <c r="B35">
        <v>6</v>
      </c>
      <c r="C35">
        <v>-0.45439851100705875</v>
      </c>
      <c r="D35">
        <v>3.5239671721610091E-2</v>
      </c>
      <c r="E35">
        <v>0.59887412182343458</v>
      </c>
      <c r="G35">
        <v>6</v>
      </c>
      <c r="H35">
        <v>-2.8827152143875461</v>
      </c>
      <c r="I35">
        <v>-0.58664969024178704</v>
      </c>
      <c r="J35">
        <v>1.3780065173126801</v>
      </c>
      <c r="L35">
        <v>6</v>
      </c>
      <c r="M35">
        <v>-0.99465310499304782</v>
      </c>
      <c r="N35">
        <v>2.5737445019089027E-2</v>
      </c>
      <c r="O35">
        <v>0.99359721632298048</v>
      </c>
      <c r="Q35">
        <v>6</v>
      </c>
      <c r="R35">
        <v>-1.4590423618694253</v>
      </c>
      <c r="S35">
        <v>-0.34929231162912305</v>
      </c>
      <c r="T35">
        <v>0.74506628076842041</v>
      </c>
    </row>
    <row r="36" spans="2:20" x14ac:dyDescent="0.3">
      <c r="B36">
        <v>7</v>
      </c>
      <c r="C36">
        <v>-0.59982518812885188</v>
      </c>
      <c r="D36">
        <v>-5.6132689605470958E-2</v>
      </c>
      <c r="E36">
        <v>0.48589960321871212</v>
      </c>
      <c r="G36">
        <v>7</v>
      </c>
      <c r="H36">
        <v>-1.290020953021954</v>
      </c>
      <c r="I36">
        <v>0.80213037446902002</v>
      </c>
      <c r="J36">
        <v>3.1689040507884174</v>
      </c>
      <c r="L36">
        <v>7</v>
      </c>
      <c r="M36">
        <v>-1.2015155686763925</v>
      </c>
      <c r="N36">
        <v>-1.3941992259390234E-2</v>
      </c>
      <c r="O36">
        <v>1.2434527127422745</v>
      </c>
      <c r="Q36">
        <v>7</v>
      </c>
      <c r="R36">
        <v>-1.2540258061432841</v>
      </c>
      <c r="S36">
        <v>2.6086587125346099E-2</v>
      </c>
      <c r="T36">
        <v>1.2283944762770824</v>
      </c>
    </row>
    <row r="37" spans="2:20" x14ac:dyDescent="0.3">
      <c r="B37">
        <v>8</v>
      </c>
      <c r="C37">
        <v>-0.58865882964173544</v>
      </c>
      <c r="D37">
        <v>-6.6884770963487068E-3</v>
      </c>
      <c r="E37">
        <v>0.63360301095335025</v>
      </c>
      <c r="G37">
        <v>8</v>
      </c>
      <c r="H37">
        <v>-1.8306831102404852</v>
      </c>
      <c r="I37">
        <v>0.5673337339116965</v>
      </c>
      <c r="J37">
        <v>2.9050342761715608</v>
      </c>
      <c r="L37">
        <v>8</v>
      </c>
      <c r="M37">
        <v>-1.0452413423416007</v>
      </c>
      <c r="N37">
        <v>0.20939178556954463</v>
      </c>
      <c r="O37">
        <v>1.5142676734220899</v>
      </c>
      <c r="Q37">
        <v>8</v>
      </c>
      <c r="R37">
        <v>-1.1470677235168911</v>
      </c>
      <c r="S37">
        <v>0.15545616907574827</v>
      </c>
      <c r="T37">
        <v>1.5075370546884237</v>
      </c>
    </row>
    <row r="38" spans="2:20" x14ac:dyDescent="0.3">
      <c r="B38">
        <v>9</v>
      </c>
      <c r="C38">
        <v>-0.74757045890325458</v>
      </c>
      <c r="D38">
        <v>-5.8318860418738211E-2</v>
      </c>
      <c r="E38">
        <v>0.55029731978086882</v>
      </c>
      <c r="G38">
        <v>9</v>
      </c>
      <c r="H38">
        <v>-3.6465345911262634</v>
      </c>
      <c r="I38">
        <v>-0.89517849378233705</v>
      </c>
      <c r="J38">
        <v>1.5290433549534039</v>
      </c>
      <c r="L38">
        <v>9</v>
      </c>
      <c r="M38">
        <v>-1.3480032670372641</v>
      </c>
      <c r="N38">
        <v>-3.5527883086145629E-2</v>
      </c>
      <c r="O38">
        <v>1.1913466443570915</v>
      </c>
      <c r="Q38">
        <v>9</v>
      </c>
      <c r="R38">
        <v>-2.0785194731696341</v>
      </c>
      <c r="S38">
        <v>-0.50954835506928298</v>
      </c>
      <c r="T38">
        <v>0.81698450228810071</v>
      </c>
    </row>
    <row r="39" spans="2:20" x14ac:dyDescent="0.3">
      <c r="B39">
        <v>10</v>
      </c>
      <c r="C39">
        <v>-0.61791753709114683</v>
      </c>
      <c r="D39">
        <v>0.12825617118419158</v>
      </c>
      <c r="E39">
        <v>0.82463420097749807</v>
      </c>
      <c r="G39">
        <v>10</v>
      </c>
      <c r="H39">
        <v>-3.8160432386892889</v>
      </c>
      <c r="I39">
        <v>-1.0313715651889486</v>
      </c>
      <c r="J39">
        <v>1.9320365624905649</v>
      </c>
      <c r="L39">
        <v>10</v>
      </c>
      <c r="M39">
        <v>-1.6632308564501861</v>
      </c>
      <c r="N39">
        <v>-0.19234557388391657</v>
      </c>
      <c r="O39">
        <v>1.2191018713709882</v>
      </c>
      <c r="Q39">
        <v>10</v>
      </c>
      <c r="R39">
        <v>-1.9936709148124363</v>
      </c>
      <c r="S39">
        <v>-0.41032218702631174</v>
      </c>
      <c r="T39">
        <v>1.0393385491639489</v>
      </c>
    </row>
    <row r="40" spans="2:20" x14ac:dyDescent="0.3">
      <c r="B40">
        <v>11</v>
      </c>
      <c r="C40">
        <v>-0.80624837255095683</v>
      </c>
      <c r="D40">
        <v>-6.6076063249459444E-2</v>
      </c>
      <c r="E40">
        <v>0.57639504901895999</v>
      </c>
      <c r="G40">
        <v>11</v>
      </c>
      <c r="H40">
        <v>-3.5827832355730087</v>
      </c>
      <c r="I40">
        <v>-0.50231170936571856</v>
      </c>
      <c r="J40">
        <v>2.5475930905506146</v>
      </c>
      <c r="L40">
        <v>11</v>
      </c>
      <c r="M40">
        <v>-1.8660025207399527</v>
      </c>
      <c r="N40">
        <v>-0.15528625961081044</v>
      </c>
      <c r="O40">
        <v>1.3149859759646985</v>
      </c>
      <c r="Q40">
        <v>11</v>
      </c>
      <c r="R40">
        <v>-2.0240580961029035</v>
      </c>
      <c r="S40">
        <v>-0.23252530600519458</v>
      </c>
      <c r="T40">
        <v>1.3815709902352853</v>
      </c>
    </row>
    <row r="41" spans="2:20" x14ac:dyDescent="0.3">
      <c r="B41">
        <v>12</v>
      </c>
      <c r="C41">
        <v>-0.77916315107231116</v>
      </c>
      <c r="D41">
        <v>-1.445690194274064E-2</v>
      </c>
      <c r="E41">
        <v>0.70883834378525523</v>
      </c>
      <c r="G41">
        <v>12</v>
      </c>
      <c r="H41">
        <v>-3.5394793192801508</v>
      </c>
      <c r="I41">
        <v>-0.10642561142798107</v>
      </c>
      <c r="J41">
        <v>3.2872636800359483</v>
      </c>
      <c r="L41">
        <v>12</v>
      </c>
      <c r="M41">
        <v>-1.5721735920586624</v>
      </c>
      <c r="N41">
        <v>0.1459735432896708</v>
      </c>
      <c r="O41">
        <v>1.963780345167137</v>
      </c>
      <c r="Q41">
        <v>12</v>
      </c>
      <c r="R41">
        <v>-1.9105467557444211</v>
      </c>
      <c r="S41">
        <v>-0.10232973826965422</v>
      </c>
      <c r="T41">
        <v>1.9072355463275632</v>
      </c>
    </row>
    <row r="42" spans="2:20" x14ac:dyDescent="0.3">
      <c r="B42">
        <v>13</v>
      </c>
      <c r="C42">
        <v>-0.83779953664669948</v>
      </c>
      <c r="D42">
        <v>4.0919054425651614E-3</v>
      </c>
      <c r="E42">
        <v>0.91638470098761649</v>
      </c>
      <c r="G42">
        <v>13</v>
      </c>
      <c r="H42">
        <v>-3.9603712515303302</v>
      </c>
      <c r="I42">
        <v>1.7832368958376456E-2</v>
      </c>
      <c r="J42">
        <v>3.9856430445666895</v>
      </c>
      <c r="L42">
        <v>13</v>
      </c>
      <c r="M42">
        <v>-1.8139665745149336</v>
      </c>
      <c r="N42">
        <v>0.17510568997805859</v>
      </c>
      <c r="O42">
        <v>2.0432732379302192</v>
      </c>
      <c r="Q42">
        <v>13</v>
      </c>
      <c r="R42">
        <v>-1.8628575726794288</v>
      </c>
      <c r="S42">
        <v>4.8849745189122273E-2</v>
      </c>
      <c r="T42">
        <v>2.0441446507832066</v>
      </c>
    </row>
    <row r="43" spans="2:20" x14ac:dyDescent="0.3">
      <c r="B43">
        <v>14</v>
      </c>
      <c r="C43">
        <v>-0.83913472874792183</v>
      </c>
      <c r="D43">
        <v>2.9938997689455862E-2</v>
      </c>
      <c r="E43">
        <v>1.0371514859881614</v>
      </c>
      <c r="G43">
        <v>14</v>
      </c>
      <c r="H43">
        <v>-4.1979345656358724</v>
      </c>
      <c r="I43">
        <v>-6.1953319936189813E-2</v>
      </c>
      <c r="J43">
        <v>3.39600688087096</v>
      </c>
      <c r="L43">
        <v>14</v>
      </c>
      <c r="M43">
        <v>-1.8362614612758119</v>
      </c>
      <c r="N43">
        <v>6.4801039730675192E-2</v>
      </c>
      <c r="O43">
        <v>2.1882379908733762</v>
      </c>
      <c r="Q43">
        <v>14</v>
      </c>
      <c r="R43">
        <v>-1.9510916071025302</v>
      </c>
      <c r="S43">
        <v>7.9021972760114689E-2</v>
      </c>
      <c r="T43">
        <v>2.3431375446877167</v>
      </c>
    </row>
    <row r="44" spans="2:20" x14ac:dyDescent="0.3">
      <c r="B44">
        <v>15</v>
      </c>
      <c r="C44">
        <v>-1.265018341573533</v>
      </c>
      <c r="D44">
        <v>-6.4008178135374016E-2</v>
      </c>
      <c r="E44">
        <v>0.86774347683081787</v>
      </c>
      <c r="G44">
        <v>15</v>
      </c>
      <c r="H44">
        <v>-5.6115624875574834</v>
      </c>
      <c r="I44">
        <v>-0.78898753156594614</v>
      </c>
      <c r="J44">
        <v>3.4216471900990948</v>
      </c>
      <c r="L44">
        <v>15</v>
      </c>
      <c r="M44">
        <v>-2.0482502373796376</v>
      </c>
      <c r="N44">
        <v>-2.3486185458036199E-2</v>
      </c>
      <c r="O44">
        <v>2.3241210889256152</v>
      </c>
      <c r="Q44">
        <v>15</v>
      </c>
      <c r="R44">
        <v>-2.3070100282069923</v>
      </c>
      <c r="S44">
        <v>-0.10036660300663164</v>
      </c>
      <c r="T44">
        <v>2.1856896510034729</v>
      </c>
    </row>
    <row r="45" spans="2:20" x14ac:dyDescent="0.3">
      <c r="B45">
        <v>16</v>
      </c>
      <c r="C45">
        <v>-1.0452184652744199</v>
      </c>
      <c r="D45">
        <v>-2.0033892189838511E-2</v>
      </c>
      <c r="E45">
        <v>1.2935056885005078</v>
      </c>
      <c r="G45">
        <v>16</v>
      </c>
      <c r="H45">
        <v>-5.6742953140674839</v>
      </c>
      <c r="I45">
        <v>-0.491477361163559</v>
      </c>
      <c r="J45">
        <v>4.0601457100944858</v>
      </c>
      <c r="L45">
        <v>16</v>
      </c>
      <c r="M45">
        <v>-2.2610664925715307</v>
      </c>
      <c r="N45">
        <v>0.18325560677325425</v>
      </c>
      <c r="O45">
        <v>2.9208328039201295</v>
      </c>
      <c r="Q45">
        <v>16</v>
      </c>
      <c r="R45">
        <v>-2.6712579129290179</v>
      </c>
      <c r="S45">
        <v>-0.16147690380008428</v>
      </c>
      <c r="T45">
        <v>2.450241806923886</v>
      </c>
    </row>
    <row r="46" spans="2:20" x14ac:dyDescent="0.3">
      <c r="B46">
        <v>17</v>
      </c>
      <c r="C46">
        <v>-1.3838105684118784</v>
      </c>
      <c r="D46">
        <v>-0.13212099762634527</v>
      </c>
      <c r="E46">
        <v>0.92419169056571704</v>
      </c>
      <c r="G46">
        <v>17</v>
      </c>
      <c r="H46">
        <v>-6.2756160665080678</v>
      </c>
      <c r="I46">
        <v>-0.70707346462842446</v>
      </c>
      <c r="J46">
        <v>3.9342722841276609</v>
      </c>
      <c r="L46">
        <v>17</v>
      </c>
      <c r="M46">
        <v>-2.5767231277588762</v>
      </c>
      <c r="N46">
        <v>4.6386496950241482E-2</v>
      </c>
      <c r="O46">
        <v>3.0508953206640745</v>
      </c>
      <c r="Q46">
        <v>17</v>
      </c>
      <c r="R46">
        <v>-2.3108418691559662</v>
      </c>
      <c r="S46">
        <v>8.4185943669396503E-3</v>
      </c>
      <c r="T46">
        <v>3.2813321987825619</v>
      </c>
    </row>
    <row r="47" spans="2:20" x14ac:dyDescent="0.3">
      <c r="B47">
        <v>18</v>
      </c>
      <c r="C47">
        <v>-1.4369707402303042</v>
      </c>
      <c r="D47">
        <v>-9.2029322589505802E-2</v>
      </c>
      <c r="E47">
        <v>1.1902106997576294</v>
      </c>
      <c r="G47">
        <v>18</v>
      </c>
      <c r="H47">
        <v>-6.367432125048321</v>
      </c>
      <c r="I47">
        <v>-0.12255632215632498</v>
      </c>
      <c r="J47">
        <v>5.1971137965500258</v>
      </c>
      <c r="L47">
        <v>18</v>
      </c>
      <c r="M47">
        <v>-2.6376477432369949</v>
      </c>
      <c r="N47">
        <v>0.19480783380914585</v>
      </c>
      <c r="O47">
        <v>3.7972568992139095</v>
      </c>
      <c r="Q47">
        <v>18</v>
      </c>
      <c r="R47">
        <v>-2.64076880914011</v>
      </c>
      <c r="S47">
        <v>-0.11712246918896875</v>
      </c>
      <c r="T47">
        <v>3.2080279985790749</v>
      </c>
    </row>
    <row r="48" spans="2:20" x14ac:dyDescent="0.3">
      <c r="B48">
        <v>19</v>
      </c>
      <c r="C48">
        <v>-1.863839953462185</v>
      </c>
      <c r="D48">
        <v>-0.10656105069286563</v>
      </c>
      <c r="E48">
        <v>1.3772290662152504</v>
      </c>
      <c r="G48">
        <v>19</v>
      </c>
      <c r="H48">
        <v>-7.3374611330991968</v>
      </c>
      <c r="I48">
        <v>-0.58459782698970053</v>
      </c>
      <c r="J48">
        <v>4.7726064195379045</v>
      </c>
      <c r="L48">
        <v>19</v>
      </c>
      <c r="M48">
        <v>-2.8195364391629689</v>
      </c>
      <c r="N48">
        <v>0.11479695750292379</v>
      </c>
      <c r="O48">
        <v>4.3590858478982817</v>
      </c>
      <c r="Q48">
        <v>19</v>
      </c>
      <c r="R48">
        <v>-3.2905335168211112</v>
      </c>
      <c r="S48">
        <v>-5.4708780412209917E-2</v>
      </c>
      <c r="T48">
        <v>3.5473758166720737</v>
      </c>
    </row>
    <row r="49" spans="2:20" x14ac:dyDescent="0.3">
      <c r="B49">
        <v>20</v>
      </c>
      <c r="C49">
        <v>-1.4938922680204905</v>
      </c>
      <c r="D49">
        <v>3.3247270310155494E-2</v>
      </c>
      <c r="E49">
        <v>1.965374620299305</v>
      </c>
      <c r="G49">
        <v>20</v>
      </c>
      <c r="H49">
        <v>-8.8699105606312827</v>
      </c>
      <c r="I49">
        <v>-0.11930165744665661</v>
      </c>
      <c r="J49">
        <v>4.9282406342243199</v>
      </c>
      <c r="L49">
        <v>20</v>
      </c>
      <c r="M49">
        <v>-2.9799514183710372</v>
      </c>
      <c r="N49">
        <v>0.30391090287323241</v>
      </c>
      <c r="O49">
        <v>4.8348019106634279</v>
      </c>
      <c r="Q49">
        <v>20</v>
      </c>
      <c r="R49">
        <v>-3.2681804253451903</v>
      </c>
      <c r="S49">
        <v>8.101690599804745E-2</v>
      </c>
      <c r="T49">
        <v>3.8409729585984405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T49"/>
  <sheetViews>
    <sheetView topLeftCell="A67" zoomScale="70" zoomScaleNormal="70" workbookViewId="0">
      <selection activeCell="F117" sqref="F117"/>
    </sheetView>
  </sheetViews>
  <sheetFormatPr baseColWidth="10" defaultRowHeight="14.4" x14ac:dyDescent="0.3"/>
  <sheetData>
    <row r="2" spans="2:20" x14ac:dyDescent="0.3">
      <c r="B2" t="s">
        <v>134</v>
      </c>
      <c r="G2" t="s">
        <v>132</v>
      </c>
      <c r="L2" t="s">
        <v>130</v>
      </c>
      <c r="Q2" t="s">
        <v>128</v>
      </c>
    </row>
    <row r="4" spans="2:20" x14ac:dyDescent="0.3">
      <c r="C4" t="s">
        <v>50</v>
      </c>
      <c r="D4" t="s">
        <v>51</v>
      </c>
      <c r="E4" t="s">
        <v>52</v>
      </c>
      <c r="H4" t="s">
        <v>50</v>
      </c>
      <c r="I4" t="s">
        <v>51</v>
      </c>
      <c r="J4" t="s">
        <v>52</v>
      </c>
      <c r="M4" t="s">
        <v>50</v>
      </c>
      <c r="N4" t="s">
        <v>51</v>
      </c>
      <c r="O4" t="s">
        <v>52</v>
      </c>
      <c r="R4" t="s">
        <v>50</v>
      </c>
      <c r="S4" t="s">
        <v>51</v>
      </c>
      <c r="T4" t="s">
        <v>52</v>
      </c>
    </row>
    <row r="5" spans="2:20" x14ac:dyDescent="0.3">
      <c r="B5">
        <v>1</v>
      </c>
      <c r="C5">
        <v>-1.9887435018503967</v>
      </c>
      <c r="D5">
        <v>-0.96788146687094345</v>
      </c>
      <c r="E5">
        <v>0.13675594618470774</v>
      </c>
      <c r="G5">
        <v>1</v>
      </c>
      <c r="H5">
        <v>-2.1167562482815585</v>
      </c>
      <c r="I5">
        <v>-0.59325958273555757</v>
      </c>
      <c r="J5">
        <v>0.81350450102059368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-2.5702346222822205</v>
      </c>
      <c r="D6">
        <v>-1.25882247383724</v>
      </c>
      <c r="E6">
        <v>-5.6630229274249072E-2</v>
      </c>
      <c r="G6">
        <v>2</v>
      </c>
      <c r="H6">
        <v>-0.25761828326479763</v>
      </c>
      <c r="I6">
        <v>0.48128326935114585</v>
      </c>
      <c r="J6">
        <v>1.1610001081906487</v>
      </c>
      <c r="L6">
        <v>2</v>
      </c>
      <c r="M6">
        <v>-0.35505815116911799</v>
      </c>
      <c r="N6">
        <v>8.8731483409387718E-2</v>
      </c>
      <c r="O6">
        <v>0.53291248450689133</v>
      </c>
      <c r="Q6">
        <v>2</v>
      </c>
      <c r="R6">
        <v>-1.5813809987468734</v>
      </c>
      <c r="S6">
        <v>-0.89615575354495047</v>
      </c>
      <c r="T6">
        <v>-0.24741541251172233</v>
      </c>
    </row>
    <row r="7" spans="2:20" x14ac:dyDescent="0.3">
      <c r="B7">
        <v>3</v>
      </c>
      <c r="C7">
        <v>-1.7826426878996706</v>
      </c>
      <c r="D7">
        <v>2.5748540699243684E-2</v>
      </c>
      <c r="E7">
        <v>1.5641845225816751</v>
      </c>
      <c r="G7">
        <v>3</v>
      </c>
      <c r="H7">
        <v>-0.51012910231874575</v>
      </c>
      <c r="I7">
        <v>0.48399279079725122</v>
      </c>
      <c r="J7">
        <v>1.531740089406787</v>
      </c>
      <c r="L7">
        <v>3</v>
      </c>
      <c r="M7">
        <v>-0.72663897557131318</v>
      </c>
      <c r="N7">
        <v>0.1665008162273009</v>
      </c>
      <c r="O7">
        <v>1.017433434056342</v>
      </c>
      <c r="Q7">
        <v>3</v>
      </c>
      <c r="R7">
        <v>-0.79678497075264687</v>
      </c>
      <c r="S7">
        <v>-0.12699200979784908</v>
      </c>
      <c r="T7">
        <v>0.60126698951532087</v>
      </c>
    </row>
    <row r="8" spans="2:20" x14ac:dyDescent="0.3">
      <c r="B8">
        <v>4</v>
      </c>
      <c r="C8">
        <v>-5.3312899407637619</v>
      </c>
      <c r="D8">
        <v>-3.2913920179399154</v>
      </c>
      <c r="E8">
        <v>-1.4041900601702171</v>
      </c>
      <c r="G8">
        <v>4</v>
      </c>
      <c r="H8">
        <v>-0.25652044099605686</v>
      </c>
      <c r="I8">
        <v>0.84687639938660841</v>
      </c>
      <c r="J8">
        <v>1.8591697672125747</v>
      </c>
      <c r="L8">
        <v>4</v>
      </c>
      <c r="M8">
        <v>-0.88041638301013703</v>
      </c>
      <c r="N8">
        <v>0.15888562838755305</v>
      </c>
      <c r="O8">
        <v>1.1670528313597019</v>
      </c>
      <c r="Q8">
        <v>4</v>
      </c>
      <c r="R8">
        <v>-0.69719974480330427</v>
      </c>
      <c r="S8">
        <v>0.23469757254619594</v>
      </c>
      <c r="T8">
        <v>1.0687187301723844</v>
      </c>
    </row>
    <row r="9" spans="2:20" x14ac:dyDescent="0.3">
      <c r="B9">
        <v>5</v>
      </c>
      <c r="C9">
        <v>-5.0643903987702252</v>
      </c>
      <c r="D9">
        <v>-2.4048898539800536</v>
      </c>
      <c r="E9">
        <v>-8.9129414251046743E-3</v>
      </c>
      <c r="G9">
        <v>5</v>
      </c>
      <c r="H9">
        <v>-0.85427169412514914</v>
      </c>
      <c r="I9">
        <v>0.41670702486022249</v>
      </c>
      <c r="J9">
        <v>1.6682937991389477</v>
      </c>
      <c r="L9">
        <v>5</v>
      </c>
      <c r="M9">
        <v>-0.60867698638219392</v>
      </c>
      <c r="N9">
        <v>4.1340466060558384E-2</v>
      </c>
      <c r="O9">
        <v>0.71647742444628681</v>
      </c>
      <c r="Q9">
        <v>5</v>
      </c>
      <c r="R9">
        <v>-1.3425021940832667</v>
      </c>
      <c r="S9">
        <v>-0.32980876022636429</v>
      </c>
      <c r="T9">
        <v>0.68589517690495228</v>
      </c>
    </row>
    <row r="10" spans="2:20" x14ac:dyDescent="0.3">
      <c r="B10">
        <v>6</v>
      </c>
      <c r="C10">
        <v>-2.986628868334364</v>
      </c>
      <c r="D10">
        <v>-0.40508059231569454</v>
      </c>
      <c r="E10">
        <v>2.4592956619000468</v>
      </c>
      <c r="G10">
        <v>6</v>
      </c>
      <c r="H10">
        <v>-1.1045003883572766</v>
      </c>
      <c r="I10">
        <v>0.40242169763899116</v>
      </c>
      <c r="J10">
        <v>2.10201836400265</v>
      </c>
      <c r="L10">
        <v>6</v>
      </c>
      <c r="M10">
        <v>-0.71118016498028958</v>
      </c>
      <c r="N10">
        <v>0.16724876998427196</v>
      </c>
      <c r="O10">
        <v>1.2001963263217361</v>
      </c>
      <c r="Q10">
        <v>6</v>
      </c>
      <c r="R10">
        <v>-1.1577922000588585</v>
      </c>
      <c r="S10">
        <v>-0.14000087950795467</v>
      </c>
      <c r="T10">
        <v>0.94152323911394242</v>
      </c>
    </row>
    <row r="11" spans="2:20" x14ac:dyDescent="0.3">
      <c r="B11">
        <v>7</v>
      </c>
      <c r="C11">
        <v>-1.9447015822539431</v>
      </c>
      <c r="D11">
        <v>1.1819869724866316</v>
      </c>
      <c r="E11">
        <v>4.3091910228223238</v>
      </c>
      <c r="G11">
        <v>7</v>
      </c>
      <c r="H11">
        <v>-1.3119165440304195</v>
      </c>
      <c r="I11">
        <v>0.4068485244906605</v>
      </c>
      <c r="J11">
        <v>2.160541564528625</v>
      </c>
      <c r="L11">
        <v>7</v>
      </c>
      <c r="M11">
        <v>-0.94749653800642464</v>
      </c>
      <c r="N11">
        <v>0.22142103286323367</v>
      </c>
      <c r="O11">
        <v>1.535551877619004</v>
      </c>
      <c r="Q11">
        <v>7</v>
      </c>
      <c r="R11">
        <v>-1.1786734061612385</v>
      </c>
      <c r="S11">
        <v>7.7855999867228132E-2</v>
      </c>
      <c r="T11">
        <v>1.2490379358199062</v>
      </c>
    </row>
    <row r="12" spans="2:20" x14ac:dyDescent="0.3">
      <c r="B12">
        <v>8</v>
      </c>
      <c r="C12">
        <v>-3.6512702625006659</v>
      </c>
      <c r="D12">
        <v>-0.16634988796354166</v>
      </c>
      <c r="E12">
        <v>3.45239623165872</v>
      </c>
      <c r="G12">
        <v>8</v>
      </c>
      <c r="H12">
        <v>-2.0488950912645421</v>
      </c>
      <c r="I12">
        <v>-0.19677241225032122</v>
      </c>
      <c r="J12">
        <v>1.3322888832905944</v>
      </c>
      <c r="L12">
        <v>8</v>
      </c>
      <c r="M12">
        <v>-0.84105118629308073</v>
      </c>
      <c r="N12">
        <v>0.19519491663352162</v>
      </c>
      <c r="O12">
        <v>1.248660505843981</v>
      </c>
      <c r="Q12">
        <v>8</v>
      </c>
      <c r="R12">
        <v>-0.81292367246608788</v>
      </c>
      <c r="S12">
        <v>0.3746083010552318</v>
      </c>
      <c r="T12">
        <v>1.5731861997826146</v>
      </c>
    </row>
    <row r="13" spans="2:20" x14ac:dyDescent="0.3">
      <c r="B13">
        <v>9</v>
      </c>
      <c r="C13">
        <v>-4.8688167557442359</v>
      </c>
      <c r="D13">
        <v>-0.58390310099957643</v>
      </c>
      <c r="E13">
        <v>3.2917748813767975</v>
      </c>
      <c r="G13">
        <v>9</v>
      </c>
      <c r="H13">
        <v>-2.3071096887173654</v>
      </c>
      <c r="I13">
        <v>-0.28313909130996995</v>
      </c>
      <c r="J13">
        <v>1.4834061844076969</v>
      </c>
      <c r="L13">
        <v>9</v>
      </c>
      <c r="M13">
        <v>-0.79334441164852787</v>
      </c>
      <c r="N13">
        <v>0.15374384669735847</v>
      </c>
      <c r="O13">
        <v>1.2190503487068205</v>
      </c>
      <c r="Q13">
        <v>9</v>
      </c>
      <c r="R13">
        <v>-1.0757916891586226</v>
      </c>
      <c r="S13">
        <v>0.26199144753156778</v>
      </c>
      <c r="T13">
        <v>1.6444371571800809</v>
      </c>
    </row>
    <row r="14" spans="2:20" x14ac:dyDescent="0.3">
      <c r="B14">
        <v>10</v>
      </c>
      <c r="C14">
        <v>-4.4336095879173927</v>
      </c>
      <c r="D14">
        <v>-0.72552012054097137</v>
      </c>
      <c r="E14">
        <v>3.3948283570294722</v>
      </c>
      <c r="G14">
        <v>10</v>
      </c>
      <c r="H14">
        <v>-2.3274432992790235</v>
      </c>
      <c r="I14">
        <v>-0.16069720272400517</v>
      </c>
      <c r="J14">
        <v>1.8434914339432393</v>
      </c>
      <c r="L14">
        <v>10</v>
      </c>
      <c r="M14">
        <v>-1.0304190740299839</v>
      </c>
      <c r="N14">
        <v>4.9349782400521978E-2</v>
      </c>
      <c r="O14">
        <v>1.1614667136444519</v>
      </c>
      <c r="Q14">
        <v>10</v>
      </c>
      <c r="R14">
        <v>-1.7569242360195423</v>
      </c>
      <c r="S14">
        <v>-0.26531785999593188</v>
      </c>
      <c r="T14">
        <v>1.1325732175333507</v>
      </c>
    </row>
    <row r="15" spans="2:20" x14ac:dyDescent="0.3">
      <c r="B15">
        <v>11</v>
      </c>
      <c r="C15">
        <v>-5.0902120137470641</v>
      </c>
      <c r="D15">
        <v>-0.20896290405302781</v>
      </c>
      <c r="E15">
        <v>3.6637175625485385</v>
      </c>
      <c r="G15">
        <v>11</v>
      </c>
      <c r="H15">
        <v>-2.5566354294939835</v>
      </c>
      <c r="I15">
        <v>-0.5030427149670712</v>
      </c>
      <c r="J15">
        <v>1.8524108531652361</v>
      </c>
      <c r="L15">
        <v>11</v>
      </c>
      <c r="M15">
        <v>-1.1451803435487711</v>
      </c>
      <c r="N15">
        <v>9.9988240093044467E-2</v>
      </c>
      <c r="O15">
        <v>1.3675917972558502</v>
      </c>
      <c r="Q15">
        <v>11</v>
      </c>
      <c r="R15">
        <v>-1.6702109628120758</v>
      </c>
      <c r="S15">
        <v>-9.733442593996805E-3</v>
      </c>
      <c r="T15">
        <v>1.5977201500425577</v>
      </c>
    </row>
    <row r="16" spans="2:20" x14ac:dyDescent="0.3">
      <c r="B16">
        <v>12</v>
      </c>
      <c r="C16">
        <v>-5.8279273008184953</v>
      </c>
      <c r="D16">
        <v>-0.68679680550108635</v>
      </c>
      <c r="E16">
        <v>4.7594472974474726</v>
      </c>
      <c r="G16">
        <v>12</v>
      </c>
      <c r="H16">
        <v>-2.8909675543520041</v>
      </c>
      <c r="I16">
        <v>-0.22975232274873175</v>
      </c>
      <c r="J16">
        <v>2.0864520080536728</v>
      </c>
      <c r="L16">
        <v>12</v>
      </c>
      <c r="M16">
        <v>-1.2743463915556861</v>
      </c>
      <c r="N16">
        <v>0.13268779814747012</v>
      </c>
      <c r="O16">
        <v>1.712286171964529</v>
      </c>
      <c r="Q16">
        <v>12</v>
      </c>
      <c r="R16">
        <v>-1.7815527909273006</v>
      </c>
      <c r="S16">
        <v>2.6037352154101821E-2</v>
      </c>
      <c r="T16">
        <v>1.7829868919979786</v>
      </c>
    </row>
    <row r="17" spans="2:20" x14ac:dyDescent="0.3">
      <c r="B17">
        <v>13</v>
      </c>
      <c r="C17">
        <v>-5.944820784853869</v>
      </c>
      <c r="D17">
        <v>-0.76590565736211769</v>
      </c>
      <c r="E17">
        <v>4.4484392927704173</v>
      </c>
      <c r="G17">
        <v>13</v>
      </c>
      <c r="H17">
        <v>-2.5916906419484498</v>
      </c>
      <c r="I17">
        <v>-4.0649079126964409E-2</v>
      </c>
      <c r="J17">
        <v>2.7246602164460567</v>
      </c>
      <c r="L17">
        <v>13</v>
      </c>
      <c r="M17">
        <v>-1.300299483088208</v>
      </c>
      <c r="N17">
        <v>0.14495747990015906</v>
      </c>
      <c r="O17">
        <v>1.8120515075632648</v>
      </c>
      <c r="Q17">
        <v>13</v>
      </c>
      <c r="R17">
        <v>-1.8289403175375059</v>
      </c>
      <c r="S17">
        <v>-6.9672287951201395E-2</v>
      </c>
      <c r="T17">
        <v>1.8238879533544683</v>
      </c>
    </row>
    <row r="18" spans="2:20" x14ac:dyDescent="0.3">
      <c r="B18">
        <v>14</v>
      </c>
      <c r="C18">
        <v>-6.928721851144573</v>
      </c>
      <c r="D18">
        <v>-0.74933970335070488</v>
      </c>
      <c r="E18">
        <v>4.0365274355097149</v>
      </c>
      <c r="G18">
        <v>14</v>
      </c>
      <c r="H18">
        <v>-2.4867620056419582</v>
      </c>
      <c r="I18">
        <v>0.19099768504530473</v>
      </c>
      <c r="J18">
        <v>3.3300806170368076</v>
      </c>
      <c r="L18">
        <v>14</v>
      </c>
      <c r="M18">
        <v>-1.3936127757799697</v>
      </c>
      <c r="N18">
        <v>0.19710317196679275</v>
      </c>
      <c r="O18">
        <v>2.1084466698903084</v>
      </c>
      <c r="Q18">
        <v>14</v>
      </c>
      <c r="R18">
        <v>-2.5320190293837488</v>
      </c>
      <c r="S18">
        <v>-0.17876560075999182</v>
      </c>
      <c r="T18">
        <v>1.6435886023555208</v>
      </c>
    </row>
    <row r="19" spans="2:20" x14ac:dyDescent="0.3">
      <c r="B19">
        <v>15</v>
      </c>
      <c r="C19">
        <v>-6.8018534134124859</v>
      </c>
      <c r="D19">
        <v>-0.45608927864135096</v>
      </c>
      <c r="E19">
        <v>5.9994159218045304</v>
      </c>
      <c r="G19">
        <v>15</v>
      </c>
      <c r="H19">
        <v>-2.7460349676233706</v>
      </c>
      <c r="I19">
        <v>0.29646557785320093</v>
      </c>
      <c r="J19">
        <v>3.4349174712709472</v>
      </c>
      <c r="L19">
        <v>15</v>
      </c>
      <c r="M19">
        <v>-1.3072987582873057</v>
      </c>
      <c r="N19">
        <v>0.15296693065202494</v>
      </c>
      <c r="O19">
        <v>2.0241498027569973</v>
      </c>
      <c r="Q19">
        <v>15</v>
      </c>
      <c r="R19">
        <v>-2.2412490060455674</v>
      </c>
      <c r="S19">
        <v>-2.1634463204346577E-2</v>
      </c>
      <c r="T19">
        <v>2.1039561736164449</v>
      </c>
    </row>
    <row r="20" spans="2:20" x14ac:dyDescent="0.3">
      <c r="B20">
        <v>16</v>
      </c>
      <c r="C20">
        <v>-6.8906050679646267</v>
      </c>
      <c r="D20">
        <v>-0.47821095586873708</v>
      </c>
      <c r="E20">
        <v>6.3833881748779486</v>
      </c>
      <c r="G20">
        <v>16</v>
      </c>
      <c r="H20">
        <v>-2.7878362631920588</v>
      </c>
      <c r="I20">
        <v>0.38561404628091484</v>
      </c>
      <c r="J20">
        <v>4.5635848894589532</v>
      </c>
      <c r="L20">
        <v>16</v>
      </c>
      <c r="M20">
        <v>-1.5993626309413447</v>
      </c>
      <c r="N20">
        <v>0.21308901577967004</v>
      </c>
      <c r="O20">
        <v>2.5104086532840078</v>
      </c>
      <c r="Q20">
        <v>16</v>
      </c>
      <c r="R20">
        <v>-3.1945044704218164</v>
      </c>
      <c r="S20">
        <v>-2.8352195266627356E-2</v>
      </c>
      <c r="T20">
        <v>2.1650020685430391</v>
      </c>
    </row>
    <row r="21" spans="2:20" x14ac:dyDescent="0.3">
      <c r="B21">
        <v>17</v>
      </c>
      <c r="C21">
        <v>-8.8360314547260543</v>
      </c>
      <c r="D21">
        <v>7.4961317164327454E-2</v>
      </c>
      <c r="E21">
        <v>7.0370628470701968</v>
      </c>
      <c r="G21">
        <v>17</v>
      </c>
      <c r="H21">
        <v>-3.3298828467071009</v>
      </c>
      <c r="I21">
        <v>0.48245936936434997</v>
      </c>
      <c r="J21">
        <v>4.485591341896848</v>
      </c>
      <c r="L21">
        <v>17</v>
      </c>
      <c r="M21">
        <v>-2.0502592161206721</v>
      </c>
      <c r="N21">
        <v>9.2932495425452011E-2</v>
      </c>
      <c r="O21">
        <v>2.6469084079996281</v>
      </c>
      <c r="Q21">
        <v>17</v>
      </c>
      <c r="R21">
        <v>-3.0953503981157544</v>
      </c>
      <c r="S21">
        <v>-2.1529683229788855E-2</v>
      </c>
      <c r="T21">
        <v>2.4172808672861503</v>
      </c>
    </row>
    <row r="22" spans="2:20" x14ac:dyDescent="0.3">
      <c r="B22">
        <v>18</v>
      </c>
      <c r="C22">
        <v>-8.965628320884937</v>
      </c>
      <c r="D22">
        <v>-3.036723991462064E-2</v>
      </c>
      <c r="E22">
        <v>7.766480748704657</v>
      </c>
      <c r="G22">
        <v>18</v>
      </c>
      <c r="H22">
        <v>-4.3227350765410399</v>
      </c>
      <c r="I22">
        <v>0.19180873346728849</v>
      </c>
      <c r="J22">
        <v>4.3665053287982101</v>
      </c>
      <c r="L22">
        <v>18</v>
      </c>
      <c r="M22">
        <v>-2.0787687311459777</v>
      </c>
      <c r="N22">
        <v>0.20769860739037677</v>
      </c>
      <c r="O22">
        <v>3.2953255567708424</v>
      </c>
      <c r="Q22">
        <v>18</v>
      </c>
      <c r="R22">
        <v>-3.6075679451462115</v>
      </c>
      <c r="S22">
        <v>-6.1623760546475947E-2</v>
      </c>
      <c r="T22">
        <v>2.7585028906345341</v>
      </c>
    </row>
    <row r="23" spans="2:20" x14ac:dyDescent="0.3">
      <c r="B23">
        <v>19</v>
      </c>
      <c r="C23">
        <v>-8.4363349831244445</v>
      </c>
      <c r="D23">
        <v>0.11042867999399017</v>
      </c>
      <c r="E23">
        <v>9.7088261914339231</v>
      </c>
      <c r="G23">
        <v>19</v>
      </c>
      <c r="H23">
        <v>-5.0549778557710443</v>
      </c>
      <c r="I23">
        <v>0.3066837637806501</v>
      </c>
      <c r="J23">
        <v>4.7982371965824964</v>
      </c>
      <c r="L23">
        <v>19</v>
      </c>
      <c r="M23">
        <v>-1.9353333556704806</v>
      </c>
      <c r="N23">
        <v>0.24129200204486681</v>
      </c>
      <c r="O23">
        <v>3.3756615871494713</v>
      </c>
      <c r="Q23">
        <v>19</v>
      </c>
      <c r="R23">
        <v>-3.8927554815504237</v>
      </c>
      <c r="S23">
        <v>-0.12251539957593557</v>
      </c>
      <c r="T23">
        <v>2.8164033412254792</v>
      </c>
    </row>
    <row r="24" spans="2:20" x14ac:dyDescent="0.3">
      <c r="B24">
        <v>20</v>
      </c>
      <c r="C24">
        <v>-10.24577596161047</v>
      </c>
      <c r="D24">
        <v>0.33031084084695328</v>
      </c>
      <c r="E24">
        <v>10.676820937862484</v>
      </c>
      <c r="G24">
        <v>20</v>
      </c>
      <c r="H24">
        <v>-4.5875031200290639</v>
      </c>
      <c r="I24">
        <v>0.29001804053865499</v>
      </c>
      <c r="J24">
        <v>5.4893279477090307</v>
      </c>
      <c r="L24">
        <v>20</v>
      </c>
      <c r="M24">
        <v>-2.3964845323707564</v>
      </c>
      <c r="N24">
        <v>0.15737223063916328</v>
      </c>
      <c r="O24">
        <v>3.2289909396041292</v>
      </c>
      <c r="Q24">
        <v>20</v>
      </c>
      <c r="R24">
        <v>-5.0068405960865121</v>
      </c>
      <c r="S24">
        <v>-0.37364034737978968</v>
      </c>
      <c r="T24">
        <v>2.5016455441580141</v>
      </c>
    </row>
    <row r="27" spans="2:20" x14ac:dyDescent="0.3">
      <c r="B27" t="s">
        <v>133</v>
      </c>
      <c r="G27" t="s">
        <v>131</v>
      </c>
      <c r="L27" t="s">
        <v>129</v>
      </c>
      <c r="Q27" t="s">
        <v>127</v>
      </c>
    </row>
    <row r="29" spans="2:20" x14ac:dyDescent="0.3">
      <c r="C29" t="s">
        <v>50</v>
      </c>
      <c r="D29" t="s">
        <v>51</v>
      </c>
      <c r="E29" t="s">
        <v>52</v>
      </c>
      <c r="H29" t="s">
        <v>50</v>
      </c>
      <c r="I29" t="s">
        <v>51</v>
      </c>
      <c r="J29" t="s">
        <v>52</v>
      </c>
      <c r="M29" t="s">
        <v>50</v>
      </c>
      <c r="N29" t="s">
        <v>51</v>
      </c>
      <c r="O29" t="s">
        <v>52</v>
      </c>
      <c r="R29" t="s">
        <v>50</v>
      </c>
      <c r="S29" t="s">
        <v>51</v>
      </c>
      <c r="T29" t="s">
        <v>52</v>
      </c>
    </row>
    <row r="30" spans="2:20" x14ac:dyDescent="0.3">
      <c r="B30">
        <v>1</v>
      </c>
      <c r="C30">
        <v>-1.6114642989254566</v>
      </c>
      <c r="D30">
        <v>0.8286420659442536</v>
      </c>
      <c r="E30">
        <v>3.0614852104961883</v>
      </c>
      <c r="G30">
        <v>1</v>
      </c>
      <c r="H30">
        <v>0.89615210773382792</v>
      </c>
      <c r="I30">
        <v>2.0034568819764766</v>
      </c>
      <c r="J30">
        <v>3.047665384279159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-1.0868718532136059</v>
      </c>
      <c r="D31">
        <v>-0.1993799959342793</v>
      </c>
      <c r="E31">
        <v>0.69881830289763247</v>
      </c>
      <c r="G31">
        <v>2</v>
      </c>
      <c r="H31">
        <v>-1.9379894960874977</v>
      </c>
      <c r="I31">
        <v>-0.33259482069712409</v>
      </c>
      <c r="J31">
        <v>0.92789443725818077</v>
      </c>
      <c r="L31">
        <v>2</v>
      </c>
      <c r="M31">
        <v>-0.7989959429125012</v>
      </c>
      <c r="N31">
        <v>-0.13744399566037743</v>
      </c>
      <c r="O31">
        <v>0.57646799394591186</v>
      </c>
      <c r="Q31">
        <v>2</v>
      </c>
      <c r="R31">
        <v>-0.9194390103521306</v>
      </c>
      <c r="S31">
        <v>-0.28394999890318773</v>
      </c>
      <c r="T31">
        <v>0.37724372000717799</v>
      </c>
    </row>
    <row r="32" spans="2:20" x14ac:dyDescent="0.3">
      <c r="B32">
        <v>3</v>
      </c>
      <c r="C32">
        <v>-0.48693015220158387</v>
      </c>
      <c r="D32">
        <v>0.97516386180318715</v>
      </c>
      <c r="E32">
        <v>2.4210344174311733</v>
      </c>
      <c r="G32">
        <v>3</v>
      </c>
      <c r="H32">
        <v>-2.4884195602798402</v>
      </c>
      <c r="I32">
        <v>-0.81627539720268327</v>
      </c>
      <c r="J32">
        <v>0.89297749059968645</v>
      </c>
      <c r="L32">
        <v>3</v>
      </c>
      <c r="M32">
        <v>-2.4857626234007801</v>
      </c>
      <c r="N32">
        <v>-1.6689105221300817</v>
      </c>
      <c r="O32">
        <v>-0.91409181811545792</v>
      </c>
      <c r="Q32">
        <v>3</v>
      </c>
      <c r="R32">
        <v>-1.5360331386273764</v>
      </c>
      <c r="S32">
        <v>-0.76013798527347465</v>
      </c>
      <c r="T32">
        <v>9.0322383314145993E-2</v>
      </c>
    </row>
    <row r="33" spans="2:20" x14ac:dyDescent="0.3">
      <c r="B33">
        <v>4</v>
      </c>
      <c r="C33">
        <v>-0.52736958337428852</v>
      </c>
      <c r="D33">
        <v>1.0472919131551164</v>
      </c>
      <c r="E33">
        <v>2.8270537274219159</v>
      </c>
      <c r="G33">
        <v>4</v>
      </c>
      <c r="H33">
        <v>-4.0104716972297396</v>
      </c>
      <c r="I33">
        <v>-1.7550071848261402</v>
      </c>
      <c r="J33">
        <v>0.3813639088574397</v>
      </c>
      <c r="L33">
        <v>4</v>
      </c>
      <c r="M33">
        <v>-2.8040923055372069</v>
      </c>
      <c r="N33">
        <v>-1.7513162156714412</v>
      </c>
      <c r="O33">
        <v>-0.69520295191374104</v>
      </c>
      <c r="Q33">
        <v>4</v>
      </c>
      <c r="R33">
        <v>-2.2938550881466129</v>
      </c>
      <c r="S33">
        <v>-1.2646901388650815</v>
      </c>
      <c r="T33">
        <v>-0.3236074460581157</v>
      </c>
    </row>
    <row r="34" spans="2:20" x14ac:dyDescent="0.3">
      <c r="B34">
        <v>5</v>
      </c>
      <c r="C34">
        <v>-1.2794102981289566</v>
      </c>
      <c r="D34">
        <v>3.5678924502600434E-2</v>
      </c>
      <c r="E34">
        <v>1.5007346445703291</v>
      </c>
      <c r="G34">
        <v>5</v>
      </c>
      <c r="H34">
        <v>-2.1758331941878506</v>
      </c>
      <c r="I34">
        <v>0.78335704483152491</v>
      </c>
      <c r="J34">
        <v>4.0045271510828799</v>
      </c>
      <c r="L34">
        <v>5</v>
      </c>
      <c r="M34">
        <v>-1.0360015904542259</v>
      </c>
      <c r="N34">
        <v>0.10101445691734277</v>
      </c>
      <c r="O34">
        <v>1.4350245533308341</v>
      </c>
      <c r="Q34">
        <v>5</v>
      </c>
      <c r="R34">
        <v>-2.0403896289633847</v>
      </c>
      <c r="S34">
        <v>-0.84081417201619968</v>
      </c>
      <c r="T34">
        <v>0.47329785946554181</v>
      </c>
    </row>
    <row r="35" spans="2:20" x14ac:dyDescent="0.3">
      <c r="B35">
        <v>6</v>
      </c>
      <c r="C35">
        <v>-3.0942875578086286</v>
      </c>
      <c r="D35">
        <v>-1.2118589497464729</v>
      </c>
      <c r="E35">
        <v>0.49531369264781921</v>
      </c>
      <c r="G35">
        <v>6</v>
      </c>
      <c r="H35">
        <v>-1.0840753159798686</v>
      </c>
      <c r="I35">
        <v>2.2291616788438073</v>
      </c>
      <c r="J35">
        <v>5.4672640545775835</v>
      </c>
      <c r="L35">
        <v>6</v>
      </c>
      <c r="M35">
        <v>0.37297308079695501</v>
      </c>
      <c r="N35">
        <v>1.6586205633180628</v>
      </c>
      <c r="O35">
        <v>3.1071539779825628</v>
      </c>
      <c r="Q35">
        <v>6</v>
      </c>
      <c r="R35">
        <v>-0.88953962075541115</v>
      </c>
      <c r="S35">
        <v>0.33394057686838752</v>
      </c>
      <c r="T35">
        <v>1.6019858768635979</v>
      </c>
    </row>
    <row r="36" spans="2:20" x14ac:dyDescent="0.3">
      <c r="B36">
        <v>7</v>
      </c>
      <c r="C36">
        <v>-3.4121546560205873</v>
      </c>
      <c r="D36">
        <v>-1.4606104834615379</v>
      </c>
      <c r="E36">
        <v>0.6589214894021469</v>
      </c>
      <c r="G36">
        <v>7</v>
      </c>
      <c r="H36">
        <v>-2.892687465648867</v>
      </c>
      <c r="I36">
        <v>0.55781634892302256</v>
      </c>
      <c r="J36">
        <v>4.1370636579208426</v>
      </c>
      <c r="L36">
        <v>7</v>
      </c>
      <c r="M36">
        <v>0.73724837516823016</v>
      </c>
      <c r="N36">
        <v>2.0268850140649723</v>
      </c>
      <c r="O36">
        <v>3.9756303809226825</v>
      </c>
      <c r="Q36">
        <v>7</v>
      </c>
      <c r="R36">
        <v>-0.99507561835630431</v>
      </c>
      <c r="S36">
        <v>0.33207297225654342</v>
      </c>
      <c r="T36">
        <v>1.8348131199764894</v>
      </c>
    </row>
    <row r="37" spans="2:20" x14ac:dyDescent="0.3">
      <c r="B37">
        <v>8</v>
      </c>
      <c r="C37">
        <v>-3.027792403480813</v>
      </c>
      <c r="D37">
        <v>-0.67662762102927099</v>
      </c>
      <c r="E37">
        <v>1.3288225883799112</v>
      </c>
      <c r="G37">
        <v>8</v>
      </c>
      <c r="H37">
        <v>-5.2335365941429544</v>
      </c>
      <c r="I37">
        <v>-1.3869808824170384</v>
      </c>
      <c r="J37">
        <v>2.2961947710669772</v>
      </c>
      <c r="L37">
        <v>8</v>
      </c>
      <c r="M37">
        <v>-0.21596885066073868</v>
      </c>
      <c r="N37">
        <v>1.5063408740442563</v>
      </c>
      <c r="O37">
        <v>3.2351780462387021</v>
      </c>
      <c r="Q37">
        <v>8</v>
      </c>
      <c r="R37">
        <v>-1.8932228448081561</v>
      </c>
      <c r="S37">
        <v>-0.31716925437087717</v>
      </c>
      <c r="T37">
        <v>1.127073316346022</v>
      </c>
    </row>
    <row r="38" spans="2:20" x14ac:dyDescent="0.3">
      <c r="B38">
        <v>9</v>
      </c>
      <c r="C38">
        <v>-1.9651967401776131</v>
      </c>
      <c r="D38">
        <v>0.19074515535425002</v>
      </c>
      <c r="E38">
        <v>2.5075407376962748</v>
      </c>
      <c r="G38">
        <v>9</v>
      </c>
      <c r="H38">
        <v>-4.9446518774429844</v>
      </c>
      <c r="I38">
        <v>-0.88530043551739068</v>
      </c>
      <c r="J38">
        <v>3.9626586772277026</v>
      </c>
      <c r="L38">
        <v>9</v>
      </c>
      <c r="M38">
        <v>-1.4936873880017383</v>
      </c>
      <c r="N38">
        <v>0.29612266993799596</v>
      </c>
      <c r="O38">
        <v>2.4453491630185837</v>
      </c>
      <c r="Q38">
        <v>9</v>
      </c>
      <c r="R38">
        <v>-2.6673572226672575</v>
      </c>
      <c r="S38">
        <v>-0.79582616288746688</v>
      </c>
      <c r="T38">
        <v>0.67162058155475923</v>
      </c>
    </row>
    <row r="39" spans="2:20" x14ac:dyDescent="0.3">
      <c r="B39">
        <v>10</v>
      </c>
      <c r="C39">
        <v>-1.4109964940059525</v>
      </c>
      <c r="D39">
        <v>0.83617794995502015</v>
      </c>
      <c r="E39">
        <v>3.5584222971614965</v>
      </c>
      <c r="G39">
        <v>10</v>
      </c>
      <c r="H39">
        <v>-3.0340387750128421</v>
      </c>
      <c r="I39">
        <v>1.3794881393454754</v>
      </c>
      <c r="J39">
        <v>7.2714077700293611</v>
      </c>
      <c r="L39">
        <v>10</v>
      </c>
      <c r="M39">
        <v>-1.9654280794634715</v>
      </c>
      <c r="N39">
        <v>-0.14976845276343237</v>
      </c>
      <c r="O39">
        <v>2.0157994339241254</v>
      </c>
      <c r="Q39">
        <v>10</v>
      </c>
      <c r="R39">
        <v>-2.68818561593078</v>
      </c>
      <c r="S39">
        <v>-0.72143795874719152</v>
      </c>
      <c r="T39">
        <v>0.91006845596653752</v>
      </c>
    </row>
    <row r="40" spans="2:20" x14ac:dyDescent="0.3">
      <c r="B40">
        <v>11</v>
      </c>
      <c r="C40">
        <v>-2.0742655712143394</v>
      </c>
      <c r="D40">
        <v>0.56802125413415072</v>
      </c>
      <c r="E40">
        <v>3.3373037493171975</v>
      </c>
      <c r="G40">
        <v>11</v>
      </c>
      <c r="H40">
        <v>-2.8308642080488635</v>
      </c>
      <c r="I40">
        <v>1.9076035295012599</v>
      </c>
      <c r="J40">
        <v>8.0445623810659939</v>
      </c>
      <c r="L40">
        <v>11</v>
      </c>
      <c r="M40">
        <v>-1.5705174905591575</v>
      </c>
      <c r="N40">
        <v>0.38776146500824343</v>
      </c>
      <c r="O40">
        <v>2.8690852306581176</v>
      </c>
      <c r="Q40">
        <v>11</v>
      </c>
      <c r="R40">
        <v>-2.9859512851911507</v>
      </c>
      <c r="S40">
        <v>-0.56956871711439239</v>
      </c>
      <c r="T40">
        <v>1.4172570395523825</v>
      </c>
    </row>
    <row r="41" spans="2:20" x14ac:dyDescent="0.3">
      <c r="B41">
        <v>12</v>
      </c>
      <c r="C41">
        <v>-2.9335971023877594</v>
      </c>
      <c r="D41">
        <v>4.7690068044513104E-2</v>
      </c>
      <c r="E41">
        <v>2.71468528555208</v>
      </c>
      <c r="G41">
        <v>12</v>
      </c>
      <c r="H41">
        <v>-4.4557779560690083</v>
      </c>
      <c r="I41">
        <v>1.1168376484987261</v>
      </c>
      <c r="J41">
        <v>7.210374821432711</v>
      </c>
      <c r="L41">
        <v>12</v>
      </c>
      <c r="M41">
        <v>-1.7417379529654202</v>
      </c>
      <c r="N41">
        <v>0.81480968068720205</v>
      </c>
      <c r="O41">
        <v>3.4237978867315499</v>
      </c>
      <c r="Q41">
        <v>12</v>
      </c>
      <c r="R41">
        <v>-3.3848850770876369</v>
      </c>
      <c r="S41">
        <v>-0.8391350207352285</v>
      </c>
      <c r="T41">
        <v>1.1020360506464704</v>
      </c>
    </row>
    <row r="42" spans="2:20" x14ac:dyDescent="0.3">
      <c r="B42">
        <v>13</v>
      </c>
      <c r="C42">
        <v>-3.0076453330573032</v>
      </c>
      <c r="D42">
        <v>-0.40019764431240629</v>
      </c>
      <c r="E42">
        <v>2.9717698973071065</v>
      </c>
      <c r="G42">
        <v>13</v>
      </c>
      <c r="H42">
        <v>-6.2791568043659414</v>
      </c>
      <c r="I42">
        <v>0.50052187763529277</v>
      </c>
      <c r="J42">
        <v>6.4630702891335652</v>
      </c>
      <c r="L42">
        <v>13</v>
      </c>
      <c r="M42">
        <v>-2.3816940134972642</v>
      </c>
      <c r="N42">
        <v>0.35451150573414136</v>
      </c>
      <c r="O42">
        <v>3.6525335022568717</v>
      </c>
      <c r="Q42">
        <v>13</v>
      </c>
      <c r="R42">
        <v>-3.5302477328837467</v>
      </c>
      <c r="S42">
        <v>-0.8119147338110182</v>
      </c>
      <c r="T42">
        <v>1.5876045301398798</v>
      </c>
    </row>
    <row r="43" spans="2:20" x14ac:dyDescent="0.3">
      <c r="B43">
        <v>14</v>
      </c>
      <c r="C43">
        <v>-3.0728879752638893</v>
      </c>
      <c r="D43">
        <v>-0.1082228368692954</v>
      </c>
      <c r="E43">
        <v>4.0937032435819019</v>
      </c>
      <c r="G43">
        <v>14</v>
      </c>
      <c r="H43">
        <v>-6.9713543951975616</v>
      </c>
      <c r="I43">
        <v>-0.17479632166643308</v>
      </c>
      <c r="J43">
        <v>6.9916687465224072</v>
      </c>
      <c r="L43">
        <v>14</v>
      </c>
      <c r="M43">
        <v>-3.1164606016639</v>
      </c>
      <c r="N43">
        <v>-0.10372299891425399</v>
      </c>
      <c r="O43">
        <v>2.9374976859006079</v>
      </c>
      <c r="Q43">
        <v>14</v>
      </c>
      <c r="R43">
        <v>-4.4332322688618184</v>
      </c>
      <c r="S43">
        <v>-0.64217952427007297</v>
      </c>
      <c r="T43">
        <v>1.7827130769757553</v>
      </c>
    </row>
    <row r="44" spans="2:20" x14ac:dyDescent="0.3">
      <c r="B44">
        <v>15</v>
      </c>
      <c r="C44">
        <v>-3.4361708424433193</v>
      </c>
      <c r="D44">
        <v>-0.14422554491858763</v>
      </c>
      <c r="E44">
        <v>4.0404573479911292</v>
      </c>
      <c r="G44">
        <v>15</v>
      </c>
      <c r="H44">
        <v>-6.8549502381001677</v>
      </c>
      <c r="I44">
        <v>0.28074535527885625</v>
      </c>
      <c r="J44">
        <v>8.0881720226701148</v>
      </c>
      <c r="L44">
        <v>15</v>
      </c>
      <c r="M44">
        <v>-3.4700993611863931</v>
      </c>
      <c r="N44">
        <v>-0.10541487017705821</v>
      </c>
      <c r="O44">
        <v>3.519013236683052</v>
      </c>
      <c r="Q44">
        <v>15</v>
      </c>
      <c r="R44">
        <v>-4.1769801281213343</v>
      </c>
      <c r="S44">
        <v>-0.60191512949080095</v>
      </c>
      <c r="T44">
        <v>1.8083647372655394</v>
      </c>
    </row>
    <row r="45" spans="2:20" x14ac:dyDescent="0.3">
      <c r="B45">
        <v>16</v>
      </c>
      <c r="C45">
        <v>-4.0011087601735262</v>
      </c>
      <c r="D45">
        <v>-0.12812109660382939</v>
      </c>
      <c r="E45">
        <v>4.6379350924347591</v>
      </c>
      <c r="G45">
        <v>16</v>
      </c>
      <c r="H45">
        <v>-6.248110400155765</v>
      </c>
      <c r="I45">
        <v>0.63427581601857141</v>
      </c>
      <c r="J45">
        <v>10.229884256185452</v>
      </c>
      <c r="L45">
        <v>16</v>
      </c>
      <c r="M45">
        <v>-3.1512844165217384</v>
      </c>
      <c r="N45">
        <v>0.50538468596753527</v>
      </c>
      <c r="O45">
        <v>4.6334088210655935</v>
      </c>
      <c r="Q45">
        <v>16</v>
      </c>
      <c r="R45">
        <v>-4.3994599028469352</v>
      </c>
      <c r="S45">
        <v>-0.50905770881316514</v>
      </c>
      <c r="T45">
        <v>2.28006127891343</v>
      </c>
    </row>
    <row r="46" spans="2:20" x14ac:dyDescent="0.3">
      <c r="B46">
        <v>17</v>
      </c>
      <c r="C46">
        <v>-5.2444080385371841</v>
      </c>
      <c r="D46">
        <v>-0.32014216905950066</v>
      </c>
      <c r="E46">
        <v>4.2601254171166012</v>
      </c>
      <c r="G46">
        <v>17</v>
      </c>
      <c r="H46">
        <v>-7.3414683810745878</v>
      </c>
      <c r="I46">
        <v>1.1300671325949554</v>
      </c>
      <c r="J46">
        <v>11.787543159155925</v>
      </c>
      <c r="L46">
        <v>17</v>
      </c>
      <c r="M46">
        <v>-2.5100788749698117</v>
      </c>
      <c r="N46">
        <v>1.0145302564493395</v>
      </c>
      <c r="O46">
        <v>5.5954015660644671</v>
      </c>
      <c r="Q46">
        <v>17</v>
      </c>
      <c r="R46">
        <v>-4.4562130306603116</v>
      </c>
      <c r="S46">
        <v>-0.57321751563207224</v>
      </c>
      <c r="T46">
        <v>2.4865328356948169</v>
      </c>
    </row>
    <row r="47" spans="2:20" x14ac:dyDescent="0.3">
      <c r="B47">
        <v>18</v>
      </c>
      <c r="C47">
        <v>-5.6394871869162193</v>
      </c>
      <c r="D47">
        <v>-0.33260983517986364</v>
      </c>
      <c r="E47">
        <v>4.6721333805779697</v>
      </c>
      <c r="G47">
        <v>18</v>
      </c>
      <c r="H47">
        <v>-10.949124718536854</v>
      </c>
      <c r="I47">
        <v>7.5761894836917296E-2</v>
      </c>
      <c r="J47">
        <v>10.057618354266042</v>
      </c>
      <c r="L47">
        <v>18</v>
      </c>
      <c r="M47">
        <v>-2.660375890025592</v>
      </c>
      <c r="N47">
        <v>1.2218679596818292</v>
      </c>
      <c r="O47">
        <v>7.154078648493936</v>
      </c>
      <c r="Q47">
        <v>18</v>
      </c>
      <c r="R47">
        <v>-5.348072327829116</v>
      </c>
      <c r="S47">
        <v>-0.58897720270702369</v>
      </c>
      <c r="T47">
        <v>2.2379278651122672</v>
      </c>
    </row>
    <row r="48" spans="2:20" x14ac:dyDescent="0.3">
      <c r="B48">
        <v>19</v>
      </c>
      <c r="C48">
        <v>-5.7327875911555326</v>
      </c>
      <c r="D48">
        <v>-0.34383897289728604</v>
      </c>
      <c r="E48">
        <v>4.8717799425667527</v>
      </c>
      <c r="G48">
        <v>19</v>
      </c>
      <c r="H48">
        <v>-11.432783442476655</v>
      </c>
      <c r="I48">
        <v>-1.0445608568836686</v>
      </c>
      <c r="J48">
        <v>11.791736919178446</v>
      </c>
      <c r="L48">
        <v>19</v>
      </c>
      <c r="M48">
        <v>-3.4258266036239005</v>
      </c>
      <c r="N48">
        <v>0.45050952238347003</v>
      </c>
      <c r="O48">
        <v>7.1967615884671599</v>
      </c>
      <c r="Q48">
        <v>19</v>
      </c>
      <c r="R48">
        <v>-6.1300593070234859</v>
      </c>
      <c r="S48">
        <v>-0.61402980543410057</v>
      </c>
      <c r="T48">
        <v>3.2515456053009513</v>
      </c>
    </row>
    <row r="49" spans="2:20" x14ac:dyDescent="0.3">
      <c r="B49">
        <v>20</v>
      </c>
      <c r="C49">
        <v>-5.8896279525773947</v>
      </c>
      <c r="D49">
        <v>0.13635883966065854</v>
      </c>
      <c r="E49">
        <v>6.733335216686255</v>
      </c>
      <c r="G49">
        <v>20</v>
      </c>
      <c r="H49">
        <v>-10.51162886054081</v>
      </c>
      <c r="I49">
        <v>0.73741890271787103</v>
      </c>
      <c r="J49">
        <v>14.631652384927119</v>
      </c>
      <c r="L49">
        <v>20</v>
      </c>
      <c r="M49">
        <v>-4.3332260571804797</v>
      </c>
      <c r="N49">
        <v>0.33966586542040045</v>
      </c>
      <c r="O49">
        <v>6.9254808962868388</v>
      </c>
      <c r="Q49">
        <v>20</v>
      </c>
      <c r="R49">
        <v>-8.0229442172727552</v>
      </c>
      <c r="S49">
        <v>-0.96273809716639902</v>
      </c>
      <c r="T49">
        <v>2.9632660602080931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Coef. Posterior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2025-05-17T12:44:44Z</dcterms:modified>
</cp:coreProperties>
</file>