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"/>
    </mc:Choice>
  </mc:AlternateContent>
  <xr:revisionPtr revIDLastSave="1" documentId="8_{251EC4CC-76FF-48A7-8B8A-4AA7D6155CBB}" xr6:coauthVersionLast="47" xr6:coauthVersionMax="47" xr10:uidLastSave="{EF98C13E-2CBE-47CD-A9CB-6148AE4802E6}"/>
  <bookViews>
    <workbookView xWindow="-96" yWindow="-96" windowWidth="23232" windowHeight="13872" activeTab="3" xr2:uid="{DB7DEB68-93D8-4BB0-ABB1-09D2BD54F356}"/>
  </bookViews>
  <sheets>
    <sheet name="Estimation info" sheetId="4" r:id="rId1"/>
    <sheet name="Coefficients posterior" sheetId="1" r:id="rId2"/>
    <sheet name="IRF's 1" sheetId="5" r:id="rId3"/>
    <sheet name="IRF's 2" sheetId="6" r:id="rId4"/>
  </sheets>
  <definedNames>
    <definedName name="_xlnm._FilterDatabase" localSheetId="1" hidden="1">'Coefficients posterior'!$B$4:$G$9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1" l="1"/>
  <c r="AB22" i="1"/>
  <c r="AC22" i="1"/>
  <c r="AA23" i="1"/>
  <c r="AB23" i="1"/>
  <c r="AC23" i="1"/>
  <c r="AA24" i="1"/>
  <c r="AB24" i="1"/>
  <c r="AC24" i="1"/>
  <c r="AC21" i="1"/>
  <c r="AB21" i="1"/>
  <c r="AA21" i="1"/>
  <c r="AC19" i="1"/>
  <c r="AB19" i="1"/>
  <c r="AC8" i="1"/>
  <c r="AB8" i="1"/>
  <c r="Z22" i="1"/>
  <c r="Y23" i="1"/>
  <c r="AB17" i="1"/>
  <c r="AC17" i="1"/>
  <c r="AB18" i="1"/>
  <c r="AC18" i="1"/>
  <c r="AC16" i="1"/>
  <c r="AB16" i="1"/>
  <c r="AA17" i="1"/>
  <c r="AA18" i="1"/>
  <c r="AA19" i="1"/>
  <c r="AA16" i="1"/>
  <c r="AB13" i="1"/>
  <c r="AC11" i="1"/>
  <c r="AB11" i="1"/>
  <c r="AC6" i="1"/>
  <c r="AB7" i="1"/>
  <c r="AB9" i="1"/>
  <c r="AB6" i="1"/>
  <c r="AC12" i="1"/>
  <c r="AC13" i="1"/>
  <c r="AC14" i="1"/>
  <c r="AB12" i="1"/>
  <c r="AB14" i="1"/>
  <c r="AA12" i="1"/>
  <c r="AA13" i="1"/>
  <c r="AA14" i="1"/>
  <c r="AA11" i="1"/>
  <c r="AC9" i="1"/>
  <c r="AC7" i="1"/>
  <c r="AA9" i="1"/>
  <c r="AA7" i="1"/>
  <c r="AA8" i="1"/>
  <c r="AA6" i="1"/>
  <c r="Z23" i="1"/>
  <c r="Z24" i="1"/>
  <c r="Z21" i="1"/>
  <c r="Y22" i="1"/>
  <c r="Y24" i="1"/>
  <c r="Y21" i="1"/>
  <c r="X24" i="1"/>
  <c r="X22" i="1"/>
  <c r="X23" i="1"/>
  <c r="X21" i="1"/>
  <c r="Z19" i="1"/>
  <c r="Z17" i="1"/>
  <c r="Z18" i="1"/>
  <c r="Z16" i="1"/>
  <c r="Y17" i="1"/>
  <c r="Y18" i="1"/>
  <c r="Y19" i="1"/>
  <c r="Y16" i="1"/>
  <c r="X17" i="1"/>
  <c r="X18" i="1"/>
  <c r="X19" i="1"/>
  <c r="X16" i="1"/>
  <c r="Z12" i="1"/>
  <c r="Z13" i="1"/>
  <c r="Z14" i="1"/>
  <c r="Z11" i="1"/>
  <c r="Y12" i="1"/>
  <c r="Y13" i="1"/>
  <c r="Y14" i="1"/>
  <c r="Y11" i="1"/>
  <c r="X12" i="1"/>
  <c r="X13" i="1"/>
  <c r="X14" i="1"/>
  <c r="X11" i="1"/>
  <c r="Y9" i="1"/>
  <c r="Y6" i="1"/>
  <c r="X6" i="1"/>
  <c r="Y7" i="1"/>
  <c r="Y8" i="1"/>
  <c r="X8" i="1"/>
  <c r="X7" i="1"/>
  <c r="X9" i="1"/>
  <c r="Z9" i="1"/>
  <c r="Z8" i="1"/>
  <c r="Z7" i="1"/>
  <c r="Z6" i="1"/>
  <c r="N22" i="1"/>
  <c r="N23" i="1"/>
  <c r="N24" i="1"/>
  <c r="N21" i="1"/>
  <c r="N17" i="1"/>
  <c r="N18" i="1"/>
  <c r="N19" i="1"/>
  <c r="N16" i="1"/>
  <c r="N12" i="1"/>
  <c r="N13" i="1"/>
  <c r="N14" i="1"/>
  <c r="N11" i="1"/>
  <c r="N7" i="1"/>
  <c r="N8" i="1"/>
  <c r="N9" i="1"/>
  <c r="N6" i="1"/>
  <c r="K22" i="1"/>
  <c r="K23" i="1"/>
  <c r="K24" i="1"/>
  <c r="K21" i="1"/>
  <c r="K17" i="1"/>
  <c r="K18" i="1"/>
  <c r="K19" i="1"/>
  <c r="K16" i="1"/>
  <c r="K12" i="1"/>
  <c r="K13" i="1"/>
  <c r="K14" i="1"/>
  <c r="K11" i="1"/>
  <c r="K7" i="1"/>
  <c r="K8" i="1"/>
  <c r="K9" i="1"/>
  <c r="L9" i="1"/>
  <c r="L7" i="1"/>
  <c r="K6" i="1"/>
  <c r="M22" i="1"/>
  <c r="O22" i="1"/>
  <c r="M23" i="1"/>
  <c r="O23" i="1"/>
  <c r="M24" i="1"/>
  <c r="O24" i="1"/>
  <c r="O21" i="1"/>
  <c r="M21" i="1"/>
  <c r="M17" i="1"/>
  <c r="O17" i="1"/>
  <c r="M18" i="1"/>
  <c r="O18" i="1"/>
  <c r="M19" i="1"/>
  <c r="O19" i="1"/>
  <c r="O16" i="1"/>
  <c r="M16" i="1"/>
  <c r="M12" i="1"/>
  <c r="O12" i="1"/>
  <c r="M13" i="1"/>
  <c r="O13" i="1"/>
  <c r="M14" i="1"/>
  <c r="O14" i="1"/>
  <c r="O11" i="1"/>
  <c r="M11" i="1"/>
  <c r="M9" i="1"/>
  <c r="M6" i="1"/>
  <c r="M7" i="1"/>
  <c r="O7" i="1"/>
  <c r="M8" i="1"/>
  <c r="O8" i="1"/>
  <c r="O9" i="1"/>
  <c r="O6" i="1"/>
  <c r="J24" i="1"/>
  <c r="J22" i="1"/>
  <c r="L22" i="1"/>
  <c r="J23" i="1"/>
  <c r="L23" i="1"/>
  <c r="L24" i="1"/>
  <c r="L21" i="1"/>
  <c r="J21" i="1"/>
  <c r="L19" i="1"/>
  <c r="L17" i="1"/>
  <c r="L18" i="1"/>
  <c r="L16" i="1"/>
  <c r="J17" i="1"/>
  <c r="J18" i="1"/>
  <c r="J19" i="1"/>
  <c r="J16" i="1"/>
  <c r="L12" i="1"/>
  <c r="L13" i="1"/>
  <c r="L14" i="1"/>
  <c r="L11" i="1"/>
  <c r="J14" i="1"/>
  <c r="J12" i="1"/>
  <c r="J13" i="1"/>
  <c r="J11" i="1"/>
  <c r="L8" i="1"/>
  <c r="L6" i="1"/>
  <c r="J7" i="1"/>
  <c r="J8" i="1"/>
  <c r="J9" i="1"/>
  <c r="J6" i="1"/>
</calcChain>
</file>

<file path=xl/sharedStrings.xml><?xml version="1.0" encoding="utf-8"?>
<sst xmlns="http://schemas.openxmlformats.org/spreadsheetml/2006/main" count="384" uniqueCount="141">
  <si>
    <t>VAR</t>
  </si>
  <si>
    <t>coefficients</t>
  </si>
  <si>
    <t>(beta):</t>
  </si>
  <si>
    <t>posterior</t>
  </si>
  <si>
    <t>estimates</t>
  </si>
  <si>
    <t>Endogenous:</t>
  </si>
  <si>
    <t>BZSCORE</t>
  </si>
  <si>
    <t>Median</t>
  </si>
  <si>
    <t>St.dev</t>
  </si>
  <si>
    <t>Low.bound</t>
  </si>
  <si>
    <t>Upp.bound</t>
  </si>
  <si>
    <t>BZSCORE(-1)</t>
  </si>
  <si>
    <t>BZSCORE(-2)</t>
  </si>
  <si>
    <t>BZSCORE(-3)</t>
  </si>
  <si>
    <t>BZSCORE(-4)</t>
  </si>
  <si>
    <t>NPL(-1)</t>
  </si>
  <si>
    <t>NPL(-2)</t>
  </si>
  <si>
    <t>NPL(-3)</t>
  </si>
  <si>
    <t>NPL(-4)</t>
  </si>
  <si>
    <t>CREDIT(-1)</t>
  </si>
  <si>
    <t>CREDIT(-2)</t>
  </si>
  <si>
    <t>CREDIT(-3)</t>
  </si>
  <si>
    <t>CREDIT(-4)</t>
  </si>
  <si>
    <t>INFLATION(-1)</t>
  </si>
  <si>
    <t>INFLATION(-2)</t>
  </si>
  <si>
    <t>INFLATION(-3)</t>
  </si>
  <si>
    <t>INFLATION(-4)</t>
  </si>
  <si>
    <t>CONSUM(-1)</t>
  </si>
  <si>
    <t>CONSUM(-2)</t>
  </si>
  <si>
    <t>CONSUM(-3)</t>
  </si>
  <si>
    <t>CONSUM(-4)</t>
  </si>
  <si>
    <t>GROWTH(-1)</t>
  </si>
  <si>
    <t>GROWTH(-2)</t>
  </si>
  <si>
    <t>GROWTH(-3)</t>
  </si>
  <si>
    <t>GROWTH(-4)</t>
  </si>
  <si>
    <t>TERMS(-1)</t>
  </si>
  <si>
    <t>TERMS(-2)</t>
  </si>
  <si>
    <t>TERMS(-3)</t>
  </si>
  <si>
    <t>TERMS(-4)</t>
  </si>
  <si>
    <t>FINOP(-1)</t>
  </si>
  <si>
    <t>FINOP(-2)</t>
  </si>
  <si>
    <t>FINOP(-3)</t>
  </si>
  <si>
    <t>FINOP(-4)</t>
  </si>
  <si>
    <t>FINDEX(-1)</t>
  </si>
  <si>
    <t>FINDEX(-2)</t>
  </si>
  <si>
    <t>FINDEX(-3)</t>
  </si>
  <si>
    <t>FINDEX(-4)</t>
  </si>
  <si>
    <t>Constant</t>
  </si>
  <si>
    <t>Sum</t>
  </si>
  <si>
    <t>of</t>
  </si>
  <si>
    <t>squared</t>
  </si>
  <si>
    <t>residuals:</t>
  </si>
  <si>
    <t>R-squared:</t>
  </si>
  <si>
    <t>adj.</t>
  </si>
  <si>
    <t>NPL</t>
  </si>
  <si>
    <t>CREDIT</t>
  </si>
  <si>
    <t>INFLATION</t>
  </si>
  <si>
    <t>CONSUM</t>
  </si>
  <si>
    <t>GROWTH</t>
  </si>
  <si>
    <t>TERMS</t>
  </si>
  <si>
    <t>FINOP</t>
  </si>
  <si>
    <t>FINDEX</t>
  </si>
  <si>
    <t>Desv.est.</t>
  </si>
  <si>
    <t>Mediana</t>
  </si>
  <si>
    <t>Bandas</t>
  </si>
  <si>
    <t>23-Apr-2025 01:59:12</t>
  </si>
  <si>
    <t>Time-varying BVAR</t>
  </si>
  <si>
    <t>quarterly</t>
  </si>
  <si>
    <t>2001q2</t>
  </si>
  <si>
    <t>2022q3</t>
  </si>
  <si>
    <t>constant</t>
  </si>
  <si>
    <t>yes</t>
  </si>
  <si>
    <t>C:\Users\Tobby\OneDrive\Desktop\Tesis general\Tesis Lenovo\BEAR 2\BEAR-toolbox-master</t>
  </si>
  <si>
    <t>VAR coefficients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</si>
  <si>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</si>
  <si>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</si>
  <si>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</si>
  <si>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</si>
  <si>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</si>
  <si>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</si>
  <si>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</si>
  <si>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</si>
  <si>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</si>
  <si>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</si>
  <si>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</si>
  <si>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</si>
  <si>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</si>
  <si>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</si>
  <si>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total number of iterations:</t>
  </si>
  <si>
    <t>burn-in iterations:</t>
  </si>
  <si>
    <t>post-burn selection:</t>
  </si>
  <si>
    <t>frequency of draw selection: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</si>
  <si>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</si>
  <si>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</si>
  <si>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AR coefficient on residual variance γ:</t>
  </si>
  <si>
    <t>Time-varying BVAR: prior specification</t>
  </si>
  <si>
    <t>time-varying model: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</si>
  <si>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</si>
  <si>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</si>
  <si>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</si>
  <si>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</si>
  <si>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</si>
  <si>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</si>
  <si>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</si>
  <si>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</si>
  <si>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</si>
  <si>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</si>
  <si>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</si>
  <si>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</si>
  <si>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</si>
  <si>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</si>
  <si>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</si>
  <si>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</si>
  <si>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</si>
  <si>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</si>
  <si>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p = 1</t>
  </si>
  <si>
    <t>p = 2</t>
  </si>
  <si>
    <t>p = 3</t>
  </si>
  <si>
    <t>p = 4</t>
  </si>
  <si>
    <t xml:space="preserve">Efectos de la Inclusión Financiera - Coeficientes Posterior β </t>
  </si>
  <si>
    <t xml:space="preserve">Efectos sobre la Inclusión Financiera - Coeficientes Posterior β </t>
  </si>
  <si>
    <t>a</t>
  </si>
  <si>
    <t>response of BZSCORE to FINDEX shocks</t>
  </si>
  <si>
    <t>lw. bound</t>
  </si>
  <si>
    <t>median</t>
  </si>
  <si>
    <t>up. bound</t>
  </si>
  <si>
    <t>response of NPL to FINDEX shocks</t>
  </si>
  <si>
    <t>response of CREDIT to FINDEX shocks</t>
  </si>
  <si>
    <t>response of INFLATION to FINDEX shocks</t>
  </si>
  <si>
    <t>response of CONSUM to FINDEX shocks</t>
  </si>
  <si>
    <t>response of GROWTH to FINDEX shocks</t>
  </si>
  <si>
    <t>response of TERMS to FINDEX shocks</t>
  </si>
  <si>
    <t>response of FINOP to FINDEX shocks</t>
  </si>
  <si>
    <t>response of FINDEX to BZSCORE shocks</t>
  </si>
  <si>
    <t>response of FINDEX to NPL shocks</t>
  </si>
  <si>
    <t>response of FINDEX to CREDIT shocks</t>
  </si>
  <si>
    <t>response of FINDEX to INFLATION shocks</t>
  </si>
  <si>
    <t>response of FINDEX to CONSUM shocks</t>
  </si>
  <si>
    <t>response of FINDEX to GROWTH shocks</t>
  </si>
  <si>
    <t>response of FINDEX to TERMS shocks</t>
  </si>
  <si>
    <t>response of FINDEX to FINOP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</si>
</sst>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/>
    <xf numFmtId="0" fontId="4" fillId="0" borderId="0" xfId="1" applyFont="1" applyAlignment="1">
      <alignment horizontal="left"/>
    </xf>
    <xf numFmtId="0" fontId="4" fillId="0" borderId="0" xfId="1" applyFont="1"/>
    <xf numFmtId="164" fontId="3" fillId="0" borderId="0" xfId="1" applyNumberFormat="1" applyAlignment="1">
      <alignment horizontal="left"/>
    </xf>
    <xf numFmtId="0" fontId="5" fillId="0" borderId="0" xfId="1" applyFont="1"/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2">
    <cellStyle name="Normal" xfId="0" builtinId="0"/>
    <cellStyle name="Normal 2" xfId="1" xr:uid="{47EF69ED-A3F8-4BC3-BC31-A84720F1BC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-1.1629097241008148</c:v>
                </c:pt>
                <c:pt idx="2">
                  <c:v>-1.2667617964496887</c:v>
                </c:pt>
                <c:pt idx="3">
                  <c:v>-3.5639063832565796</c:v>
                </c:pt>
                <c:pt idx="4">
                  <c:v>-3.5178053043536694</c:v>
                </c:pt>
                <c:pt idx="5">
                  <c:v>-4.5174405986688697</c:v>
                </c:pt>
                <c:pt idx="6">
                  <c:v>-2.7912215461207297</c:v>
                </c:pt>
                <c:pt idx="7">
                  <c:v>-3.1739873926802558</c:v>
                </c:pt>
                <c:pt idx="8">
                  <c:v>-3.0745174981189463</c:v>
                </c:pt>
                <c:pt idx="9">
                  <c:v>-2.7423253110813222</c:v>
                </c:pt>
                <c:pt idx="10">
                  <c:v>-4.9098802436923661</c:v>
                </c:pt>
                <c:pt idx="11">
                  <c:v>-5.5065444366636829</c:v>
                </c:pt>
                <c:pt idx="12">
                  <c:v>-5.8822916072505347</c:v>
                </c:pt>
                <c:pt idx="13">
                  <c:v>-7.2781491390643005</c:v>
                </c:pt>
                <c:pt idx="14">
                  <c:v>-6.2424972737722335</c:v>
                </c:pt>
                <c:pt idx="15">
                  <c:v>-7.5821860668607108</c:v>
                </c:pt>
                <c:pt idx="16">
                  <c:v>-7.3853187705802164</c:v>
                </c:pt>
                <c:pt idx="17">
                  <c:v>-8.4674354274482475</c:v>
                </c:pt>
                <c:pt idx="18">
                  <c:v>-8.8635005498098458</c:v>
                </c:pt>
                <c:pt idx="19">
                  <c:v>-10.282226601057296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E-460C-B213-D9AB17EF71E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0.44713580450338153</c:v>
                </c:pt>
                <c:pt idx="2">
                  <c:v>1.0580279963919681</c:v>
                </c:pt>
                <c:pt idx="3">
                  <c:v>-0.8232484875561934</c:v>
                </c:pt>
                <c:pt idx="4">
                  <c:v>-0.32287938129432892</c:v>
                </c:pt>
                <c:pt idx="5">
                  <c:v>-0.92613822508850374</c:v>
                </c:pt>
                <c:pt idx="6">
                  <c:v>0.94423960823403608</c:v>
                </c:pt>
                <c:pt idx="7">
                  <c:v>0.66950349688698352</c:v>
                </c:pt>
                <c:pt idx="8">
                  <c:v>1.1040546000567388</c:v>
                </c:pt>
                <c:pt idx="9">
                  <c:v>1.5402700184047382</c:v>
                </c:pt>
                <c:pt idx="10">
                  <c:v>-0.32183417517250346</c:v>
                </c:pt>
                <c:pt idx="11">
                  <c:v>-0.56326279952371028</c:v>
                </c:pt>
                <c:pt idx="12">
                  <c:v>-0.65901278636558003</c:v>
                </c:pt>
                <c:pt idx="13">
                  <c:v>-1.5028485649876182</c:v>
                </c:pt>
                <c:pt idx="14">
                  <c:v>-0.38587576326072198</c:v>
                </c:pt>
                <c:pt idx="15">
                  <c:v>-0.94794494408785956</c:v>
                </c:pt>
                <c:pt idx="16">
                  <c:v>-0.51679342515217264</c:v>
                </c:pt>
                <c:pt idx="17">
                  <c:v>-0.5610041144040373</c:v>
                </c:pt>
                <c:pt idx="18">
                  <c:v>-0.5158129061007477</c:v>
                </c:pt>
                <c:pt idx="19">
                  <c:v>-0.87002531570423125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E-460C-B213-D9AB17EF71E6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2.0622311443373214</c:v>
                </c:pt>
                <c:pt idx="2">
                  <c:v>3.3386890141833776</c:v>
                </c:pt>
                <c:pt idx="3">
                  <c:v>2.0526312751762132</c:v>
                </c:pt>
                <c:pt idx="4">
                  <c:v>2.8491145206748021</c:v>
                </c:pt>
                <c:pt idx="5">
                  <c:v>2.6947856015048446</c:v>
                </c:pt>
                <c:pt idx="6">
                  <c:v>4.9285218361352729</c:v>
                </c:pt>
                <c:pt idx="7">
                  <c:v>4.7000256613279321</c:v>
                </c:pt>
                <c:pt idx="8">
                  <c:v>5.353310196927918</c:v>
                </c:pt>
                <c:pt idx="9">
                  <c:v>6.0217891359431031</c:v>
                </c:pt>
                <c:pt idx="10">
                  <c:v>4.2736213363075475</c:v>
                </c:pt>
                <c:pt idx="11">
                  <c:v>4.2896060318828333</c:v>
                </c:pt>
                <c:pt idx="12">
                  <c:v>4.4449869512953946</c:v>
                </c:pt>
                <c:pt idx="13">
                  <c:v>3.6160105210456219</c:v>
                </c:pt>
                <c:pt idx="14">
                  <c:v>5.5095481554273924</c:v>
                </c:pt>
                <c:pt idx="15">
                  <c:v>4.5981728078504158</c:v>
                </c:pt>
                <c:pt idx="16">
                  <c:v>5.9111134503943106</c:v>
                </c:pt>
                <c:pt idx="17">
                  <c:v>5.999549798508613</c:v>
                </c:pt>
                <c:pt idx="18">
                  <c:v>7.0924412776281507</c:v>
                </c:pt>
                <c:pt idx="19">
                  <c:v>6.8106553746411604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E-460C-B213-D9AB17EF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2114017968"/>
        <c:scaling>
          <c:orientation val="minMax"/>
          <c:max val="10"/>
          <c:min val="-1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2'!$M$5:$M$24</c:f>
              <c:numCache>
                <c:formatCode>General</c:formatCode>
                <c:ptCount val="20"/>
                <c:pt idx="0">
                  <c:v>-4.963090380872055</c:v>
                </c:pt>
                <c:pt idx="1">
                  <c:v>-9.315363587495888</c:v>
                </c:pt>
                <c:pt idx="2">
                  <c:v>-2.2865682128702352</c:v>
                </c:pt>
                <c:pt idx="3">
                  <c:v>-6.498578298915727</c:v>
                </c:pt>
                <c:pt idx="4">
                  <c:v>-0.32901159655796475</c:v>
                </c:pt>
                <c:pt idx="5">
                  <c:v>-2.1648689586028667</c:v>
                </c:pt>
                <c:pt idx="6">
                  <c:v>-3.5684568345409886</c:v>
                </c:pt>
                <c:pt idx="7">
                  <c:v>-4.5977796155924118</c:v>
                </c:pt>
                <c:pt idx="8">
                  <c:v>-2.7294106139048608</c:v>
                </c:pt>
                <c:pt idx="9">
                  <c:v>-6.9167409970302076</c:v>
                </c:pt>
                <c:pt idx="10">
                  <c:v>-5.4324463128335552</c:v>
                </c:pt>
                <c:pt idx="11">
                  <c:v>-8.6213524804919679</c:v>
                </c:pt>
                <c:pt idx="12">
                  <c:v>-4.848680396756281</c:v>
                </c:pt>
                <c:pt idx="13">
                  <c:v>-7.7204064255931506</c:v>
                </c:pt>
                <c:pt idx="14">
                  <c:v>-5.9109769967180821</c:v>
                </c:pt>
                <c:pt idx="15">
                  <c:v>-10.374309519032202</c:v>
                </c:pt>
                <c:pt idx="16">
                  <c:v>-5.6774175355363443</c:v>
                </c:pt>
                <c:pt idx="17">
                  <c:v>-12.185204473362784</c:v>
                </c:pt>
                <c:pt idx="18">
                  <c:v>-7.4570158317093549</c:v>
                </c:pt>
                <c:pt idx="19">
                  <c:v>-15.351367343913569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D-484F-B98D-FBA3F2F4CC3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2'!$N$5:$N$24</c:f>
              <c:numCache>
                <c:formatCode>General</c:formatCode>
                <c:ptCount val="20"/>
                <c:pt idx="0">
                  <c:v>-0.79137839607865934</c:v>
                </c:pt>
                <c:pt idx="1">
                  <c:v>-6.0122766169108619</c:v>
                </c:pt>
                <c:pt idx="2">
                  <c:v>1.2500602523834941</c:v>
                </c:pt>
                <c:pt idx="3">
                  <c:v>-2.6446425259764759</c:v>
                </c:pt>
                <c:pt idx="4">
                  <c:v>4.0277503376373662</c:v>
                </c:pt>
                <c:pt idx="5">
                  <c:v>2.1870227595465939</c:v>
                </c:pt>
                <c:pt idx="6">
                  <c:v>1.1374076861092672</c:v>
                </c:pt>
                <c:pt idx="7">
                  <c:v>0.77715454651690064</c:v>
                </c:pt>
                <c:pt idx="8">
                  <c:v>2.8892375152152576</c:v>
                </c:pt>
                <c:pt idx="9">
                  <c:v>-0.69558050934633897</c:v>
                </c:pt>
                <c:pt idx="10">
                  <c:v>0.34327554831943163</c:v>
                </c:pt>
                <c:pt idx="11">
                  <c:v>-1.4807001426462079</c:v>
                </c:pt>
                <c:pt idx="12">
                  <c:v>1.3032193448468954</c:v>
                </c:pt>
                <c:pt idx="13">
                  <c:v>6.1740922141036179E-2</c:v>
                </c:pt>
                <c:pt idx="14">
                  <c:v>1.2233092062460744</c:v>
                </c:pt>
                <c:pt idx="15">
                  <c:v>-1.1502374849087058</c:v>
                </c:pt>
                <c:pt idx="16">
                  <c:v>1.8854696421357069</c:v>
                </c:pt>
                <c:pt idx="17">
                  <c:v>-1.0056619506896296</c:v>
                </c:pt>
                <c:pt idx="18">
                  <c:v>1.3805954484526524</c:v>
                </c:pt>
                <c:pt idx="19">
                  <c:v>-1.4905983793382926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D-484F-B98D-FBA3F2F4CC3E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2'!$O$5:$O$24</c:f>
              <c:numCache>
                <c:formatCode>General</c:formatCode>
                <c:ptCount val="20"/>
                <c:pt idx="0">
                  <c:v>3.4468920854968852</c:v>
                </c:pt>
                <c:pt idx="1">
                  <c:v>-2.4816580565769462</c:v>
                </c:pt>
                <c:pt idx="2">
                  <c:v>4.7172680943799232</c:v>
                </c:pt>
                <c:pt idx="3">
                  <c:v>1.292930700296159</c:v>
                </c:pt>
                <c:pt idx="4">
                  <c:v>8.3489324482544696</c:v>
                </c:pt>
                <c:pt idx="5">
                  <c:v>6.6091538783251655</c:v>
                </c:pt>
                <c:pt idx="6">
                  <c:v>5.9783343690288167</c:v>
                </c:pt>
                <c:pt idx="7">
                  <c:v>5.8626377791018847</c:v>
                </c:pt>
                <c:pt idx="8">
                  <c:v>8.5714878121348779</c:v>
                </c:pt>
                <c:pt idx="9">
                  <c:v>4.7163716417734989</c:v>
                </c:pt>
                <c:pt idx="10">
                  <c:v>6.5801508689223676</c:v>
                </c:pt>
                <c:pt idx="11">
                  <c:v>4.5428722355036442</c:v>
                </c:pt>
                <c:pt idx="12">
                  <c:v>8.66614229734828</c:v>
                </c:pt>
                <c:pt idx="13">
                  <c:v>6.8449526351771368</c:v>
                </c:pt>
                <c:pt idx="14">
                  <c:v>9.8920182039182869</c:v>
                </c:pt>
                <c:pt idx="15">
                  <c:v>6.3183822911917265</c:v>
                </c:pt>
                <c:pt idx="16">
                  <c:v>11.908130508335629</c:v>
                </c:pt>
                <c:pt idx="17">
                  <c:v>7.0184611614237324</c:v>
                </c:pt>
                <c:pt idx="18">
                  <c:v>13.849898801611953</c:v>
                </c:pt>
                <c:pt idx="19">
                  <c:v>7.9864064040815359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D-484F-B98D-FBA3F2F4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7"/>
          <c:min val="-1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2'!$C$29:$C$48</c:f>
              <c:numCache>
                <c:formatCode>General</c:formatCode>
                <c:ptCount val="20"/>
                <c:pt idx="0">
                  <c:v>-9.212800378357322</c:v>
                </c:pt>
                <c:pt idx="1">
                  <c:v>1.1588459632033308</c:v>
                </c:pt>
                <c:pt idx="2">
                  <c:v>-0.87320988742475847</c:v>
                </c:pt>
                <c:pt idx="3">
                  <c:v>-3.4833076182195084</c:v>
                </c:pt>
                <c:pt idx="4">
                  <c:v>-5.7299504381157629</c:v>
                </c:pt>
                <c:pt idx="5">
                  <c:v>-7.0721718340192288</c:v>
                </c:pt>
                <c:pt idx="6">
                  <c:v>-7.0469778552388327</c:v>
                </c:pt>
                <c:pt idx="7">
                  <c:v>-4.4702352852165141</c:v>
                </c:pt>
                <c:pt idx="8">
                  <c:v>-5.1004888610126065</c:v>
                </c:pt>
                <c:pt idx="9">
                  <c:v>-4.8098549024891444</c:v>
                </c:pt>
                <c:pt idx="10">
                  <c:v>-3.3788118317408755</c:v>
                </c:pt>
                <c:pt idx="11">
                  <c:v>-3.9025841772955543</c:v>
                </c:pt>
                <c:pt idx="12">
                  <c:v>-4.3749112166347093</c:v>
                </c:pt>
                <c:pt idx="13">
                  <c:v>-4.9000957281951667</c:v>
                </c:pt>
                <c:pt idx="14">
                  <c:v>-7.1268258246893783</c:v>
                </c:pt>
                <c:pt idx="15">
                  <c:v>-5.8206941438458522</c:v>
                </c:pt>
                <c:pt idx="16">
                  <c:v>-8.0615030956988818</c:v>
                </c:pt>
                <c:pt idx="17">
                  <c:v>-7.2325010098909779</c:v>
                </c:pt>
                <c:pt idx="18">
                  <c:v>-9.3344691261134862</c:v>
                </c:pt>
                <c:pt idx="19">
                  <c:v>-8.5526841356220515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C0B-BB3F-16A9B426020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2'!$D$29:$D$48</c:f>
              <c:numCache>
                <c:formatCode>General</c:formatCode>
                <c:ptCount val="20"/>
                <c:pt idx="0">
                  <c:v>-4.7418325014152796</c:v>
                </c:pt>
                <c:pt idx="1">
                  <c:v>3.9282305156918791</c:v>
                </c:pt>
                <c:pt idx="2">
                  <c:v>2.3170811243627583</c:v>
                </c:pt>
                <c:pt idx="3">
                  <c:v>-0.17798345867544466</c:v>
                </c:pt>
                <c:pt idx="4">
                  <c:v>-1.879416855220136</c:v>
                </c:pt>
                <c:pt idx="5">
                  <c:v>-3.0813094028214065</c:v>
                </c:pt>
                <c:pt idx="6">
                  <c:v>-2.921564679453323</c:v>
                </c:pt>
                <c:pt idx="7">
                  <c:v>-0.5845417170867504</c:v>
                </c:pt>
                <c:pt idx="8">
                  <c:v>-0.37093806204648938</c:v>
                </c:pt>
                <c:pt idx="9">
                  <c:v>-0.48868997610728276</c:v>
                </c:pt>
                <c:pt idx="10">
                  <c:v>1.1580703539564197</c:v>
                </c:pt>
                <c:pt idx="11">
                  <c:v>1.3156697915764586</c:v>
                </c:pt>
                <c:pt idx="12">
                  <c:v>1.0222132265155452</c:v>
                </c:pt>
                <c:pt idx="13">
                  <c:v>0.6876596588315016</c:v>
                </c:pt>
                <c:pt idx="14">
                  <c:v>-0.56890071422429345</c:v>
                </c:pt>
                <c:pt idx="15">
                  <c:v>0.35113038995535517</c:v>
                </c:pt>
                <c:pt idx="16">
                  <c:v>-0.19028552534699167</c:v>
                </c:pt>
                <c:pt idx="17">
                  <c:v>0.13760105767875633</c:v>
                </c:pt>
                <c:pt idx="18">
                  <c:v>-0.2759402723192127</c:v>
                </c:pt>
                <c:pt idx="19">
                  <c:v>0.34404518015168883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5-4C0B-BB3F-16A9B4260200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2'!$E$29:$E$48</c:f>
              <c:numCache>
                <c:formatCode>General</c:formatCode>
                <c:ptCount val="20"/>
                <c:pt idx="0">
                  <c:v>-0.27426579537516554</c:v>
                </c:pt>
                <c:pt idx="1">
                  <c:v>7.0684334647919655</c:v>
                </c:pt>
                <c:pt idx="2">
                  <c:v>5.3325333912609203</c:v>
                </c:pt>
                <c:pt idx="3">
                  <c:v>2.8168572878882614</c:v>
                </c:pt>
                <c:pt idx="4">
                  <c:v>1.9968119532592929</c:v>
                </c:pt>
                <c:pt idx="5">
                  <c:v>0.58478044807452711</c:v>
                </c:pt>
                <c:pt idx="6">
                  <c:v>1.1144967396298546</c:v>
                </c:pt>
                <c:pt idx="7">
                  <c:v>3.7912777649432274</c:v>
                </c:pt>
                <c:pt idx="8">
                  <c:v>3.7353026771485518</c:v>
                </c:pt>
                <c:pt idx="9">
                  <c:v>4.3534480214766615</c:v>
                </c:pt>
                <c:pt idx="10">
                  <c:v>6.0961551194675234</c:v>
                </c:pt>
                <c:pt idx="11">
                  <c:v>6.6434158777651415</c:v>
                </c:pt>
                <c:pt idx="12">
                  <c:v>6.4378617462053134</c:v>
                </c:pt>
                <c:pt idx="13">
                  <c:v>6.878385375453254</c:v>
                </c:pt>
                <c:pt idx="14">
                  <c:v>5.2033367614070229</c:v>
                </c:pt>
                <c:pt idx="15">
                  <c:v>7.5347236852059734</c:v>
                </c:pt>
                <c:pt idx="16">
                  <c:v>6.6581579310083674</c:v>
                </c:pt>
                <c:pt idx="17">
                  <c:v>7.972132144246463</c:v>
                </c:pt>
                <c:pt idx="18">
                  <c:v>7.423160530653143</c:v>
                </c:pt>
                <c:pt idx="19">
                  <c:v>9.4313813589331055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5-4C0B-BB3F-16A9B426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2"/>
          <c:min val="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3368678890320222E-2"/>
          <c:y val="0.15791693239219126"/>
          <c:w val="0.88883636298376911"/>
          <c:h val="0.73620010260364499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2'!$M$29:$M$48</c:f>
              <c:numCache>
                <c:formatCode>General</c:formatCode>
                <c:ptCount val="20"/>
                <c:pt idx="0">
                  <c:v>-4.0918523809183931</c:v>
                </c:pt>
                <c:pt idx="1">
                  <c:v>-7.4158155247074724</c:v>
                </c:pt>
                <c:pt idx="2">
                  <c:v>-0.69825866367280565</c:v>
                </c:pt>
                <c:pt idx="3">
                  <c:v>-3.043222736484577</c:v>
                </c:pt>
                <c:pt idx="4">
                  <c:v>4.5953870022670085</c:v>
                </c:pt>
                <c:pt idx="5">
                  <c:v>-7.8683228740983795</c:v>
                </c:pt>
                <c:pt idx="6">
                  <c:v>-2.8545404778579546</c:v>
                </c:pt>
                <c:pt idx="7">
                  <c:v>-7.3123653682298073</c:v>
                </c:pt>
                <c:pt idx="8">
                  <c:v>-4.2262764593865381</c:v>
                </c:pt>
                <c:pt idx="9">
                  <c:v>-9.0355773523814342</c:v>
                </c:pt>
                <c:pt idx="10">
                  <c:v>-4.0519857601190292</c:v>
                </c:pt>
                <c:pt idx="11">
                  <c:v>-8.6245829375907448</c:v>
                </c:pt>
                <c:pt idx="12">
                  <c:v>-5.1859124369687866</c:v>
                </c:pt>
                <c:pt idx="13">
                  <c:v>-10.966605143012638</c:v>
                </c:pt>
                <c:pt idx="14">
                  <c:v>-7.3097959033016036</c:v>
                </c:pt>
                <c:pt idx="15">
                  <c:v>-12.172561752211134</c:v>
                </c:pt>
                <c:pt idx="16">
                  <c:v>-8.0508331582952017</c:v>
                </c:pt>
                <c:pt idx="17">
                  <c:v>-15.477837149558798</c:v>
                </c:pt>
                <c:pt idx="18">
                  <c:v>-8.4659438422437283</c:v>
                </c:pt>
                <c:pt idx="19">
                  <c:v>-16.437831198298429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B3B-8B7A-FA5C3A348B9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2'!$N$29:$N$48</c:f>
              <c:numCache>
                <c:formatCode>General</c:formatCode>
                <c:ptCount val="20"/>
                <c:pt idx="0">
                  <c:v>0.40704631854975271</c:v>
                </c:pt>
                <c:pt idx="1">
                  <c:v>-3.9557431136374781</c:v>
                </c:pt>
                <c:pt idx="2">
                  <c:v>2.975103228124452</c:v>
                </c:pt>
                <c:pt idx="3">
                  <c:v>1.0365371598975583</c:v>
                </c:pt>
                <c:pt idx="4">
                  <c:v>9.0554423077811794</c:v>
                </c:pt>
                <c:pt idx="5">
                  <c:v>-3.0475715267872143</c:v>
                </c:pt>
                <c:pt idx="6">
                  <c:v>1.8643225478331518</c:v>
                </c:pt>
                <c:pt idx="7">
                  <c:v>-1.7485709965267702</c:v>
                </c:pt>
                <c:pt idx="8">
                  <c:v>1.322306826763358</c:v>
                </c:pt>
                <c:pt idx="9">
                  <c:v>-2.6987196039720547</c:v>
                </c:pt>
                <c:pt idx="10">
                  <c:v>2.2978644109750288</c:v>
                </c:pt>
                <c:pt idx="11">
                  <c:v>-1.3288421292220587</c:v>
                </c:pt>
                <c:pt idx="12">
                  <c:v>1.8114075673152166</c:v>
                </c:pt>
                <c:pt idx="13">
                  <c:v>-1.8455671158115439</c:v>
                </c:pt>
                <c:pt idx="14">
                  <c:v>0.95218507859684232</c:v>
                </c:pt>
                <c:pt idx="15">
                  <c:v>-1.6960293854637132</c:v>
                </c:pt>
                <c:pt idx="16">
                  <c:v>0.95865819662221574</c:v>
                </c:pt>
                <c:pt idx="17">
                  <c:v>-2.3754303886059738</c:v>
                </c:pt>
                <c:pt idx="18">
                  <c:v>1.4691519411408627</c:v>
                </c:pt>
                <c:pt idx="19">
                  <c:v>-1.9576698897289138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B-4B3B-8B7A-FA5C3A348B9E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2'!$O$29:$O$48</c:f>
              <c:numCache>
                <c:formatCode>General</c:formatCode>
                <c:ptCount val="20"/>
                <c:pt idx="0">
                  <c:v>4.4178541203942245</c:v>
                </c:pt>
                <c:pt idx="1">
                  <c:v>-0.409683201827718</c:v>
                </c:pt>
                <c:pt idx="2">
                  <c:v>6.763539220558501</c:v>
                </c:pt>
                <c:pt idx="3">
                  <c:v>4.9300301358435945</c:v>
                </c:pt>
                <c:pt idx="4">
                  <c:v>13.822058649655897</c:v>
                </c:pt>
                <c:pt idx="5">
                  <c:v>1.3723866448226629</c:v>
                </c:pt>
                <c:pt idx="6">
                  <c:v>6.91661779569103</c:v>
                </c:pt>
                <c:pt idx="7">
                  <c:v>3.4453896825850521</c:v>
                </c:pt>
                <c:pt idx="8">
                  <c:v>7.4044780104037962</c:v>
                </c:pt>
                <c:pt idx="9">
                  <c:v>3.2844815394672366</c:v>
                </c:pt>
                <c:pt idx="10">
                  <c:v>9.0567190445930503</c:v>
                </c:pt>
                <c:pt idx="11">
                  <c:v>5.526459303258564</c:v>
                </c:pt>
                <c:pt idx="12">
                  <c:v>9.8124706168212015</c:v>
                </c:pt>
                <c:pt idx="13">
                  <c:v>5.3703560575780136</c:v>
                </c:pt>
                <c:pt idx="14">
                  <c:v>9.990633093541236</c:v>
                </c:pt>
                <c:pt idx="15">
                  <c:v>6.3022784980741999</c:v>
                </c:pt>
                <c:pt idx="16">
                  <c:v>11.734676008058617</c:v>
                </c:pt>
                <c:pt idx="17">
                  <c:v>6.2072010032409928</c:v>
                </c:pt>
                <c:pt idx="18">
                  <c:v>14.758249623731281</c:v>
                </c:pt>
                <c:pt idx="19">
                  <c:v>8.4651088300369857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B-4B3B-8B7A-FA5C3A34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6"/>
          <c:min val="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-0.22397335736651319</c:v>
                </c:pt>
                <c:pt idx="1">
                  <c:v>-3.083988655798958</c:v>
                </c:pt>
                <c:pt idx="2">
                  <c:v>-1.4201218332762147</c:v>
                </c:pt>
                <c:pt idx="3">
                  <c:v>-6.0501649620649064E-2</c:v>
                </c:pt>
                <c:pt idx="4">
                  <c:v>-5.9202474801493787</c:v>
                </c:pt>
                <c:pt idx="5">
                  <c:v>-2.435606714674472</c:v>
                </c:pt>
                <c:pt idx="6">
                  <c:v>-3.8108722728467965</c:v>
                </c:pt>
                <c:pt idx="7">
                  <c:v>-1.6116437840563957</c:v>
                </c:pt>
                <c:pt idx="8">
                  <c:v>-4.5886663599183475</c:v>
                </c:pt>
                <c:pt idx="9">
                  <c:v>-5.429193856435143</c:v>
                </c:pt>
                <c:pt idx="10">
                  <c:v>-5.5369670509100022</c:v>
                </c:pt>
                <c:pt idx="11">
                  <c:v>-3.8848263485379197</c:v>
                </c:pt>
                <c:pt idx="12">
                  <c:v>-6.2522330100941623</c:v>
                </c:pt>
                <c:pt idx="13">
                  <c:v>-6.111430463287185</c:v>
                </c:pt>
                <c:pt idx="14">
                  <c:v>-7.1383422136601746</c:v>
                </c:pt>
                <c:pt idx="15">
                  <c:v>-5.7464215609272831</c:v>
                </c:pt>
                <c:pt idx="16">
                  <c:v>-7.2846710695768566</c:v>
                </c:pt>
                <c:pt idx="17">
                  <c:v>-7.3806611177445376</c:v>
                </c:pt>
                <c:pt idx="18">
                  <c:v>-8.9354973486049971</c:v>
                </c:pt>
                <c:pt idx="19">
                  <c:v>-7.6370582417661446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4-4C32-8742-AF56413550E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4.5007970182251711</c:v>
                </c:pt>
                <c:pt idx="1">
                  <c:v>-3.3014787103046263E-2</c:v>
                </c:pt>
                <c:pt idx="2">
                  <c:v>1.5581553640566324</c:v>
                </c:pt>
                <c:pt idx="3">
                  <c:v>3.0910860882118212</c:v>
                </c:pt>
                <c:pt idx="4">
                  <c:v>-2.0158889363270904</c:v>
                </c:pt>
                <c:pt idx="5">
                  <c:v>1.2346862372238339</c:v>
                </c:pt>
                <c:pt idx="6">
                  <c:v>0.2364930600762965</c:v>
                </c:pt>
                <c:pt idx="7">
                  <c:v>2.6384164902236269</c:v>
                </c:pt>
                <c:pt idx="8">
                  <c:v>-0.17858104729651794</c:v>
                </c:pt>
                <c:pt idx="9">
                  <c:v>-0.58659711599696229</c:v>
                </c:pt>
                <c:pt idx="10">
                  <c:v>-0.28245490704231024</c:v>
                </c:pt>
                <c:pt idx="11">
                  <c:v>1.3802899602274259</c:v>
                </c:pt>
                <c:pt idx="12">
                  <c:v>-0.58118388265759779</c:v>
                </c:pt>
                <c:pt idx="13">
                  <c:v>-0.31412442737344981</c:v>
                </c:pt>
                <c:pt idx="14">
                  <c:v>-0.3350205219822896</c:v>
                </c:pt>
                <c:pt idx="15">
                  <c:v>0.83398232010519702</c:v>
                </c:pt>
                <c:pt idx="16">
                  <c:v>0.34176806429238116</c:v>
                </c:pt>
                <c:pt idx="17">
                  <c:v>0.49054330092489473</c:v>
                </c:pt>
                <c:pt idx="18">
                  <c:v>-7.4031452317544749E-3</c:v>
                </c:pt>
                <c:pt idx="19">
                  <c:v>0.94471411731573918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4-4C32-8742-AF56413550E3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9.2739373767416922</c:v>
                </c:pt>
                <c:pt idx="1">
                  <c:v>2.9150826223433826</c:v>
                </c:pt>
                <c:pt idx="2">
                  <c:v>4.4922052234834631</c:v>
                </c:pt>
                <c:pt idx="3">
                  <c:v>6.3213237491896042</c:v>
                </c:pt>
                <c:pt idx="4">
                  <c:v>1.7891448202987452</c:v>
                </c:pt>
                <c:pt idx="5">
                  <c:v>5.2899450116967524</c:v>
                </c:pt>
                <c:pt idx="6">
                  <c:v>4.3571279695869602</c:v>
                </c:pt>
                <c:pt idx="7">
                  <c:v>6.8665436839986089</c:v>
                </c:pt>
                <c:pt idx="8">
                  <c:v>4.4461728790213311</c:v>
                </c:pt>
                <c:pt idx="9">
                  <c:v>4.4506159479429588</c:v>
                </c:pt>
                <c:pt idx="10">
                  <c:v>4.7255967745733685</c:v>
                </c:pt>
                <c:pt idx="11">
                  <c:v>7.0383969943415146</c:v>
                </c:pt>
                <c:pt idx="12">
                  <c:v>5.081217551285409</c:v>
                </c:pt>
                <c:pt idx="13">
                  <c:v>5.8031930611235829</c:v>
                </c:pt>
                <c:pt idx="14">
                  <c:v>6.457389189515947</c:v>
                </c:pt>
                <c:pt idx="15">
                  <c:v>8.8858073779758247</c:v>
                </c:pt>
                <c:pt idx="16">
                  <c:v>8.2526305608002808</c:v>
                </c:pt>
                <c:pt idx="17">
                  <c:v>9.3436887290162876</c:v>
                </c:pt>
                <c:pt idx="18">
                  <c:v>9.7984778783219912</c:v>
                </c:pt>
                <c:pt idx="19">
                  <c:v>11.673006526443721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4-4C32-8742-AF564135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-5.2081412342521247</c:v>
                </c:pt>
                <c:pt idx="1">
                  <c:v>-3.2227311436397876</c:v>
                </c:pt>
                <c:pt idx="2">
                  <c:v>-3.705516019595005</c:v>
                </c:pt>
                <c:pt idx="3">
                  <c:v>-3.0133956933779742</c:v>
                </c:pt>
                <c:pt idx="4">
                  <c:v>-6.9536781823537908</c:v>
                </c:pt>
                <c:pt idx="5">
                  <c:v>-3.6612455550224903</c:v>
                </c:pt>
                <c:pt idx="6">
                  <c:v>-4.6922366341584301</c:v>
                </c:pt>
                <c:pt idx="7">
                  <c:v>-4.806972077742742</c:v>
                </c:pt>
                <c:pt idx="8">
                  <c:v>-5.1714589504309991</c:v>
                </c:pt>
                <c:pt idx="9">
                  <c:v>-4.104082230861569</c:v>
                </c:pt>
                <c:pt idx="10">
                  <c:v>-6.2587391422065117</c:v>
                </c:pt>
                <c:pt idx="11">
                  <c:v>-5.5110422014415219</c:v>
                </c:pt>
                <c:pt idx="12">
                  <c:v>-6.1808968042774426</c:v>
                </c:pt>
                <c:pt idx="13">
                  <c:v>-5.6261242881117708</c:v>
                </c:pt>
                <c:pt idx="14">
                  <c:v>-5.8798027305274445</c:v>
                </c:pt>
                <c:pt idx="15">
                  <c:v>-6.5386068402931965</c:v>
                </c:pt>
                <c:pt idx="16">
                  <c:v>-7.243983160826402</c:v>
                </c:pt>
                <c:pt idx="17">
                  <c:v>-7.4496652874128078</c:v>
                </c:pt>
                <c:pt idx="18">
                  <c:v>-8.5780527394962629</c:v>
                </c:pt>
                <c:pt idx="19">
                  <c:v>-8.9822564459336469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B-4F5F-8CC3-7ADEDA81F7E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1.9511490502790589</c:v>
                </c:pt>
                <c:pt idx="1">
                  <c:v>0.23278971806275281</c:v>
                </c:pt>
                <c:pt idx="2">
                  <c:v>-0.71135324030748737</c:v>
                </c:pt>
                <c:pt idx="3">
                  <c:v>-0.19948868637175199</c:v>
                </c:pt>
                <c:pt idx="4">
                  <c:v>-2.7542000650788063</c:v>
                </c:pt>
                <c:pt idx="5">
                  <c:v>-7.756414214499513E-2</c:v>
                </c:pt>
                <c:pt idx="6">
                  <c:v>-0.70476914037026805</c:v>
                </c:pt>
                <c:pt idx="7">
                  <c:v>-0.7325559530383724</c:v>
                </c:pt>
                <c:pt idx="8">
                  <c:v>-0.7446608827832395</c:v>
                </c:pt>
                <c:pt idx="9">
                  <c:v>0.32819162448261852</c:v>
                </c:pt>
                <c:pt idx="10">
                  <c:v>-1.0458394041904815</c:v>
                </c:pt>
                <c:pt idx="11">
                  <c:v>-0.23468731873165</c:v>
                </c:pt>
                <c:pt idx="12">
                  <c:v>-0.48715573954766511</c:v>
                </c:pt>
                <c:pt idx="13">
                  <c:v>0.16821913777607611</c:v>
                </c:pt>
                <c:pt idx="14">
                  <c:v>0.24743171562702457</c:v>
                </c:pt>
                <c:pt idx="15">
                  <c:v>5.6828226312634782E-2</c:v>
                </c:pt>
                <c:pt idx="16">
                  <c:v>-0.16492283470980085</c:v>
                </c:pt>
                <c:pt idx="17">
                  <c:v>0.19703457917297518</c:v>
                </c:pt>
                <c:pt idx="18">
                  <c:v>-0.14938518657179442</c:v>
                </c:pt>
                <c:pt idx="19">
                  <c:v>-0.12774598670573487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B-4F5F-8CC3-7ADEDA81F7E9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8.7907722299004298</c:v>
                </c:pt>
                <c:pt idx="1">
                  <c:v>3.803509774389874</c:v>
                </c:pt>
                <c:pt idx="2">
                  <c:v>2.2667361449020733</c:v>
                </c:pt>
                <c:pt idx="3">
                  <c:v>2.6670195338773182</c:v>
                </c:pt>
                <c:pt idx="4">
                  <c:v>0.95133602256726357</c:v>
                </c:pt>
                <c:pt idx="5">
                  <c:v>3.5421581596155542</c:v>
                </c:pt>
                <c:pt idx="6">
                  <c:v>3.0814856720210377</c:v>
                </c:pt>
                <c:pt idx="7">
                  <c:v>3.3501769493290716</c:v>
                </c:pt>
                <c:pt idx="8">
                  <c:v>3.7150409846028043</c:v>
                </c:pt>
                <c:pt idx="9">
                  <c:v>4.9759983254251363</c:v>
                </c:pt>
                <c:pt idx="10">
                  <c:v>3.6381840555173461</c:v>
                </c:pt>
                <c:pt idx="11">
                  <c:v>4.686634326127967</c:v>
                </c:pt>
                <c:pt idx="12">
                  <c:v>4.7930309928469521</c:v>
                </c:pt>
                <c:pt idx="13">
                  <c:v>5.8131757823434667</c:v>
                </c:pt>
                <c:pt idx="14">
                  <c:v>6.5429041926693481</c:v>
                </c:pt>
                <c:pt idx="15">
                  <c:v>6.703391910598949</c:v>
                </c:pt>
                <c:pt idx="16">
                  <c:v>6.8931898921937469</c:v>
                </c:pt>
                <c:pt idx="17">
                  <c:v>8.4226145805324624</c:v>
                </c:pt>
                <c:pt idx="18">
                  <c:v>7.8592691590301635</c:v>
                </c:pt>
                <c:pt idx="19">
                  <c:v>9.1269155964043165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B-4F5F-8CC3-7ADEDA81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2.5"/>
          <c:min val="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2'!$H$29:$H$48</c:f>
              <c:numCache>
                <c:formatCode>General</c:formatCode>
                <c:ptCount val="20"/>
                <c:pt idx="0">
                  <c:v>-8.0504687644783921</c:v>
                </c:pt>
                <c:pt idx="1">
                  <c:v>-1.2528635441972582</c:v>
                </c:pt>
                <c:pt idx="2">
                  <c:v>-2.2696335471586089</c:v>
                </c:pt>
                <c:pt idx="3">
                  <c:v>-2.7316394063918557</c:v>
                </c:pt>
                <c:pt idx="4">
                  <c:v>-4.9870406369214919</c:v>
                </c:pt>
                <c:pt idx="5">
                  <c:v>-3.4685701461451455</c:v>
                </c:pt>
                <c:pt idx="6">
                  <c:v>-4.3101210294375321</c:v>
                </c:pt>
                <c:pt idx="7">
                  <c:v>-3.627894223072853</c:v>
                </c:pt>
                <c:pt idx="8">
                  <c:v>-4.4166506141769073</c:v>
                </c:pt>
                <c:pt idx="9">
                  <c:v>-4.6766095565038501</c:v>
                </c:pt>
                <c:pt idx="10">
                  <c:v>-4.8297874113903401</c:v>
                </c:pt>
                <c:pt idx="11">
                  <c:v>-4.6170222395699057</c:v>
                </c:pt>
                <c:pt idx="12">
                  <c:v>-5.6076855292562993</c:v>
                </c:pt>
                <c:pt idx="13">
                  <c:v>-4.8598129056843877</c:v>
                </c:pt>
                <c:pt idx="14">
                  <c:v>-6.7219469575955682</c:v>
                </c:pt>
                <c:pt idx="15">
                  <c:v>-5.3579858665479554</c:v>
                </c:pt>
                <c:pt idx="16">
                  <c:v>-7.0304635940890723</c:v>
                </c:pt>
                <c:pt idx="17">
                  <c:v>-6.2757738575871915</c:v>
                </c:pt>
                <c:pt idx="18">
                  <c:v>-8.5882909717061402</c:v>
                </c:pt>
                <c:pt idx="19">
                  <c:v>-7.1961109871758735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6F2-946F-89EB1983A8E1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2'!$I$29:$I$48</c:f>
              <c:numCache>
                <c:formatCode>General</c:formatCode>
                <c:ptCount val="20"/>
                <c:pt idx="0">
                  <c:v>-2.2316172188908947</c:v>
                </c:pt>
                <c:pt idx="1">
                  <c:v>1.4338325356689743</c:v>
                </c:pt>
                <c:pt idx="2">
                  <c:v>0.44904451097422754</c:v>
                </c:pt>
                <c:pt idx="3">
                  <c:v>-0.21163733411929783</c:v>
                </c:pt>
                <c:pt idx="4">
                  <c:v>-1.4796203319964052</c:v>
                </c:pt>
                <c:pt idx="5">
                  <c:v>-0.25403855880509535</c:v>
                </c:pt>
                <c:pt idx="6">
                  <c:v>-0.80221634246299156</c:v>
                </c:pt>
                <c:pt idx="7">
                  <c:v>4.9454581451752883E-2</c:v>
                </c:pt>
                <c:pt idx="8">
                  <c:v>-0.47250129146195718</c:v>
                </c:pt>
                <c:pt idx="9">
                  <c:v>-0.57090217749906103</c:v>
                </c:pt>
                <c:pt idx="10">
                  <c:v>-0.38819891131943818</c:v>
                </c:pt>
                <c:pt idx="11">
                  <c:v>5.5922944679882562E-2</c:v>
                </c:pt>
                <c:pt idx="12">
                  <c:v>-0.42066832526621639</c:v>
                </c:pt>
                <c:pt idx="13">
                  <c:v>0.30976439925849875</c:v>
                </c:pt>
                <c:pt idx="14">
                  <c:v>-0.60291559861602861</c:v>
                </c:pt>
                <c:pt idx="15">
                  <c:v>0.36134344549649139</c:v>
                </c:pt>
                <c:pt idx="16">
                  <c:v>-0.31874886085613552</c:v>
                </c:pt>
                <c:pt idx="17">
                  <c:v>-2.7668006048573262E-2</c:v>
                </c:pt>
                <c:pt idx="18">
                  <c:v>-0.55270568516731045</c:v>
                </c:pt>
                <c:pt idx="19">
                  <c:v>9.0676963856453546E-2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46F2-946F-89EB1983A8E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2'!$J$29:$J$48</c:f>
              <c:numCache>
                <c:formatCode>General</c:formatCode>
                <c:ptCount val="20"/>
                <c:pt idx="0">
                  <c:v>3.8278051422918509</c:v>
                </c:pt>
                <c:pt idx="1">
                  <c:v>4.3716374673771927</c:v>
                </c:pt>
                <c:pt idx="2">
                  <c:v>2.8306429473615116</c:v>
                </c:pt>
                <c:pt idx="3">
                  <c:v>2.1679649500335749</c:v>
                </c:pt>
                <c:pt idx="4">
                  <c:v>2.066720243349832</c:v>
                </c:pt>
                <c:pt idx="5">
                  <c:v>3.0943581306729087</c:v>
                </c:pt>
                <c:pt idx="6">
                  <c:v>2.6729452970178462</c:v>
                </c:pt>
                <c:pt idx="7">
                  <c:v>3.9561861720373201</c:v>
                </c:pt>
                <c:pt idx="8">
                  <c:v>3.4947208363774687</c:v>
                </c:pt>
                <c:pt idx="9">
                  <c:v>3.5817015054828296</c:v>
                </c:pt>
                <c:pt idx="10">
                  <c:v>3.8160874071324775</c:v>
                </c:pt>
                <c:pt idx="11">
                  <c:v>4.9877879446849755</c:v>
                </c:pt>
                <c:pt idx="12">
                  <c:v>4.1300502482409307</c:v>
                </c:pt>
                <c:pt idx="13">
                  <c:v>5.8467425812279057</c:v>
                </c:pt>
                <c:pt idx="14">
                  <c:v>4.767454513011506</c:v>
                </c:pt>
                <c:pt idx="15">
                  <c:v>6.8921137387617062</c:v>
                </c:pt>
                <c:pt idx="16">
                  <c:v>5.6985009420812913</c:v>
                </c:pt>
                <c:pt idx="17">
                  <c:v>7.6230839880068029</c:v>
                </c:pt>
                <c:pt idx="18">
                  <c:v>6.2879368596714391</c:v>
                </c:pt>
                <c:pt idx="19">
                  <c:v>9.0408436150091021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4-46F2-946F-89EB1983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2'!$R$29:$R$48</c:f>
              <c:numCache>
                <c:formatCode>General</c:formatCode>
                <c:ptCount val="20"/>
                <c:pt idx="0">
                  <c:v>-1.4350011085499053</c:v>
                </c:pt>
                <c:pt idx="1">
                  <c:v>-3.6694528095482131</c:v>
                </c:pt>
                <c:pt idx="2">
                  <c:v>-7.4994904844118171</c:v>
                </c:pt>
                <c:pt idx="3">
                  <c:v>-1.0887164223061971</c:v>
                </c:pt>
                <c:pt idx="4">
                  <c:v>-6.9992768735461857</c:v>
                </c:pt>
                <c:pt idx="5">
                  <c:v>-0.89194932435589824</c:v>
                </c:pt>
                <c:pt idx="6">
                  <c:v>-4.5229775454898631</c:v>
                </c:pt>
                <c:pt idx="7">
                  <c:v>-4.0543394220999733</c:v>
                </c:pt>
                <c:pt idx="8">
                  <c:v>-5.9161486468829461</c:v>
                </c:pt>
                <c:pt idx="9">
                  <c:v>-4.4747226712863979</c:v>
                </c:pt>
                <c:pt idx="10">
                  <c:v>-7.7105125867938611</c:v>
                </c:pt>
                <c:pt idx="11">
                  <c:v>-5.4567621709779521</c:v>
                </c:pt>
                <c:pt idx="12">
                  <c:v>-7.7887757552804029</c:v>
                </c:pt>
                <c:pt idx="13">
                  <c:v>-6.0919162965339062</c:v>
                </c:pt>
                <c:pt idx="14">
                  <c:v>-7.6715207456858083</c:v>
                </c:pt>
                <c:pt idx="15">
                  <c:v>-7.2003205339570773</c:v>
                </c:pt>
                <c:pt idx="16">
                  <c:v>-8.9514186120686929</c:v>
                </c:pt>
                <c:pt idx="17">
                  <c:v>-7.0076799837008288</c:v>
                </c:pt>
                <c:pt idx="18">
                  <c:v>-10.383542244049348</c:v>
                </c:pt>
                <c:pt idx="19">
                  <c:v>-8.6489643290872245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B7B-A93B-E3E4FD5CA8D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2'!$S$29:$S$48</c:f>
              <c:numCache>
                <c:formatCode>General</c:formatCode>
                <c:ptCount val="20"/>
                <c:pt idx="0">
                  <c:v>2.4914166703571299</c:v>
                </c:pt>
                <c:pt idx="1">
                  <c:v>-0.42481827132325733</c:v>
                </c:pt>
                <c:pt idx="2">
                  <c:v>-4.1394236340485921</c:v>
                </c:pt>
                <c:pt idx="3">
                  <c:v>2.3253766051937172</c:v>
                </c:pt>
                <c:pt idx="4">
                  <c:v>-2.9784527882299972</c:v>
                </c:pt>
                <c:pt idx="5">
                  <c:v>3.0518468193346333</c:v>
                </c:pt>
                <c:pt idx="6">
                  <c:v>9.3157259737560186E-2</c:v>
                </c:pt>
                <c:pt idx="7">
                  <c:v>0.66913862966597315</c:v>
                </c:pt>
                <c:pt idx="8">
                  <c:v>-0.84311937707955531</c:v>
                </c:pt>
                <c:pt idx="9">
                  <c:v>0.84798227900038659</c:v>
                </c:pt>
                <c:pt idx="10">
                  <c:v>-1.6103393079682968</c:v>
                </c:pt>
                <c:pt idx="11">
                  <c:v>0.38929238674569211</c:v>
                </c:pt>
                <c:pt idx="12">
                  <c:v>-1.3178305013337446</c:v>
                </c:pt>
                <c:pt idx="13">
                  <c:v>0.38961844935936346</c:v>
                </c:pt>
                <c:pt idx="14">
                  <c:v>-0.15633595111746926</c:v>
                </c:pt>
                <c:pt idx="15">
                  <c:v>0.16731027518700667</c:v>
                </c:pt>
                <c:pt idx="16">
                  <c:v>-0.35261298459542162</c:v>
                </c:pt>
                <c:pt idx="17">
                  <c:v>0.89664106123965681</c:v>
                </c:pt>
                <c:pt idx="18">
                  <c:v>-0.42274073156139824</c:v>
                </c:pt>
                <c:pt idx="19">
                  <c:v>0.76221702304914873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B7B-A93B-E3E4FD5CA8D0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2'!$T$29:$T$48</c:f>
              <c:numCache>
                <c:formatCode>General</c:formatCode>
                <c:ptCount val="20"/>
                <c:pt idx="0">
                  <c:v>6.4283914247189635</c:v>
                </c:pt>
                <c:pt idx="1">
                  <c:v>2.7524153841781134</c:v>
                </c:pt>
                <c:pt idx="2">
                  <c:v>-0.77278888740941909</c:v>
                </c:pt>
                <c:pt idx="3">
                  <c:v>6.0008963911095758</c:v>
                </c:pt>
                <c:pt idx="4">
                  <c:v>0.82971155373691452</c:v>
                </c:pt>
                <c:pt idx="5">
                  <c:v>7.2466402759890052</c:v>
                </c:pt>
                <c:pt idx="6">
                  <c:v>4.5711083197048215</c:v>
                </c:pt>
                <c:pt idx="7">
                  <c:v>5.372865656117229</c:v>
                </c:pt>
                <c:pt idx="8">
                  <c:v>4.2926435746593938</c:v>
                </c:pt>
                <c:pt idx="9">
                  <c:v>6.4124105163363652</c:v>
                </c:pt>
                <c:pt idx="10">
                  <c:v>3.8339712539648154</c:v>
                </c:pt>
                <c:pt idx="11">
                  <c:v>6.4444998755621103</c:v>
                </c:pt>
                <c:pt idx="12">
                  <c:v>4.4601118684598173</c:v>
                </c:pt>
                <c:pt idx="13">
                  <c:v>7.130636274889965</c:v>
                </c:pt>
                <c:pt idx="14">
                  <c:v>6.7723355937197898</c:v>
                </c:pt>
                <c:pt idx="15">
                  <c:v>8.0816142119621333</c:v>
                </c:pt>
                <c:pt idx="16">
                  <c:v>7.5002252627546637</c:v>
                </c:pt>
                <c:pt idx="17">
                  <c:v>10.444864197494748</c:v>
                </c:pt>
                <c:pt idx="18">
                  <c:v>8.1729968871565504</c:v>
                </c:pt>
                <c:pt idx="19">
                  <c:v>11.728341601426909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B7B-A93B-E3E4FD5C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CREDIT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-1.1924890901480389</c:v>
                </c:pt>
                <c:pt idx="2">
                  <c:v>-2.3635110532201535</c:v>
                </c:pt>
                <c:pt idx="3">
                  <c:v>-1.5867391227319745</c:v>
                </c:pt>
                <c:pt idx="4">
                  <c:v>-2.5671520069293918</c:v>
                </c:pt>
                <c:pt idx="5">
                  <c:v>-5.3519503698330464</c:v>
                </c:pt>
                <c:pt idx="6">
                  <c:v>-3.6625356373425486</c:v>
                </c:pt>
                <c:pt idx="7">
                  <c:v>-5.3090645565260619</c:v>
                </c:pt>
                <c:pt idx="8">
                  <c:v>-4.8778346106010471</c:v>
                </c:pt>
                <c:pt idx="9">
                  <c:v>-5.8774095484825235</c:v>
                </c:pt>
                <c:pt idx="10">
                  <c:v>-5.7964635637020061</c:v>
                </c:pt>
                <c:pt idx="11">
                  <c:v>-6.9546278142337989</c:v>
                </c:pt>
                <c:pt idx="12">
                  <c:v>-5.2810260056965026</c:v>
                </c:pt>
                <c:pt idx="13">
                  <c:v>-8.4800153262904097</c:v>
                </c:pt>
                <c:pt idx="14">
                  <c:v>-6.275065659571637</c:v>
                </c:pt>
                <c:pt idx="15">
                  <c:v>-8.9819258969821973</c:v>
                </c:pt>
                <c:pt idx="16">
                  <c:v>-6.6176913128418313</c:v>
                </c:pt>
                <c:pt idx="17">
                  <c:v>-9.8533022661229133</c:v>
                </c:pt>
                <c:pt idx="18">
                  <c:v>-7.7012851853561681</c:v>
                </c:pt>
                <c:pt idx="19">
                  <c:v>-12.033383422425885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083-8356-A03BBC89DCA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0.33746861417641688</c:v>
                </c:pt>
                <c:pt idx="2">
                  <c:v>-0.38878275109136284</c:v>
                </c:pt>
                <c:pt idx="3">
                  <c:v>0.84534317421823246</c:v>
                </c:pt>
                <c:pt idx="4">
                  <c:v>0.41060630339296533</c:v>
                </c:pt>
                <c:pt idx="5">
                  <c:v>-2.1947975008003704</c:v>
                </c:pt>
                <c:pt idx="6">
                  <c:v>-0.26646346413249422</c:v>
                </c:pt>
                <c:pt idx="7">
                  <c:v>-1.6894277030525591</c:v>
                </c:pt>
                <c:pt idx="8">
                  <c:v>-1.1618137210270016</c:v>
                </c:pt>
                <c:pt idx="9">
                  <c:v>-1.5043205554262999</c:v>
                </c:pt>
                <c:pt idx="10">
                  <c:v>-1.5481910156716552</c:v>
                </c:pt>
                <c:pt idx="11">
                  <c:v>-1.811751642612383</c:v>
                </c:pt>
                <c:pt idx="12">
                  <c:v>-0.45744726454957135</c:v>
                </c:pt>
                <c:pt idx="13">
                  <c:v>-2.2533819327089231</c:v>
                </c:pt>
                <c:pt idx="14">
                  <c:v>-0.3791131975701813</c:v>
                </c:pt>
                <c:pt idx="15">
                  <c:v>-1.7341854318084147</c:v>
                </c:pt>
                <c:pt idx="16">
                  <c:v>-0.19922645138004708</c:v>
                </c:pt>
                <c:pt idx="17">
                  <c:v>-1.430349648725378</c:v>
                </c:pt>
                <c:pt idx="18">
                  <c:v>1.17842913159854E-2</c:v>
                </c:pt>
                <c:pt idx="19">
                  <c:v>-1.5501129412426282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D-4083-8356-A03BBC89DCA3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1.808796143593479</c:v>
                </c:pt>
                <c:pt idx="2">
                  <c:v>1.5635404306783847</c:v>
                </c:pt>
                <c:pt idx="3">
                  <c:v>3.3478422478032739</c:v>
                </c:pt>
                <c:pt idx="4">
                  <c:v>3.2980576186726513</c:v>
                </c:pt>
                <c:pt idx="5">
                  <c:v>0.78427735057547454</c:v>
                </c:pt>
                <c:pt idx="6">
                  <c:v>3.2408185955528763</c:v>
                </c:pt>
                <c:pt idx="7">
                  <c:v>1.744293283282351</c:v>
                </c:pt>
                <c:pt idx="8">
                  <c:v>2.4008359365161849</c:v>
                </c:pt>
                <c:pt idx="9">
                  <c:v>2.2250317756366425</c:v>
                </c:pt>
                <c:pt idx="10">
                  <c:v>2.8141067939761619</c:v>
                </c:pt>
                <c:pt idx="11">
                  <c:v>2.4380759565307955</c:v>
                </c:pt>
                <c:pt idx="12">
                  <c:v>4.4673984517914462</c:v>
                </c:pt>
                <c:pt idx="13">
                  <c:v>2.3165927718152526</c:v>
                </c:pt>
                <c:pt idx="14">
                  <c:v>5.3497210666865413</c:v>
                </c:pt>
                <c:pt idx="15">
                  <c:v>3.6037554851096987</c:v>
                </c:pt>
                <c:pt idx="16">
                  <c:v>6.5378534493972955</c:v>
                </c:pt>
                <c:pt idx="17">
                  <c:v>4.7647620481476753</c:v>
                </c:pt>
                <c:pt idx="18">
                  <c:v>8.2583261961776344</c:v>
                </c:pt>
                <c:pt idx="19">
                  <c:v>5.5487737723436359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D-4083-8356-A03BBC89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0</c:v>
                </c:pt>
                <c:pt idx="1">
                  <c:v>-1.9374652241865469</c:v>
                </c:pt>
                <c:pt idx="2">
                  <c:v>-3.3045953165212754</c:v>
                </c:pt>
                <c:pt idx="3">
                  <c:v>-1.0145008685384247</c:v>
                </c:pt>
                <c:pt idx="4">
                  <c:v>-2.6960235422905363</c:v>
                </c:pt>
                <c:pt idx="5">
                  <c:v>-1.9045778152740129</c:v>
                </c:pt>
                <c:pt idx="6">
                  <c:v>-1.1609504582520647</c:v>
                </c:pt>
                <c:pt idx="7">
                  <c:v>-2.2464808584784355</c:v>
                </c:pt>
                <c:pt idx="8">
                  <c:v>-1.7205802210446237</c:v>
                </c:pt>
                <c:pt idx="9">
                  <c:v>-2.4858441515238621</c:v>
                </c:pt>
                <c:pt idx="10">
                  <c:v>-3.4482257201568247</c:v>
                </c:pt>
                <c:pt idx="11">
                  <c:v>-3.2656233411344493</c:v>
                </c:pt>
                <c:pt idx="12">
                  <c:v>-4.1302345444185695</c:v>
                </c:pt>
                <c:pt idx="13">
                  <c:v>-4.3400092976658478</c:v>
                </c:pt>
                <c:pt idx="14">
                  <c:v>-4.0212644596424187</c:v>
                </c:pt>
                <c:pt idx="15">
                  <c:v>-4.5691609218802007</c:v>
                </c:pt>
                <c:pt idx="16">
                  <c:v>-4.8423445642203049</c:v>
                </c:pt>
                <c:pt idx="17">
                  <c:v>-4.8883544940618258</c:v>
                </c:pt>
                <c:pt idx="18">
                  <c:v>-6.0551653283542688</c:v>
                </c:pt>
                <c:pt idx="19">
                  <c:v>-5.8867670896053692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945-80DA-95685FC4242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0</c:v>
                </c:pt>
                <c:pt idx="1">
                  <c:v>-0.76299823893522634</c:v>
                </c:pt>
                <c:pt idx="2">
                  <c:v>-1.960225850567995</c:v>
                </c:pt>
                <c:pt idx="3">
                  <c:v>0.59177118247966987</c:v>
                </c:pt>
                <c:pt idx="4">
                  <c:v>-0.84495514388434467</c:v>
                </c:pt>
                <c:pt idx="5">
                  <c:v>4.0534229056928717E-2</c:v>
                </c:pt>
                <c:pt idx="6">
                  <c:v>0.81277552555779864</c:v>
                </c:pt>
                <c:pt idx="7">
                  <c:v>-0.10564295941886001</c:v>
                </c:pt>
                <c:pt idx="8">
                  <c:v>0.52534637397471662</c:v>
                </c:pt>
                <c:pt idx="9">
                  <c:v>-5.9952519024059028E-2</c:v>
                </c:pt>
                <c:pt idx="10">
                  <c:v>-0.68238589825577767</c:v>
                </c:pt>
                <c:pt idx="11">
                  <c:v>-0.3804912621847259</c:v>
                </c:pt>
                <c:pt idx="12">
                  <c:v>-0.8871566967268476</c:v>
                </c:pt>
                <c:pt idx="13">
                  <c:v>-0.95166116823362812</c:v>
                </c:pt>
                <c:pt idx="14">
                  <c:v>-0.57845918594958223</c:v>
                </c:pt>
                <c:pt idx="15">
                  <c:v>-0.70619439144765794</c:v>
                </c:pt>
                <c:pt idx="16">
                  <c:v>-0.72322362575339771</c:v>
                </c:pt>
                <c:pt idx="17">
                  <c:v>-0.39683455676802071</c:v>
                </c:pt>
                <c:pt idx="18">
                  <c:v>-0.85894666566916444</c:v>
                </c:pt>
                <c:pt idx="19">
                  <c:v>-0.44513200671742315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945-80DA-95685FC42427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0</c:v>
                </c:pt>
                <c:pt idx="1">
                  <c:v>0.3680796944366227</c:v>
                </c:pt>
                <c:pt idx="2">
                  <c:v>-0.62639390066481337</c:v>
                </c:pt>
                <c:pt idx="3">
                  <c:v>2.1608315929172086</c:v>
                </c:pt>
                <c:pt idx="4">
                  <c:v>0.96592799258127071</c:v>
                </c:pt>
                <c:pt idx="5">
                  <c:v>1.9838650773587692</c:v>
                </c:pt>
                <c:pt idx="6">
                  <c:v>2.8921899480626214</c:v>
                </c:pt>
                <c:pt idx="7">
                  <c:v>2.046921002484714</c:v>
                </c:pt>
                <c:pt idx="8">
                  <c:v>2.9922115981917159</c:v>
                </c:pt>
                <c:pt idx="9">
                  <c:v>2.3952367845377509</c:v>
                </c:pt>
                <c:pt idx="10">
                  <c:v>1.774581104835371</c:v>
                </c:pt>
                <c:pt idx="11">
                  <c:v>2.3315740104332812</c:v>
                </c:pt>
                <c:pt idx="12">
                  <c:v>1.7629620042340712</c:v>
                </c:pt>
                <c:pt idx="13">
                  <c:v>2.0015352955979759</c:v>
                </c:pt>
                <c:pt idx="14">
                  <c:v>2.5880637846507577</c:v>
                </c:pt>
                <c:pt idx="15">
                  <c:v>2.6836015245358107</c:v>
                </c:pt>
                <c:pt idx="16">
                  <c:v>2.9148804231396248</c:v>
                </c:pt>
                <c:pt idx="17">
                  <c:v>3.4535340033031905</c:v>
                </c:pt>
                <c:pt idx="18">
                  <c:v>3.1262556251229996</c:v>
                </c:pt>
                <c:pt idx="19">
                  <c:v>4.1839152997709856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0-4945-80DA-95685FC4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5.5"/>
          <c:min val="-7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0</c:v>
                </c:pt>
                <c:pt idx="1">
                  <c:v>-4.7528055124091271</c:v>
                </c:pt>
                <c:pt idx="2">
                  <c:v>-4.9979398557047929</c:v>
                </c:pt>
                <c:pt idx="3">
                  <c:v>-6.138985274842331</c:v>
                </c:pt>
                <c:pt idx="4">
                  <c:v>-6.1392562275896037</c:v>
                </c:pt>
                <c:pt idx="5">
                  <c:v>-4.4515542135668831</c:v>
                </c:pt>
                <c:pt idx="6">
                  <c:v>-6.0415151315502014</c:v>
                </c:pt>
                <c:pt idx="7">
                  <c:v>-6.3253764186761341</c:v>
                </c:pt>
                <c:pt idx="8">
                  <c:v>-5.2236078010540643</c:v>
                </c:pt>
                <c:pt idx="9">
                  <c:v>-5.4151251804970251</c:v>
                </c:pt>
                <c:pt idx="10">
                  <c:v>-5.0724902125277929</c:v>
                </c:pt>
                <c:pt idx="11">
                  <c:v>-5.0289269995524331</c:v>
                </c:pt>
                <c:pt idx="12">
                  <c:v>-5.045109104160872</c:v>
                </c:pt>
                <c:pt idx="13">
                  <c:v>-5.9874604956410398</c:v>
                </c:pt>
                <c:pt idx="14">
                  <c:v>-5.8349343106267746</c:v>
                </c:pt>
                <c:pt idx="15">
                  <c:v>-7.4224353665610376</c:v>
                </c:pt>
                <c:pt idx="16">
                  <c:v>-7.0874194781184912</c:v>
                </c:pt>
                <c:pt idx="17">
                  <c:v>-9.6015478766704021</c:v>
                </c:pt>
                <c:pt idx="18">
                  <c:v>-9.5481791331165162</c:v>
                </c:pt>
                <c:pt idx="19">
                  <c:v>-12.041608280902906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702-AA60-892BD1FE4F0C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0</c:v>
                </c:pt>
                <c:pt idx="1">
                  <c:v>-2.8121409615068131</c:v>
                </c:pt>
                <c:pt idx="2">
                  <c:v>-2.4979645931444105</c:v>
                </c:pt>
                <c:pt idx="3">
                  <c:v>-2.6547066358764742</c:v>
                </c:pt>
                <c:pt idx="4">
                  <c:v>-2.3789561077791124</c:v>
                </c:pt>
                <c:pt idx="5">
                  <c:v>-0.47083335583145403</c:v>
                </c:pt>
                <c:pt idx="6">
                  <c:v>-1.6227296944241894</c:v>
                </c:pt>
                <c:pt idx="7">
                  <c:v>-1.9291830689905782</c:v>
                </c:pt>
                <c:pt idx="8">
                  <c:v>-0.53006987372279712</c:v>
                </c:pt>
                <c:pt idx="9">
                  <c:v>-0.56362572344831929</c:v>
                </c:pt>
                <c:pt idx="10">
                  <c:v>0.10626919712182614</c:v>
                </c:pt>
                <c:pt idx="11">
                  <c:v>0.53786532451326019</c:v>
                </c:pt>
                <c:pt idx="12">
                  <c:v>0.59585953073942499</c:v>
                </c:pt>
                <c:pt idx="13">
                  <c:v>0.40470388706163518</c:v>
                </c:pt>
                <c:pt idx="14">
                  <c:v>0.77119575440624721</c:v>
                </c:pt>
                <c:pt idx="15">
                  <c:v>-6.5459757893826659E-2</c:v>
                </c:pt>
                <c:pt idx="16">
                  <c:v>0.46591304586636506</c:v>
                </c:pt>
                <c:pt idx="17">
                  <c:v>-0.62880426794221966</c:v>
                </c:pt>
                <c:pt idx="18">
                  <c:v>-0.51209883766200659</c:v>
                </c:pt>
                <c:pt idx="19">
                  <c:v>-1.0111391521217459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702-AA60-892BD1FE4F0C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0</c:v>
                </c:pt>
                <c:pt idx="1">
                  <c:v>-0.86813882863319425</c:v>
                </c:pt>
                <c:pt idx="2">
                  <c:v>-8.465322031835993E-3</c:v>
                </c:pt>
                <c:pt idx="3">
                  <c:v>0.65604694169360567</c:v>
                </c:pt>
                <c:pt idx="4">
                  <c:v>1.2226825613821799</c:v>
                </c:pt>
                <c:pt idx="5">
                  <c:v>3.6005830562569443</c:v>
                </c:pt>
                <c:pt idx="6">
                  <c:v>2.7379425309540868</c:v>
                </c:pt>
                <c:pt idx="7">
                  <c:v>2.348609260988805</c:v>
                </c:pt>
                <c:pt idx="8">
                  <c:v>4.20213991056605</c:v>
                </c:pt>
                <c:pt idx="9">
                  <c:v>4.2688492440919727</c:v>
                </c:pt>
                <c:pt idx="10">
                  <c:v>5.3180921874672116</c:v>
                </c:pt>
                <c:pt idx="11">
                  <c:v>6.0382794540695137</c:v>
                </c:pt>
                <c:pt idx="12">
                  <c:v>6.4178779002131661</c:v>
                </c:pt>
                <c:pt idx="13">
                  <c:v>6.4418639694037836</c:v>
                </c:pt>
                <c:pt idx="14">
                  <c:v>7.6414177601379745</c:v>
                </c:pt>
                <c:pt idx="15">
                  <c:v>6.8316734837606461</c:v>
                </c:pt>
                <c:pt idx="16">
                  <c:v>8.4566904537148524</c:v>
                </c:pt>
                <c:pt idx="17">
                  <c:v>7.0379322746093287</c:v>
                </c:pt>
                <c:pt idx="18">
                  <c:v>8.583055321203684</c:v>
                </c:pt>
                <c:pt idx="19">
                  <c:v>8.2291026418062039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702-AA60-892BD1FE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0"/>
          <c:min val="-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-0.35575379814774954</c:v>
                </c:pt>
                <c:pt idx="2">
                  <c:v>-0.65883575928315663</c:v>
                </c:pt>
                <c:pt idx="3">
                  <c:v>-1.3043154887469857</c:v>
                </c:pt>
                <c:pt idx="4">
                  <c:v>-0.21405179994730189</c:v>
                </c:pt>
                <c:pt idx="5">
                  <c:v>-2.3444233174814633</c:v>
                </c:pt>
                <c:pt idx="6">
                  <c:v>-1.7026416257915544</c:v>
                </c:pt>
                <c:pt idx="7">
                  <c:v>-1.6153678550797153</c:v>
                </c:pt>
                <c:pt idx="8">
                  <c:v>-2.3722133786714332</c:v>
                </c:pt>
                <c:pt idx="9">
                  <c:v>-2.0501590525437985</c:v>
                </c:pt>
                <c:pt idx="10">
                  <c:v>-2.6793869436389306</c:v>
                </c:pt>
                <c:pt idx="11">
                  <c:v>-2.7107112474763211</c:v>
                </c:pt>
                <c:pt idx="12">
                  <c:v>-2.4476094099168915</c:v>
                </c:pt>
                <c:pt idx="13">
                  <c:v>-2.8328526504814513</c:v>
                </c:pt>
                <c:pt idx="14">
                  <c:v>-3.4207131082927775</c:v>
                </c:pt>
                <c:pt idx="15">
                  <c:v>-2.8309226033260462</c:v>
                </c:pt>
                <c:pt idx="16">
                  <c:v>-3.9191925664236402</c:v>
                </c:pt>
                <c:pt idx="17">
                  <c:v>-3.3449553218427646</c:v>
                </c:pt>
                <c:pt idx="18">
                  <c:v>-3.8460423376717379</c:v>
                </c:pt>
                <c:pt idx="19">
                  <c:v>-4.0886837579753319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97D-A0F3-6F3EB3C1DF9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0.86684802735773758</c:v>
                </c:pt>
                <c:pt idx="2">
                  <c:v>0.715118249390714</c:v>
                </c:pt>
                <c:pt idx="3">
                  <c:v>0.40734626732281676</c:v>
                </c:pt>
                <c:pt idx="4">
                  <c:v>1.7265798102292873</c:v>
                </c:pt>
                <c:pt idx="5">
                  <c:v>-0.30630174470018395</c:v>
                </c:pt>
                <c:pt idx="6">
                  <c:v>0.42626014727954786</c:v>
                </c:pt>
                <c:pt idx="7">
                  <c:v>0.52387812725932648</c:v>
                </c:pt>
                <c:pt idx="8">
                  <c:v>-0.14545179061851893</c:v>
                </c:pt>
                <c:pt idx="9">
                  <c:v>0.37232153465017959</c:v>
                </c:pt>
                <c:pt idx="10">
                  <c:v>-1.0182637612890066E-2</c:v>
                </c:pt>
                <c:pt idx="11">
                  <c:v>3.614111670134651E-2</c:v>
                </c:pt>
                <c:pt idx="12">
                  <c:v>0.37415514208637013</c:v>
                </c:pt>
                <c:pt idx="13">
                  <c:v>0.25974849598113631</c:v>
                </c:pt>
                <c:pt idx="14">
                  <c:v>-1.6405661629884147E-2</c:v>
                </c:pt>
                <c:pt idx="15">
                  <c:v>0.5567160993556024</c:v>
                </c:pt>
                <c:pt idx="16">
                  <c:v>-1.7096112344855377E-2</c:v>
                </c:pt>
                <c:pt idx="17">
                  <c:v>0.4902555628920201</c:v>
                </c:pt>
                <c:pt idx="18">
                  <c:v>0.25459889573721639</c:v>
                </c:pt>
                <c:pt idx="19">
                  <c:v>0.45434775504487712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9-497D-A0F3-6F3EB3C1DF98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2.1466167959220002</c:v>
                </c:pt>
                <c:pt idx="2">
                  <c:v>2.1532984038110223</c:v>
                </c:pt>
                <c:pt idx="3">
                  <c:v>2.0644519588806451</c:v>
                </c:pt>
                <c:pt idx="4">
                  <c:v>3.7563731085474066</c:v>
                </c:pt>
                <c:pt idx="5">
                  <c:v>1.6779252519162158</c:v>
                </c:pt>
                <c:pt idx="6">
                  <c:v>2.5121994366012332</c:v>
                </c:pt>
                <c:pt idx="7">
                  <c:v>2.9076901080283672</c:v>
                </c:pt>
                <c:pt idx="8">
                  <c:v>2.1852420962086585</c:v>
                </c:pt>
                <c:pt idx="9">
                  <c:v>2.8804152529161611</c:v>
                </c:pt>
                <c:pt idx="10">
                  <c:v>2.5401728885450332</c:v>
                </c:pt>
                <c:pt idx="11">
                  <c:v>2.6933333471497636</c:v>
                </c:pt>
                <c:pt idx="12">
                  <c:v>3.4462988756346391</c:v>
                </c:pt>
                <c:pt idx="13">
                  <c:v>3.5906748839455789</c:v>
                </c:pt>
                <c:pt idx="14">
                  <c:v>3.4390324106444199</c:v>
                </c:pt>
                <c:pt idx="15">
                  <c:v>4.7351241756951321</c:v>
                </c:pt>
                <c:pt idx="16">
                  <c:v>4.1764228783255311</c:v>
                </c:pt>
                <c:pt idx="17">
                  <c:v>5.3976849553223616</c:v>
                </c:pt>
                <c:pt idx="18">
                  <c:v>5.4688927221638313</c:v>
                </c:pt>
                <c:pt idx="19">
                  <c:v>6.2484824386192699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9-497D-A0F3-6F3EB3C1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6.5"/>
          <c:min val="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-1.8517271994907181</c:v>
                </c:pt>
                <c:pt idx="2">
                  <c:v>0.52115850774687944</c:v>
                </c:pt>
                <c:pt idx="3">
                  <c:v>-1.7624277713783107</c:v>
                </c:pt>
                <c:pt idx="4">
                  <c:v>-0.26889510163053931</c:v>
                </c:pt>
                <c:pt idx="5">
                  <c:v>-0.47461479545606822</c:v>
                </c:pt>
                <c:pt idx="6">
                  <c:v>-1.4059702281410709</c:v>
                </c:pt>
                <c:pt idx="7">
                  <c:v>-1.1031494873283774</c:v>
                </c:pt>
                <c:pt idx="8">
                  <c:v>-1.4210086818085479</c:v>
                </c:pt>
                <c:pt idx="9">
                  <c:v>-2.6495387538383683</c:v>
                </c:pt>
                <c:pt idx="10">
                  <c:v>-1.9853065765494298</c:v>
                </c:pt>
                <c:pt idx="11">
                  <c:v>-3.3151670422033339</c:v>
                </c:pt>
                <c:pt idx="12">
                  <c:v>-3.052818696089314</c:v>
                </c:pt>
                <c:pt idx="13">
                  <c:v>-3.5853045496430385</c:v>
                </c:pt>
                <c:pt idx="14">
                  <c:v>-3.5653279140222027</c:v>
                </c:pt>
                <c:pt idx="15">
                  <c:v>-4.4853976836323621</c:v>
                </c:pt>
                <c:pt idx="16">
                  <c:v>-3.5761859608886817</c:v>
                </c:pt>
                <c:pt idx="17">
                  <c:v>-5.3884805670866847</c:v>
                </c:pt>
                <c:pt idx="18">
                  <c:v>-4.0754998423674476</c:v>
                </c:pt>
                <c:pt idx="19">
                  <c:v>-5.9994575190999999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E-45B7-B702-A79AA91A9A8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-0.83201417677016398</c:v>
                </c:pt>
                <c:pt idx="2">
                  <c:v>1.5616706314328674</c:v>
                </c:pt>
                <c:pt idx="3">
                  <c:v>-0.44486971832011046</c:v>
                </c:pt>
                <c:pt idx="4">
                  <c:v>1.1538528222300131</c:v>
                </c:pt>
                <c:pt idx="5">
                  <c:v>0.91710577034557983</c:v>
                </c:pt>
                <c:pt idx="6">
                  <c:v>0.15721199195553665</c:v>
                </c:pt>
                <c:pt idx="7">
                  <c:v>0.50150500978837032</c:v>
                </c:pt>
                <c:pt idx="8">
                  <c:v>0.34966227579146758</c:v>
                </c:pt>
                <c:pt idx="9">
                  <c:v>-0.62025463079471144</c:v>
                </c:pt>
                <c:pt idx="10">
                  <c:v>0.14707942224984091</c:v>
                </c:pt>
                <c:pt idx="11">
                  <c:v>-0.75920422612671712</c:v>
                </c:pt>
                <c:pt idx="12">
                  <c:v>-0.51791956032251973</c:v>
                </c:pt>
                <c:pt idx="13">
                  <c:v>-0.69368979231056072</c:v>
                </c:pt>
                <c:pt idx="14">
                  <c:v>-0.64086453925880449</c:v>
                </c:pt>
                <c:pt idx="15">
                  <c:v>-0.90402870789721645</c:v>
                </c:pt>
                <c:pt idx="16">
                  <c:v>-0.22072858351958055</c:v>
                </c:pt>
                <c:pt idx="17">
                  <c:v>-0.99006888369737212</c:v>
                </c:pt>
                <c:pt idx="18">
                  <c:v>-4.0403750568170194E-2</c:v>
                </c:pt>
                <c:pt idx="19">
                  <c:v>-0.60873838606023289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E-45B7-B702-A79AA91A9A85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0.13450706533846307</c:v>
                </c:pt>
                <c:pt idx="2">
                  <c:v>2.5917867376156538</c:v>
                </c:pt>
                <c:pt idx="3">
                  <c:v>0.82982797862434798</c:v>
                </c:pt>
                <c:pt idx="4">
                  <c:v>2.5617545310180092</c:v>
                </c:pt>
                <c:pt idx="5">
                  <c:v>2.3624806439594446</c:v>
                </c:pt>
                <c:pt idx="6">
                  <c:v>1.7362441550625523</c:v>
                </c:pt>
                <c:pt idx="7">
                  <c:v>2.2408352585150269</c:v>
                </c:pt>
                <c:pt idx="8">
                  <c:v>2.2191530997654172</c:v>
                </c:pt>
                <c:pt idx="9">
                  <c:v>1.2853111222429026</c:v>
                </c:pt>
                <c:pt idx="10">
                  <c:v>2.4084055572723968</c:v>
                </c:pt>
                <c:pt idx="11">
                  <c:v>1.3521263402985764</c:v>
                </c:pt>
                <c:pt idx="12">
                  <c:v>1.8782971780124789</c:v>
                </c:pt>
                <c:pt idx="13">
                  <c:v>1.6274553768559907</c:v>
                </c:pt>
                <c:pt idx="14">
                  <c:v>2.0143789807077908</c:v>
                </c:pt>
                <c:pt idx="15">
                  <c:v>1.7061086523626172</c:v>
                </c:pt>
                <c:pt idx="16">
                  <c:v>3.0784892698271857</c:v>
                </c:pt>
                <c:pt idx="17">
                  <c:v>2.1733227540412221</c:v>
                </c:pt>
                <c:pt idx="18">
                  <c:v>4.0949617362369919</c:v>
                </c:pt>
                <c:pt idx="19">
                  <c:v>3.1844710256195792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E-45B7-B702-A79AA91A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5.5"/>
          <c:min val="-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0</c:v>
                </c:pt>
                <c:pt idx="1">
                  <c:v>-1.4904182864338482</c:v>
                </c:pt>
                <c:pt idx="2">
                  <c:v>-4.6705135511897726</c:v>
                </c:pt>
                <c:pt idx="3">
                  <c:v>-0.49844780016648832</c:v>
                </c:pt>
                <c:pt idx="4">
                  <c:v>-3.3585339358117143</c:v>
                </c:pt>
                <c:pt idx="5">
                  <c:v>-2.5558228320044032</c:v>
                </c:pt>
                <c:pt idx="6">
                  <c:v>-1.3532526560873266</c:v>
                </c:pt>
                <c:pt idx="7">
                  <c:v>-3.1477034113476106</c:v>
                </c:pt>
                <c:pt idx="8">
                  <c:v>-2.5212097746726654</c:v>
                </c:pt>
                <c:pt idx="9">
                  <c:v>-3.0555703367843128</c:v>
                </c:pt>
                <c:pt idx="10">
                  <c:v>-4.9407287654787648</c:v>
                </c:pt>
                <c:pt idx="11">
                  <c:v>-3.8940483694266472</c:v>
                </c:pt>
                <c:pt idx="12">
                  <c:v>-5.5353394704215839</c:v>
                </c:pt>
                <c:pt idx="13">
                  <c:v>-5.2591599988175934</c:v>
                </c:pt>
                <c:pt idx="14">
                  <c:v>-5.4762233073462419</c:v>
                </c:pt>
                <c:pt idx="15">
                  <c:v>-5.2777473950857026</c:v>
                </c:pt>
                <c:pt idx="16">
                  <c:v>-7.2236610729571851</c:v>
                </c:pt>
                <c:pt idx="17">
                  <c:v>-5.4672138972754336</c:v>
                </c:pt>
                <c:pt idx="18">
                  <c:v>-8.6690362369391796</c:v>
                </c:pt>
                <c:pt idx="19">
                  <c:v>-6.5442623699905091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A87-8D89-36D5E9E6D42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0</c:v>
                </c:pt>
                <c:pt idx="1">
                  <c:v>-0.23194755774782683</c:v>
                </c:pt>
                <c:pt idx="2">
                  <c:v>-2.9622070894124919</c:v>
                </c:pt>
                <c:pt idx="3">
                  <c:v>1.4706690101514903</c:v>
                </c:pt>
                <c:pt idx="4">
                  <c:v>-1.1296412393101167</c:v>
                </c:pt>
                <c:pt idx="5">
                  <c:v>-6.6310229261144382E-2</c:v>
                </c:pt>
                <c:pt idx="6">
                  <c:v>1.0931935599322884</c:v>
                </c:pt>
                <c:pt idx="7">
                  <c:v>-0.3326531157137228</c:v>
                </c:pt>
                <c:pt idx="8">
                  <c:v>0.42466327251551156</c:v>
                </c:pt>
                <c:pt idx="9">
                  <c:v>0.2135300742439589</c:v>
                </c:pt>
                <c:pt idx="10">
                  <c:v>-1.2783952151411389</c:v>
                </c:pt>
                <c:pt idx="11">
                  <c:v>-0.24286481145510161</c:v>
                </c:pt>
                <c:pt idx="12">
                  <c:v>-1.2880876379309818</c:v>
                </c:pt>
                <c:pt idx="13">
                  <c:v>-0.93849761268896015</c:v>
                </c:pt>
                <c:pt idx="14">
                  <c:v>-0.79449456831786458</c:v>
                </c:pt>
                <c:pt idx="15">
                  <c:v>-0.45491611605016158</c:v>
                </c:pt>
                <c:pt idx="16">
                  <c:v>-1.1581971464329983</c:v>
                </c:pt>
                <c:pt idx="17">
                  <c:v>-6.8799670716854527E-2</c:v>
                </c:pt>
                <c:pt idx="18">
                  <c:v>-1.3809557793855629</c:v>
                </c:pt>
                <c:pt idx="19">
                  <c:v>-0.10365109391226937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4-4A87-8D89-36D5E9E6D425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0</c:v>
                </c:pt>
                <c:pt idx="1">
                  <c:v>1.0280164316503053</c:v>
                </c:pt>
                <c:pt idx="2">
                  <c:v>-1.3563784697080066</c:v>
                </c:pt>
                <c:pt idx="3">
                  <c:v>3.437070166115217</c:v>
                </c:pt>
                <c:pt idx="4">
                  <c:v>1.0879277088498933</c:v>
                </c:pt>
                <c:pt idx="5">
                  <c:v>2.2804946010853131</c:v>
                </c:pt>
                <c:pt idx="6">
                  <c:v>3.8038959811818347</c:v>
                </c:pt>
                <c:pt idx="7">
                  <c:v>2.5463536450036441</c:v>
                </c:pt>
                <c:pt idx="8">
                  <c:v>3.4960120865070867</c:v>
                </c:pt>
                <c:pt idx="9">
                  <c:v>3.4480346327247871</c:v>
                </c:pt>
                <c:pt idx="10">
                  <c:v>1.8685640830647559</c:v>
                </c:pt>
                <c:pt idx="11">
                  <c:v>3.2924916203052916</c:v>
                </c:pt>
                <c:pt idx="12">
                  <c:v>2.1610082276196909</c:v>
                </c:pt>
                <c:pt idx="13">
                  <c:v>2.9765908755717176</c:v>
                </c:pt>
                <c:pt idx="14">
                  <c:v>3.1818256245554339</c:v>
                </c:pt>
                <c:pt idx="15">
                  <c:v>4.1468403683107837</c:v>
                </c:pt>
                <c:pt idx="16">
                  <c:v>3.2589757806666579</c:v>
                </c:pt>
                <c:pt idx="17">
                  <c:v>5.5167627781701025</c:v>
                </c:pt>
                <c:pt idx="18">
                  <c:v>3.3944636423175707</c:v>
                </c:pt>
                <c:pt idx="19">
                  <c:v>6.4677744106586443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4-4A87-8D89-36D5E9E6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9"/>
          <c:min val="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0</c:v>
                </c:pt>
                <c:pt idx="1">
                  <c:v>1.3622606674944282</c:v>
                </c:pt>
                <c:pt idx="2">
                  <c:v>0.55417396287022236</c:v>
                </c:pt>
                <c:pt idx="3">
                  <c:v>-5.1919050898536181</c:v>
                </c:pt>
                <c:pt idx="4">
                  <c:v>2.4155056370302423</c:v>
                </c:pt>
                <c:pt idx="5">
                  <c:v>-8.3666020863558064</c:v>
                </c:pt>
                <c:pt idx="6">
                  <c:v>-6.6544814566077255</c:v>
                </c:pt>
                <c:pt idx="7">
                  <c:v>-5.5904104192554787</c:v>
                </c:pt>
                <c:pt idx="8">
                  <c:v>-6.9680521439540524</c:v>
                </c:pt>
                <c:pt idx="9">
                  <c:v>-7.2808742552203931</c:v>
                </c:pt>
                <c:pt idx="10">
                  <c:v>-6.264635361101373</c:v>
                </c:pt>
                <c:pt idx="11">
                  <c:v>-8.783460237482565</c:v>
                </c:pt>
                <c:pt idx="12">
                  <c:v>-5.5893203888621006</c:v>
                </c:pt>
                <c:pt idx="13">
                  <c:v>-8.4721009784854484</c:v>
                </c:pt>
                <c:pt idx="14">
                  <c:v>-7.8586284928178811</c:v>
                </c:pt>
                <c:pt idx="15">
                  <c:v>-7.8572130974196455</c:v>
                </c:pt>
                <c:pt idx="16">
                  <c:v>-7.5307023739668502</c:v>
                </c:pt>
                <c:pt idx="17">
                  <c:v>-10.496305139263985</c:v>
                </c:pt>
                <c:pt idx="18">
                  <c:v>-8.2753625186725479</c:v>
                </c:pt>
                <c:pt idx="19">
                  <c:v>-13.446609336876726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5-4530-97C1-2BC2FDE54EF1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0</c:v>
                </c:pt>
                <c:pt idx="1">
                  <c:v>3.2562975889034824</c:v>
                </c:pt>
                <c:pt idx="2">
                  <c:v>3.0267348704752361</c:v>
                </c:pt>
                <c:pt idx="3">
                  <c:v>-2.0495016412538587</c:v>
                </c:pt>
                <c:pt idx="4">
                  <c:v>6.0262395690689079</c:v>
                </c:pt>
                <c:pt idx="5">
                  <c:v>-3.8606472474890339</c:v>
                </c:pt>
                <c:pt idx="6">
                  <c:v>-1.9566914306630805</c:v>
                </c:pt>
                <c:pt idx="7">
                  <c:v>-0.56471097731158815</c:v>
                </c:pt>
                <c:pt idx="8">
                  <c:v>-1.671612799615487</c:v>
                </c:pt>
                <c:pt idx="9">
                  <c:v>-1.636011641282924</c:v>
                </c:pt>
                <c:pt idx="10">
                  <c:v>-0.3646768917080988</c:v>
                </c:pt>
                <c:pt idx="11">
                  <c:v>-1.9999311493105405</c:v>
                </c:pt>
                <c:pt idx="12">
                  <c:v>0.98236613345639789</c:v>
                </c:pt>
                <c:pt idx="13">
                  <c:v>-0.99100591388275694</c:v>
                </c:pt>
                <c:pt idx="14">
                  <c:v>-0.28323557680392958</c:v>
                </c:pt>
                <c:pt idx="15">
                  <c:v>0.50040148137754203</c:v>
                </c:pt>
                <c:pt idx="16">
                  <c:v>0.75728422425210584</c:v>
                </c:pt>
                <c:pt idx="17">
                  <c:v>-0.61709847024815156</c:v>
                </c:pt>
                <c:pt idx="18">
                  <c:v>1.2941364076913842</c:v>
                </c:pt>
                <c:pt idx="19">
                  <c:v>-0.86372481830904679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5-4530-97C1-2BC2FDE54EF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0</c:v>
                </c:pt>
                <c:pt idx="1">
                  <c:v>5.1367221106074181</c:v>
                </c:pt>
                <c:pt idx="2">
                  <c:v>5.6161285148725506</c:v>
                </c:pt>
                <c:pt idx="3">
                  <c:v>0.9907306878115214</c:v>
                </c:pt>
                <c:pt idx="4">
                  <c:v>9.9236556598573493</c:v>
                </c:pt>
                <c:pt idx="5">
                  <c:v>0.35873834314913949</c:v>
                </c:pt>
                <c:pt idx="6">
                  <c:v>2.7510234561850773</c:v>
                </c:pt>
                <c:pt idx="7">
                  <c:v>4.407713981082642</c:v>
                </c:pt>
                <c:pt idx="8">
                  <c:v>3.6271733484678297</c:v>
                </c:pt>
                <c:pt idx="9">
                  <c:v>4.1207762451993855</c:v>
                </c:pt>
                <c:pt idx="10">
                  <c:v>5.8206466966008943</c:v>
                </c:pt>
                <c:pt idx="11">
                  <c:v>4.0457749900721334</c:v>
                </c:pt>
                <c:pt idx="12">
                  <c:v>8.0430098541895063</c:v>
                </c:pt>
                <c:pt idx="13">
                  <c:v>6.1742678762543459</c:v>
                </c:pt>
                <c:pt idx="14">
                  <c:v>7.5008350125719883</c:v>
                </c:pt>
                <c:pt idx="15">
                  <c:v>8.7468073436554015</c:v>
                </c:pt>
                <c:pt idx="16">
                  <c:v>10.109824964231347</c:v>
                </c:pt>
                <c:pt idx="17">
                  <c:v>8.5748257532628855</c:v>
                </c:pt>
                <c:pt idx="18">
                  <c:v>12.379566082275529</c:v>
                </c:pt>
                <c:pt idx="19">
                  <c:v>9.4052539623366513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5-4530-97C1-2BC2FDE5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noMultiLvlLbl val="0"/>
      </c:catAx>
      <c:valAx>
        <c:axId val="2114017968"/>
        <c:scaling>
          <c:orientation val="minMax"/>
          <c:max val="14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6.5472587876172739</c:v>
                </c:pt>
                <c:pt idx="1">
                  <c:v>-7.3568750518354999</c:v>
                </c:pt>
                <c:pt idx="2">
                  <c:v>4.6297417120143693</c:v>
                </c:pt>
                <c:pt idx="3">
                  <c:v>-4.4495640214130159</c:v>
                </c:pt>
                <c:pt idx="4">
                  <c:v>-13.270396421197294</c:v>
                </c:pt>
                <c:pt idx="5">
                  <c:v>-5.5549125617021193</c:v>
                </c:pt>
                <c:pt idx="6">
                  <c:v>-9.2812645403710761</c:v>
                </c:pt>
                <c:pt idx="7">
                  <c:v>-7.1539178694642951</c:v>
                </c:pt>
                <c:pt idx="8">
                  <c:v>-6.0389776412699305</c:v>
                </c:pt>
                <c:pt idx="9">
                  <c:v>-8.9440122303951686</c:v>
                </c:pt>
                <c:pt idx="10">
                  <c:v>-5.5199354071443345</c:v>
                </c:pt>
                <c:pt idx="11">
                  <c:v>-7.485383496978625</c:v>
                </c:pt>
                <c:pt idx="12">
                  <c:v>-9.4840433295851909</c:v>
                </c:pt>
                <c:pt idx="13">
                  <c:v>-8.832006401521074</c:v>
                </c:pt>
                <c:pt idx="14">
                  <c:v>-7.6465018434060656</c:v>
                </c:pt>
                <c:pt idx="15">
                  <c:v>-12.603761332901325</c:v>
                </c:pt>
                <c:pt idx="16">
                  <c:v>-7.7032136191883804</c:v>
                </c:pt>
                <c:pt idx="17">
                  <c:v>-13.889942308183542</c:v>
                </c:pt>
                <c:pt idx="18">
                  <c:v>-9.491819027005711</c:v>
                </c:pt>
                <c:pt idx="19">
                  <c:v>-15.281846128396527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AD-92E3-E6ABF6B3CE62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10.809340796711083</c:v>
                </c:pt>
                <c:pt idx="1">
                  <c:v>-3.6466160295755046</c:v>
                </c:pt>
                <c:pt idx="2">
                  <c:v>8.2928212984574508</c:v>
                </c:pt>
                <c:pt idx="3">
                  <c:v>-0.38723367866789071</c:v>
                </c:pt>
                <c:pt idx="4">
                  <c:v>-7.8678647848252838</c:v>
                </c:pt>
                <c:pt idx="5">
                  <c:v>-0.36588536104817165</c:v>
                </c:pt>
                <c:pt idx="6">
                  <c:v>-3.3732011569539568</c:v>
                </c:pt>
                <c:pt idx="7">
                  <c:v>-0.71587040714792638</c:v>
                </c:pt>
                <c:pt idx="8">
                  <c:v>0.34060093720168005</c:v>
                </c:pt>
                <c:pt idx="9">
                  <c:v>-1.6428826510244074</c:v>
                </c:pt>
                <c:pt idx="10">
                  <c:v>1.468961689978743</c:v>
                </c:pt>
                <c:pt idx="11">
                  <c:v>0.36139209834220831</c:v>
                </c:pt>
                <c:pt idx="12">
                  <c:v>-1.0383455741243892</c:v>
                </c:pt>
                <c:pt idx="13">
                  <c:v>-0.33660553745598165</c:v>
                </c:pt>
                <c:pt idx="14">
                  <c:v>0.76229673497295347</c:v>
                </c:pt>
                <c:pt idx="15">
                  <c:v>-1.4724498588467969</c:v>
                </c:pt>
                <c:pt idx="16">
                  <c:v>1.375777765359679</c:v>
                </c:pt>
                <c:pt idx="17">
                  <c:v>-1.2165664463342876</c:v>
                </c:pt>
                <c:pt idx="18">
                  <c:v>1.2468866199124313</c:v>
                </c:pt>
                <c:pt idx="19">
                  <c:v>-0.44738231968702186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AD-92E3-E6ABF6B3CE62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15.222281947987213</c:v>
                </c:pt>
                <c:pt idx="1">
                  <c:v>-0.16470494770941602</c:v>
                </c:pt>
                <c:pt idx="2">
                  <c:v>12.22189741268938</c:v>
                </c:pt>
                <c:pt idx="3">
                  <c:v>4.0089283824922006</c:v>
                </c:pt>
                <c:pt idx="4">
                  <c:v>-2.8470369217742011</c:v>
                </c:pt>
                <c:pt idx="5">
                  <c:v>5.1208684515983194</c:v>
                </c:pt>
                <c:pt idx="6">
                  <c:v>2.5951041666189916</c:v>
                </c:pt>
                <c:pt idx="7">
                  <c:v>5.6507813848023867</c:v>
                </c:pt>
                <c:pt idx="8">
                  <c:v>7.8345727665438512</c:v>
                </c:pt>
                <c:pt idx="9">
                  <c:v>5.0334717170222483</c:v>
                </c:pt>
                <c:pt idx="10">
                  <c:v>9.1625402086644741</c:v>
                </c:pt>
                <c:pt idx="11">
                  <c:v>8.3983068869135735</c:v>
                </c:pt>
                <c:pt idx="12">
                  <c:v>6.9799505900718959</c:v>
                </c:pt>
                <c:pt idx="13">
                  <c:v>7.9720720894983668</c:v>
                </c:pt>
                <c:pt idx="14">
                  <c:v>10.794845088460256</c:v>
                </c:pt>
                <c:pt idx="15">
                  <c:v>8.0018680927022103</c:v>
                </c:pt>
                <c:pt idx="16">
                  <c:v>13.098255748583393</c:v>
                </c:pt>
                <c:pt idx="17">
                  <c:v>8.7729886500166927</c:v>
                </c:pt>
                <c:pt idx="18">
                  <c:v>15.369235285603828</c:v>
                </c:pt>
                <c:pt idx="19">
                  <c:v>10.852743255120886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AD-92E3-E6ABF6B3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4288"/>
        <c:axId val="2114017968"/>
      </c:lineChart>
      <c:catAx>
        <c:axId val="2114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17968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2114017968"/>
        <c:scaling>
          <c:orientation val="minMax"/>
          <c:max val="18"/>
          <c:min val="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034288"/>
        <c:crosses val="autoZero"/>
        <c:crossBetween val="between"/>
        <c:majorUnit val="4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277568</xdr:colOff>
      <xdr:row>50</xdr:row>
      <xdr:rowOff>148301</xdr:rowOff>
    </xdr:from>
    <xdr:to>
      <xdr:col>17</xdr:col>
      <xdr:colOff>705482</xdr:colOff>
      <xdr:row>112</xdr:row>
      <xdr:rowOff>68999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9243492-9E71-B4EC-9FAC-17ABDDB5836D}"/>
            </a:ext>
          </a:extLst>
        </xdr:cNvPr>
        <xdr:cNvGrpSpPr/>
      </xdr:nvGrpSpPr>
      <xdr:grpSpPr>
        <a:xfrm>
          <a:off x="5060583" y="9526763"/>
          <a:ext cx="9196776" cy="11549990"/>
          <a:chOff x="804259" y="9149506"/>
          <a:chExt cx="9105251" cy="11304794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C37EA88-C13D-1749-B5D6-3586752EB6D0}"/>
              </a:ext>
            </a:extLst>
          </xdr:cNvPr>
          <xdr:cNvGraphicFramePr/>
        </xdr:nvGraphicFramePr>
        <xdr:xfrm>
          <a:off x="811952" y="9149506"/>
          <a:ext cx="4541623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BAA05BE-ABAE-43E3-A8B5-41FFC3144549}"/>
              </a:ext>
            </a:extLst>
          </xdr:cNvPr>
          <xdr:cNvGraphicFramePr>
            <a:graphicFrameLocks/>
          </xdr:cNvGraphicFramePr>
        </xdr:nvGraphicFramePr>
        <xdr:xfrm>
          <a:off x="5364783" y="9165196"/>
          <a:ext cx="4535547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AAF2D0E-854D-4036-B470-3DD658A6D7A3}"/>
              </a:ext>
            </a:extLst>
          </xdr:cNvPr>
          <xdr:cNvGraphicFramePr>
            <a:graphicFrameLocks/>
          </xdr:cNvGraphicFramePr>
        </xdr:nvGraphicFramePr>
        <xdr:xfrm>
          <a:off x="804259" y="14820520"/>
          <a:ext cx="4535547" cy="281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23A8E364-0C66-425C-BA11-A33DB5A116CD}"/>
              </a:ext>
            </a:extLst>
          </xdr:cNvPr>
          <xdr:cNvGraphicFramePr>
            <a:graphicFrameLocks/>
          </xdr:cNvGraphicFramePr>
        </xdr:nvGraphicFramePr>
        <xdr:xfrm>
          <a:off x="5360192" y="14801350"/>
          <a:ext cx="4535547" cy="28080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9FEF2C37-2F94-4E49-BD9F-C5F350E28D32}"/>
              </a:ext>
            </a:extLst>
          </xdr:cNvPr>
          <xdr:cNvGraphicFramePr>
            <a:graphicFrameLocks/>
          </xdr:cNvGraphicFramePr>
        </xdr:nvGraphicFramePr>
        <xdr:xfrm>
          <a:off x="809928" y="11979763"/>
          <a:ext cx="4541623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63799195-822A-47C0-8C1A-C318E2CD53AC}"/>
              </a:ext>
            </a:extLst>
          </xdr:cNvPr>
          <xdr:cNvGraphicFramePr>
            <a:graphicFrameLocks/>
          </xdr:cNvGraphicFramePr>
        </xdr:nvGraphicFramePr>
        <xdr:xfrm>
          <a:off x="5373963" y="11986919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A4223E27-7F63-4BB7-94CC-A94336ED3E62}"/>
              </a:ext>
            </a:extLst>
          </xdr:cNvPr>
          <xdr:cNvGraphicFramePr>
            <a:graphicFrameLocks/>
          </xdr:cNvGraphicFramePr>
        </xdr:nvGraphicFramePr>
        <xdr:xfrm>
          <a:off x="804259" y="17646294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3B6D8C41-BEC3-44D3-AF00-BC62610AA464}"/>
              </a:ext>
            </a:extLst>
          </xdr:cNvPr>
          <xdr:cNvGraphicFramePr>
            <a:graphicFrameLocks/>
          </xdr:cNvGraphicFramePr>
        </xdr:nvGraphicFramePr>
        <xdr:xfrm>
          <a:off x="5369372" y="17631983"/>
          <a:ext cx="4535547" cy="2808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5726</xdr:colOff>
      <xdr:row>50</xdr:row>
      <xdr:rowOff>47825</xdr:rowOff>
    </xdr:from>
    <xdr:to>
      <xdr:col>12</xdr:col>
      <xdr:colOff>485996</xdr:colOff>
      <xdr:row>113</xdr:row>
      <xdr:rowOff>53430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67583CF-8DB7-8F64-0C02-D1D4F9956D59}"/>
            </a:ext>
          </a:extLst>
        </xdr:cNvPr>
        <xdr:cNvGrpSpPr/>
      </xdr:nvGrpSpPr>
      <xdr:grpSpPr>
        <a:xfrm>
          <a:off x="797034" y="9328594"/>
          <a:ext cx="9184654" cy="11699374"/>
          <a:chOff x="797034" y="9328594"/>
          <a:chExt cx="9184654" cy="11699374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B09998A-2BF1-B7BB-CB71-975221C45F45}"/>
              </a:ext>
            </a:extLst>
          </xdr:cNvPr>
          <xdr:cNvGraphicFramePr/>
        </xdr:nvGraphicFramePr>
        <xdr:xfrm>
          <a:off x="799078" y="9331124"/>
          <a:ext cx="4581412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467A964-B2C3-6B6C-F80C-10D302341522}"/>
              </a:ext>
            </a:extLst>
          </xdr:cNvPr>
          <xdr:cNvGraphicFramePr>
            <a:graphicFrameLocks/>
          </xdr:cNvGraphicFramePr>
        </xdr:nvGraphicFramePr>
        <xdr:xfrm>
          <a:off x="5401580" y="9328594"/>
          <a:ext cx="4574105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28BB8D72-3577-3990-01B5-D9F5FF0FB2D4}"/>
              </a:ext>
            </a:extLst>
          </xdr:cNvPr>
          <xdr:cNvGraphicFramePr>
            <a:graphicFrameLocks/>
          </xdr:cNvGraphicFramePr>
        </xdr:nvGraphicFramePr>
        <xdr:xfrm>
          <a:off x="803616" y="15187859"/>
          <a:ext cx="4574104" cy="291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7A34EA44-17BA-3450-1B89-C1F02923FBD6}"/>
              </a:ext>
            </a:extLst>
          </xdr:cNvPr>
          <xdr:cNvGraphicFramePr>
            <a:graphicFrameLocks/>
          </xdr:cNvGraphicFramePr>
        </xdr:nvGraphicFramePr>
        <xdr:xfrm>
          <a:off x="5398311" y="15187811"/>
          <a:ext cx="4574105" cy="2909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E91A60D8-4FA8-C8F0-ADC1-0A2BD82D84B3}"/>
              </a:ext>
            </a:extLst>
          </xdr:cNvPr>
          <xdr:cNvGraphicFramePr>
            <a:graphicFrameLocks/>
          </xdr:cNvGraphicFramePr>
        </xdr:nvGraphicFramePr>
        <xdr:xfrm>
          <a:off x="797034" y="12266536"/>
          <a:ext cx="4581412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C123F461-00C0-6168-DDE7-C37F8F436A82}"/>
              </a:ext>
            </a:extLst>
          </xdr:cNvPr>
          <xdr:cNvGraphicFramePr>
            <a:graphicFrameLocks/>
          </xdr:cNvGraphicFramePr>
        </xdr:nvGraphicFramePr>
        <xdr:xfrm>
          <a:off x="5401083" y="12273848"/>
          <a:ext cx="4574105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C844217F-6B52-5E42-7216-ACFABD9E48A4}"/>
              </a:ext>
            </a:extLst>
          </xdr:cNvPr>
          <xdr:cNvGraphicFramePr>
            <a:graphicFrameLocks/>
          </xdr:cNvGraphicFramePr>
        </xdr:nvGraphicFramePr>
        <xdr:xfrm>
          <a:off x="803616" y="18118690"/>
          <a:ext cx="4574104" cy="2909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2EF7E29E-14B3-838E-A3EF-15EA89C570CB}"/>
              </a:ext>
            </a:extLst>
          </xdr:cNvPr>
          <xdr:cNvGraphicFramePr>
            <a:graphicFrameLocks/>
          </xdr:cNvGraphicFramePr>
        </xdr:nvGraphicFramePr>
        <xdr:xfrm>
          <a:off x="5407583" y="18100671"/>
          <a:ext cx="4574105" cy="2912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5DB6-A8EC-4DF0-A7A4-32F3E95D466A}">
  <dimension ref="B1:K496"/>
  <sheetViews>
    <sheetView topLeftCell="A25" workbookViewId="0">
      <selection activeCell="E22" sqref="E22"/>
    </sheetView>
  </sheetViews>
  <sheetFormatPr baseColWidth="10" defaultColWidth="8.88671875" defaultRowHeight="14.4" x14ac:dyDescent="0.3"/>
  <cols>
    <col min="1" max="1" width="3.6640625" customWidth="1"/>
    <col min="2" max="2" width="45" customWidth="1"/>
    <col min="3" max="3" width="11.5546875"/>
  </cols>
  <sheetData>
    <row r="1" spans="2:11" x14ac:dyDescent="0.3">
      <c r="B1" s="11"/>
      <c r="D1" s="12"/>
    </row>
    <row r="2" spans="2:11" x14ac:dyDescent="0.3">
      <c r="B2" s="13" t="s">
        <v>76</v>
      </c>
      <c r="C2" t="s">
        <v>65</v>
      </c>
      <c r="D2" s="14"/>
    </row>
    <row r="3" spans="2:11" x14ac:dyDescent="0.3">
      <c r="B3" s="11"/>
      <c r="D3" s="12"/>
    </row>
    <row r="4" spans="2:11" x14ac:dyDescent="0.3">
      <c r="B4" s="15" t="s">
        <v>77</v>
      </c>
      <c r="D4" s="12"/>
    </row>
    <row r="5" spans="2:11" x14ac:dyDescent="0.3">
      <c r="B5" s="11"/>
      <c r="D5" s="12"/>
    </row>
    <row r="6" spans="2:11" x14ac:dyDescent="0.3">
      <c r="B6" s="13" t="s">
        <v>78</v>
      </c>
      <c r="C6" t="s">
        <v>66</v>
      </c>
      <c r="D6" s="12"/>
    </row>
    <row r="7" spans="2:11" x14ac:dyDescent="0.3">
      <c r="B7" s="13" t="s">
        <v>79</v>
      </c>
      <c r="C7" t="s">
        <v>67</v>
      </c>
      <c r="D7" s="12"/>
    </row>
    <row r="8" spans="2:11" x14ac:dyDescent="0.3">
      <c r="B8" s="13" t="s">
        <v>80</v>
      </c>
      <c r="C8" t="s">
        <v>68</v>
      </c>
      <c r="D8" s="12"/>
    </row>
    <row r="9" spans="2:11" x14ac:dyDescent="0.3">
      <c r="B9" s="13" t="s">
        <v>81</v>
      </c>
      <c r="C9" t="s">
        <v>69</v>
      </c>
      <c r="D9" s="12"/>
    </row>
    <row r="10" spans="2:11" x14ac:dyDescent="0.3">
      <c r="B10" s="13" t="s">
        <v>82</v>
      </c>
      <c r="C10" t="s">
        <v>6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</row>
    <row r="11" spans="2:11" x14ac:dyDescent="0.3">
      <c r="B11" s="13" t="s">
        <v>83</v>
      </c>
      <c r="C11" t="s">
        <v>70</v>
      </c>
      <c r="D11" s="12"/>
    </row>
    <row r="12" spans="2:11" x14ac:dyDescent="0.3">
      <c r="B12" s="13" t="s">
        <v>84</v>
      </c>
      <c r="C12" t="s">
        <v>71</v>
      </c>
      <c r="D12" s="12"/>
    </row>
    <row r="13" spans="2:11" x14ac:dyDescent="0.3">
      <c r="B13" s="13" t="s">
        <v>85</v>
      </c>
      <c r="C13">
        <v>4</v>
      </c>
      <c r="D13" s="12"/>
    </row>
    <row r="14" spans="2:11" x14ac:dyDescent="0.3">
      <c r="B14" s="13" t="s">
        <v>86</v>
      </c>
      <c r="C14" t="s">
        <v>72</v>
      </c>
      <c r="D14" s="12"/>
    </row>
    <row r="15" spans="2:11" x14ac:dyDescent="0.3">
      <c r="B15" s="13" t="s">
        <v>87</v>
      </c>
      <c r="C15">
        <v>0</v>
      </c>
      <c r="D15" s="12"/>
    </row>
    <row r="16" spans="2:11" x14ac:dyDescent="0.3">
      <c r="B16" s="13"/>
      <c r="D16" s="12"/>
    </row>
    <row r="17" spans="2:4" x14ac:dyDescent="0.3">
      <c r="B17" s="15" t="s">
        <v>95</v>
      </c>
      <c r="D17" s="12"/>
    </row>
    <row r="18" spans="2:4" x14ac:dyDescent="0.3">
      <c r="B18" s="13"/>
      <c r="D18" s="12"/>
    </row>
    <row r="19" spans="2:4" x14ac:dyDescent="0.3">
      <c r="B19" s="13" t="s">
        <v>96</v>
      </c>
      <c r="C19" t="s">
        <v>73</v>
      </c>
      <c r="D19" s="12"/>
    </row>
    <row r="20" spans="2:4" x14ac:dyDescent="0.3">
      <c r="B20" s="13" t="s">
        <v>88</v>
      </c>
      <c r="C20">
        <v>5000</v>
      </c>
      <c r="D20" s="12"/>
    </row>
    <row r="21" spans="2:4" x14ac:dyDescent="0.3">
      <c r="B21" s="13" t="s">
        <v>89</v>
      </c>
      <c r="C21">
        <v>1000</v>
      </c>
      <c r="D21" s="12"/>
    </row>
    <row r="22" spans="2:4" x14ac:dyDescent="0.3">
      <c r="B22" s="13" t="s">
        <v>90</v>
      </c>
      <c r="C22" t="s">
        <v>74</v>
      </c>
      <c r="D22" s="12"/>
    </row>
    <row r="23" spans="2:4" x14ac:dyDescent="0.3">
      <c r="B23" s="13" t="s">
        <v>91</v>
      </c>
      <c r="D23" s="12"/>
    </row>
    <row r="24" spans="2:4" x14ac:dyDescent="0.3">
      <c r="B24" s="13" t="s">
        <v>94</v>
      </c>
      <c r="C24">
        <v>0.85</v>
      </c>
      <c r="D24" s="12"/>
    </row>
    <row r="25" spans="2:4" ht="16.2" x14ac:dyDescent="0.35">
      <c r="B25" s="13" t="s">
        <v>92</v>
      </c>
      <c r="C25">
        <v>1E-3</v>
      </c>
      <c r="D25" s="12"/>
    </row>
    <row r="26" spans="2:4" ht="16.2" x14ac:dyDescent="0.35">
      <c r="B26" s="13" t="s">
        <v>93</v>
      </c>
      <c r="C26">
        <v>1E-3</v>
      </c>
      <c r="D26" s="12"/>
    </row>
    <row r="27" spans="2:4" x14ac:dyDescent="0.3">
      <c r="B27" s="11"/>
      <c r="D27" s="12"/>
    </row>
    <row r="28" spans="2:4" x14ac:dyDescent="0.3">
      <c r="B28" s="15" t="s">
        <v>97</v>
      </c>
      <c r="D28" s="12"/>
    </row>
    <row r="29" spans="2:4" x14ac:dyDescent="0.3">
      <c r="B29" s="11"/>
      <c r="D29" s="12"/>
    </row>
    <row r="30" spans="2:4" x14ac:dyDescent="0.3">
      <c r="B30" s="13" t="s">
        <v>98</v>
      </c>
      <c r="C30" t="s">
        <v>71</v>
      </c>
      <c r="D30" s="12"/>
    </row>
    <row r="31" spans="2:4" x14ac:dyDescent="0.3">
      <c r="B31" s="13" t="s">
        <v>99</v>
      </c>
      <c r="C31" t="s">
        <v>74</v>
      </c>
      <c r="D31" s="12"/>
    </row>
    <row r="32" spans="2:4" x14ac:dyDescent="0.3">
      <c r="B32" s="13" t="s">
        <v>100</v>
      </c>
      <c r="C32" t="s">
        <v>71</v>
      </c>
      <c r="D32" s="12"/>
    </row>
    <row r="33" spans="2:4" x14ac:dyDescent="0.3">
      <c r="B33" s="13" t="s">
        <v>101</v>
      </c>
      <c r="C33" t="s">
        <v>71</v>
      </c>
      <c r="D33" s="12"/>
    </row>
    <row r="34" spans="2:4" x14ac:dyDescent="0.3">
      <c r="B34" s="13" t="s">
        <v>102</v>
      </c>
      <c r="C34" t="s">
        <v>74</v>
      </c>
      <c r="D34" s="12"/>
    </row>
    <row r="35" spans="2:4" x14ac:dyDescent="0.3">
      <c r="B35" s="13" t="s">
        <v>103</v>
      </c>
      <c r="C35" t="s">
        <v>75</v>
      </c>
      <c r="D35" s="12"/>
    </row>
    <row r="36" spans="2:4" x14ac:dyDescent="0.3">
      <c r="B36" s="13" t="s">
        <v>104</v>
      </c>
      <c r="D36" s="12"/>
    </row>
    <row r="37" spans="2:4" x14ac:dyDescent="0.3">
      <c r="B37" s="13" t="s">
        <v>105</v>
      </c>
      <c r="D37" s="12"/>
    </row>
    <row r="38" spans="2:4" x14ac:dyDescent="0.3">
      <c r="B38" s="13" t="s">
        <v>106</v>
      </c>
      <c r="C38">
        <v>20</v>
      </c>
      <c r="D38" s="12"/>
    </row>
    <row r="39" spans="2:4" x14ac:dyDescent="0.3">
      <c r="B39" s="13" t="s">
        <v>107</v>
      </c>
      <c r="D39" s="12"/>
    </row>
    <row r="40" spans="2:4" x14ac:dyDescent="0.3">
      <c r="B40" s="13" t="s">
        <v>108</v>
      </c>
      <c r="D40" s="12"/>
    </row>
    <row r="41" spans="2:4" x14ac:dyDescent="0.3">
      <c r="B41" s="13" t="s">
        <v>109</v>
      </c>
      <c r="D41" s="12"/>
    </row>
    <row r="42" spans="2:4" x14ac:dyDescent="0.3">
      <c r="B42" s="13" t="s">
        <v>110</v>
      </c>
      <c r="C42">
        <v>0.95</v>
      </c>
      <c r="D42" s="12"/>
    </row>
    <row r="43" spans="2:4" x14ac:dyDescent="0.3">
      <c r="B43" s="13" t="s">
        <v>111</v>
      </c>
      <c r="C43">
        <v>0.68</v>
      </c>
      <c r="D43" s="12"/>
    </row>
    <row r="44" spans="2:4" x14ac:dyDescent="0.3">
      <c r="B44" s="13" t="s">
        <v>112</v>
      </c>
      <c r="D44" s="12"/>
    </row>
    <row r="45" spans="2:4" x14ac:dyDescent="0.3">
      <c r="B45" s="13" t="s">
        <v>113</v>
      </c>
      <c r="C45">
        <v>0.68</v>
      </c>
      <c r="D45" s="12"/>
    </row>
    <row r="46" spans="2:4" x14ac:dyDescent="0.3">
      <c r="B46" s="13" t="s">
        <v>114</v>
      </c>
      <c r="C46">
        <v>0.68</v>
      </c>
      <c r="D46" s="12"/>
    </row>
    <row r="47" spans="2:4" x14ac:dyDescent="0.3">
      <c r="B47" s="11"/>
      <c r="D47" s="12"/>
    </row>
    <row r="48" spans="2:4" x14ac:dyDescent="0.3">
      <c r="B48" s="11"/>
      <c r="D48" s="12"/>
    </row>
    <row r="49" spans="2:4" x14ac:dyDescent="0.3">
      <c r="B49" s="11"/>
      <c r="D49" s="12"/>
    </row>
    <row r="50" spans="2:4" x14ac:dyDescent="0.3">
      <c r="B50" s="11"/>
      <c r="D50" s="12"/>
    </row>
    <row r="51" spans="2:4" x14ac:dyDescent="0.3">
      <c r="B51" s="11"/>
      <c r="D51" s="12"/>
    </row>
    <row r="52" spans="2:4" x14ac:dyDescent="0.3">
      <c r="B52" s="11"/>
      <c r="D52" s="12"/>
    </row>
    <row r="53" spans="2:4" x14ac:dyDescent="0.3">
      <c r="B53" s="11"/>
      <c r="D53" s="12"/>
    </row>
    <row r="54" spans="2:4" x14ac:dyDescent="0.3">
      <c r="B54" s="11"/>
      <c r="D54" s="12"/>
    </row>
    <row r="55" spans="2:4" x14ac:dyDescent="0.3">
      <c r="D55" s="12"/>
    </row>
    <row r="56" spans="2:4" x14ac:dyDescent="0.3">
      <c r="D56" s="12"/>
    </row>
    <row r="57" spans="2:4" x14ac:dyDescent="0.3">
      <c r="D57" s="12"/>
    </row>
    <row r="58" spans="2:4" x14ac:dyDescent="0.3">
      <c r="D58" s="12"/>
    </row>
    <row r="59" spans="2:4" x14ac:dyDescent="0.3">
      <c r="D59" s="12"/>
    </row>
    <row r="60" spans="2:4" x14ac:dyDescent="0.3">
      <c r="D60" s="12"/>
    </row>
    <row r="61" spans="2:4" x14ac:dyDescent="0.3">
      <c r="D61" s="12"/>
    </row>
    <row r="62" spans="2:4" x14ac:dyDescent="0.3">
      <c r="D62" s="12"/>
    </row>
    <row r="63" spans="2:4" x14ac:dyDescent="0.3">
      <c r="D63" s="12"/>
    </row>
    <row r="64" spans="2:4" x14ac:dyDescent="0.3">
      <c r="D64" s="12"/>
    </row>
    <row r="65" spans="4:4" x14ac:dyDescent="0.3">
      <c r="D65" s="12"/>
    </row>
    <row r="66" spans="4:4" x14ac:dyDescent="0.3">
      <c r="D66" s="12"/>
    </row>
    <row r="67" spans="4:4" x14ac:dyDescent="0.3">
      <c r="D67" s="12"/>
    </row>
    <row r="68" spans="4:4" x14ac:dyDescent="0.3">
      <c r="D68" s="12"/>
    </row>
    <row r="69" spans="4:4" x14ac:dyDescent="0.3">
      <c r="D69" s="12"/>
    </row>
    <row r="70" spans="4:4" x14ac:dyDescent="0.3">
      <c r="D70" s="12"/>
    </row>
    <row r="71" spans="4:4" x14ac:dyDescent="0.3">
      <c r="D71" s="12"/>
    </row>
    <row r="72" spans="4:4" x14ac:dyDescent="0.3">
      <c r="D72" s="12"/>
    </row>
    <row r="73" spans="4:4" x14ac:dyDescent="0.3">
      <c r="D73" s="12"/>
    </row>
    <row r="74" spans="4:4" x14ac:dyDescent="0.3">
      <c r="D74" s="12"/>
    </row>
    <row r="75" spans="4:4" x14ac:dyDescent="0.3">
      <c r="D75" s="12"/>
    </row>
    <row r="76" spans="4:4" x14ac:dyDescent="0.3">
      <c r="D76" s="12"/>
    </row>
    <row r="77" spans="4:4" x14ac:dyDescent="0.3">
      <c r="D77" s="12"/>
    </row>
    <row r="78" spans="4:4" x14ac:dyDescent="0.3">
      <c r="D78" s="12"/>
    </row>
    <row r="79" spans="4:4" x14ac:dyDescent="0.3">
      <c r="D79" s="12"/>
    </row>
    <row r="80" spans="4:4" x14ac:dyDescent="0.3">
      <c r="D80" s="12"/>
    </row>
    <row r="81" spans="4:4" x14ac:dyDescent="0.3">
      <c r="D81" s="12"/>
    </row>
    <row r="82" spans="4:4" x14ac:dyDescent="0.3">
      <c r="D82" s="12"/>
    </row>
    <row r="83" spans="4:4" x14ac:dyDescent="0.3">
      <c r="D83" s="12"/>
    </row>
    <row r="84" spans="4:4" x14ac:dyDescent="0.3">
      <c r="D84" s="12"/>
    </row>
    <row r="85" spans="4:4" x14ac:dyDescent="0.3">
      <c r="D85" s="12"/>
    </row>
    <row r="86" spans="4:4" x14ac:dyDescent="0.3">
      <c r="D86" s="12"/>
    </row>
    <row r="87" spans="4:4" x14ac:dyDescent="0.3">
      <c r="D87" s="12"/>
    </row>
    <row r="88" spans="4:4" x14ac:dyDescent="0.3">
      <c r="D88" s="12"/>
    </row>
    <row r="89" spans="4:4" x14ac:dyDescent="0.3">
      <c r="D89" s="12"/>
    </row>
    <row r="90" spans="4:4" x14ac:dyDescent="0.3">
      <c r="D90" s="12"/>
    </row>
    <row r="91" spans="4:4" x14ac:dyDescent="0.3">
      <c r="D91" s="12"/>
    </row>
    <row r="92" spans="4:4" x14ac:dyDescent="0.3">
      <c r="D92" s="12"/>
    </row>
    <row r="93" spans="4:4" x14ac:dyDescent="0.3">
      <c r="D93" s="12"/>
    </row>
    <row r="94" spans="4:4" x14ac:dyDescent="0.3">
      <c r="D94" s="12"/>
    </row>
    <row r="95" spans="4:4" x14ac:dyDescent="0.3">
      <c r="D95" s="12"/>
    </row>
    <row r="96" spans="4:4" x14ac:dyDescent="0.3">
      <c r="D96" s="12"/>
    </row>
    <row r="97" spans="4:4" x14ac:dyDescent="0.3">
      <c r="D97" s="12"/>
    </row>
    <row r="98" spans="4:4" x14ac:dyDescent="0.3">
      <c r="D98" s="12"/>
    </row>
    <row r="99" spans="4:4" x14ac:dyDescent="0.3">
      <c r="D99" s="12"/>
    </row>
    <row r="100" spans="4:4" x14ac:dyDescent="0.3">
      <c r="D100" s="12"/>
    </row>
    <row r="101" spans="4:4" x14ac:dyDescent="0.3">
      <c r="D101" s="12"/>
    </row>
    <row r="102" spans="4:4" x14ac:dyDescent="0.3">
      <c r="D102" s="12"/>
    </row>
    <row r="103" spans="4:4" x14ac:dyDescent="0.3">
      <c r="D103" s="12"/>
    </row>
    <row r="104" spans="4:4" x14ac:dyDescent="0.3">
      <c r="D104" s="12"/>
    </row>
    <row r="105" spans="4:4" x14ac:dyDescent="0.3">
      <c r="D105" s="12"/>
    </row>
    <row r="106" spans="4:4" x14ac:dyDescent="0.3">
      <c r="D106" s="12"/>
    </row>
    <row r="107" spans="4:4" x14ac:dyDescent="0.3">
      <c r="D107" s="12"/>
    </row>
    <row r="108" spans="4:4" x14ac:dyDescent="0.3">
      <c r="D108" s="12"/>
    </row>
    <row r="109" spans="4:4" x14ac:dyDescent="0.3">
      <c r="D109" s="12"/>
    </row>
    <row r="110" spans="4:4" x14ac:dyDescent="0.3">
      <c r="D110" s="12"/>
    </row>
    <row r="111" spans="4:4" x14ac:dyDescent="0.3">
      <c r="D111" s="12"/>
    </row>
    <row r="112" spans="4:4" x14ac:dyDescent="0.3">
      <c r="D112" s="12"/>
    </row>
    <row r="113" spans="4:4" x14ac:dyDescent="0.3">
      <c r="D113" s="12"/>
    </row>
    <row r="114" spans="4:4" x14ac:dyDescent="0.3">
      <c r="D114" s="12"/>
    </row>
    <row r="115" spans="4:4" x14ac:dyDescent="0.3">
      <c r="D115" s="12"/>
    </row>
    <row r="116" spans="4:4" x14ac:dyDescent="0.3">
      <c r="D116" s="12"/>
    </row>
    <row r="117" spans="4:4" x14ac:dyDescent="0.3">
      <c r="D117" s="12"/>
    </row>
    <row r="118" spans="4:4" x14ac:dyDescent="0.3">
      <c r="D118" s="12"/>
    </row>
    <row r="119" spans="4:4" x14ac:dyDescent="0.3">
      <c r="D119" s="12"/>
    </row>
    <row r="120" spans="4:4" x14ac:dyDescent="0.3">
      <c r="D120" s="12"/>
    </row>
    <row r="121" spans="4:4" x14ac:dyDescent="0.3">
      <c r="D121" s="12"/>
    </row>
    <row r="122" spans="4:4" x14ac:dyDescent="0.3">
      <c r="D122" s="12"/>
    </row>
    <row r="123" spans="4:4" x14ac:dyDescent="0.3">
      <c r="D123" s="12"/>
    </row>
    <row r="124" spans="4:4" x14ac:dyDescent="0.3">
      <c r="D124" s="12"/>
    </row>
    <row r="125" spans="4:4" x14ac:dyDescent="0.3">
      <c r="D125" s="12"/>
    </row>
    <row r="126" spans="4:4" x14ac:dyDescent="0.3">
      <c r="D126" s="12"/>
    </row>
    <row r="127" spans="4:4" x14ac:dyDescent="0.3">
      <c r="D127" s="12"/>
    </row>
    <row r="128" spans="4:4" x14ac:dyDescent="0.3">
      <c r="D128" s="12"/>
    </row>
    <row r="129" spans="4:4" x14ac:dyDescent="0.3">
      <c r="D129" s="12"/>
    </row>
    <row r="130" spans="4:4" x14ac:dyDescent="0.3">
      <c r="D130" s="12"/>
    </row>
    <row r="131" spans="4:4" x14ac:dyDescent="0.3">
      <c r="D131" s="12"/>
    </row>
    <row r="132" spans="4:4" x14ac:dyDescent="0.3">
      <c r="D132" s="12"/>
    </row>
    <row r="133" spans="4:4" x14ac:dyDescent="0.3">
      <c r="D133" s="12"/>
    </row>
    <row r="134" spans="4:4" x14ac:dyDescent="0.3">
      <c r="D134" s="12"/>
    </row>
    <row r="135" spans="4:4" x14ac:dyDescent="0.3">
      <c r="D135" s="12"/>
    </row>
    <row r="136" spans="4:4" x14ac:dyDescent="0.3">
      <c r="D136" s="12"/>
    </row>
    <row r="137" spans="4:4" x14ac:dyDescent="0.3">
      <c r="D137" s="12"/>
    </row>
    <row r="138" spans="4:4" x14ac:dyDescent="0.3">
      <c r="D138" s="12"/>
    </row>
    <row r="139" spans="4:4" x14ac:dyDescent="0.3">
      <c r="D139" s="12"/>
    </row>
    <row r="140" spans="4:4" x14ac:dyDescent="0.3">
      <c r="D140" s="12"/>
    </row>
    <row r="141" spans="4:4" x14ac:dyDescent="0.3">
      <c r="D141" s="12"/>
    </row>
    <row r="142" spans="4:4" x14ac:dyDescent="0.3">
      <c r="D142" s="12"/>
    </row>
    <row r="143" spans="4:4" x14ac:dyDescent="0.3">
      <c r="D143" s="12"/>
    </row>
    <row r="144" spans="4:4" x14ac:dyDescent="0.3">
      <c r="D144" s="12"/>
    </row>
    <row r="145" spans="4:4" x14ac:dyDescent="0.3">
      <c r="D145" s="12"/>
    </row>
    <row r="146" spans="4:4" x14ac:dyDescent="0.3">
      <c r="D146" s="12"/>
    </row>
    <row r="147" spans="4:4" x14ac:dyDescent="0.3">
      <c r="D147" s="12"/>
    </row>
    <row r="148" spans="4:4" x14ac:dyDescent="0.3">
      <c r="D148" s="12"/>
    </row>
    <row r="149" spans="4:4" x14ac:dyDescent="0.3">
      <c r="D149" s="12"/>
    </row>
    <row r="150" spans="4:4" x14ac:dyDescent="0.3">
      <c r="D150" s="12"/>
    </row>
    <row r="151" spans="4:4" x14ac:dyDescent="0.3">
      <c r="D151" s="12"/>
    </row>
    <row r="152" spans="4:4" x14ac:dyDescent="0.3">
      <c r="D152" s="12"/>
    </row>
    <row r="153" spans="4:4" x14ac:dyDescent="0.3">
      <c r="D153" s="12"/>
    </row>
    <row r="154" spans="4:4" x14ac:dyDescent="0.3">
      <c r="D154" s="12"/>
    </row>
    <row r="155" spans="4:4" x14ac:dyDescent="0.3">
      <c r="D155" s="12"/>
    </row>
    <row r="156" spans="4:4" x14ac:dyDescent="0.3">
      <c r="D156" s="12"/>
    </row>
    <row r="157" spans="4:4" x14ac:dyDescent="0.3">
      <c r="D157" s="12"/>
    </row>
    <row r="158" spans="4:4" x14ac:dyDescent="0.3">
      <c r="D158" s="12"/>
    </row>
    <row r="159" spans="4:4" x14ac:dyDescent="0.3">
      <c r="D159" s="12"/>
    </row>
    <row r="160" spans="4:4" x14ac:dyDescent="0.3">
      <c r="D160" s="12"/>
    </row>
    <row r="161" spans="4:4" x14ac:dyDescent="0.3">
      <c r="D161" s="12"/>
    </row>
    <row r="162" spans="4:4" x14ac:dyDescent="0.3">
      <c r="D162" s="12"/>
    </row>
    <row r="163" spans="4:4" x14ac:dyDescent="0.3">
      <c r="D163" s="12"/>
    </row>
    <row r="164" spans="4:4" x14ac:dyDescent="0.3">
      <c r="D164" s="12"/>
    </row>
    <row r="165" spans="4:4" x14ac:dyDescent="0.3">
      <c r="D165" s="12"/>
    </row>
    <row r="166" spans="4:4" x14ac:dyDescent="0.3">
      <c r="D166" s="12"/>
    </row>
    <row r="167" spans="4:4" x14ac:dyDescent="0.3">
      <c r="D167" s="12"/>
    </row>
    <row r="168" spans="4:4" x14ac:dyDescent="0.3">
      <c r="D168" s="12"/>
    </row>
    <row r="169" spans="4:4" x14ac:dyDescent="0.3">
      <c r="D169" s="12"/>
    </row>
    <row r="170" spans="4:4" x14ac:dyDescent="0.3">
      <c r="D170" s="12"/>
    </row>
    <row r="171" spans="4:4" x14ac:dyDescent="0.3">
      <c r="D171" s="12"/>
    </row>
    <row r="172" spans="4:4" x14ac:dyDescent="0.3">
      <c r="D172" s="12"/>
    </row>
    <row r="173" spans="4:4" x14ac:dyDescent="0.3">
      <c r="D173" s="12"/>
    </row>
    <row r="174" spans="4:4" x14ac:dyDescent="0.3">
      <c r="D174" s="12"/>
    </row>
    <row r="175" spans="4:4" x14ac:dyDescent="0.3">
      <c r="D175" s="12"/>
    </row>
    <row r="176" spans="4:4" x14ac:dyDescent="0.3">
      <c r="D176" s="12"/>
    </row>
    <row r="177" spans="4:4" x14ac:dyDescent="0.3">
      <c r="D177" s="12"/>
    </row>
    <row r="178" spans="4:4" x14ac:dyDescent="0.3">
      <c r="D178" s="12"/>
    </row>
    <row r="179" spans="4:4" x14ac:dyDescent="0.3">
      <c r="D179" s="12"/>
    </row>
    <row r="180" spans="4:4" x14ac:dyDescent="0.3">
      <c r="D180" s="12"/>
    </row>
    <row r="181" spans="4:4" x14ac:dyDescent="0.3">
      <c r="D181" s="12"/>
    </row>
    <row r="182" spans="4:4" x14ac:dyDescent="0.3">
      <c r="D182" s="12"/>
    </row>
    <row r="183" spans="4:4" x14ac:dyDescent="0.3">
      <c r="D183" s="12"/>
    </row>
    <row r="184" spans="4:4" x14ac:dyDescent="0.3">
      <c r="D184" s="12"/>
    </row>
    <row r="185" spans="4:4" x14ac:dyDescent="0.3">
      <c r="D185" s="12"/>
    </row>
    <row r="186" spans="4:4" x14ac:dyDescent="0.3">
      <c r="D186" s="12"/>
    </row>
    <row r="187" spans="4:4" x14ac:dyDescent="0.3">
      <c r="D187" s="12"/>
    </row>
    <row r="188" spans="4:4" x14ac:dyDescent="0.3">
      <c r="D188" s="12"/>
    </row>
    <row r="189" spans="4:4" x14ac:dyDescent="0.3">
      <c r="D189" s="12"/>
    </row>
    <row r="190" spans="4:4" x14ac:dyDescent="0.3">
      <c r="D190" s="12"/>
    </row>
    <row r="191" spans="4:4" x14ac:dyDescent="0.3">
      <c r="D191" s="12"/>
    </row>
    <row r="192" spans="4:4" x14ac:dyDescent="0.3">
      <c r="D192" s="12"/>
    </row>
    <row r="193" spans="4:4" x14ac:dyDescent="0.3">
      <c r="D193" s="12"/>
    </row>
    <row r="194" spans="4:4" x14ac:dyDescent="0.3">
      <c r="D194" s="12"/>
    </row>
    <row r="195" spans="4:4" x14ac:dyDescent="0.3">
      <c r="D195" s="12"/>
    </row>
    <row r="196" spans="4:4" x14ac:dyDescent="0.3">
      <c r="D196" s="12"/>
    </row>
    <row r="197" spans="4:4" x14ac:dyDescent="0.3">
      <c r="D197" s="12"/>
    </row>
    <row r="198" spans="4:4" x14ac:dyDescent="0.3">
      <c r="D198" s="12"/>
    </row>
    <row r="199" spans="4:4" x14ac:dyDescent="0.3">
      <c r="D199" s="12"/>
    </row>
    <row r="200" spans="4:4" x14ac:dyDescent="0.3">
      <c r="D200" s="12"/>
    </row>
    <row r="201" spans="4:4" x14ac:dyDescent="0.3">
      <c r="D201" s="12"/>
    </row>
    <row r="202" spans="4:4" x14ac:dyDescent="0.3">
      <c r="D202" s="12"/>
    </row>
    <row r="203" spans="4:4" x14ac:dyDescent="0.3">
      <c r="D203" s="12"/>
    </row>
    <row r="204" spans="4:4" x14ac:dyDescent="0.3">
      <c r="D204" s="12"/>
    </row>
    <row r="205" spans="4:4" x14ac:dyDescent="0.3">
      <c r="D205" s="12"/>
    </row>
    <row r="206" spans="4:4" x14ac:dyDescent="0.3">
      <c r="D206" s="12"/>
    </row>
    <row r="207" spans="4:4" x14ac:dyDescent="0.3">
      <c r="D207" s="12"/>
    </row>
    <row r="208" spans="4:4" x14ac:dyDescent="0.3">
      <c r="D208" s="12"/>
    </row>
    <row r="209" spans="4:4" x14ac:dyDescent="0.3">
      <c r="D209" s="12"/>
    </row>
    <row r="210" spans="4:4" x14ac:dyDescent="0.3">
      <c r="D210" s="12"/>
    </row>
    <row r="211" spans="4:4" x14ac:dyDescent="0.3">
      <c r="D211" s="12"/>
    </row>
    <row r="212" spans="4:4" x14ac:dyDescent="0.3">
      <c r="D212" s="12"/>
    </row>
    <row r="213" spans="4:4" x14ac:dyDescent="0.3">
      <c r="D213" s="12"/>
    </row>
    <row r="214" spans="4:4" x14ac:dyDescent="0.3">
      <c r="D214" s="12"/>
    </row>
    <row r="215" spans="4:4" x14ac:dyDescent="0.3">
      <c r="D215" s="12"/>
    </row>
    <row r="216" spans="4:4" x14ac:dyDescent="0.3">
      <c r="D216" s="12"/>
    </row>
    <row r="217" spans="4:4" x14ac:dyDescent="0.3">
      <c r="D217" s="12"/>
    </row>
    <row r="218" spans="4:4" x14ac:dyDescent="0.3">
      <c r="D218" s="12"/>
    </row>
    <row r="219" spans="4:4" x14ac:dyDescent="0.3">
      <c r="D219" s="12"/>
    </row>
    <row r="220" spans="4:4" x14ac:dyDescent="0.3">
      <c r="D220" s="12"/>
    </row>
    <row r="221" spans="4:4" x14ac:dyDescent="0.3">
      <c r="D221" s="12"/>
    </row>
    <row r="222" spans="4:4" x14ac:dyDescent="0.3">
      <c r="D222" s="12"/>
    </row>
    <row r="223" spans="4:4" x14ac:dyDescent="0.3">
      <c r="D223" s="12"/>
    </row>
    <row r="224" spans="4:4" x14ac:dyDescent="0.3">
      <c r="D224" s="12"/>
    </row>
    <row r="225" spans="4:4" x14ac:dyDescent="0.3">
      <c r="D225" s="12"/>
    </row>
    <row r="226" spans="4:4" x14ac:dyDescent="0.3">
      <c r="D226" s="12"/>
    </row>
    <row r="227" spans="4:4" x14ac:dyDescent="0.3">
      <c r="D227" s="12"/>
    </row>
    <row r="228" spans="4:4" x14ac:dyDescent="0.3">
      <c r="D228" s="12"/>
    </row>
    <row r="229" spans="4:4" x14ac:dyDescent="0.3">
      <c r="D229" s="12"/>
    </row>
    <row r="230" spans="4:4" x14ac:dyDescent="0.3">
      <c r="D230" s="12"/>
    </row>
    <row r="231" spans="4:4" x14ac:dyDescent="0.3">
      <c r="D231" s="12"/>
    </row>
    <row r="232" spans="4:4" x14ac:dyDescent="0.3">
      <c r="D232" s="12"/>
    </row>
    <row r="233" spans="4:4" x14ac:dyDescent="0.3">
      <c r="D233" s="12"/>
    </row>
    <row r="234" spans="4:4" x14ac:dyDescent="0.3">
      <c r="D234" s="12"/>
    </row>
    <row r="235" spans="4:4" x14ac:dyDescent="0.3">
      <c r="D235" s="12"/>
    </row>
    <row r="236" spans="4:4" x14ac:dyDescent="0.3">
      <c r="D236" s="12"/>
    </row>
    <row r="237" spans="4:4" x14ac:dyDescent="0.3">
      <c r="D237" s="12"/>
    </row>
    <row r="238" spans="4:4" x14ac:dyDescent="0.3">
      <c r="D238" s="12"/>
    </row>
    <row r="239" spans="4:4" x14ac:dyDescent="0.3">
      <c r="D239" s="12"/>
    </row>
    <row r="240" spans="4:4" x14ac:dyDescent="0.3">
      <c r="D240" s="12"/>
    </row>
    <row r="241" spans="4:4" x14ac:dyDescent="0.3">
      <c r="D241" s="12"/>
    </row>
    <row r="242" spans="4:4" x14ac:dyDescent="0.3">
      <c r="D242" s="12"/>
    </row>
    <row r="243" spans="4:4" x14ac:dyDescent="0.3">
      <c r="D243" s="12"/>
    </row>
    <row r="244" spans="4:4" x14ac:dyDescent="0.3">
      <c r="D244" s="12"/>
    </row>
    <row r="245" spans="4:4" x14ac:dyDescent="0.3">
      <c r="D245" s="12"/>
    </row>
    <row r="246" spans="4:4" x14ac:dyDescent="0.3">
      <c r="D246" s="12"/>
    </row>
    <row r="247" spans="4:4" x14ac:dyDescent="0.3">
      <c r="D247" s="12"/>
    </row>
    <row r="248" spans="4:4" x14ac:dyDescent="0.3">
      <c r="D248" s="12"/>
    </row>
    <row r="249" spans="4:4" x14ac:dyDescent="0.3">
      <c r="D249" s="12"/>
    </row>
    <row r="250" spans="4:4" x14ac:dyDescent="0.3">
      <c r="D250" s="12"/>
    </row>
    <row r="251" spans="4:4" x14ac:dyDescent="0.3">
      <c r="D251" s="12"/>
    </row>
    <row r="252" spans="4:4" x14ac:dyDescent="0.3">
      <c r="D252" s="12"/>
    </row>
    <row r="253" spans="4:4" x14ac:dyDescent="0.3">
      <c r="D253" s="12"/>
    </row>
    <row r="254" spans="4:4" x14ac:dyDescent="0.3">
      <c r="D254" s="12"/>
    </row>
    <row r="255" spans="4:4" x14ac:dyDescent="0.3">
      <c r="D255" s="12"/>
    </row>
    <row r="256" spans="4:4" x14ac:dyDescent="0.3">
      <c r="D256" s="12"/>
    </row>
    <row r="257" spans="4:4" x14ac:dyDescent="0.3">
      <c r="D257" s="12"/>
    </row>
    <row r="258" spans="4:4" x14ac:dyDescent="0.3">
      <c r="D258" s="12"/>
    </row>
    <row r="259" spans="4:4" x14ac:dyDescent="0.3">
      <c r="D259" s="12"/>
    </row>
    <row r="260" spans="4:4" x14ac:dyDescent="0.3">
      <c r="D260" s="12"/>
    </row>
    <row r="261" spans="4:4" x14ac:dyDescent="0.3">
      <c r="D261" s="12"/>
    </row>
    <row r="262" spans="4:4" x14ac:dyDescent="0.3">
      <c r="D262" s="12"/>
    </row>
    <row r="263" spans="4:4" x14ac:dyDescent="0.3">
      <c r="D263" s="12"/>
    </row>
    <row r="264" spans="4:4" x14ac:dyDescent="0.3">
      <c r="D264" s="12"/>
    </row>
    <row r="265" spans="4:4" x14ac:dyDescent="0.3">
      <c r="D265" s="12"/>
    </row>
    <row r="266" spans="4:4" x14ac:dyDescent="0.3">
      <c r="D266" s="12"/>
    </row>
    <row r="267" spans="4:4" x14ac:dyDescent="0.3">
      <c r="D267" s="12"/>
    </row>
    <row r="268" spans="4:4" x14ac:dyDescent="0.3">
      <c r="D268" s="12"/>
    </row>
    <row r="269" spans="4:4" x14ac:dyDescent="0.3">
      <c r="D269" s="12"/>
    </row>
    <row r="270" spans="4:4" x14ac:dyDescent="0.3">
      <c r="D270" s="12"/>
    </row>
    <row r="271" spans="4:4" x14ac:dyDescent="0.3">
      <c r="D271" s="12"/>
    </row>
    <row r="272" spans="4:4" x14ac:dyDescent="0.3">
      <c r="D272" s="12"/>
    </row>
    <row r="273" spans="4:4" x14ac:dyDescent="0.3">
      <c r="D273" s="12"/>
    </row>
    <row r="274" spans="4:4" x14ac:dyDescent="0.3">
      <c r="D274" s="12"/>
    </row>
    <row r="275" spans="4:4" x14ac:dyDescent="0.3">
      <c r="D275" s="12"/>
    </row>
    <row r="276" spans="4:4" x14ac:dyDescent="0.3">
      <c r="D276" s="12"/>
    </row>
    <row r="277" spans="4:4" x14ac:dyDescent="0.3">
      <c r="D277" s="12"/>
    </row>
    <row r="278" spans="4:4" x14ac:dyDescent="0.3">
      <c r="D278" s="12"/>
    </row>
    <row r="279" spans="4:4" x14ac:dyDescent="0.3">
      <c r="D279" s="12"/>
    </row>
    <row r="280" spans="4:4" x14ac:dyDescent="0.3">
      <c r="D280" s="12"/>
    </row>
    <row r="281" spans="4:4" x14ac:dyDescent="0.3">
      <c r="D281" s="12"/>
    </row>
    <row r="282" spans="4:4" x14ac:dyDescent="0.3">
      <c r="D282" s="12"/>
    </row>
    <row r="283" spans="4:4" x14ac:dyDescent="0.3">
      <c r="D283" s="12"/>
    </row>
    <row r="284" spans="4:4" x14ac:dyDescent="0.3">
      <c r="D284" s="12"/>
    </row>
    <row r="285" spans="4:4" x14ac:dyDescent="0.3">
      <c r="D285" s="12"/>
    </row>
    <row r="286" spans="4:4" x14ac:dyDescent="0.3">
      <c r="D286" s="12"/>
    </row>
    <row r="287" spans="4:4" x14ac:dyDescent="0.3">
      <c r="D287" s="12"/>
    </row>
    <row r="288" spans="4:4" x14ac:dyDescent="0.3">
      <c r="D288" s="12"/>
    </row>
    <row r="289" spans="4:4" x14ac:dyDescent="0.3">
      <c r="D289" s="12"/>
    </row>
    <row r="290" spans="4:4" x14ac:dyDescent="0.3">
      <c r="D290" s="12"/>
    </row>
    <row r="291" spans="4:4" x14ac:dyDescent="0.3">
      <c r="D291" s="12"/>
    </row>
    <row r="292" spans="4:4" x14ac:dyDescent="0.3">
      <c r="D292" s="12"/>
    </row>
    <row r="293" spans="4:4" x14ac:dyDescent="0.3">
      <c r="D293" s="12"/>
    </row>
    <row r="294" spans="4:4" x14ac:dyDescent="0.3">
      <c r="D294" s="12"/>
    </row>
    <row r="295" spans="4:4" x14ac:dyDescent="0.3">
      <c r="D295" s="12"/>
    </row>
    <row r="296" spans="4:4" x14ac:dyDescent="0.3">
      <c r="D296" s="12"/>
    </row>
    <row r="297" spans="4:4" x14ac:dyDescent="0.3">
      <c r="D297" s="12"/>
    </row>
    <row r="298" spans="4:4" x14ac:dyDescent="0.3">
      <c r="D298" s="12"/>
    </row>
    <row r="299" spans="4:4" x14ac:dyDescent="0.3">
      <c r="D299" s="12"/>
    </row>
    <row r="300" spans="4:4" x14ac:dyDescent="0.3">
      <c r="D300" s="12"/>
    </row>
    <row r="301" spans="4:4" x14ac:dyDescent="0.3">
      <c r="D301" s="12"/>
    </row>
    <row r="302" spans="4:4" x14ac:dyDescent="0.3">
      <c r="D302" s="12"/>
    </row>
    <row r="303" spans="4:4" x14ac:dyDescent="0.3">
      <c r="D303" s="12"/>
    </row>
    <row r="304" spans="4:4" x14ac:dyDescent="0.3">
      <c r="D304" s="12"/>
    </row>
    <row r="305" spans="4:4" x14ac:dyDescent="0.3">
      <c r="D305" s="12"/>
    </row>
    <row r="306" spans="4:4" x14ac:dyDescent="0.3">
      <c r="D306" s="12"/>
    </row>
    <row r="307" spans="4:4" x14ac:dyDescent="0.3">
      <c r="D307" s="12"/>
    </row>
    <row r="308" spans="4:4" x14ac:dyDescent="0.3">
      <c r="D308" s="12"/>
    </row>
    <row r="309" spans="4:4" x14ac:dyDescent="0.3">
      <c r="D309" s="12"/>
    </row>
    <row r="310" spans="4:4" x14ac:dyDescent="0.3">
      <c r="D310" s="12"/>
    </row>
    <row r="311" spans="4:4" x14ac:dyDescent="0.3">
      <c r="D311" s="12"/>
    </row>
    <row r="312" spans="4:4" x14ac:dyDescent="0.3">
      <c r="D312" s="12"/>
    </row>
    <row r="313" spans="4:4" x14ac:dyDescent="0.3">
      <c r="D313" s="12"/>
    </row>
    <row r="314" spans="4:4" x14ac:dyDescent="0.3">
      <c r="D314" s="12"/>
    </row>
    <row r="315" spans="4:4" x14ac:dyDescent="0.3">
      <c r="D315" s="12"/>
    </row>
    <row r="316" spans="4:4" x14ac:dyDescent="0.3">
      <c r="D316" s="12"/>
    </row>
    <row r="317" spans="4:4" x14ac:dyDescent="0.3">
      <c r="D317" s="12"/>
    </row>
    <row r="318" spans="4:4" x14ac:dyDescent="0.3">
      <c r="D318" s="12"/>
    </row>
    <row r="319" spans="4:4" x14ac:dyDescent="0.3">
      <c r="D319" s="12"/>
    </row>
    <row r="320" spans="4:4" x14ac:dyDescent="0.3">
      <c r="D320" s="12"/>
    </row>
    <row r="321" spans="4:4" x14ac:dyDescent="0.3">
      <c r="D321" s="12"/>
    </row>
    <row r="322" spans="4:4" x14ac:dyDescent="0.3">
      <c r="D322" s="12"/>
    </row>
    <row r="323" spans="4:4" x14ac:dyDescent="0.3">
      <c r="D323" s="12"/>
    </row>
    <row r="324" spans="4:4" x14ac:dyDescent="0.3">
      <c r="D324" s="12"/>
    </row>
    <row r="325" spans="4:4" x14ac:dyDescent="0.3">
      <c r="D325" s="12"/>
    </row>
    <row r="326" spans="4:4" x14ac:dyDescent="0.3">
      <c r="D326" s="12"/>
    </row>
    <row r="327" spans="4:4" x14ac:dyDescent="0.3">
      <c r="D327" s="12"/>
    </row>
    <row r="328" spans="4:4" x14ac:dyDescent="0.3">
      <c r="D328" s="12"/>
    </row>
    <row r="329" spans="4:4" x14ac:dyDescent="0.3">
      <c r="D329" s="12"/>
    </row>
    <row r="330" spans="4:4" x14ac:dyDescent="0.3">
      <c r="D330" s="12"/>
    </row>
    <row r="331" spans="4:4" x14ac:dyDescent="0.3">
      <c r="D331" s="12"/>
    </row>
    <row r="332" spans="4:4" x14ac:dyDescent="0.3">
      <c r="D332" s="12"/>
    </row>
    <row r="333" spans="4:4" x14ac:dyDescent="0.3">
      <c r="D333" s="12"/>
    </row>
    <row r="334" spans="4:4" x14ac:dyDescent="0.3">
      <c r="D334" s="12"/>
    </row>
    <row r="335" spans="4:4" x14ac:dyDescent="0.3">
      <c r="D335" s="12"/>
    </row>
    <row r="336" spans="4:4" x14ac:dyDescent="0.3">
      <c r="D336" s="12"/>
    </row>
    <row r="337" spans="4:4" x14ac:dyDescent="0.3">
      <c r="D337" s="12"/>
    </row>
    <row r="338" spans="4:4" x14ac:dyDescent="0.3">
      <c r="D338" s="12"/>
    </row>
    <row r="339" spans="4:4" x14ac:dyDescent="0.3">
      <c r="D339" s="12"/>
    </row>
    <row r="340" spans="4:4" x14ac:dyDescent="0.3">
      <c r="D340" s="12"/>
    </row>
    <row r="341" spans="4:4" x14ac:dyDescent="0.3">
      <c r="D341" s="12"/>
    </row>
    <row r="342" spans="4:4" x14ac:dyDescent="0.3">
      <c r="D342" s="12"/>
    </row>
    <row r="343" spans="4:4" x14ac:dyDescent="0.3">
      <c r="D343" s="12"/>
    </row>
    <row r="344" spans="4:4" x14ac:dyDescent="0.3">
      <c r="D344" s="12"/>
    </row>
    <row r="345" spans="4:4" x14ac:dyDescent="0.3">
      <c r="D345" s="12"/>
    </row>
    <row r="346" spans="4:4" x14ac:dyDescent="0.3">
      <c r="D346" s="12"/>
    </row>
    <row r="347" spans="4:4" x14ac:dyDescent="0.3">
      <c r="D347" s="12"/>
    </row>
    <row r="348" spans="4:4" x14ac:dyDescent="0.3">
      <c r="D348" s="12"/>
    </row>
    <row r="349" spans="4:4" x14ac:dyDescent="0.3">
      <c r="D349" s="12"/>
    </row>
    <row r="350" spans="4:4" x14ac:dyDescent="0.3">
      <c r="D350" s="12"/>
    </row>
    <row r="351" spans="4:4" x14ac:dyDescent="0.3">
      <c r="D351" s="12"/>
    </row>
    <row r="352" spans="4:4" x14ac:dyDescent="0.3">
      <c r="D352" s="12"/>
    </row>
    <row r="353" spans="4:4" x14ac:dyDescent="0.3">
      <c r="D353" s="12"/>
    </row>
    <row r="354" spans="4:4" x14ac:dyDescent="0.3">
      <c r="D354" s="12"/>
    </row>
    <row r="355" spans="4:4" x14ac:dyDescent="0.3">
      <c r="D355" s="12"/>
    </row>
    <row r="356" spans="4:4" x14ac:dyDescent="0.3">
      <c r="D356" s="12"/>
    </row>
    <row r="357" spans="4:4" x14ac:dyDescent="0.3">
      <c r="D357" s="12"/>
    </row>
    <row r="358" spans="4:4" x14ac:dyDescent="0.3">
      <c r="D358" s="12"/>
    </row>
    <row r="359" spans="4:4" x14ac:dyDescent="0.3">
      <c r="D359" s="12"/>
    </row>
    <row r="360" spans="4:4" x14ac:dyDescent="0.3">
      <c r="D360" s="12"/>
    </row>
    <row r="361" spans="4:4" x14ac:dyDescent="0.3">
      <c r="D361" s="12"/>
    </row>
    <row r="362" spans="4:4" x14ac:dyDescent="0.3">
      <c r="D362" s="12"/>
    </row>
    <row r="363" spans="4:4" x14ac:dyDescent="0.3">
      <c r="D363" s="12"/>
    </row>
    <row r="364" spans="4:4" x14ac:dyDescent="0.3">
      <c r="D364" s="12"/>
    </row>
    <row r="365" spans="4:4" x14ac:dyDescent="0.3">
      <c r="D365" s="12"/>
    </row>
    <row r="366" spans="4:4" x14ac:dyDescent="0.3">
      <c r="D366" s="12"/>
    </row>
    <row r="367" spans="4:4" x14ac:dyDescent="0.3">
      <c r="D367" s="12"/>
    </row>
    <row r="368" spans="4:4" x14ac:dyDescent="0.3">
      <c r="D368" s="12"/>
    </row>
    <row r="369" spans="4:4" x14ac:dyDescent="0.3">
      <c r="D369" s="12"/>
    </row>
    <row r="370" spans="4:4" x14ac:dyDescent="0.3">
      <c r="D370" s="12"/>
    </row>
    <row r="371" spans="4:4" x14ac:dyDescent="0.3">
      <c r="D371" s="12"/>
    </row>
    <row r="372" spans="4:4" x14ac:dyDescent="0.3">
      <c r="D372" s="12"/>
    </row>
    <row r="373" spans="4:4" x14ac:dyDescent="0.3">
      <c r="D373" s="12"/>
    </row>
    <row r="374" spans="4:4" x14ac:dyDescent="0.3">
      <c r="D374" s="12"/>
    </row>
    <row r="375" spans="4:4" x14ac:dyDescent="0.3">
      <c r="D375" s="12"/>
    </row>
    <row r="376" spans="4:4" x14ac:dyDescent="0.3">
      <c r="D376" s="12"/>
    </row>
    <row r="377" spans="4:4" x14ac:dyDescent="0.3">
      <c r="D377" s="12"/>
    </row>
    <row r="378" spans="4:4" x14ac:dyDescent="0.3">
      <c r="D378" s="12"/>
    </row>
    <row r="379" spans="4:4" x14ac:dyDescent="0.3">
      <c r="D379" s="12"/>
    </row>
    <row r="380" spans="4:4" x14ac:dyDescent="0.3">
      <c r="D380" s="12"/>
    </row>
    <row r="381" spans="4:4" x14ac:dyDescent="0.3">
      <c r="D381" s="12"/>
    </row>
    <row r="382" spans="4:4" x14ac:dyDescent="0.3">
      <c r="D382" s="12"/>
    </row>
    <row r="383" spans="4:4" x14ac:dyDescent="0.3">
      <c r="D383" s="12"/>
    </row>
    <row r="384" spans="4:4" x14ac:dyDescent="0.3">
      <c r="D384" s="12"/>
    </row>
    <row r="385" spans="4:4" x14ac:dyDescent="0.3">
      <c r="D385" s="12"/>
    </row>
    <row r="386" spans="4:4" x14ac:dyDescent="0.3">
      <c r="D386" s="12"/>
    </row>
    <row r="387" spans="4:4" x14ac:dyDescent="0.3">
      <c r="D387" s="12"/>
    </row>
    <row r="388" spans="4:4" x14ac:dyDescent="0.3">
      <c r="D388" s="12"/>
    </row>
    <row r="389" spans="4:4" x14ac:dyDescent="0.3">
      <c r="D389" s="12"/>
    </row>
    <row r="390" spans="4:4" x14ac:dyDescent="0.3">
      <c r="D390" s="12"/>
    </row>
    <row r="391" spans="4:4" x14ac:dyDescent="0.3">
      <c r="D391" s="12"/>
    </row>
    <row r="392" spans="4:4" x14ac:dyDescent="0.3">
      <c r="D392" s="12"/>
    </row>
    <row r="393" spans="4:4" x14ac:dyDescent="0.3">
      <c r="D393" s="12"/>
    </row>
    <row r="394" spans="4:4" x14ac:dyDescent="0.3">
      <c r="D394" s="12"/>
    </row>
    <row r="395" spans="4:4" x14ac:dyDescent="0.3">
      <c r="D395" s="12"/>
    </row>
    <row r="396" spans="4:4" x14ac:dyDescent="0.3">
      <c r="D396" s="12"/>
    </row>
    <row r="397" spans="4:4" x14ac:dyDescent="0.3">
      <c r="D397" s="12"/>
    </row>
    <row r="398" spans="4:4" x14ac:dyDescent="0.3">
      <c r="D398" s="12"/>
    </row>
    <row r="399" spans="4:4" x14ac:dyDescent="0.3">
      <c r="D399" s="12"/>
    </row>
    <row r="400" spans="4:4" x14ac:dyDescent="0.3">
      <c r="D400" s="12"/>
    </row>
    <row r="401" spans="4:4" x14ac:dyDescent="0.3">
      <c r="D401" s="12"/>
    </row>
    <row r="402" spans="4:4" x14ac:dyDescent="0.3">
      <c r="D402" s="12"/>
    </row>
    <row r="403" spans="4:4" x14ac:dyDescent="0.3">
      <c r="D403" s="12"/>
    </row>
    <row r="404" spans="4:4" x14ac:dyDescent="0.3">
      <c r="D404" s="12"/>
    </row>
    <row r="405" spans="4:4" x14ac:dyDescent="0.3">
      <c r="D405" s="12"/>
    </row>
    <row r="406" spans="4:4" x14ac:dyDescent="0.3">
      <c r="D406" s="12"/>
    </row>
    <row r="407" spans="4:4" x14ac:dyDescent="0.3">
      <c r="D407" s="12"/>
    </row>
    <row r="408" spans="4:4" x14ac:dyDescent="0.3">
      <c r="D408" s="12"/>
    </row>
    <row r="409" spans="4:4" x14ac:dyDescent="0.3">
      <c r="D409" s="12"/>
    </row>
    <row r="410" spans="4:4" x14ac:dyDescent="0.3">
      <c r="D410" s="12"/>
    </row>
    <row r="411" spans="4:4" x14ac:dyDescent="0.3">
      <c r="D411" s="12"/>
    </row>
    <row r="412" spans="4:4" x14ac:dyDescent="0.3">
      <c r="D412" s="12"/>
    </row>
    <row r="413" spans="4:4" x14ac:dyDescent="0.3">
      <c r="D413" s="12"/>
    </row>
    <row r="414" spans="4:4" x14ac:dyDescent="0.3">
      <c r="D414" s="12"/>
    </row>
    <row r="415" spans="4:4" x14ac:dyDescent="0.3">
      <c r="D415" s="12"/>
    </row>
    <row r="416" spans="4:4" x14ac:dyDescent="0.3">
      <c r="D416" s="12"/>
    </row>
    <row r="417" spans="4:4" x14ac:dyDescent="0.3">
      <c r="D417" s="12"/>
    </row>
    <row r="418" spans="4:4" x14ac:dyDescent="0.3">
      <c r="D418" s="12"/>
    </row>
    <row r="419" spans="4:4" x14ac:dyDescent="0.3">
      <c r="D419" s="12"/>
    </row>
    <row r="420" spans="4:4" x14ac:dyDescent="0.3">
      <c r="D420" s="12"/>
    </row>
    <row r="421" spans="4:4" x14ac:dyDescent="0.3">
      <c r="D421" s="12"/>
    </row>
    <row r="422" spans="4:4" x14ac:dyDescent="0.3">
      <c r="D422" s="12"/>
    </row>
    <row r="423" spans="4:4" x14ac:dyDescent="0.3">
      <c r="D423" s="12"/>
    </row>
    <row r="424" spans="4:4" x14ac:dyDescent="0.3">
      <c r="D424" s="12"/>
    </row>
    <row r="425" spans="4:4" x14ac:dyDescent="0.3">
      <c r="D425" s="12"/>
    </row>
    <row r="426" spans="4:4" x14ac:dyDescent="0.3">
      <c r="D426" s="12"/>
    </row>
    <row r="427" spans="4:4" x14ac:dyDescent="0.3">
      <c r="D427" s="12"/>
    </row>
    <row r="428" spans="4:4" x14ac:dyDescent="0.3">
      <c r="D428" s="12"/>
    </row>
    <row r="429" spans="4:4" x14ac:dyDescent="0.3">
      <c r="D429" s="12"/>
    </row>
    <row r="430" spans="4:4" x14ac:dyDescent="0.3">
      <c r="D430" s="12"/>
    </row>
    <row r="431" spans="4:4" x14ac:dyDescent="0.3">
      <c r="D431" s="12"/>
    </row>
    <row r="432" spans="4:4" x14ac:dyDescent="0.3">
      <c r="D432" s="12"/>
    </row>
    <row r="433" spans="4:4" x14ac:dyDescent="0.3">
      <c r="D433" s="12"/>
    </row>
    <row r="434" spans="4:4" x14ac:dyDescent="0.3">
      <c r="D434" s="12"/>
    </row>
    <row r="435" spans="4:4" x14ac:dyDescent="0.3">
      <c r="D435" s="12"/>
    </row>
    <row r="436" spans="4:4" x14ac:dyDescent="0.3">
      <c r="D436" s="12"/>
    </row>
    <row r="437" spans="4:4" x14ac:dyDescent="0.3">
      <c r="D437" s="12"/>
    </row>
    <row r="438" spans="4:4" x14ac:dyDescent="0.3">
      <c r="D438" s="12"/>
    </row>
    <row r="439" spans="4:4" x14ac:dyDescent="0.3">
      <c r="D439" s="12"/>
    </row>
    <row r="440" spans="4:4" x14ac:dyDescent="0.3">
      <c r="D440" s="12"/>
    </row>
    <row r="441" spans="4:4" x14ac:dyDescent="0.3">
      <c r="D441" s="12"/>
    </row>
    <row r="442" spans="4:4" x14ac:dyDescent="0.3">
      <c r="D442" s="12"/>
    </row>
    <row r="443" spans="4:4" x14ac:dyDescent="0.3">
      <c r="D443" s="12"/>
    </row>
    <row r="444" spans="4:4" x14ac:dyDescent="0.3">
      <c r="D444" s="12"/>
    </row>
    <row r="445" spans="4:4" x14ac:dyDescent="0.3">
      <c r="D445" s="12"/>
    </row>
    <row r="446" spans="4:4" x14ac:dyDescent="0.3">
      <c r="D446" s="12"/>
    </row>
    <row r="447" spans="4:4" x14ac:dyDescent="0.3">
      <c r="D447" s="12"/>
    </row>
    <row r="448" spans="4:4" x14ac:dyDescent="0.3">
      <c r="D448" s="12"/>
    </row>
    <row r="449" spans="4:4" x14ac:dyDescent="0.3">
      <c r="D449" s="12"/>
    </row>
    <row r="450" spans="4:4" x14ac:dyDescent="0.3">
      <c r="D450" s="12"/>
    </row>
    <row r="451" spans="4:4" x14ac:dyDescent="0.3">
      <c r="D451" s="12"/>
    </row>
    <row r="452" spans="4:4" x14ac:dyDescent="0.3">
      <c r="D452" s="12"/>
    </row>
    <row r="453" spans="4:4" x14ac:dyDescent="0.3">
      <c r="D453" s="12"/>
    </row>
    <row r="454" spans="4:4" x14ac:dyDescent="0.3">
      <c r="D454" s="12"/>
    </row>
    <row r="455" spans="4:4" x14ac:dyDescent="0.3">
      <c r="D455" s="12"/>
    </row>
    <row r="456" spans="4:4" x14ac:dyDescent="0.3">
      <c r="D456" s="12"/>
    </row>
    <row r="457" spans="4:4" x14ac:dyDescent="0.3">
      <c r="D457" s="12"/>
    </row>
    <row r="458" spans="4:4" x14ac:dyDescent="0.3">
      <c r="D458" s="12"/>
    </row>
    <row r="459" spans="4:4" x14ac:dyDescent="0.3">
      <c r="D459" s="12"/>
    </row>
    <row r="460" spans="4:4" x14ac:dyDescent="0.3">
      <c r="D460" s="12"/>
    </row>
    <row r="461" spans="4:4" x14ac:dyDescent="0.3">
      <c r="D461" s="12"/>
    </row>
    <row r="462" spans="4:4" x14ac:dyDescent="0.3">
      <c r="D462" s="12"/>
    </row>
    <row r="463" spans="4:4" x14ac:dyDescent="0.3">
      <c r="D463" s="12"/>
    </row>
    <row r="464" spans="4:4" x14ac:dyDescent="0.3">
      <c r="D464" s="12"/>
    </row>
    <row r="465" spans="4:4" x14ac:dyDescent="0.3">
      <c r="D465" s="12"/>
    </row>
    <row r="466" spans="4:4" x14ac:dyDescent="0.3">
      <c r="D466" s="12"/>
    </row>
    <row r="467" spans="4:4" x14ac:dyDescent="0.3">
      <c r="D467" s="12"/>
    </row>
    <row r="468" spans="4:4" x14ac:dyDescent="0.3">
      <c r="D468" s="12"/>
    </row>
    <row r="469" spans="4:4" x14ac:dyDescent="0.3">
      <c r="D469" s="12"/>
    </row>
    <row r="470" spans="4:4" x14ac:dyDescent="0.3">
      <c r="D470" s="12"/>
    </row>
    <row r="471" spans="4:4" x14ac:dyDescent="0.3">
      <c r="D471" s="12"/>
    </row>
    <row r="472" spans="4:4" x14ac:dyDescent="0.3">
      <c r="D472" s="12"/>
    </row>
    <row r="473" spans="4:4" x14ac:dyDescent="0.3">
      <c r="D473" s="12"/>
    </row>
    <row r="474" spans="4:4" x14ac:dyDescent="0.3">
      <c r="D474" s="12"/>
    </row>
    <row r="475" spans="4:4" x14ac:dyDescent="0.3">
      <c r="D475" s="12"/>
    </row>
    <row r="476" spans="4:4" x14ac:dyDescent="0.3">
      <c r="D476" s="12"/>
    </row>
    <row r="477" spans="4:4" x14ac:dyDescent="0.3">
      <c r="D477" s="12"/>
    </row>
    <row r="478" spans="4:4" x14ac:dyDescent="0.3">
      <c r="D478" s="12"/>
    </row>
    <row r="479" spans="4:4" x14ac:dyDescent="0.3">
      <c r="D479" s="12"/>
    </row>
    <row r="480" spans="4:4" x14ac:dyDescent="0.3">
      <c r="D480" s="12"/>
    </row>
    <row r="481" spans="4:4" x14ac:dyDescent="0.3">
      <c r="D481" s="12"/>
    </row>
    <row r="482" spans="4:4" x14ac:dyDescent="0.3">
      <c r="D482" s="12"/>
    </row>
    <row r="483" spans="4:4" x14ac:dyDescent="0.3">
      <c r="D483" s="12"/>
    </row>
    <row r="484" spans="4:4" x14ac:dyDescent="0.3">
      <c r="D484" s="12"/>
    </row>
    <row r="485" spans="4:4" x14ac:dyDescent="0.3">
      <c r="D485" s="12"/>
    </row>
    <row r="486" spans="4:4" x14ac:dyDescent="0.3">
      <c r="D486" s="12"/>
    </row>
    <row r="487" spans="4:4" x14ac:dyDescent="0.3">
      <c r="D487" s="12"/>
    </row>
    <row r="488" spans="4:4" x14ac:dyDescent="0.3">
      <c r="D488" s="12"/>
    </row>
    <row r="489" spans="4:4" x14ac:dyDescent="0.3">
      <c r="D489" s="12"/>
    </row>
    <row r="490" spans="4:4" x14ac:dyDescent="0.3">
      <c r="D490" s="12"/>
    </row>
    <row r="491" spans="4:4" x14ac:dyDescent="0.3">
      <c r="D491" s="12"/>
    </row>
    <row r="492" spans="4:4" x14ac:dyDescent="0.3">
      <c r="D492" s="12"/>
    </row>
    <row r="493" spans="4:4" x14ac:dyDescent="0.3">
      <c r="D493" s="12"/>
    </row>
    <row r="494" spans="4:4" x14ac:dyDescent="0.3">
      <c r="D494" s="12"/>
    </row>
    <row r="495" spans="4:4" x14ac:dyDescent="0.3">
      <c r="D495" s="12"/>
    </row>
    <row r="496" spans="4:4" x14ac:dyDescent="0.3">
      <c r="D49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4408-9C99-493F-B1F2-068DD1FADFB0}">
  <dimension ref="B2:AG97"/>
  <sheetViews>
    <sheetView showGridLines="0" topLeftCell="S1" zoomScale="99" zoomScaleNormal="99" workbookViewId="0">
      <selection activeCell="AA30" sqref="AA30"/>
    </sheetView>
  </sheetViews>
  <sheetFormatPr baseColWidth="10" defaultRowHeight="14.4" x14ac:dyDescent="0.3"/>
  <cols>
    <col min="10" max="10" width="14.5546875" customWidth="1"/>
    <col min="13" max="13" width="14.88671875" customWidth="1"/>
    <col min="17" max="17" width="13.44140625" bestFit="1" customWidth="1"/>
    <col min="24" max="24" width="14.44140625" customWidth="1"/>
    <col min="27" max="27" width="13.88671875" customWidth="1"/>
  </cols>
  <sheetData>
    <row r="2" spans="2:33" ht="15" thickBot="1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Q2" t="s">
        <v>5</v>
      </c>
      <c r="R2" t="s">
        <v>61</v>
      </c>
    </row>
    <row r="3" spans="2:33" ht="15" thickBot="1" x14ac:dyDescent="0.35">
      <c r="I3" s="30" t="s">
        <v>119</v>
      </c>
      <c r="J3" s="22"/>
      <c r="K3" s="22"/>
      <c r="L3" s="22"/>
      <c r="M3" s="22"/>
      <c r="N3" s="22"/>
      <c r="O3" s="22"/>
      <c r="R3" t="s">
        <v>7</v>
      </c>
      <c r="S3" t="s">
        <v>8</v>
      </c>
      <c r="T3" t="s">
        <v>9</v>
      </c>
      <c r="U3" t="s">
        <v>10</v>
      </c>
      <c r="W3" s="30" t="s">
        <v>120</v>
      </c>
      <c r="X3" s="22"/>
      <c r="Y3" s="22"/>
      <c r="Z3" s="22"/>
      <c r="AA3" s="22"/>
      <c r="AB3" s="22"/>
      <c r="AC3" s="22"/>
      <c r="AG3" t="s">
        <v>121</v>
      </c>
    </row>
    <row r="4" spans="2:33" ht="15" thickBot="1" x14ac:dyDescent="0.35">
      <c r="B4" t="s">
        <v>5</v>
      </c>
      <c r="C4" t="s">
        <v>6</v>
      </c>
      <c r="I4" s="10"/>
      <c r="J4" s="9" t="s">
        <v>64</v>
      </c>
      <c r="K4" s="10" t="s">
        <v>62</v>
      </c>
      <c r="L4" s="10" t="s">
        <v>63</v>
      </c>
      <c r="M4" s="9" t="s">
        <v>64</v>
      </c>
      <c r="N4" s="10" t="s">
        <v>62</v>
      </c>
      <c r="O4" s="10" t="s">
        <v>63</v>
      </c>
      <c r="Q4" t="s">
        <v>11</v>
      </c>
      <c r="R4">
        <v>-0.19600000000000001</v>
      </c>
      <c r="S4">
        <v>0.26700000000000002</v>
      </c>
      <c r="T4">
        <v>-0.72399999999999998</v>
      </c>
      <c r="U4">
        <v>0.32200000000000001</v>
      </c>
      <c r="W4" s="10"/>
      <c r="X4" s="9" t="s">
        <v>64</v>
      </c>
      <c r="Y4" s="10" t="s">
        <v>62</v>
      </c>
      <c r="Z4" s="10" t="s">
        <v>63</v>
      </c>
      <c r="AA4" s="9" t="s">
        <v>64</v>
      </c>
      <c r="AB4" s="10" t="s">
        <v>62</v>
      </c>
      <c r="AC4" s="10" t="s">
        <v>63</v>
      </c>
    </row>
    <row r="5" spans="2:33" ht="15.6" thickTop="1" thickBot="1" x14ac:dyDescent="0.35">
      <c r="D5" t="s">
        <v>7</v>
      </c>
      <c r="E5" t="s">
        <v>8</v>
      </c>
      <c r="F5" t="s">
        <v>9</v>
      </c>
      <c r="G5" t="s">
        <v>10</v>
      </c>
      <c r="I5" s="3"/>
      <c r="J5" s="18" t="s">
        <v>6</v>
      </c>
      <c r="K5" s="19"/>
      <c r="L5" s="19"/>
      <c r="M5" s="18" t="s">
        <v>57</v>
      </c>
      <c r="N5" s="19"/>
      <c r="O5" s="19"/>
      <c r="Q5" t="s">
        <v>12</v>
      </c>
      <c r="R5">
        <v>0.26900000000000002</v>
      </c>
      <c r="S5">
        <v>0.27700000000000002</v>
      </c>
      <c r="T5">
        <v>-0.28699999999999998</v>
      </c>
      <c r="U5">
        <v>0.81699999999999995</v>
      </c>
      <c r="W5" s="3"/>
      <c r="X5" s="18" t="s">
        <v>6</v>
      </c>
      <c r="Y5" s="19"/>
      <c r="Z5" s="19"/>
      <c r="AA5" s="18" t="s">
        <v>57</v>
      </c>
      <c r="AB5" s="19"/>
      <c r="AC5" s="19"/>
    </row>
    <row r="6" spans="2:33" x14ac:dyDescent="0.3">
      <c r="C6" t="s">
        <v>43</v>
      </c>
      <c r="D6">
        <v>1.7000000000000001E-2</v>
      </c>
      <c r="E6">
        <v>6.3E-2</v>
      </c>
      <c r="F6">
        <v>-0.108</v>
      </c>
      <c r="G6">
        <v>0.14000000000000001</v>
      </c>
      <c r="I6" s="8" t="s">
        <v>115</v>
      </c>
      <c r="J6" s="7" t="str">
        <f>_xlfn.CONCAT("[",F6," ",","," ",G6,"]")</f>
        <v>[-0.108 , 0.14]</v>
      </c>
      <c r="K6" s="8" t="str">
        <f>_xlfn.CONCAT("(",E6,")")</f>
        <v>(0.063)</v>
      </c>
      <c r="L6" s="8">
        <f>D6</f>
        <v>1.7000000000000001E-2</v>
      </c>
      <c r="M6" s="7" t="str">
        <f>_xlfn.CONCAT("[",F54," ",","," ",G54,"]")</f>
        <v>[-0.113 , 0.055]</v>
      </c>
      <c r="N6" s="8" t="str">
        <f>_xlfn.CONCAT("(",E54,")")</f>
        <v>(0.043)</v>
      </c>
      <c r="O6" s="8">
        <f>D54</f>
        <v>-2.9000000000000001E-2</v>
      </c>
      <c r="Q6" t="s">
        <v>13</v>
      </c>
      <c r="R6">
        <v>8.3000000000000004E-2</v>
      </c>
      <c r="S6">
        <v>0.27200000000000002</v>
      </c>
      <c r="T6">
        <v>-0.46700000000000003</v>
      </c>
      <c r="U6">
        <v>0.60399999999999998</v>
      </c>
      <c r="W6" s="8" t="s">
        <v>115</v>
      </c>
      <c r="X6" s="7" t="str">
        <f>_xlfn.CONCAT("[",T4," ",","," ",U4,"]")</f>
        <v>[-0.724 , 0.322]</v>
      </c>
      <c r="Y6" s="8" t="str">
        <f>_xlfn.CONCAT("(",S4,")")</f>
        <v>(0.267)</v>
      </c>
      <c r="Z6" s="8">
        <f>R6</f>
        <v>8.3000000000000004E-2</v>
      </c>
      <c r="AA6" s="7" t="str">
        <f>_xlfn.CONCAT("[",T20," ",","," ",U20,"]")</f>
        <v>[-0.82 , 1.676]</v>
      </c>
      <c r="AB6" s="8" t="str">
        <f>_xlfn.CONCAT("(",S20,")")</f>
        <v>(0.637)</v>
      </c>
      <c r="AC6" s="8">
        <f>R20</f>
        <v>0.42199999999999999</v>
      </c>
    </row>
    <row r="7" spans="2:33" x14ac:dyDescent="0.3">
      <c r="C7" t="s">
        <v>44</v>
      </c>
      <c r="D7">
        <v>6.3E-2</v>
      </c>
      <c r="E7">
        <v>6.8000000000000005E-2</v>
      </c>
      <c r="F7">
        <v>-7.0999999999999994E-2</v>
      </c>
      <c r="G7">
        <v>0.19400000000000001</v>
      </c>
      <c r="I7" s="2" t="s">
        <v>116</v>
      </c>
      <c r="J7" s="4" t="str">
        <f t="shared" ref="J7:J9" si="0">_xlfn.CONCAT("[",F7," ",","," ",G7,"]")</f>
        <v>[-0.071 , 0.194]</v>
      </c>
      <c r="K7" s="2" t="str">
        <f t="shared" ref="K7:K9" si="1">_xlfn.CONCAT("(",E7,")")</f>
        <v>(0.068)</v>
      </c>
      <c r="L7" s="2">
        <f t="shared" ref="L7:L9" si="2">D7</f>
        <v>6.3E-2</v>
      </c>
      <c r="M7" s="4" t="str">
        <f>_xlfn.CONCAT("[",F55," ",","," ",G55,"]")</f>
        <v>[-0.146 , 0.018]</v>
      </c>
      <c r="N7" s="2" t="str">
        <f t="shared" ref="N7:N9" si="3">_xlfn.CONCAT("(",E55,")")</f>
        <v>(0.042)</v>
      </c>
      <c r="O7" s="2">
        <f>D55</f>
        <v>-6.4000000000000001E-2</v>
      </c>
      <c r="Q7" t="s">
        <v>14</v>
      </c>
      <c r="R7">
        <v>-0.45300000000000001</v>
      </c>
      <c r="S7">
        <v>0.27800000000000002</v>
      </c>
      <c r="T7">
        <v>-0.995</v>
      </c>
      <c r="U7">
        <v>9.7000000000000003E-2</v>
      </c>
      <c r="W7" s="2" t="s">
        <v>116</v>
      </c>
      <c r="X7" s="4" t="str">
        <f t="shared" ref="X7:X9" si="4">_xlfn.CONCAT("[",T5," ",","," ",U5,"]")</f>
        <v>[-0.287 , 0.817]</v>
      </c>
      <c r="Y7" s="2" t="str">
        <f t="shared" ref="Y7:Y9" si="5">_xlfn.CONCAT("(",S5,")")</f>
        <v>(0.277)</v>
      </c>
      <c r="Z7" s="2">
        <f t="shared" ref="Z7:Z9" si="6">R7</f>
        <v>-0.45300000000000001</v>
      </c>
      <c r="AA7" s="4" t="str">
        <f t="shared" ref="AA7:AA9" si="7">_xlfn.CONCAT("[",T21," ",","," ",U21,"]")</f>
        <v>[-1.044 , 1.485]</v>
      </c>
      <c r="AB7" s="2" t="str">
        <f t="shared" ref="AB7:AB9" si="8">_xlfn.CONCAT("(",S21,")")</f>
        <v>(0.637)</v>
      </c>
      <c r="AC7" s="2">
        <f t="shared" ref="AC7:AC9" si="9">R21</f>
        <v>0.214</v>
      </c>
    </row>
    <row r="8" spans="2:33" x14ac:dyDescent="0.3">
      <c r="C8" t="s">
        <v>45</v>
      </c>
      <c r="D8">
        <v>5.7000000000000002E-2</v>
      </c>
      <c r="E8">
        <v>7.3999999999999996E-2</v>
      </c>
      <c r="F8">
        <v>-8.5999999999999993E-2</v>
      </c>
      <c r="G8">
        <v>0.20599999999999999</v>
      </c>
      <c r="I8" s="2" t="s">
        <v>117</v>
      </c>
      <c r="J8" s="4" t="str">
        <f t="shared" si="0"/>
        <v>[-0.086 , 0.206]</v>
      </c>
      <c r="K8" s="2" t="str">
        <f t="shared" si="1"/>
        <v>(0.074)</v>
      </c>
      <c r="L8" s="2">
        <f t="shared" si="2"/>
        <v>5.7000000000000002E-2</v>
      </c>
      <c r="M8" s="4" t="str">
        <f>_xlfn.CONCAT("[",F56," ",","," ",G56,"]")</f>
        <v>[-0.064 , 0.12]</v>
      </c>
      <c r="N8" s="2" t="str">
        <f t="shared" si="3"/>
        <v>(0.046)</v>
      </c>
      <c r="O8" s="2">
        <f>D56</f>
        <v>0.03</v>
      </c>
      <c r="Q8" t="s">
        <v>15</v>
      </c>
      <c r="R8">
        <v>0.13500000000000001</v>
      </c>
      <c r="S8">
        <v>0.56599999999999995</v>
      </c>
      <c r="T8">
        <v>-0.93200000000000005</v>
      </c>
      <c r="U8">
        <v>1.2450000000000001</v>
      </c>
      <c r="W8" s="2" t="s">
        <v>117</v>
      </c>
      <c r="X8" s="4" t="str">
        <f>_xlfn.CONCAT("[",T6," ",","," ",U6,"]")</f>
        <v>[-0.467 , 0.604]</v>
      </c>
      <c r="Y8" s="2" t="str">
        <f t="shared" si="5"/>
        <v>(0.272)</v>
      </c>
      <c r="Z8" s="2">
        <f t="shared" si="6"/>
        <v>0.13500000000000001</v>
      </c>
      <c r="AA8" s="4" t="str">
        <f t="shared" si="7"/>
        <v>[-1.156 , 1.237]</v>
      </c>
      <c r="AB8" s="2" t="str">
        <f>_xlfn.CONCAT("(",S22,")")</f>
        <v>(0.618)</v>
      </c>
      <c r="AC8" s="2">
        <f>R22</f>
        <v>7.4999999999999997E-2</v>
      </c>
    </row>
    <row r="9" spans="2:33" ht="15" thickBot="1" x14ac:dyDescent="0.35">
      <c r="C9" t="s">
        <v>46</v>
      </c>
      <c r="D9">
        <v>3.4000000000000002E-2</v>
      </c>
      <c r="E9">
        <v>6.7000000000000004E-2</v>
      </c>
      <c r="F9">
        <v>-9.0999999999999998E-2</v>
      </c>
      <c r="G9">
        <v>0.16900000000000001</v>
      </c>
      <c r="I9" s="6" t="s">
        <v>118</v>
      </c>
      <c r="J9" s="5" t="str">
        <f t="shared" si="0"/>
        <v>[-0.091 , 0.169]</v>
      </c>
      <c r="K9" s="6" t="str">
        <f t="shared" si="1"/>
        <v>(0.067)</v>
      </c>
      <c r="L9" s="6">
        <f t="shared" si="2"/>
        <v>3.4000000000000002E-2</v>
      </c>
      <c r="M9" s="5" t="str">
        <f>_xlfn.CONCAT("[",F57," ",","," ",G57,"]")</f>
        <v>[-0.07 , 0.088]</v>
      </c>
      <c r="N9" s="6" t="str">
        <f t="shared" si="3"/>
        <v>(0.04)</v>
      </c>
      <c r="O9" s="6">
        <f>D57</f>
        <v>8.9999999999999993E-3</v>
      </c>
      <c r="Q9" t="s">
        <v>16</v>
      </c>
      <c r="R9">
        <v>0.35299999999999998</v>
      </c>
      <c r="S9">
        <v>0.56699999999999995</v>
      </c>
      <c r="T9">
        <v>-0.72799999999999998</v>
      </c>
      <c r="U9">
        <v>1.4510000000000001</v>
      </c>
      <c r="W9" s="6" t="s">
        <v>118</v>
      </c>
      <c r="X9" s="5" t="str">
        <f t="shared" si="4"/>
        <v>[-0.995 , 0.097]</v>
      </c>
      <c r="Y9" s="6" t="str">
        <f>_xlfn.CONCAT("(",S7,")")</f>
        <v>(0.278)</v>
      </c>
      <c r="Z9" s="6">
        <f t="shared" si="6"/>
        <v>0.35299999999999998</v>
      </c>
      <c r="AA9" s="5" t="str">
        <f>_xlfn.CONCAT("[",T23," ",","," ",U23,"]")</f>
        <v>[-1.75 , 0.743]</v>
      </c>
      <c r="AB9" s="6" t="str">
        <f t="shared" si="8"/>
        <v>(0.628)</v>
      </c>
      <c r="AC9" s="6">
        <f>R23</f>
        <v>-0.49099999999999999</v>
      </c>
    </row>
    <row r="10" spans="2:33" ht="15" thickBot="1" x14ac:dyDescent="0.35">
      <c r="I10" s="1"/>
      <c r="J10" s="20" t="s">
        <v>54</v>
      </c>
      <c r="K10" s="21"/>
      <c r="L10" s="21"/>
      <c r="M10" s="20" t="s">
        <v>58</v>
      </c>
      <c r="N10" s="21"/>
      <c r="O10" s="21"/>
      <c r="Q10" t="s">
        <v>17</v>
      </c>
      <c r="R10">
        <v>0.27900000000000003</v>
      </c>
      <c r="S10">
        <v>0.57799999999999996</v>
      </c>
      <c r="T10">
        <v>-0.81200000000000006</v>
      </c>
      <c r="U10">
        <v>1.456</v>
      </c>
      <c r="W10" s="1"/>
      <c r="X10" s="20" t="s">
        <v>54</v>
      </c>
      <c r="Y10" s="21"/>
      <c r="Z10" s="21"/>
      <c r="AA10" s="20" t="s">
        <v>58</v>
      </c>
      <c r="AB10" s="21"/>
      <c r="AC10" s="21"/>
    </row>
    <row r="11" spans="2:33" x14ac:dyDescent="0.3">
      <c r="B11" t="s">
        <v>48</v>
      </c>
      <c r="C11" t="s">
        <v>49</v>
      </c>
      <c r="D11" t="s">
        <v>50</v>
      </c>
      <c r="E11" t="s">
        <v>51</v>
      </c>
      <c r="F11">
        <v>5399.66</v>
      </c>
      <c r="I11" s="8" t="s">
        <v>115</v>
      </c>
      <c r="J11" s="7" t="str">
        <f>_xlfn.CONCAT("[",F18," ",","," ",G18,"]")</f>
        <v>[-0.056 , 0.128]</v>
      </c>
      <c r="K11" s="8" t="str">
        <f>_xlfn.CONCAT("(",E18,")")</f>
        <v>(0.047)</v>
      </c>
      <c r="L11" s="8">
        <f>D18</f>
        <v>3.3000000000000002E-2</v>
      </c>
      <c r="M11" s="7" t="str">
        <f>_xlfn.CONCAT("[",F66," ",","," ",G66,"]")</f>
        <v>[-0.103 , 0.083]</v>
      </c>
      <c r="N11" s="8" t="str">
        <f>_xlfn.CONCAT("(",E66,")")</f>
        <v>(0.047)</v>
      </c>
      <c r="O11" s="8">
        <f>D66</f>
        <v>-8.9999999999999993E-3</v>
      </c>
      <c r="Q11" t="s">
        <v>18</v>
      </c>
      <c r="R11">
        <v>0.23100000000000001</v>
      </c>
      <c r="S11">
        <v>0.54700000000000004</v>
      </c>
      <c r="T11">
        <v>-0.82799999999999996</v>
      </c>
      <c r="U11">
        <v>1.2909999999999999</v>
      </c>
      <c r="W11" s="8" t="s">
        <v>115</v>
      </c>
      <c r="X11" s="7" t="str">
        <f>_xlfn.CONCAT("[",T8," ",","," ",U8,"]")</f>
        <v>[-0.932 , 1.245]</v>
      </c>
      <c r="Y11" s="8" t="str">
        <f>_xlfn.CONCAT("(",S8,")")</f>
        <v>(0.566)</v>
      </c>
      <c r="Z11" s="8">
        <f>R8</f>
        <v>0.13500000000000001</v>
      </c>
      <c r="AA11" s="7" t="str">
        <f>_xlfn.CONCAT("[",T24," ",","," ",U24,"]")</f>
        <v>[-0.746 , 1.442]</v>
      </c>
      <c r="AB11" s="8" t="str">
        <f>_xlfn.CONCAT("(",S24,")")</f>
        <v>(0.564)</v>
      </c>
      <c r="AC11" s="8">
        <f>R24</f>
        <v>0.30599999999999999</v>
      </c>
    </row>
    <row r="12" spans="2:33" x14ac:dyDescent="0.3">
      <c r="B12" t="s">
        <v>52</v>
      </c>
      <c r="C12">
        <v>0.53400000000000003</v>
      </c>
      <c r="I12" s="2" t="s">
        <v>116</v>
      </c>
      <c r="J12" s="4" t="str">
        <f>_xlfn.CONCAT("[",F19," ",","," ",G19,"]")</f>
        <v>[-0.045 , 0.129]</v>
      </c>
      <c r="K12" s="2" t="str">
        <f t="shared" ref="K12:K14" si="10">_xlfn.CONCAT("(",E19,")")</f>
        <v>(0.045)</v>
      </c>
      <c r="L12" s="2">
        <f t="shared" ref="L12:L14" si="11">D19</f>
        <v>4.2999999999999997E-2</v>
      </c>
      <c r="M12" s="4" t="str">
        <f>_xlfn.CONCAT("[",F67," ",","," ",G67,"]")</f>
        <v>[-0.185 , 0.002]</v>
      </c>
      <c r="N12" s="2" t="str">
        <f t="shared" ref="N12:N14" si="12">_xlfn.CONCAT("(",E67,")")</f>
        <v>(0.047)</v>
      </c>
      <c r="O12" s="2">
        <f>D67</f>
        <v>-0.09</v>
      </c>
      <c r="Q12" t="s">
        <v>19</v>
      </c>
      <c r="R12">
        <v>-1.046</v>
      </c>
      <c r="S12">
        <v>0.41299999999999998</v>
      </c>
      <c r="T12">
        <v>-1.85</v>
      </c>
      <c r="U12">
        <v>-0.21099999999999999</v>
      </c>
      <c r="W12" s="2" t="s">
        <v>116</v>
      </c>
      <c r="X12" s="4" t="str">
        <f t="shared" ref="X12:X14" si="13">_xlfn.CONCAT("[",T9," ",","," ",U9,"]")</f>
        <v>[-0.728 , 1.451]</v>
      </c>
      <c r="Y12" s="2" t="str">
        <f t="shared" ref="Y12:Y14" si="14">_xlfn.CONCAT("(",S9,")")</f>
        <v>(0.567)</v>
      </c>
      <c r="Z12" s="2">
        <f t="shared" ref="Z12:Z14" si="15">R9</f>
        <v>0.35299999999999998</v>
      </c>
      <c r="AA12" s="4" t="str">
        <f t="shared" ref="AA12:AA14" si="16">_xlfn.CONCAT("[",T25," ",","," ",U25,"]")</f>
        <v>[-0.891 , 1.352]</v>
      </c>
      <c r="AB12" s="2" t="str">
        <f t="shared" ref="AB12:AB14" si="17">_xlfn.CONCAT("(",S25,")")</f>
        <v>(0.565)</v>
      </c>
      <c r="AC12" s="2">
        <f t="shared" ref="AC12:AC14" si="18">R25</f>
        <v>0.23599999999999999</v>
      </c>
    </row>
    <row r="13" spans="2:33" x14ac:dyDescent="0.3">
      <c r="B13" t="s">
        <v>53</v>
      </c>
      <c r="C13" t="s">
        <v>52</v>
      </c>
      <c r="D13">
        <v>0.161</v>
      </c>
      <c r="I13" s="2" t="s">
        <v>117</v>
      </c>
      <c r="J13" s="4" t="str">
        <f>_xlfn.CONCAT("[",F20," ",","," ",G20,"]")</f>
        <v>[-0.054 , 0.142]</v>
      </c>
      <c r="K13" s="2" t="str">
        <f t="shared" si="10"/>
        <v>(0.049)</v>
      </c>
      <c r="L13" s="2">
        <f t="shared" si="11"/>
        <v>4.4999999999999998E-2</v>
      </c>
      <c r="M13" s="4" t="str">
        <f>_xlfn.CONCAT("[",F68," ",","," ",G68,"]")</f>
        <v>[-0.063 , 0.136]</v>
      </c>
      <c r="N13" s="2" t="str">
        <f t="shared" si="12"/>
        <v>(0.051)</v>
      </c>
      <c r="O13" s="2">
        <f>D68</f>
        <v>3.5999999999999997E-2</v>
      </c>
      <c r="Q13" t="s">
        <v>20</v>
      </c>
      <c r="R13">
        <v>0.44900000000000001</v>
      </c>
      <c r="S13">
        <v>0.41899999999999998</v>
      </c>
      <c r="T13">
        <v>-0.39900000000000002</v>
      </c>
      <c r="U13">
        <v>1.2410000000000001</v>
      </c>
      <c r="W13" s="2" t="s">
        <v>117</v>
      </c>
      <c r="X13" s="4" t="str">
        <f t="shared" si="13"/>
        <v>[-0.812 , 1.456]</v>
      </c>
      <c r="Y13" s="2" t="str">
        <f t="shared" si="14"/>
        <v>(0.578)</v>
      </c>
      <c r="Z13" s="2">
        <f t="shared" si="15"/>
        <v>0.27900000000000003</v>
      </c>
      <c r="AA13" s="4" t="str">
        <f t="shared" si="16"/>
        <v>[-0.961 , 1.24]</v>
      </c>
      <c r="AB13" s="2" t="str">
        <f>_xlfn.CONCAT("(",S26,")")</f>
        <v>(0.566)</v>
      </c>
      <c r="AC13" s="2">
        <f t="shared" si="18"/>
        <v>0.10100000000000001</v>
      </c>
    </row>
    <row r="14" spans="2:33" ht="15" thickBot="1" x14ac:dyDescent="0.35">
      <c r="I14" s="6" t="s">
        <v>118</v>
      </c>
      <c r="J14" s="5" t="str">
        <f>_xlfn.CONCAT("[",F21," ",","," ",G21,"]")</f>
        <v>[-0.062 , 0.11]</v>
      </c>
      <c r="K14" s="6" t="str">
        <f t="shared" si="10"/>
        <v>(0.044)</v>
      </c>
      <c r="L14" s="6">
        <f t="shared" si="11"/>
        <v>2.5000000000000001E-2</v>
      </c>
      <c r="M14" s="5" t="str">
        <f>_xlfn.CONCAT("[",F69," ",","," ",G69,"]")</f>
        <v>[-0.074 , 0.108]</v>
      </c>
      <c r="N14" s="6" t="str">
        <f t="shared" si="12"/>
        <v>(0.046)</v>
      </c>
      <c r="O14" s="6">
        <f>D69</f>
        <v>1.4999999999999999E-2</v>
      </c>
      <c r="Q14" t="s">
        <v>21</v>
      </c>
      <c r="R14">
        <v>-0.11700000000000001</v>
      </c>
      <c r="S14">
        <v>0.432</v>
      </c>
      <c r="T14">
        <v>-0.95099999999999996</v>
      </c>
      <c r="U14">
        <v>0.73599999999999999</v>
      </c>
      <c r="W14" s="6" t="s">
        <v>118</v>
      </c>
      <c r="X14" s="5" t="str">
        <f t="shared" si="13"/>
        <v>[-0.828 , 1.291]</v>
      </c>
      <c r="Y14" s="6" t="str">
        <f t="shared" si="14"/>
        <v>(0.547)</v>
      </c>
      <c r="Z14" s="6">
        <f t="shared" si="15"/>
        <v>0.23100000000000001</v>
      </c>
      <c r="AA14" s="5" t="str">
        <f t="shared" si="16"/>
        <v>[-1.515 , 0.789]</v>
      </c>
      <c r="AB14" s="6" t="str">
        <f t="shared" si="17"/>
        <v>(0.585)</v>
      </c>
      <c r="AC14" s="6">
        <f t="shared" si="18"/>
        <v>-0.376</v>
      </c>
    </row>
    <row r="15" spans="2:33" ht="15" thickBot="1" x14ac:dyDescent="0.35">
      <c r="I15" s="1"/>
      <c r="J15" s="20" t="s">
        <v>55</v>
      </c>
      <c r="K15" s="21"/>
      <c r="L15" s="21"/>
      <c r="M15" s="20" t="s">
        <v>59</v>
      </c>
      <c r="N15" s="21"/>
      <c r="O15" s="21"/>
      <c r="Q15" t="s">
        <v>22</v>
      </c>
      <c r="R15">
        <v>0.93400000000000005</v>
      </c>
      <c r="S15">
        <v>0.41599999999999998</v>
      </c>
      <c r="T15">
        <v>0.11</v>
      </c>
      <c r="U15">
        <v>1.7509999999999999</v>
      </c>
      <c r="W15" s="1"/>
      <c r="X15" s="20" t="s">
        <v>55</v>
      </c>
      <c r="Y15" s="21"/>
      <c r="Z15" s="21"/>
      <c r="AA15" s="20" t="s">
        <v>59</v>
      </c>
      <c r="AB15" s="21"/>
      <c r="AC15" s="21"/>
    </row>
    <row r="16" spans="2:33" x14ac:dyDescent="0.3">
      <c r="B16" t="s">
        <v>5</v>
      </c>
      <c r="C16" t="s">
        <v>54</v>
      </c>
      <c r="I16" s="8" t="s">
        <v>115</v>
      </c>
      <c r="J16" s="7" t="str">
        <f>_xlfn.CONCAT("[",F30," ",","," ",G30,"]")</f>
        <v>[-0.099 , 0.121]</v>
      </c>
      <c r="K16" s="8" t="str">
        <f>_xlfn.CONCAT("(",E30,")")</f>
        <v>(0.057)</v>
      </c>
      <c r="L16" s="8">
        <f>D30</f>
        <v>1.2E-2</v>
      </c>
      <c r="M16" s="7" t="str">
        <f>_xlfn.CONCAT("[",F78," ",","," ",G78,"]")</f>
        <v>[-0.248 , 0.033]</v>
      </c>
      <c r="N16" s="8" t="str">
        <f>_xlfn.CONCAT("(",E78,")")</f>
        <v>(0.072)</v>
      </c>
      <c r="O16" s="8">
        <f>D78</f>
        <v>-0.106</v>
      </c>
      <c r="Q16" t="s">
        <v>23</v>
      </c>
      <c r="R16">
        <v>-0.28199999999999997</v>
      </c>
      <c r="S16">
        <v>0.68</v>
      </c>
      <c r="T16">
        <v>-1.6319999999999999</v>
      </c>
      <c r="U16">
        <v>1.0309999999999999</v>
      </c>
      <c r="W16" s="8" t="s">
        <v>115</v>
      </c>
      <c r="X16" s="23" t="str">
        <f>_xlfn.CONCAT("[",T12," ",","," ",U12,"]")</f>
        <v>[-1.85 , -0.211]</v>
      </c>
      <c r="Y16" s="26" t="str">
        <f>_xlfn.CONCAT("(",S12,")")</f>
        <v>(0.413)</v>
      </c>
      <c r="Z16" s="26">
        <f>R12</f>
        <v>-1.046</v>
      </c>
      <c r="AA16" s="24" t="str">
        <f>_xlfn.CONCAT("[",T28," ",","," ",U28,"]")</f>
        <v>[-0.822 , 0.197]</v>
      </c>
      <c r="AB16" s="8" t="str">
        <f>_xlfn.CONCAT("(",S28,")")</f>
        <v>(0.258)</v>
      </c>
      <c r="AC16" s="8">
        <f>R28</f>
        <v>-0.32500000000000001</v>
      </c>
    </row>
    <row r="17" spans="2:29" x14ac:dyDescent="0.3">
      <c r="D17" t="s">
        <v>7</v>
      </c>
      <c r="E17" t="s">
        <v>8</v>
      </c>
      <c r="F17" t="s">
        <v>9</v>
      </c>
      <c r="G17" t="s">
        <v>10</v>
      </c>
      <c r="I17" s="2" t="s">
        <v>116</v>
      </c>
      <c r="J17" s="4" t="str">
        <f>_xlfn.CONCAT("[",F31," ",","," ",G31,"]")</f>
        <v>[-0.161 , 0.068]</v>
      </c>
      <c r="K17" s="2" t="str">
        <f t="shared" ref="K17:K19" si="19">_xlfn.CONCAT("(",E31,")")</f>
        <v>(0.059)</v>
      </c>
      <c r="L17" s="2">
        <f>D31</f>
        <v>-5.0999999999999997E-2</v>
      </c>
      <c r="M17" s="4" t="str">
        <f>_xlfn.CONCAT("[",F79," ",","," ",G79,"]")</f>
        <v>[-0.287 , 0.036]</v>
      </c>
      <c r="N17" s="2" t="str">
        <f t="shared" ref="N17:N19" si="20">_xlfn.CONCAT("(",E79,")")</f>
        <v>(0.082)</v>
      </c>
      <c r="O17" s="2">
        <f>D79</f>
        <v>-0.124</v>
      </c>
      <c r="Q17" t="s">
        <v>24</v>
      </c>
      <c r="R17">
        <v>-0.42299999999999999</v>
      </c>
      <c r="S17">
        <v>0.68600000000000005</v>
      </c>
      <c r="T17">
        <v>-1.7609999999999999</v>
      </c>
      <c r="U17">
        <v>0.91700000000000004</v>
      </c>
      <c r="W17" s="2" t="s">
        <v>116</v>
      </c>
      <c r="X17" s="27" t="str">
        <f t="shared" ref="X17:X19" si="21">_xlfn.CONCAT("[",T13," ",","," ",U13,"]")</f>
        <v>[-0.399 , 1.241]</v>
      </c>
      <c r="Y17" s="28" t="str">
        <f t="shared" ref="Y17:Y19" si="22">_xlfn.CONCAT("(",S13,")")</f>
        <v>(0.419)</v>
      </c>
      <c r="Z17" s="28">
        <f t="shared" ref="Z17:Z19" si="23">R13</f>
        <v>0.44900000000000001</v>
      </c>
      <c r="AA17" s="27" t="str">
        <f t="shared" ref="AA17:AA19" si="24">_xlfn.CONCAT("[",T29," ",","," ",U29,"]")</f>
        <v>[-0.378 , 0.644]</v>
      </c>
      <c r="AB17" s="2" t="str">
        <f t="shared" ref="AB17:AB19" si="25">_xlfn.CONCAT("(",S29,")")</f>
        <v>(0.262)</v>
      </c>
      <c r="AC17" s="2">
        <f t="shared" ref="AC17:AC19" si="26">R29</f>
        <v>0.13200000000000001</v>
      </c>
    </row>
    <row r="18" spans="2:29" x14ac:dyDescent="0.3">
      <c r="C18" t="s">
        <v>43</v>
      </c>
      <c r="D18">
        <v>3.3000000000000002E-2</v>
      </c>
      <c r="E18">
        <v>4.7E-2</v>
      </c>
      <c r="F18">
        <v>-5.6000000000000001E-2</v>
      </c>
      <c r="G18">
        <v>0.128</v>
      </c>
      <c r="I18" s="2" t="s">
        <v>117</v>
      </c>
      <c r="J18" s="4" t="str">
        <f>_xlfn.CONCAT("[",F32," ",","," ",G32,"]")</f>
        <v>[-0.182 , 0.07]</v>
      </c>
      <c r="K18" s="2" t="str">
        <f t="shared" si="19"/>
        <v>(0.063)</v>
      </c>
      <c r="L18" s="2">
        <f>D32</f>
        <v>-5.7000000000000002E-2</v>
      </c>
      <c r="M18" s="4" t="str">
        <f>_xlfn.CONCAT("[",F80," ",","," ",G80,"]")</f>
        <v>[-0.347 , 0.017]</v>
      </c>
      <c r="N18" s="2" t="str">
        <f t="shared" si="20"/>
        <v>(0.091)</v>
      </c>
      <c r="O18" s="2">
        <f>D80</f>
        <v>-0.16200000000000001</v>
      </c>
      <c r="Q18" t="s">
        <v>25</v>
      </c>
      <c r="R18">
        <v>-0.187</v>
      </c>
      <c r="S18">
        <v>0.67600000000000005</v>
      </c>
      <c r="T18">
        <v>-1.486</v>
      </c>
      <c r="U18">
        <v>1.1579999999999999</v>
      </c>
      <c r="W18" s="2" t="s">
        <v>117</v>
      </c>
      <c r="X18" s="27" t="str">
        <f t="shared" si="21"/>
        <v>[-0.951 , 0.736]</v>
      </c>
      <c r="Y18" s="28" t="str">
        <f t="shared" si="22"/>
        <v>(0.432)</v>
      </c>
      <c r="Z18" s="28">
        <f t="shared" si="23"/>
        <v>-0.11700000000000001</v>
      </c>
      <c r="AA18" s="27" t="str">
        <f t="shared" si="24"/>
        <v>[-0.181 , 0.879]</v>
      </c>
      <c r="AB18" s="2" t="str">
        <f t="shared" si="25"/>
        <v>(0.268)</v>
      </c>
      <c r="AC18" s="2">
        <f t="shared" si="26"/>
        <v>0.34</v>
      </c>
    </row>
    <row r="19" spans="2:29" ht="15" thickBot="1" x14ac:dyDescent="0.35">
      <c r="C19" t="s">
        <v>44</v>
      </c>
      <c r="D19">
        <v>4.2999999999999997E-2</v>
      </c>
      <c r="E19">
        <v>4.4999999999999998E-2</v>
      </c>
      <c r="F19">
        <v>-4.4999999999999998E-2</v>
      </c>
      <c r="G19">
        <v>0.129</v>
      </c>
      <c r="I19" s="6" t="s">
        <v>118</v>
      </c>
      <c r="J19" s="5" t="str">
        <f>_xlfn.CONCAT("[",F33," ",","," ",G33,"]")</f>
        <v>[-0.112 , 0.121]</v>
      </c>
      <c r="K19" s="6" t="str">
        <f t="shared" si="19"/>
        <v>(0.059)</v>
      </c>
      <c r="L19" s="6">
        <f>D33</f>
        <v>5.0000000000000001E-3</v>
      </c>
      <c r="M19" s="5" t="str">
        <f>_xlfn.CONCAT("[",F81," ",","," ",G81,"]")</f>
        <v>[-0.132 , 0.198]</v>
      </c>
      <c r="N19" s="6" t="str">
        <f t="shared" si="20"/>
        <v>(0.083)</v>
      </c>
      <c r="O19" s="6">
        <f>D81</f>
        <v>3.6999999999999998E-2</v>
      </c>
      <c r="Q19" t="s">
        <v>26</v>
      </c>
      <c r="R19">
        <v>-0.16800000000000001</v>
      </c>
      <c r="S19">
        <v>0.68600000000000005</v>
      </c>
      <c r="T19">
        <v>-1.5469999999999999</v>
      </c>
      <c r="U19">
        <v>1.1679999999999999</v>
      </c>
      <c r="W19" s="6" t="s">
        <v>118</v>
      </c>
      <c r="X19" s="25" t="str">
        <f t="shared" si="21"/>
        <v>[0.11 , 1.751]</v>
      </c>
      <c r="Y19" s="29" t="str">
        <f t="shared" si="22"/>
        <v>(0.416)</v>
      </c>
      <c r="Z19" s="29">
        <f>R15</f>
        <v>0.93400000000000005</v>
      </c>
      <c r="AA19" s="25" t="str">
        <f t="shared" si="24"/>
        <v>[0.044 , 1.13]</v>
      </c>
      <c r="AB19" s="6" t="str">
        <f>_xlfn.CONCAT("(",S31,")")</f>
        <v>(0.271)</v>
      </c>
      <c r="AC19" s="6">
        <f>R31</f>
        <v>0.59</v>
      </c>
    </row>
    <row r="20" spans="2:29" ht="15" thickBot="1" x14ac:dyDescent="0.35">
      <c r="C20" t="s">
        <v>45</v>
      </c>
      <c r="D20">
        <v>4.4999999999999998E-2</v>
      </c>
      <c r="E20">
        <v>4.9000000000000002E-2</v>
      </c>
      <c r="F20">
        <v>-5.3999999999999999E-2</v>
      </c>
      <c r="G20">
        <v>0.14199999999999999</v>
      </c>
      <c r="I20" s="1"/>
      <c r="J20" s="20" t="s">
        <v>56</v>
      </c>
      <c r="K20" s="21"/>
      <c r="L20" s="21"/>
      <c r="M20" s="20" t="s">
        <v>60</v>
      </c>
      <c r="N20" s="21"/>
      <c r="O20" s="21"/>
      <c r="Q20" t="s">
        <v>27</v>
      </c>
      <c r="R20">
        <v>0.42199999999999999</v>
      </c>
      <c r="S20">
        <v>0.63700000000000001</v>
      </c>
      <c r="T20">
        <v>-0.82</v>
      </c>
      <c r="U20">
        <v>1.6759999999999999</v>
      </c>
      <c r="W20" s="1"/>
      <c r="X20" s="20" t="s">
        <v>56</v>
      </c>
      <c r="Y20" s="21"/>
      <c r="Z20" s="21"/>
      <c r="AA20" s="20" t="s">
        <v>60</v>
      </c>
      <c r="AB20" s="21"/>
      <c r="AC20" s="21"/>
    </row>
    <row r="21" spans="2:29" x14ac:dyDescent="0.3">
      <c r="C21" t="s">
        <v>46</v>
      </c>
      <c r="D21">
        <v>2.5000000000000001E-2</v>
      </c>
      <c r="E21">
        <v>4.3999999999999997E-2</v>
      </c>
      <c r="F21">
        <v>-6.2E-2</v>
      </c>
      <c r="G21">
        <v>0.11</v>
      </c>
      <c r="I21" s="8" t="s">
        <v>115</v>
      </c>
      <c r="J21" s="7" t="str">
        <f>_xlfn.CONCAT("[",F42," ",","," ",G42,"]")</f>
        <v>[-0.102 , 0.042]</v>
      </c>
      <c r="K21" s="8" t="str">
        <f>_xlfn.CONCAT("(",E42,")")</f>
        <v>(0.037)</v>
      </c>
      <c r="L21" s="8">
        <f>D42</f>
        <v>-3.1E-2</v>
      </c>
      <c r="M21" s="7" t="str">
        <f>_xlfn.CONCAT("[",F90," ",","," ",G90,"]")</f>
        <v>[-0.016 , 0.256]</v>
      </c>
      <c r="N21" s="8" t="str">
        <f>_xlfn.CONCAT("(",E90,")")</f>
        <v>(0.07)</v>
      </c>
      <c r="O21" s="8">
        <f>D90</f>
        <v>0.123</v>
      </c>
      <c r="Q21" t="s">
        <v>28</v>
      </c>
      <c r="R21">
        <v>0.214</v>
      </c>
      <c r="S21">
        <v>0.63700000000000001</v>
      </c>
      <c r="T21">
        <v>-1.044</v>
      </c>
      <c r="U21">
        <v>1.4850000000000001</v>
      </c>
      <c r="W21" s="8" t="s">
        <v>115</v>
      </c>
      <c r="X21" s="7" t="str">
        <f>_xlfn.CONCAT("[",T16," ",","," ",U16,"]")</f>
        <v>[-1.632 , 1.031]</v>
      </c>
      <c r="Y21" s="8" t="str">
        <f>_xlfn.CONCAT("(",S16,")")</f>
        <v>(0.68)</v>
      </c>
      <c r="Z21" s="8">
        <f>R16</f>
        <v>-0.28199999999999997</v>
      </c>
      <c r="AA21" s="7" t="str">
        <f>_xlfn.CONCAT("[",T32," ",","," ",U32,"]")</f>
        <v>[-0.492 , 0.587]</v>
      </c>
      <c r="AB21" s="8" t="str">
        <f>_xlfn.CONCAT("(",S32,")")</f>
        <v>(0.271)</v>
      </c>
      <c r="AC21" s="8">
        <f>R32</f>
        <v>4.5999999999999999E-2</v>
      </c>
    </row>
    <row r="22" spans="2:29" x14ac:dyDescent="0.3">
      <c r="I22" s="2" t="s">
        <v>116</v>
      </c>
      <c r="J22" s="4" t="str">
        <f>_xlfn.CONCAT("[",F43," ",","," ",G43,"]")</f>
        <v>[-0.01 , 0.125]</v>
      </c>
      <c r="K22" s="2" t="str">
        <f t="shared" ref="K22:K24" si="27">_xlfn.CONCAT("(",E43,")")</f>
        <v>(0.034)</v>
      </c>
      <c r="L22" s="2">
        <f t="shared" ref="L22:L24" si="28">D43</f>
        <v>5.8000000000000003E-2</v>
      </c>
      <c r="M22" s="17" t="str">
        <f>_xlfn.CONCAT("[",F91," ",","," ",G91,"]")</f>
        <v>[0.023 , 0.324]</v>
      </c>
      <c r="N22" s="2" t="str">
        <f t="shared" ref="N22:N24" si="29">_xlfn.CONCAT("(",E91,")")</f>
        <v>(0.077)</v>
      </c>
      <c r="O22" s="2">
        <f>D91</f>
        <v>0.16700000000000001</v>
      </c>
      <c r="Q22" t="s">
        <v>29</v>
      </c>
      <c r="R22">
        <v>7.4999999999999997E-2</v>
      </c>
      <c r="S22">
        <v>0.61799999999999999</v>
      </c>
      <c r="T22">
        <v>-1.1559999999999999</v>
      </c>
      <c r="U22">
        <v>1.2370000000000001</v>
      </c>
      <c r="W22" s="2" t="s">
        <v>116</v>
      </c>
      <c r="X22" s="4" t="str">
        <f t="shared" ref="X22:X24" si="30">_xlfn.CONCAT("[",T17," ",","," ",U17,"]")</f>
        <v>[-1.761 , 0.917]</v>
      </c>
      <c r="Y22" s="2" t="str">
        <f t="shared" ref="Y22:Y24" si="31">_xlfn.CONCAT("(",S17,")")</f>
        <v>(0.686)</v>
      </c>
      <c r="Z22" s="2">
        <f>R17</f>
        <v>-0.42299999999999999</v>
      </c>
      <c r="AA22" s="4" t="str">
        <f t="shared" ref="AA22:AA24" si="32">_xlfn.CONCAT("[",T33," ",","," ",U33,"]")</f>
        <v>[-0.69 , 0.377]</v>
      </c>
      <c r="AB22" s="2" t="str">
        <f t="shared" ref="AB22:AB24" si="33">_xlfn.CONCAT("(",S33,")")</f>
        <v>(0.273)</v>
      </c>
      <c r="AC22" s="2">
        <f t="shared" ref="AC22:AC24" si="34">R33</f>
        <v>-0.16600000000000001</v>
      </c>
    </row>
    <row r="23" spans="2:29" x14ac:dyDescent="0.3">
      <c r="B23" t="s">
        <v>48</v>
      </c>
      <c r="C23" t="s">
        <v>49</v>
      </c>
      <c r="D23" t="s">
        <v>50</v>
      </c>
      <c r="E23" t="s">
        <v>51</v>
      </c>
      <c r="F23">
        <v>408.08</v>
      </c>
      <c r="I23" s="2" t="s">
        <v>117</v>
      </c>
      <c r="J23" s="4" t="str">
        <f>_xlfn.CONCAT("[",F44," ",","," ",G44,"]")</f>
        <v>[-0.058 , 0.089]</v>
      </c>
      <c r="K23" s="2" t="str">
        <f t="shared" si="27"/>
        <v>(0.037)</v>
      </c>
      <c r="L23" s="2">
        <f t="shared" si="28"/>
        <v>1.4E-2</v>
      </c>
      <c r="M23" s="4" t="str">
        <f>_xlfn.CONCAT("[",F92," ",","," ",G92,"]")</f>
        <v>[-0.2 , 0.122]</v>
      </c>
      <c r="N23" s="2" t="str">
        <f t="shared" si="29"/>
        <v>(0.083)</v>
      </c>
      <c r="O23" s="2">
        <f>D92</f>
        <v>-4.1000000000000002E-2</v>
      </c>
      <c r="Q23" t="s">
        <v>30</v>
      </c>
      <c r="R23">
        <v>-0.49099999999999999</v>
      </c>
      <c r="S23">
        <v>0.628</v>
      </c>
      <c r="T23">
        <v>-1.75</v>
      </c>
      <c r="U23">
        <v>0.74299999999999999</v>
      </c>
      <c r="W23" s="2" t="s">
        <v>117</v>
      </c>
      <c r="X23" s="4" t="str">
        <f t="shared" si="30"/>
        <v>[-1.486 , 1.158]</v>
      </c>
      <c r="Y23" s="2" t="str">
        <f>_xlfn.CONCAT("(",S18,")")</f>
        <v>(0.676)</v>
      </c>
      <c r="Z23" s="2">
        <f t="shared" ref="Z22:Z24" si="35">R18</f>
        <v>-0.187</v>
      </c>
      <c r="AA23" s="4" t="str">
        <f t="shared" si="32"/>
        <v>[-0.377 , 0.573]</v>
      </c>
      <c r="AB23" s="2" t="str">
        <f t="shared" si="33"/>
        <v>(0.241)</v>
      </c>
      <c r="AC23" s="2">
        <f t="shared" si="34"/>
        <v>0.10299999999999999</v>
      </c>
    </row>
    <row r="24" spans="2:29" ht="15" thickBot="1" x14ac:dyDescent="0.35">
      <c r="B24" t="s">
        <v>52</v>
      </c>
      <c r="C24">
        <v>0.873</v>
      </c>
      <c r="I24" s="6" t="s">
        <v>118</v>
      </c>
      <c r="J24" s="5" t="str">
        <f>_xlfn.CONCAT("[",F45," ",","," ",G45,"]")</f>
        <v>[-0.041 , 0.086]</v>
      </c>
      <c r="K24" s="6" t="str">
        <f t="shared" si="27"/>
        <v>(0.032)</v>
      </c>
      <c r="L24" s="6">
        <f t="shared" si="28"/>
        <v>2.1999999999999999E-2</v>
      </c>
      <c r="M24" s="16" t="str">
        <f>_xlfn.CONCAT("[",F93," ",","," ",G93,"]")</f>
        <v>[0.045 , 0.354]</v>
      </c>
      <c r="N24" s="6" t="str">
        <f t="shared" si="29"/>
        <v>(0.078)</v>
      </c>
      <c r="O24" s="6">
        <f>D93</f>
        <v>0.2</v>
      </c>
      <c r="Q24" t="s">
        <v>31</v>
      </c>
      <c r="R24">
        <v>0.30599999999999999</v>
      </c>
      <c r="S24">
        <v>0.56399999999999995</v>
      </c>
      <c r="T24">
        <v>-0.746</v>
      </c>
      <c r="U24">
        <v>1.4419999999999999</v>
      </c>
      <c r="W24" s="6" t="s">
        <v>118</v>
      </c>
      <c r="X24" s="5" t="str">
        <f>_xlfn.CONCAT("[",T19," ",","," ",U19,"]")</f>
        <v>[-1.547 , 1.168]</v>
      </c>
      <c r="Y24" s="6" t="str">
        <f t="shared" si="31"/>
        <v>(0.686)</v>
      </c>
      <c r="Z24" s="6">
        <f t="shared" si="35"/>
        <v>-0.16800000000000001</v>
      </c>
      <c r="AA24" s="5" t="str">
        <f t="shared" si="32"/>
        <v>[-0.407 , 0.457]</v>
      </c>
      <c r="AB24" s="6" t="str">
        <f t="shared" si="33"/>
        <v>(0.221)</v>
      </c>
      <c r="AC24" s="6">
        <f t="shared" si="34"/>
        <v>1.7000000000000001E-2</v>
      </c>
    </row>
    <row r="25" spans="2:29" x14ac:dyDescent="0.3">
      <c r="B25" t="s">
        <v>53</v>
      </c>
      <c r="C25" t="s">
        <v>52</v>
      </c>
      <c r="D25">
        <v>0.77100000000000002</v>
      </c>
      <c r="Q25" t="s">
        <v>32</v>
      </c>
      <c r="R25">
        <v>0.23599999999999999</v>
      </c>
      <c r="S25">
        <v>0.56499999999999995</v>
      </c>
      <c r="T25">
        <v>-0.89100000000000001</v>
      </c>
      <c r="U25">
        <v>1.3520000000000001</v>
      </c>
    </row>
    <row r="26" spans="2:29" x14ac:dyDescent="0.3">
      <c r="Q26" t="s">
        <v>33</v>
      </c>
      <c r="R26">
        <v>0.10100000000000001</v>
      </c>
      <c r="S26">
        <v>0.56599999999999995</v>
      </c>
      <c r="T26">
        <v>-0.96099999999999997</v>
      </c>
      <c r="U26">
        <v>1.24</v>
      </c>
    </row>
    <row r="27" spans="2:29" x14ac:dyDescent="0.3">
      <c r="Q27" t="s">
        <v>34</v>
      </c>
      <c r="R27">
        <v>-0.376</v>
      </c>
      <c r="S27">
        <v>0.58499999999999996</v>
      </c>
      <c r="T27">
        <v>-1.5149999999999999</v>
      </c>
      <c r="U27">
        <v>0.78900000000000003</v>
      </c>
    </row>
    <row r="28" spans="2:29" x14ac:dyDescent="0.3">
      <c r="B28" t="s">
        <v>5</v>
      </c>
      <c r="C28" t="s">
        <v>55</v>
      </c>
      <c r="Q28" t="s">
        <v>35</v>
      </c>
      <c r="R28">
        <v>-0.32500000000000001</v>
      </c>
      <c r="S28">
        <v>0.25800000000000001</v>
      </c>
      <c r="T28">
        <v>-0.82199999999999995</v>
      </c>
      <c r="U28">
        <v>0.19700000000000001</v>
      </c>
    </row>
    <row r="29" spans="2:29" x14ac:dyDescent="0.3">
      <c r="D29" t="s">
        <v>7</v>
      </c>
      <c r="E29" t="s">
        <v>8</v>
      </c>
      <c r="F29" t="s">
        <v>9</v>
      </c>
      <c r="G29" t="s">
        <v>10</v>
      </c>
      <c r="Q29" t="s">
        <v>36</v>
      </c>
      <c r="R29">
        <v>0.13200000000000001</v>
      </c>
      <c r="S29">
        <v>0.26200000000000001</v>
      </c>
      <c r="T29">
        <v>-0.378</v>
      </c>
      <c r="U29">
        <v>0.64400000000000002</v>
      </c>
    </row>
    <row r="30" spans="2:29" x14ac:dyDescent="0.3">
      <c r="C30" t="s">
        <v>43</v>
      </c>
      <c r="D30">
        <v>1.2E-2</v>
      </c>
      <c r="E30">
        <v>5.7000000000000002E-2</v>
      </c>
      <c r="F30">
        <v>-9.9000000000000005E-2</v>
      </c>
      <c r="G30">
        <v>0.121</v>
      </c>
      <c r="Q30" t="s">
        <v>37</v>
      </c>
      <c r="R30">
        <v>0.34</v>
      </c>
      <c r="S30">
        <v>0.26800000000000002</v>
      </c>
      <c r="T30">
        <v>-0.18099999999999999</v>
      </c>
      <c r="U30">
        <v>0.879</v>
      </c>
    </row>
    <row r="31" spans="2:29" x14ac:dyDescent="0.3">
      <c r="C31" t="s">
        <v>44</v>
      </c>
      <c r="D31">
        <v>-5.0999999999999997E-2</v>
      </c>
      <c r="E31">
        <v>5.8999999999999997E-2</v>
      </c>
      <c r="F31">
        <v>-0.161</v>
      </c>
      <c r="G31">
        <v>6.8000000000000005E-2</v>
      </c>
      <c r="Q31" t="s">
        <v>38</v>
      </c>
      <c r="R31">
        <v>0.59</v>
      </c>
      <c r="S31">
        <v>0.27100000000000002</v>
      </c>
      <c r="T31">
        <v>4.3999999999999997E-2</v>
      </c>
      <c r="U31">
        <v>1.1299999999999999</v>
      </c>
    </row>
    <row r="32" spans="2:29" x14ac:dyDescent="0.3">
      <c r="C32" t="s">
        <v>45</v>
      </c>
      <c r="D32">
        <v>-5.7000000000000002E-2</v>
      </c>
      <c r="E32">
        <v>6.3E-2</v>
      </c>
      <c r="F32">
        <v>-0.182</v>
      </c>
      <c r="G32">
        <v>7.0000000000000007E-2</v>
      </c>
      <c r="Q32" t="s">
        <v>39</v>
      </c>
      <c r="R32">
        <v>4.5999999999999999E-2</v>
      </c>
      <c r="S32">
        <v>0.27100000000000002</v>
      </c>
      <c r="T32">
        <v>-0.49199999999999999</v>
      </c>
      <c r="U32">
        <v>0.58699999999999997</v>
      </c>
    </row>
    <row r="33" spans="2:21" x14ac:dyDescent="0.3">
      <c r="C33" t="s">
        <v>46</v>
      </c>
      <c r="D33">
        <v>5.0000000000000001E-3</v>
      </c>
      <c r="E33">
        <v>5.8999999999999997E-2</v>
      </c>
      <c r="F33">
        <v>-0.112</v>
      </c>
      <c r="G33">
        <v>0.121</v>
      </c>
      <c r="Q33" t="s">
        <v>40</v>
      </c>
      <c r="R33">
        <v>-0.16600000000000001</v>
      </c>
      <c r="S33">
        <v>0.27300000000000002</v>
      </c>
      <c r="T33">
        <v>-0.69</v>
      </c>
      <c r="U33">
        <v>0.377</v>
      </c>
    </row>
    <row r="34" spans="2:21" x14ac:dyDescent="0.3">
      <c r="Q34" t="s">
        <v>41</v>
      </c>
      <c r="R34">
        <v>0.10299999999999999</v>
      </c>
      <c r="S34">
        <v>0.24099999999999999</v>
      </c>
      <c r="T34">
        <v>-0.377</v>
      </c>
      <c r="U34">
        <v>0.57299999999999995</v>
      </c>
    </row>
    <row r="35" spans="2:21" x14ac:dyDescent="0.3">
      <c r="B35" t="s">
        <v>48</v>
      </c>
      <c r="C35" t="s">
        <v>49</v>
      </c>
      <c r="D35" t="s">
        <v>50</v>
      </c>
      <c r="E35" t="s">
        <v>51</v>
      </c>
      <c r="F35">
        <v>2688.19</v>
      </c>
      <c r="Q35" t="s">
        <v>42</v>
      </c>
      <c r="R35">
        <v>1.7000000000000001E-2</v>
      </c>
      <c r="S35">
        <v>0.221</v>
      </c>
      <c r="T35">
        <v>-0.40699999999999997</v>
      </c>
      <c r="U35">
        <v>0.45700000000000002</v>
      </c>
    </row>
    <row r="36" spans="2:21" x14ac:dyDescent="0.3">
      <c r="B36" t="s">
        <v>52</v>
      </c>
      <c r="C36">
        <v>0.72499999999999998</v>
      </c>
      <c r="Q36" t="s">
        <v>43</v>
      </c>
      <c r="R36">
        <v>-0.4</v>
      </c>
      <c r="S36">
        <v>0.126</v>
      </c>
      <c r="T36">
        <v>-0.63500000000000001</v>
      </c>
      <c r="U36">
        <v>-0.14000000000000001</v>
      </c>
    </row>
    <row r="37" spans="2:21" x14ac:dyDescent="0.3">
      <c r="B37" t="s">
        <v>53</v>
      </c>
      <c r="C37" t="s">
        <v>52</v>
      </c>
      <c r="D37">
        <v>0.505</v>
      </c>
      <c r="Q37" t="s">
        <v>44</v>
      </c>
      <c r="R37">
        <v>7.2999999999999995E-2</v>
      </c>
      <c r="S37">
        <v>0.14099999999999999</v>
      </c>
      <c r="T37">
        <v>-0.20799999999999999</v>
      </c>
      <c r="U37">
        <v>0.34899999999999998</v>
      </c>
    </row>
    <row r="38" spans="2:21" x14ac:dyDescent="0.3">
      <c r="Q38" t="s">
        <v>45</v>
      </c>
      <c r="R38">
        <v>0.215</v>
      </c>
      <c r="S38">
        <v>0.156</v>
      </c>
      <c r="T38">
        <v>-9.0999999999999998E-2</v>
      </c>
      <c r="U38">
        <v>0.51800000000000002</v>
      </c>
    </row>
    <row r="39" spans="2:21" x14ac:dyDescent="0.3">
      <c r="Q39" t="s">
        <v>46</v>
      </c>
      <c r="R39">
        <v>7.8E-2</v>
      </c>
      <c r="S39">
        <v>0.14599999999999999</v>
      </c>
      <c r="T39">
        <v>-0.20499999999999999</v>
      </c>
      <c r="U39">
        <v>0.35799999999999998</v>
      </c>
    </row>
    <row r="40" spans="2:21" x14ac:dyDescent="0.3">
      <c r="B40" t="s">
        <v>5</v>
      </c>
      <c r="C40" t="s">
        <v>56</v>
      </c>
      <c r="Q40" t="s">
        <v>47</v>
      </c>
      <c r="R40">
        <v>-7.6999999999999999E-2</v>
      </c>
      <c r="S40">
        <v>0.71199999999999997</v>
      </c>
      <c r="T40">
        <v>-1.48</v>
      </c>
      <c r="U40">
        <v>1.345</v>
      </c>
    </row>
    <row r="41" spans="2:21" x14ac:dyDescent="0.3">
      <c r="D41" t="s">
        <v>7</v>
      </c>
      <c r="E41" t="s">
        <v>8</v>
      </c>
      <c r="F41" t="s">
        <v>9</v>
      </c>
      <c r="G41" t="s">
        <v>10</v>
      </c>
    </row>
    <row r="42" spans="2:21" x14ac:dyDescent="0.3">
      <c r="C42" t="s">
        <v>43</v>
      </c>
      <c r="D42">
        <v>-3.1E-2</v>
      </c>
      <c r="E42">
        <v>3.6999999999999998E-2</v>
      </c>
      <c r="F42">
        <v>-0.10199999999999999</v>
      </c>
      <c r="G42">
        <v>4.2000000000000003E-2</v>
      </c>
      <c r="Q42" t="s">
        <v>48</v>
      </c>
      <c r="R42" t="s">
        <v>49</v>
      </c>
      <c r="S42" t="s">
        <v>50</v>
      </c>
      <c r="T42" t="s">
        <v>51</v>
      </c>
      <c r="U42">
        <v>66060.59</v>
      </c>
    </row>
    <row r="43" spans="2:21" x14ac:dyDescent="0.3">
      <c r="C43" t="s">
        <v>44</v>
      </c>
      <c r="D43">
        <v>5.8000000000000003E-2</v>
      </c>
      <c r="E43">
        <v>3.4000000000000002E-2</v>
      </c>
      <c r="F43">
        <v>-0.01</v>
      </c>
      <c r="G43">
        <v>0.125</v>
      </c>
      <c r="Q43" t="s">
        <v>52</v>
      </c>
      <c r="R43">
        <v>0.53500000000000003</v>
      </c>
    </row>
    <row r="44" spans="2:21" x14ac:dyDescent="0.3">
      <c r="C44" t="s">
        <v>45</v>
      </c>
      <c r="D44">
        <v>1.4E-2</v>
      </c>
      <c r="E44">
        <v>3.6999999999999998E-2</v>
      </c>
      <c r="F44">
        <v>-5.8000000000000003E-2</v>
      </c>
      <c r="G44">
        <v>8.8999999999999996E-2</v>
      </c>
      <c r="Q44" t="s">
        <v>53</v>
      </c>
      <c r="R44" t="s">
        <v>52</v>
      </c>
      <c r="S44">
        <v>0.16400000000000001</v>
      </c>
    </row>
    <row r="45" spans="2:21" x14ac:dyDescent="0.3">
      <c r="C45" t="s">
        <v>46</v>
      </c>
      <c r="D45">
        <v>2.1999999999999999E-2</v>
      </c>
      <c r="E45">
        <v>3.2000000000000001E-2</v>
      </c>
      <c r="F45">
        <v>-4.1000000000000002E-2</v>
      </c>
      <c r="G45">
        <v>8.5999999999999993E-2</v>
      </c>
    </row>
    <row r="47" spans="2:21" x14ac:dyDescent="0.3">
      <c r="B47" t="s">
        <v>48</v>
      </c>
      <c r="C47" t="s">
        <v>49</v>
      </c>
      <c r="D47" t="s">
        <v>50</v>
      </c>
      <c r="E47" t="s">
        <v>51</v>
      </c>
      <c r="F47">
        <v>37.700000000000003</v>
      </c>
    </row>
    <row r="48" spans="2:21" x14ac:dyDescent="0.3">
      <c r="B48" t="s">
        <v>52</v>
      </c>
      <c r="C48">
        <v>0.90700000000000003</v>
      </c>
    </row>
    <row r="49" spans="2:7" x14ac:dyDescent="0.3">
      <c r="B49" t="s">
        <v>53</v>
      </c>
      <c r="C49" t="s">
        <v>52</v>
      </c>
      <c r="D49">
        <v>0.83299999999999996</v>
      </c>
    </row>
    <row r="52" spans="2:7" x14ac:dyDescent="0.3">
      <c r="B52" t="s">
        <v>5</v>
      </c>
      <c r="C52" t="s">
        <v>57</v>
      </c>
    </row>
    <row r="53" spans="2:7" x14ac:dyDescent="0.3">
      <c r="D53" t="s">
        <v>7</v>
      </c>
      <c r="E53" t="s">
        <v>8</v>
      </c>
      <c r="F53" t="s">
        <v>9</v>
      </c>
      <c r="G53" t="s">
        <v>10</v>
      </c>
    </row>
    <row r="54" spans="2:7" x14ac:dyDescent="0.3">
      <c r="C54" t="s">
        <v>43</v>
      </c>
      <c r="D54">
        <v>-2.9000000000000001E-2</v>
      </c>
      <c r="E54">
        <v>4.2999999999999997E-2</v>
      </c>
      <c r="F54">
        <v>-0.113</v>
      </c>
      <c r="G54">
        <v>5.5E-2</v>
      </c>
    </row>
    <row r="55" spans="2:7" x14ac:dyDescent="0.3">
      <c r="C55" t="s">
        <v>44</v>
      </c>
      <c r="D55">
        <v>-6.4000000000000001E-2</v>
      </c>
      <c r="E55">
        <v>4.2000000000000003E-2</v>
      </c>
      <c r="F55">
        <v>-0.14599999999999999</v>
      </c>
      <c r="G55">
        <v>1.7999999999999999E-2</v>
      </c>
    </row>
    <row r="56" spans="2:7" x14ac:dyDescent="0.3">
      <c r="C56" t="s">
        <v>45</v>
      </c>
      <c r="D56">
        <v>0.03</v>
      </c>
      <c r="E56">
        <v>4.5999999999999999E-2</v>
      </c>
      <c r="F56">
        <v>-6.4000000000000001E-2</v>
      </c>
      <c r="G56">
        <v>0.12</v>
      </c>
    </row>
    <row r="57" spans="2:7" x14ac:dyDescent="0.3">
      <c r="C57" t="s">
        <v>46</v>
      </c>
      <c r="D57">
        <v>8.9999999999999993E-3</v>
      </c>
      <c r="E57">
        <v>0.04</v>
      </c>
      <c r="F57">
        <v>-7.0000000000000007E-2</v>
      </c>
      <c r="G57">
        <v>8.7999999999999995E-2</v>
      </c>
    </row>
    <row r="59" spans="2:7" x14ac:dyDescent="0.3">
      <c r="B59" t="s">
        <v>48</v>
      </c>
      <c r="C59" t="s">
        <v>49</v>
      </c>
      <c r="D59" t="s">
        <v>50</v>
      </c>
      <c r="E59" t="s">
        <v>51</v>
      </c>
      <c r="F59">
        <v>590.21</v>
      </c>
    </row>
    <row r="60" spans="2:7" x14ac:dyDescent="0.3">
      <c r="B60" t="s">
        <v>52</v>
      </c>
      <c r="C60">
        <v>0.74299999999999999</v>
      </c>
    </row>
    <row r="61" spans="2:7" x14ac:dyDescent="0.3">
      <c r="B61" t="s">
        <v>53</v>
      </c>
      <c r="C61" t="s">
        <v>52</v>
      </c>
      <c r="D61">
        <v>0.53700000000000003</v>
      </c>
    </row>
    <row r="64" spans="2:7" x14ac:dyDescent="0.3">
      <c r="B64" t="s">
        <v>5</v>
      </c>
      <c r="C64" t="s">
        <v>58</v>
      </c>
    </row>
    <row r="65" spans="2:7" x14ac:dyDescent="0.3">
      <c r="D65" t="s">
        <v>7</v>
      </c>
      <c r="E65" t="s">
        <v>8</v>
      </c>
      <c r="F65" t="s">
        <v>9</v>
      </c>
      <c r="G65" t="s">
        <v>10</v>
      </c>
    </row>
    <row r="66" spans="2:7" x14ac:dyDescent="0.3">
      <c r="C66" t="s">
        <v>43</v>
      </c>
      <c r="D66">
        <v>-8.9999999999999993E-3</v>
      </c>
      <c r="E66">
        <v>4.7E-2</v>
      </c>
      <c r="F66">
        <v>-0.10299999999999999</v>
      </c>
      <c r="G66">
        <v>8.3000000000000004E-2</v>
      </c>
    </row>
    <row r="67" spans="2:7" x14ac:dyDescent="0.3">
      <c r="C67" t="s">
        <v>44</v>
      </c>
      <c r="D67">
        <v>-0.09</v>
      </c>
      <c r="E67">
        <v>4.7E-2</v>
      </c>
      <c r="F67">
        <v>-0.185</v>
      </c>
      <c r="G67">
        <v>2E-3</v>
      </c>
    </row>
    <row r="68" spans="2:7" x14ac:dyDescent="0.3">
      <c r="C68" t="s">
        <v>45</v>
      </c>
      <c r="D68">
        <v>3.5999999999999997E-2</v>
      </c>
      <c r="E68">
        <v>5.0999999999999997E-2</v>
      </c>
      <c r="F68">
        <v>-6.3E-2</v>
      </c>
      <c r="G68">
        <v>0.13600000000000001</v>
      </c>
    </row>
    <row r="69" spans="2:7" x14ac:dyDescent="0.3">
      <c r="C69" t="s">
        <v>46</v>
      </c>
      <c r="D69">
        <v>1.4999999999999999E-2</v>
      </c>
      <c r="E69">
        <v>4.5999999999999999E-2</v>
      </c>
      <c r="F69">
        <v>-7.3999999999999996E-2</v>
      </c>
      <c r="G69">
        <v>0.108</v>
      </c>
    </row>
    <row r="71" spans="2:7" x14ac:dyDescent="0.3">
      <c r="B71" t="s">
        <v>48</v>
      </c>
      <c r="C71" t="s">
        <v>49</v>
      </c>
      <c r="D71" t="s">
        <v>50</v>
      </c>
      <c r="E71" t="s">
        <v>51</v>
      </c>
      <c r="F71">
        <v>980.73</v>
      </c>
    </row>
    <row r="72" spans="2:7" x14ac:dyDescent="0.3">
      <c r="B72" t="s">
        <v>52</v>
      </c>
      <c r="C72">
        <v>0.71599999999999997</v>
      </c>
    </row>
    <row r="73" spans="2:7" x14ac:dyDescent="0.3">
      <c r="B73" t="s">
        <v>53</v>
      </c>
      <c r="C73" t="s">
        <v>52</v>
      </c>
      <c r="D73">
        <v>0.48899999999999999</v>
      </c>
    </row>
    <row r="76" spans="2:7" x14ac:dyDescent="0.3">
      <c r="B76" t="s">
        <v>5</v>
      </c>
      <c r="C76" t="s">
        <v>59</v>
      </c>
    </row>
    <row r="77" spans="2:7" x14ac:dyDescent="0.3">
      <c r="D77" t="s">
        <v>7</v>
      </c>
      <c r="E77" t="s">
        <v>8</v>
      </c>
      <c r="F77" t="s">
        <v>9</v>
      </c>
      <c r="G77" t="s">
        <v>10</v>
      </c>
    </row>
    <row r="78" spans="2:7" x14ac:dyDescent="0.3">
      <c r="C78" t="s">
        <v>43</v>
      </c>
      <c r="D78">
        <v>-0.106</v>
      </c>
      <c r="E78">
        <v>7.1999999999999995E-2</v>
      </c>
      <c r="F78">
        <v>-0.248</v>
      </c>
      <c r="G78">
        <v>3.3000000000000002E-2</v>
      </c>
    </row>
    <row r="79" spans="2:7" x14ac:dyDescent="0.3">
      <c r="C79" t="s">
        <v>44</v>
      </c>
      <c r="D79">
        <v>-0.124</v>
      </c>
      <c r="E79">
        <v>8.2000000000000003E-2</v>
      </c>
      <c r="F79">
        <v>-0.28699999999999998</v>
      </c>
      <c r="G79">
        <v>3.5999999999999997E-2</v>
      </c>
    </row>
    <row r="80" spans="2:7" x14ac:dyDescent="0.3">
      <c r="C80" t="s">
        <v>45</v>
      </c>
      <c r="D80">
        <v>-0.16200000000000001</v>
      </c>
      <c r="E80">
        <v>9.0999999999999998E-2</v>
      </c>
      <c r="F80">
        <v>-0.34699999999999998</v>
      </c>
      <c r="G80">
        <v>1.7000000000000001E-2</v>
      </c>
    </row>
    <row r="81" spans="2:7" x14ac:dyDescent="0.3">
      <c r="C81" t="s">
        <v>46</v>
      </c>
      <c r="D81">
        <v>3.6999999999999998E-2</v>
      </c>
      <c r="E81">
        <v>8.3000000000000004E-2</v>
      </c>
      <c r="F81">
        <v>-0.13200000000000001</v>
      </c>
      <c r="G81">
        <v>0.19800000000000001</v>
      </c>
    </row>
    <row r="83" spans="2:7" x14ac:dyDescent="0.3">
      <c r="B83" t="s">
        <v>48</v>
      </c>
      <c r="C83" t="s">
        <v>49</v>
      </c>
      <c r="D83" t="s">
        <v>50</v>
      </c>
      <c r="E83" t="s">
        <v>51</v>
      </c>
      <c r="F83">
        <v>12246.39</v>
      </c>
    </row>
    <row r="84" spans="2:7" x14ac:dyDescent="0.3">
      <c r="B84" t="s">
        <v>52</v>
      </c>
      <c r="C84">
        <v>0.52300000000000002</v>
      </c>
    </row>
    <row r="85" spans="2:7" x14ac:dyDescent="0.3">
      <c r="B85" t="s">
        <v>53</v>
      </c>
      <c r="C85" t="s">
        <v>52</v>
      </c>
      <c r="D85">
        <v>0.14199999999999999</v>
      </c>
    </row>
    <row r="88" spans="2:7" x14ac:dyDescent="0.3">
      <c r="B88" t="s">
        <v>5</v>
      </c>
      <c r="C88" t="s">
        <v>60</v>
      </c>
    </row>
    <row r="89" spans="2:7" x14ac:dyDescent="0.3">
      <c r="D89" t="s">
        <v>7</v>
      </c>
      <c r="E89" t="s">
        <v>8</v>
      </c>
      <c r="F89" t="s">
        <v>9</v>
      </c>
      <c r="G89" t="s">
        <v>10</v>
      </c>
    </row>
    <row r="90" spans="2:7" x14ac:dyDescent="0.3">
      <c r="C90" t="s">
        <v>43</v>
      </c>
      <c r="D90">
        <v>0.123</v>
      </c>
      <c r="E90">
        <v>7.0000000000000007E-2</v>
      </c>
      <c r="F90">
        <v>-1.6E-2</v>
      </c>
      <c r="G90">
        <v>0.25600000000000001</v>
      </c>
    </row>
    <row r="91" spans="2:7" x14ac:dyDescent="0.3">
      <c r="C91" t="s">
        <v>44</v>
      </c>
      <c r="D91">
        <v>0.16700000000000001</v>
      </c>
      <c r="E91">
        <v>7.6999999999999999E-2</v>
      </c>
      <c r="F91">
        <v>2.3E-2</v>
      </c>
      <c r="G91">
        <v>0.32400000000000001</v>
      </c>
    </row>
    <row r="92" spans="2:7" x14ac:dyDescent="0.3">
      <c r="C92" t="s">
        <v>45</v>
      </c>
      <c r="D92">
        <v>-4.1000000000000002E-2</v>
      </c>
      <c r="E92">
        <v>8.3000000000000004E-2</v>
      </c>
      <c r="F92">
        <v>-0.2</v>
      </c>
      <c r="G92">
        <v>0.122</v>
      </c>
    </row>
    <row r="93" spans="2:7" x14ac:dyDescent="0.3">
      <c r="C93" t="s">
        <v>46</v>
      </c>
      <c r="D93">
        <v>0.2</v>
      </c>
      <c r="E93">
        <v>7.8E-2</v>
      </c>
      <c r="F93">
        <v>4.4999999999999998E-2</v>
      </c>
      <c r="G93">
        <v>0.35399999999999998</v>
      </c>
    </row>
    <row r="95" spans="2:7" x14ac:dyDescent="0.3">
      <c r="B95" t="s">
        <v>48</v>
      </c>
      <c r="C95" t="s">
        <v>49</v>
      </c>
      <c r="D95" t="s">
        <v>50</v>
      </c>
      <c r="E95" t="s">
        <v>51</v>
      </c>
      <c r="F95">
        <v>8760.86</v>
      </c>
    </row>
    <row r="96" spans="2:7" x14ac:dyDescent="0.3">
      <c r="B96" t="s">
        <v>52</v>
      </c>
      <c r="C96">
        <v>0.72</v>
      </c>
    </row>
    <row r="97" spans="2:4" x14ac:dyDescent="0.3">
      <c r="B97" t="s">
        <v>53</v>
      </c>
      <c r="C97" t="s">
        <v>52</v>
      </c>
      <c r="D97">
        <v>0.496</v>
      </c>
    </row>
  </sheetData>
  <mergeCells count="18">
    <mergeCell ref="AA15:AC15"/>
    <mergeCell ref="X20:Z20"/>
    <mergeCell ref="AA20:AC20"/>
    <mergeCell ref="W3:AC3"/>
    <mergeCell ref="X5:Z5"/>
    <mergeCell ref="AA5:AC5"/>
    <mergeCell ref="X10:Z10"/>
    <mergeCell ref="AA10:AC10"/>
    <mergeCell ref="X15:Z15"/>
    <mergeCell ref="I3:O3"/>
    <mergeCell ref="J5:L5"/>
    <mergeCell ref="J10:L10"/>
    <mergeCell ref="J20:L20"/>
    <mergeCell ref="J15:L15"/>
    <mergeCell ref="M20:O20"/>
    <mergeCell ref="M15:O15"/>
    <mergeCell ref="M10:O10"/>
    <mergeCell ref="M5:O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AF8-26B3-41DC-BB2E-5FDD1CA70713}">
  <dimension ref="B2:Y49"/>
  <sheetViews>
    <sheetView topLeftCell="A58" zoomScale="65" zoomScaleNormal="65" workbookViewId="0">
      <selection activeCell="K29" sqref="K29"/>
    </sheetView>
  </sheetViews>
  <sheetFormatPr baseColWidth="10" defaultRowHeight="14.4" x14ac:dyDescent="0.3"/>
  <sheetData>
    <row r="2" spans="2:20" x14ac:dyDescent="0.3">
      <c r="B2" t="s">
        <v>122</v>
      </c>
      <c r="G2" t="s">
        <v>127</v>
      </c>
      <c r="L2" t="s">
        <v>129</v>
      </c>
      <c r="Q2" t="s">
        <v>131</v>
      </c>
    </row>
    <row r="4" spans="2:20" x14ac:dyDescent="0.3">
      <c r="C4" t="s">
        <v>123</v>
      </c>
      <c r="D4" t="s">
        <v>124</v>
      </c>
      <c r="E4" t="s">
        <v>125</v>
      </c>
      <c r="H4" t="s">
        <v>123</v>
      </c>
      <c r="I4" t="s">
        <v>124</v>
      </c>
      <c r="J4" t="s">
        <v>125</v>
      </c>
      <c r="M4" t="s">
        <v>123</v>
      </c>
      <c r="N4" t="s">
        <v>124</v>
      </c>
      <c r="O4" t="s">
        <v>125</v>
      </c>
      <c r="R4" t="s">
        <v>123</v>
      </c>
      <c r="S4" t="s">
        <v>124</v>
      </c>
      <c r="T4" t="s">
        <v>125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-1.1629097241008148</v>
      </c>
      <c r="D6">
        <v>0.44713580450338153</v>
      </c>
      <c r="E6">
        <v>2.0622311443373214</v>
      </c>
      <c r="G6">
        <v>2</v>
      </c>
      <c r="H6">
        <v>-1.1924890901480389</v>
      </c>
      <c r="I6">
        <v>0.33746861417641688</v>
      </c>
      <c r="J6">
        <v>1.808796143593479</v>
      </c>
      <c r="L6">
        <v>2</v>
      </c>
      <c r="M6">
        <v>-1.9374652241865469</v>
      </c>
      <c r="N6">
        <v>-0.76299823893522634</v>
      </c>
      <c r="O6">
        <v>0.3680796944366227</v>
      </c>
      <c r="Q6">
        <v>2</v>
      </c>
      <c r="R6">
        <v>-4.7528055124091271</v>
      </c>
      <c r="S6">
        <v>-2.8121409615068131</v>
      </c>
      <c r="T6">
        <v>-0.86813882863319425</v>
      </c>
    </row>
    <row r="7" spans="2:20" x14ac:dyDescent="0.3">
      <c r="B7">
        <v>3</v>
      </c>
      <c r="C7">
        <v>-1.2667617964496887</v>
      </c>
      <c r="D7">
        <v>1.0580279963919681</v>
      </c>
      <c r="E7">
        <v>3.3386890141833776</v>
      </c>
      <c r="G7">
        <v>3</v>
      </c>
      <c r="H7">
        <v>-2.3635110532201535</v>
      </c>
      <c r="I7">
        <v>-0.38878275109136284</v>
      </c>
      <c r="J7">
        <v>1.5635404306783847</v>
      </c>
      <c r="L7">
        <v>3</v>
      </c>
      <c r="M7">
        <v>-3.3045953165212754</v>
      </c>
      <c r="N7">
        <v>-1.960225850567995</v>
      </c>
      <c r="O7">
        <v>-0.62639390066481337</v>
      </c>
      <c r="Q7">
        <v>3</v>
      </c>
      <c r="R7">
        <v>-4.9979398557047929</v>
      </c>
      <c r="S7">
        <v>-2.4979645931444105</v>
      </c>
      <c r="T7">
        <v>-8.465322031835993E-3</v>
      </c>
    </row>
    <row r="8" spans="2:20" x14ac:dyDescent="0.3">
      <c r="B8">
        <v>4</v>
      </c>
      <c r="C8">
        <v>-3.5639063832565796</v>
      </c>
      <c r="D8">
        <v>-0.8232484875561934</v>
      </c>
      <c r="E8">
        <v>2.0526312751762132</v>
      </c>
      <c r="G8">
        <v>4</v>
      </c>
      <c r="H8">
        <v>-1.5867391227319745</v>
      </c>
      <c r="I8">
        <v>0.84534317421823246</v>
      </c>
      <c r="J8">
        <v>3.3478422478032739</v>
      </c>
      <c r="L8">
        <v>4</v>
      </c>
      <c r="M8">
        <v>-1.0145008685384247</v>
      </c>
      <c r="N8">
        <v>0.59177118247966987</v>
      </c>
      <c r="O8">
        <v>2.1608315929172086</v>
      </c>
      <c r="Q8">
        <v>4</v>
      </c>
      <c r="R8">
        <v>-6.138985274842331</v>
      </c>
      <c r="S8">
        <v>-2.6547066358764742</v>
      </c>
      <c r="T8">
        <v>0.65604694169360567</v>
      </c>
    </row>
    <row r="9" spans="2:20" x14ac:dyDescent="0.3">
      <c r="B9">
        <v>5</v>
      </c>
      <c r="C9">
        <v>-3.5178053043536694</v>
      </c>
      <c r="D9">
        <v>-0.32287938129432892</v>
      </c>
      <c r="E9">
        <v>2.8491145206748021</v>
      </c>
      <c r="G9">
        <v>5</v>
      </c>
      <c r="H9">
        <v>-2.5671520069293918</v>
      </c>
      <c r="I9">
        <v>0.41060630339296533</v>
      </c>
      <c r="J9">
        <v>3.2980576186726513</v>
      </c>
      <c r="L9">
        <v>5</v>
      </c>
      <c r="M9">
        <v>-2.6960235422905363</v>
      </c>
      <c r="N9">
        <v>-0.84495514388434467</v>
      </c>
      <c r="O9">
        <v>0.96592799258127071</v>
      </c>
      <c r="Q9">
        <v>5</v>
      </c>
      <c r="R9">
        <v>-6.1392562275896037</v>
      </c>
      <c r="S9">
        <v>-2.3789561077791124</v>
      </c>
      <c r="T9">
        <v>1.2226825613821799</v>
      </c>
    </row>
    <row r="10" spans="2:20" x14ac:dyDescent="0.3">
      <c r="B10">
        <v>6</v>
      </c>
      <c r="C10">
        <v>-4.5174405986688697</v>
      </c>
      <c r="D10">
        <v>-0.92613822508850374</v>
      </c>
      <c r="E10">
        <v>2.6947856015048446</v>
      </c>
      <c r="G10">
        <v>6</v>
      </c>
      <c r="H10">
        <v>-5.3519503698330464</v>
      </c>
      <c r="I10">
        <v>-2.1947975008003704</v>
      </c>
      <c r="J10">
        <v>0.78427735057547454</v>
      </c>
      <c r="L10">
        <v>6</v>
      </c>
      <c r="M10">
        <v>-1.9045778152740129</v>
      </c>
      <c r="N10">
        <v>4.0534229056928717E-2</v>
      </c>
      <c r="O10">
        <v>1.9838650773587692</v>
      </c>
      <c r="Q10">
        <v>6</v>
      </c>
      <c r="R10">
        <v>-4.4515542135668831</v>
      </c>
      <c r="S10">
        <v>-0.47083335583145403</v>
      </c>
      <c r="T10">
        <v>3.6005830562569443</v>
      </c>
    </row>
    <row r="11" spans="2:20" x14ac:dyDescent="0.3">
      <c r="B11">
        <v>7</v>
      </c>
      <c r="C11">
        <v>-2.7912215461207297</v>
      </c>
      <c r="D11">
        <v>0.94423960823403608</v>
      </c>
      <c r="E11">
        <v>4.9285218361352729</v>
      </c>
      <c r="G11">
        <v>7</v>
      </c>
      <c r="H11">
        <v>-3.6625356373425486</v>
      </c>
      <c r="I11">
        <v>-0.26646346413249422</v>
      </c>
      <c r="J11">
        <v>3.2408185955528763</v>
      </c>
      <c r="L11">
        <v>7</v>
      </c>
      <c r="M11">
        <v>-1.1609504582520647</v>
      </c>
      <c r="N11">
        <v>0.81277552555779864</v>
      </c>
      <c r="O11">
        <v>2.8921899480626214</v>
      </c>
      <c r="Q11">
        <v>7</v>
      </c>
      <c r="R11">
        <v>-6.0415151315502014</v>
      </c>
      <c r="S11">
        <v>-1.6227296944241894</v>
      </c>
      <c r="T11">
        <v>2.7379425309540868</v>
      </c>
    </row>
    <row r="12" spans="2:20" x14ac:dyDescent="0.3">
      <c r="B12">
        <v>8</v>
      </c>
      <c r="C12">
        <v>-3.1739873926802558</v>
      </c>
      <c r="D12">
        <v>0.66950349688698352</v>
      </c>
      <c r="E12">
        <v>4.7000256613279321</v>
      </c>
      <c r="G12">
        <v>8</v>
      </c>
      <c r="H12">
        <v>-5.3090645565260619</v>
      </c>
      <c r="I12">
        <v>-1.6894277030525591</v>
      </c>
      <c r="J12">
        <v>1.744293283282351</v>
      </c>
      <c r="L12">
        <v>8</v>
      </c>
      <c r="M12">
        <v>-2.2464808584784355</v>
      </c>
      <c r="N12">
        <v>-0.10564295941886001</v>
      </c>
      <c r="O12">
        <v>2.046921002484714</v>
      </c>
      <c r="Q12">
        <v>8</v>
      </c>
      <c r="R12">
        <v>-6.3253764186761341</v>
      </c>
      <c r="S12">
        <v>-1.9291830689905782</v>
      </c>
      <c r="T12">
        <v>2.348609260988805</v>
      </c>
    </row>
    <row r="13" spans="2:20" x14ac:dyDescent="0.3">
      <c r="B13">
        <v>9</v>
      </c>
      <c r="C13">
        <v>-3.0745174981189463</v>
      </c>
      <c r="D13">
        <v>1.1040546000567388</v>
      </c>
      <c r="E13">
        <v>5.353310196927918</v>
      </c>
      <c r="G13">
        <v>9</v>
      </c>
      <c r="H13">
        <v>-4.8778346106010471</v>
      </c>
      <c r="I13">
        <v>-1.1618137210270016</v>
      </c>
      <c r="J13">
        <v>2.4008359365161849</v>
      </c>
      <c r="L13">
        <v>9</v>
      </c>
      <c r="M13">
        <v>-1.7205802210446237</v>
      </c>
      <c r="N13">
        <v>0.52534637397471662</v>
      </c>
      <c r="O13">
        <v>2.9922115981917159</v>
      </c>
      <c r="Q13">
        <v>9</v>
      </c>
      <c r="R13">
        <v>-5.2236078010540643</v>
      </c>
      <c r="S13">
        <v>-0.53006987372279712</v>
      </c>
      <c r="T13">
        <v>4.20213991056605</v>
      </c>
    </row>
    <row r="14" spans="2:20" x14ac:dyDescent="0.3">
      <c r="B14">
        <v>10</v>
      </c>
      <c r="C14">
        <v>-2.7423253110813222</v>
      </c>
      <c r="D14">
        <v>1.5402700184047382</v>
      </c>
      <c r="E14">
        <v>6.0217891359431031</v>
      </c>
      <c r="G14">
        <v>10</v>
      </c>
      <c r="H14">
        <v>-5.8774095484825235</v>
      </c>
      <c r="I14">
        <v>-1.5043205554262999</v>
      </c>
      <c r="J14">
        <v>2.2250317756366425</v>
      </c>
      <c r="L14">
        <v>10</v>
      </c>
      <c r="M14">
        <v>-2.4858441515238621</v>
      </c>
      <c r="N14">
        <v>-5.9952519024059028E-2</v>
      </c>
      <c r="O14">
        <v>2.3952367845377509</v>
      </c>
      <c r="Q14">
        <v>10</v>
      </c>
      <c r="R14">
        <v>-5.4151251804970251</v>
      </c>
      <c r="S14">
        <v>-0.56362572344831929</v>
      </c>
      <c r="T14">
        <v>4.2688492440919727</v>
      </c>
    </row>
    <row r="15" spans="2:20" x14ac:dyDescent="0.3">
      <c r="B15">
        <v>11</v>
      </c>
      <c r="C15">
        <v>-4.9098802436923661</v>
      </c>
      <c r="D15">
        <v>-0.32183417517250346</v>
      </c>
      <c r="E15">
        <v>4.2736213363075475</v>
      </c>
      <c r="G15">
        <v>11</v>
      </c>
      <c r="H15">
        <v>-5.7964635637020061</v>
      </c>
      <c r="I15">
        <v>-1.5481910156716552</v>
      </c>
      <c r="J15">
        <v>2.8141067939761619</v>
      </c>
      <c r="L15">
        <v>11</v>
      </c>
      <c r="M15">
        <v>-3.4482257201568247</v>
      </c>
      <c r="N15">
        <v>-0.68238589825577767</v>
      </c>
      <c r="O15">
        <v>1.774581104835371</v>
      </c>
      <c r="Q15">
        <v>11</v>
      </c>
      <c r="R15">
        <v>-5.0724902125277929</v>
      </c>
      <c r="S15">
        <v>0.10626919712182614</v>
      </c>
      <c r="T15">
        <v>5.3180921874672116</v>
      </c>
    </row>
    <row r="16" spans="2:20" x14ac:dyDescent="0.3">
      <c r="B16">
        <v>12</v>
      </c>
      <c r="C16">
        <v>-5.5065444366636829</v>
      </c>
      <c r="D16">
        <v>-0.56326279952371028</v>
      </c>
      <c r="E16">
        <v>4.2896060318828333</v>
      </c>
      <c r="G16">
        <v>12</v>
      </c>
      <c r="H16">
        <v>-6.9546278142337989</v>
      </c>
      <c r="I16">
        <v>-1.811751642612383</v>
      </c>
      <c r="J16">
        <v>2.4380759565307955</v>
      </c>
      <c r="L16">
        <v>12</v>
      </c>
      <c r="M16">
        <v>-3.2656233411344493</v>
      </c>
      <c r="N16">
        <v>-0.3804912621847259</v>
      </c>
      <c r="O16">
        <v>2.3315740104332812</v>
      </c>
      <c r="Q16">
        <v>12</v>
      </c>
      <c r="R16">
        <v>-5.0289269995524331</v>
      </c>
      <c r="S16">
        <v>0.53786532451326019</v>
      </c>
      <c r="T16">
        <v>6.0382794540695137</v>
      </c>
    </row>
    <row r="17" spans="2:20" x14ac:dyDescent="0.3">
      <c r="B17">
        <v>13</v>
      </c>
      <c r="C17">
        <v>-5.8822916072505347</v>
      </c>
      <c r="D17">
        <v>-0.65901278636558003</v>
      </c>
      <c r="E17">
        <v>4.4449869512953946</v>
      </c>
      <c r="G17">
        <v>13</v>
      </c>
      <c r="H17">
        <v>-5.2810260056965026</v>
      </c>
      <c r="I17">
        <v>-0.45744726454957135</v>
      </c>
      <c r="J17">
        <v>4.4673984517914462</v>
      </c>
      <c r="L17">
        <v>13</v>
      </c>
      <c r="M17">
        <v>-4.1302345444185695</v>
      </c>
      <c r="N17">
        <v>-0.8871566967268476</v>
      </c>
      <c r="O17">
        <v>1.7629620042340712</v>
      </c>
      <c r="Q17">
        <v>13</v>
      </c>
      <c r="R17">
        <v>-5.045109104160872</v>
      </c>
      <c r="S17">
        <v>0.59585953073942499</v>
      </c>
      <c r="T17">
        <v>6.4178779002131661</v>
      </c>
    </row>
    <row r="18" spans="2:20" x14ac:dyDescent="0.3">
      <c r="B18">
        <v>14</v>
      </c>
      <c r="C18">
        <v>-7.2781491390643005</v>
      </c>
      <c r="D18">
        <v>-1.5028485649876182</v>
      </c>
      <c r="E18">
        <v>3.6160105210456219</v>
      </c>
      <c r="G18">
        <v>14</v>
      </c>
      <c r="H18">
        <v>-8.4800153262904097</v>
      </c>
      <c r="I18">
        <v>-2.2533819327089231</v>
      </c>
      <c r="J18">
        <v>2.3165927718152526</v>
      </c>
      <c r="L18">
        <v>14</v>
      </c>
      <c r="M18">
        <v>-4.3400092976658478</v>
      </c>
      <c r="N18">
        <v>-0.95166116823362812</v>
      </c>
      <c r="O18">
        <v>2.0015352955979759</v>
      </c>
      <c r="Q18">
        <v>14</v>
      </c>
      <c r="R18">
        <v>-5.9874604956410398</v>
      </c>
      <c r="S18">
        <v>0.40470388706163518</v>
      </c>
      <c r="T18">
        <v>6.4418639694037836</v>
      </c>
    </row>
    <row r="19" spans="2:20" x14ac:dyDescent="0.3">
      <c r="B19">
        <v>15</v>
      </c>
      <c r="C19">
        <v>-6.2424972737722335</v>
      </c>
      <c r="D19">
        <v>-0.38587576326072198</v>
      </c>
      <c r="E19">
        <v>5.5095481554273924</v>
      </c>
      <c r="G19">
        <v>15</v>
      </c>
      <c r="H19">
        <v>-6.275065659571637</v>
      </c>
      <c r="I19">
        <v>-0.3791131975701813</v>
      </c>
      <c r="J19">
        <v>5.3497210666865413</v>
      </c>
      <c r="L19">
        <v>15</v>
      </c>
      <c r="M19">
        <v>-4.0212644596424187</v>
      </c>
      <c r="N19">
        <v>-0.57845918594958223</v>
      </c>
      <c r="O19">
        <v>2.5880637846507577</v>
      </c>
      <c r="Q19">
        <v>15</v>
      </c>
      <c r="R19">
        <v>-5.8349343106267746</v>
      </c>
      <c r="S19">
        <v>0.77119575440624721</v>
      </c>
      <c r="T19">
        <v>7.6414177601379745</v>
      </c>
    </row>
    <row r="20" spans="2:20" x14ac:dyDescent="0.3">
      <c r="B20">
        <v>16</v>
      </c>
      <c r="C20">
        <v>-7.5821860668607108</v>
      </c>
      <c r="D20">
        <v>-0.94794494408785956</v>
      </c>
      <c r="E20">
        <v>4.5981728078504158</v>
      </c>
      <c r="G20">
        <v>16</v>
      </c>
      <c r="H20">
        <v>-8.9819258969821973</v>
      </c>
      <c r="I20">
        <v>-1.7341854318084147</v>
      </c>
      <c r="J20">
        <v>3.6037554851096987</v>
      </c>
      <c r="L20">
        <v>16</v>
      </c>
      <c r="M20">
        <v>-4.5691609218802007</v>
      </c>
      <c r="N20">
        <v>-0.70619439144765794</v>
      </c>
      <c r="O20">
        <v>2.6836015245358107</v>
      </c>
      <c r="Q20">
        <v>16</v>
      </c>
      <c r="R20">
        <v>-7.4224353665610376</v>
      </c>
      <c r="S20">
        <v>-6.5459757893826659E-2</v>
      </c>
      <c r="T20">
        <v>6.8316734837606461</v>
      </c>
    </row>
    <row r="21" spans="2:20" x14ac:dyDescent="0.3">
      <c r="B21">
        <v>17</v>
      </c>
      <c r="C21">
        <v>-7.3853187705802164</v>
      </c>
      <c r="D21">
        <v>-0.51679342515217264</v>
      </c>
      <c r="E21">
        <v>5.9111134503943106</v>
      </c>
      <c r="G21">
        <v>17</v>
      </c>
      <c r="H21">
        <v>-6.6176913128418313</v>
      </c>
      <c r="I21">
        <v>-0.19922645138004708</v>
      </c>
      <c r="J21">
        <v>6.5378534493972955</v>
      </c>
      <c r="L21">
        <v>17</v>
      </c>
      <c r="M21">
        <v>-4.8423445642203049</v>
      </c>
      <c r="N21">
        <v>-0.72322362575339771</v>
      </c>
      <c r="O21">
        <v>2.9148804231396248</v>
      </c>
      <c r="Q21">
        <v>17</v>
      </c>
      <c r="R21">
        <v>-7.0874194781184912</v>
      </c>
      <c r="S21">
        <v>0.46591304586636506</v>
      </c>
      <c r="T21">
        <v>8.4566904537148524</v>
      </c>
    </row>
    <row r="22" spans="2:20" x14ac:dyDescent="0.3">
      <c r="B22">
        <v>18</v>
      </c>
      <c r="C22">
        <v>-8.4674354274482475</v>
      </c>
      <c r="D22">
        <v>-0.5610041144040373</v>
      </c>
      <c r="E22">
        <v>5.999549798508613</v>
      </c>
      <c r="G22">
        <v>18</v>
      </c>
      <c r="H22">
        <v>-9.8533022661229133</v>
      </c>
      <c r="I22">
        <v>-1.430349648725378</v>
      </c>
      <c r="J22">
        <v>4.7647620481476753</v>
      </c>
      <c r="L22">
        <v>18</v>
      </c>
      <c r="M22">
        <v>-4.8883544940618258</v>
      </c>
      <c r="N22">
        <v>-0.39683455676802071</v>
      </c>
      <c r="O22">
        <v>3.4535340033031905</v>
      </c>
      <c r="Q22">
        <v>18</v>
      </c>
      <c r="R22">
        <v>-9.6015478766704021</v>
      </c>
      <c r="S22">
        <v>-0.62880426794221966</v>
      </c>
      <c r="T22">
        <v>7.0379322746093287</v>
      </c>
    </row>
    <row r="23" spans="2:20" x14ac:dyDescent="0.3">
      <c r="B23">
        <v>19</v>
      </c>
      <c r="C23">
        <v>-8.8635005498098458</v>
      </c>
      <c r="D23">
        <v>-0.5158129061007477</v>
      </c>
      <c r="E23">
        <v>7.0924412776281507</v>
      </c>
      <c r="G23">
        <v>19</v>
      </c>
      <c r="H23">
        <v>-7.7012851853561681</v>
      </c>
      <c r="I23">
        <v>1.17842913159854E-2</v>
      </c>
      <c r="J23">
        <v>8.2583261961776344</v>
      </c>
      <c r="L23">
        <v>19</v>
      </c>
      <c r="M23">
        <v>-6.0551653283542688</v>
      </c>
      <c r="N23">
        <v>-0.85894666566916444</v>
      </c>
      <c r="O23">
        <v>3.1262556251229996</v>
      </c>
      <c r="Q23">
        <v>19</v>
      </c>
      <c r="R23">
        <v>-9.5481791331165162</v>
      </c>
      <c r="S23">
        <v>-0.51209883766200659</v>
      </c>
      <c r="T23">
        <v>8.583055321203684</v>
      </c>
    </row>
    <row r="24" spans="2:20" x14ac:dyDescent="0.3">
      <c r="B24">
        <v>20</v>
      </c>
      <c r="C24">
        <v>-10.282226601057296</v>
      </c>
      <c r="D24">
        <v>-0.87002531570423125</v>
      </c>
      <c r="E24">
        <v>6.8106553746411604</v>
      </c>
      <c r="G24">
        <v>20</v>
      </c>
      <c r="H24">
        <v>-12.033383422425885</v>
      </c>
      <c r="I24">
        <v>-1.5501129412426282</v>
      </c>
      <c r="J24">
        <v>5.5487737723436359</v>
      </c>
      <c r="L24">
        <v>20</v>
      </c>
      <c r="M24">
        <v>-5.8867670896053692</v>
      </c>
      <c r="N24">
        <v>-0.44513200671742315</v>
      </c>
      <c r="O24">
        <v>4.1839152997709856</v>
      </c>
      <c r="Q24">
        <v>20</v>
      </c>
      <c r="R24">
        <v>-12.041608280902906</v>
      </c>
      <c r="S24">
        <v>-1.0111391521217459</v>
      </c>
      <c r="T24">
        <v>8.2291026418062039</v>
      </c>
    </row>
    <row r="27" spans="2:20" x14ac:dyDescent="0.3">
      <c r="B27" t="s">
        <v>126</v>
      </c>
      <c r="G27" t="s">
        <v>128</v>
      </c>
      <c r="L27" t="s">
        <v>130</v>
      </c>
      <c r="Q27" t="s">
        <v>132</v>
      </c>
    </row>
    <row r="29" spans="2:20" x14ac:dyDescent="0.3">
      <c r="C29" t="s">
        <v>123</v>
      </c>
      <c r="D29" t="s">
        <v>124</v>
      </c>
      <c r="E29" t="s">
        <v>125</v>
      </c>
      <c r="H29" t="s">
        <v>123</v>
      </c>
      <c r="I29" t="s">
        <v>124</v>
      </c>
      <c r="J29" t="s">
        <v>125</v>
      </c>
      <c r="M29" t="s">
        <v>123</v>
      </c>
      <c r="N29" t="s">
        <v>124</v>
      </c>
      <c r="O29" t="s">
        <v>125</v>
      </c>
      <c r="R29" t="s">
        <v>123</v>
      </c>
      <c r="S29" t="s">
        <v>124</v>
      </c>
      <c r="T29" t="s">
        <v>125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-0.35575379814774954</v>
      </c>
      <c r="D31">
        <v>0.86684802735773758</v>
      </c>
      <c r="E31">
        <v>2.1466167959220002</v>
      </c>
      <c r="G31">
        <v>2</v>
      </c>
      <c r="H31">
        <v>-1.8517271994907181</v>
      </c>
      <c r="I31">
        <v>-0.83201417677016398</v>
      </c>
      <c r="J31">
        <v>0.13450706533846307</v>
      </c>
      <c r="L31">
        <v>2</v>
      </c>
      <c r="M31">
        <v>-1.4904182864338482</v>
      </c>
      <c r="N31">
        <v>-0.23194755774782683</v>
      </c>
      <c r="O31">
        <v>1.0280164316503053</v>
      </c>
      <c r="Q31">
        <v>2</v>
      </c>
      <c r="R31">
        <v>1.3622606674944282</v>
      </c>
      <c r="S31">
        <v>3.2562975889034824</v>
      </c>
      <c r="T31">
        <v>5.1367221106074181</v>
      </c>
    </row>
    <row r="32" spans="2:20" x14ac:dyDescent="0.3">
      <c r="B32">
        <v>3</v>
      </c>
      <c r="C32">
        <v>-0.65883575928315663</v>
      </c>
      <c r="D32">
        <v>0.715118249390714</v>
      </c>
      <c r="E32">
        <v>2.1532984038110223</v>
      </c>
      <c r="G32">
        <v>3</v>
      </c>
      <c r="H32">
        <v>0.52115850774687944</v>
      </c>
      <c r="I32">
        <v>1.5616706314328674</v>
      </c>
      <c r="J32">
        <v>2.5917867376156538</v>
      </c>
      <c r="L32">
        <v>3</v>
      </c>
      <c r="M32">
        <v>-4.6705135511897726</v>
      </c>
      <c r="N32">
        <v>-2.9622070894124919</v>
      </c>
      <c r="O32">
        <v>-1.3563784697080066</v>
      </c>
      <c r="Q32">
        <v>3</v>
      </c>
      <c r="R32">
        <v>0.55417396287022236</v>
      </c>
      <c r="S32">
        <v>3.0267348704752361</v>
      </c>
      <c r="T32">
        <v>5.6161285148725506</v>
      </c>
    </row>
    <row r="33" spans="2:25" x14ac:dyDescent="0.3">
      <c r="B33">
        <v>4</v>
      </c>
      <c r="C33">
        <v>-1.3043154887469857</v>
      </c>
      <c r="D33">
        <v>0.40734626732281676</v>
      </c>
      <c r="E33">
        <v>2.0644519588806451</v>
      </c>
      <c r="G33">
        <v>4</v>
      </c>
      <c r="H33">
        <v>-1.7624277713783107</v>
      </c>
      <c r="I33">
        <v>-0.44486971832011046</v>
      </c>
      <c r="J33">
        <v>0.82982797862434798</v>
      </c>
      <c r="L33">
        <v>4</v>
      </c>
      <c r="M33">
        <v>-0.49844780016648832</v>
      </c>
      <c r="N33">
        <v>1.4706690101514903</v>
      </c>
      <c r="O33">
        <v>3.437070166115217</v>
      </c>
      <c r="Q33">
        <v>4</v>
      </c>
      <c r="R33">
        <v>-5.1919050898536181</v>
      </c>
      <c r="S33">
        <v>-2.0495016412538587</v>
      </c>
      <c r="T33">
        <v>0.9907306878115214</v>
      </c>
    </row>
    <row r="34" spans="2:25" x14ac:dyDescent="0.3">
      <c r="B34">
        <v>5</v>
      </c>
      <c r="C34">
        <v>-0.21405179994730189</v>
      </c>
      <c r="D34">
        <v>1.7265798102292873</v>
      </c>
      <c r="E34">
        <v>3.7563731085474066</v>
      </c>
      <c r="G34">
        <v>5</v>
      </c>
      <c r="H34">
        <v>-0.26889510163053931</v>
      </c>
      <c r="I34">
        <v>1.1538528222300131</v>
      </c>
      <c r="J34">
        <v>2.5617545310180092</v>
      </c>
      <c r="L34">
        <v>5</v>
      </c>
      <c r="M34">
        <v>-3.3585339358117143</v>
      </c>
      <c r="N34">
        <v>-1.1296412393101167</v>
      </c>
      <c r="O34">
        <v>1.0879277088498933</v>
      </c>
      <c r="Q34">
        <v>5</v>
      </c>
      <c r="R34">
        <v>2.4155056370302423</v>
      </c>
      <c r="S34">
        <v>6.0262395690689079</v>
      </c>
      <c r="T34">
        <v>9.9236556598573493</v>
      </c>
    </row>
    <row r="35" spans="2:25" x14ac:dyDescent="0.3">
      <c r="B35">
        <v>6</v>
      </c>
      <c r="C35">
        <v>-2.3444233174814633</v>
      </c>
      <c r="D35">
        <v>-0.30630174470018395</v>
      </c>
      <c r="E35">
        <v>1.6779252519162158</v>
      </c>
      <c r="G35">
        <v>6</v>
      </c>
      <c r="H35">
        <v>-0.47461479545606822</v>
      </c>
      <c r="I35">
        <v>0.91710577034557983</v>
      </c>
      <c r="J35">
        <v>2.3624806439594446</v>
      </c>
      <c r="L35">
        <v>6</v>
      </c>
      <c r="M35">
        <v>-2.5558228320044032</v>
      </c>
      <c r="N35">
        <v>-6.6310229261144382E-2</v>
      </c>
      <c r="O35">
        <v>2.2804946010853131</v>
      </c>
      <c r="Q35">
        <v>6</v>
      </c>
      <c r="R35">
        <v>-8.3666020863558064</v>
      </c>
      <c r="S35">
        <v>-3.8606472474890339</v>
      </c>
      <c r="T35">
        <v>0.35873834314913949</v>
      </c>
    </row>
    <row r="36" spans="2:25" x14ac:dyDescent="0.3">
      <c r="B36">
        <v>7</v>
      </c>
      <c r="C36">
        <v>-1.7026416257915544</v>
      </c>
      <c r="D36">
        <v>0.42626014727954786</v>
      </c>
      <c r="E36">
        <v>2.5121994366012332</v>
      </c>
      <c r="G36">
        <v>7</v>
      </c>
      <c r="H36">
        <v>-1.4059702281410709</v>
      </c>
      <c r="I36">
        <v>0.15721199195553665</v>
      </c>
      <c r="J36">
        <v>1.7362441550625523</v>
      </c>
      <c r="L36">
        <v>7</v>
      </c>
      <c r="M36">
        <v>-1.3532526560873266</v>
      </c>
      <c r="N36">
        <v>1.0931935599322884</v>
      </c>
      <c r="O36">
        <v>3.8038959811818347</v>
      </c>
      <c r="Q36">
        <v>7</v>
      </c>
      <c r="R36">
        <v>-6.6544814566077255</v>
      </c>
      <c r="S36">
        <v>-1.9566914306630805</v>
      </c>
      <c r="T36">
        <v>2.7510234561850773</v>
      </c>
    </row>
    <row r="37" spans="2:25" x14ac:dyDescent="0.3">
      <c r="B37">
        <v>8</v>
      </c>
      <c r="C37">
        <v>-1.6153678550797153</v>
      </c>
      <c r="D37">
        <v>0.52387812725932648</v>
      </c>
      <c r="E37">
        <v>2.9076901080283672</v>
      </c>
      <c r="G37">
        <v>8</v>
      </c>
      <c r="H37">
        <v>-1.1031494873283774</v>
      </c>
      <c r="I37">
        <v>0.50150500978837032</v>
      </c>
      <c r="J37">
        <v>2.2408352585150269</v>
      </c>
      <c r="L37">
        <v>8</v>
      </c>
      <c r="M37">
        <v>-3.1477034113476106</v>
      </c>
      <c r="N37">
        <v>-0.3326531157137228</v>
      </c>
      <c r="O37">
        <v>2.5463536450036441</v>
      </c>
      <c r="Q37">
        <v>8</v>
      </c>
      <c r="R37">
        <v>-5.5904104192554787</v>
      </c>
      <c r="S37">
        <v>-0.56471097731158815</v>
      </c>
      <c r="T37">
        <v>4.407713981082642</v>
      </c>
    </row>
    <row r="38" spans="2:25" x14ac:dyDescent="0.3">
      <c r="B38">
        <v>9</v>
      </c>
      <c r="C38">
        <v>-2.3722133786714332</v>
      </c>
      <c r="D38">
        <v>-0.14545179061851893</v>
      </c>
      <c r="E38">
        <v>2.1852420962086585</v>
      </c>
      <c r="G38">
        <v>9</v>
      </c>
      <c r="H38">
        <v>-1.4210086818085479</v>
      </c>
      <c r="I38">
        <v>0.34966227579146758</v>
      </c>
      <c r="J38">
        <v>2.2191530997654172</v>
      </c>
      <c r="L38">
        <v>9</v>
      </c>
      <c r="M38">
        <v>-2.5212097746726654</v>
      </c>
      <c r="N38">
        <v>0.42466327251551156</v>
      </c>
      <c r="O38">
        <v>3.4960120865070867</v>
      </c>
      <c r="Q38">
        <v>9</v>
      </c>
      <c r="R38">
        <v>-6.9680521439540524</v>
      </c>
      <c r="S38">
        <v>-1.671612799615487</v>
      </c>
      <c r="T38">
        <v>3.6271733484678297</v>
      </c>
    </row>
    <row r="39" spans="2:25" x14ac:dyDescent="0.3">
      <c r="B39">
        <v>10</v>
      </c>
      <c r="C39">
        <v>-2.0501590525437985</v>
      </c>
      <c r="D39">
        <v>0.37232153465017959</v>
      </c>
      <c r="E39">
        <v>2.8804152529161611</v>
      </c>
      <c r="G39">
        <v>10</v>
      </c>
      <c r="H39">
        <v>-2.6495387538383683</v>
      </c>
      <c r="I39">
        <v>-0.62025463079471144</v>
      </c>
      <c r="J39">
        <v>1.2853111222429026</v>
      </c>
      <c r="L39">
        <v>10</v>
      </c>
      <c r="M39">
        <v>-3.0555703367843128</v>
      </c>
      <c r="N39">
        <v>0.2135300742439589</v>
      </c>
      <c r="O39">
        <v>3.4480346327247871</v>
      </c>
      <c r="Q39">
        <v>10</v>
      </c>
      <c r="R39">
        <v>-7.2808742552203931</v>
      </c>
      <c r="S39">
        <v>-1.636011641282924</v>
      </c>
      <c r="T39">
        <v>4.1207762451993855</v>
      </c>
    </row>
    <row r="40" spans="2:25" x14ac:dyDescent="0.3">
      <c r="B40">
        <v>11</v>
      </c>
      <c r="C40">
        <v>-2.6793869436389306</v>
      </c>
      <c r="D40">
        <v>-1.0182637612890066E-2</v>
      </c>
      <c r="E40">
        <v>2.5401728885450332</v>
      </c>
      <c r="G40">
        <v>11</v>
      </c>
      <c r="H40">
        <v>-1.9853065765494298</v>
      </c>
      <c r="I40">
        <v>0.14707942224984091</v>
      </c>
      <c r="J40">
        <v>2.4084055572723968</v>
      </c>
      <c r="L40">
        <v>11</v>
      </c>
      <c r="M40">
        <v>-4.9407287654787648</v>
      </c>
      <c r="N40">
        <v>-1.2783952151411389</v>
      </c>
      <c r="O40">
        <v>1.8685640830647559</v>
      </c>
      <c r="Q40">
        <v>11</v>
      </c>
      <c r="R40">
        <v>-6.264635361101373</v>
      </c>
      <c r="S40">
        <v>-0.3646768917080988</v>
      </c>
      <c r="T40">
        <v>5.8206466966008943</v>
      </c>
    </row>
    <row r="41" spans="2:25" x14ac:dyDescent="0.3">
      <c r="B41">
        <v>12</v>
      </c>
      <c r="C41">
        <v>-2.7107112474763211</v>
      </c>
      <c r="D41">
        <v>3.614111670134651E-2</v>
      </c>
      <c r="E41">
        <v>2.6933333471497636</v>
      </c>
      <c r="G41">
        <v>12</v>
      </c>
      <c r="H41">
        <v>-3.3151670422033339</v>
      </c>
      <c r="I41">
        <v>-0.75920422612671712</v>
      </c>
      <c r="J41">
        <v>1.3521263402985764</v>
      </c>
      <c r="L41">
        <v>12</v>
      </c>
      <c r="M41">
        <v>-3.8940483694266472</v>
      </c>
      <c r="N41">
        <v>-0.24286481145510161</v>
      </c>
      <c r="O41">
        <v>3.2924916203052916</v>
      </c>
      <c r="Q41">
        <v>12</v>
      </c>
      <c r="R41">
        <v>-8.783460237482565</v>
      </c>
      <c r="S41">
        <v>-1.9999311493105405</v>
      </c>
      <c r="T41">
        <v>4.0457749900721334</v>
      </c>
      <c r="Y41" t="s">
        <v>121</v>
      </c>
    </row>
    <row r="42" spans="2:25" x14ac:dyDescent="0.3">
      <c r="B42">
        <v>13</v>
      </c>
      <c r="C42">
        <v>-2.4476094099168915</v>
      </c>
      <c r="D42">
        <v>0.37415514208637013</v>
      </c>
      <c r="E42">
        <v>3.4462988756346391</v>
      </c>
      <c r="G42">
        <v>13</v>
      </c>
      <c r="H42">
        <v>-3.052818696089314</v>
      </c>
      <c r="I42">
        <v>-0.51791956032251973</v>
      </c>
      <c r="J42">
        <v>1.8782971780124789</v>
      </c>
      <c r="L42">
        <v>13</v>
      </c>
      <c r="M42">
        <v>-5.5353394704215839</v>
      </c>
      <c r="N42">
        <v>-1.2880876379309818</v>
      </c>
      <c r="O42">
        <v>2.1610082276196909</v>
      </c>
      <c r="Q42">
        <v>13</v>
      </c>
      <c r="R42">
        <v>-5.5893203888621006</v>
      </c>
      <c r="S42">
        <v>0.98236613345639789</v>
      </c>
      <c r="T42">
        <v>8.0430098541895063</v>
      </c>
    </row>
    <row r="43" spans="2:25" x14ac:dyDescent="0.3">
      <c r="B43">
        <v>14</v>
      </c>
      <c r="C43">
        <v>-2.8328526504814513</v>
      </c>
      <c r="D43">
        <v>0.25974849598113631</v>
      </c>
      <c r="E43">
        <v>3.5906748839455789</v>
      </c>
      <c r="G43">
        <v>14</v>
      </c>
      <c r="H43">
        <v>-3.5853045496430385</v>
      </c>
      <c r="I43">
        <v>-0.69368979231056072</v>
      </c>
      <c r="J43">
        <v>1.6274553768559907</v>
      </c>
      <c r="L43">
        <v>14</v>
      </c>
      <c r="M43">
        <v>-5.2591599988175934</v>
      </c>
      <c r="N43">
        <v>-0.93849761268896015</v>
      </c>
      <c r="O43">
        <v>2.9765908755717176</v>
      </c>
      <c r="Q43">
        <v>14</v>
      </c>
      <c r="R43">
        <v>-8.4721009784854484</v>
      </c>
      <c r="S43">
        <v>-0.99100591388275694</v>
      </c>
      <c r="T43">
        <v>6.1742678762543459</v>
      </c>
    </row>
    <row r="44" spans="2:25" x14ac:dyDescent="0.3">
      <c r="B44">
        <v>15</v>
      </c>
      <c r="C44">
        <v>-3.4207131082927775</v>
      </c>
      <c r="D44">
        <v>-1.6405661629884147E-2</v>
      </c>
      <c r="E44">
        <v>3.4390324106444199</v>
      </c>
      <c r="G44">
        <v>15</v>
      </c>
      <c r="H44">
        <v>-3.5653279140222027</v>
      </c>
      <c r="I44">
        <v>-0.64086453925880449</v>
      </c>
      <c r="J44">
        <v>2.0143789807077908</v>
      </c>
      <c r="L44">
        <v>15</v>
      </c>
      <c r="M44">
        <v>-5.4762233073462419</v>
      </c>
      <c r="N44">
        <v>-0.79449456831786458</v>
      </c>
      <c r="O44">
        <v>3.1818256245554339</v>
      </c>
      <c r="Q44">
        <v>15</v>
      </c>
      <c r="R44">
        <v>-7.8586284928178811</v>
      </c>
      <c r="S44">
        <v>-0.28323557680392958</v>
      </c>
      <c r="T44">
        <v>7.5008350125719883</v>
      </c>
    </row>
    <row r="45" spans="2:25" x14ac:dyDescent="0.3">
      <c r="B45">
        <v>16</v>
      </c>
      <c r="C45">
        <v>-2.8309226033260462</v>
      </c>
      <c r="D45">
        <v>0.5567160993556024</v>
      </c>
      <c r="E45">
        <v>4.7351241756951321</v>
      </c>
      <c r="G45">
        <v>16</v>
      </c>
      <c r="H45">
        <v>-4.4853976836323621</v>
      </c>
      <c r="I45">
        <v>-0.90402870789721645</v>
      </c>
      <c r="J45">
        <v>1.7061086523626172</v>
      </c>
      <c r="L45">
        <v>16</v>
      </c>
      <c r="M45">
        <v>-5.2777473950857026</v>
      </c>
      <c r="N45">
        <v>-0.45491611605016158</v>
      </c>
      <c r="O45">
        <v>4.1468403683107837</v>
      </c>
      <c r="Q45">
        <v>16</v>
      </c>
      <c r="R45">
        <v>-7.8572130974196455</v>
      </c>
      <c r="S45">
        <v>0.50040148137754203</v>
      </c>
      <c r="T45">
        <v>8.7468073436554015</v>
      </c>
    </row>
    <row r="46" spans="2:25" x14ac:dyDescent="0.3">
      <c r="B46">
        <v>17</v>
      </c>
      <c r="C46">
        <v>-3.9191925664236402</v>
      </c>
      <c r="D46">
        <v>-1.7096112344855377E-2</v>
      </c>
      <c r="E46">
        <v>4.1764228783255311</v>
      </c>
      <c r="G46">
        <v>17</v>
      </c>
      <c r="H46">
        <v>-3.5761859608886817</v>
      </c>
      <c r="I46">
        <v>-0.22072858351958055</v>
      </c>
      <c r="J46">
        <v>3.0784892698271857</v>
      </c>
      <c r="L46">
        <v>17</v>
      </c>
      <c r="M46">
        <v>-7.2236610729571851</v>
      </c>
      <c r="N46">
        <v>-1.1581971464329983</v>
      </c>
      <c r="O46">
        <v>3.2589757806666579</v>
      </c>
      <c r="Q46">
        <v>17</v>
      </c>
      <c r="R46">
        <v>-7.5307023739668502</v>
      </c>
      <c r="S46">
        <v>0.75728422425210584</v>
      </c>
      <c r="T46">
        <v>10.109824964231347</v>
      </c>
    </row>
    <row r="47" spans="2:25" x14ac:dyDescent="0.3">
      <c r="B47">
        <v>18</v>
      </c>
      <c r="C47">
        <v>-3.3449553218427646</v>
      </c>
      <c r="D47">
        <v>0.4902555628920201</v>
      </c>
      <c r="E47">
        <v>5.3976849553223616</v>
      </c>
      <c r="G47">
        <v>18</v>
      </c>
      <c r="H47">
        <v>-5.3884805670866847</v>
      </c>
      <c r="I47">
        <v>-0.99006888369737212</v>
      </c>
      <c r="J47">
        <v>2.1733227540412221</v>
      </c>
      <c r="L47">
        <v>18</v>
      </c>
      <c r="M47">
        <v>-5.4672138972754336</v>
      </c>
      <c r="N47">
        <v>-6.8799670716854527E-2</v>
      </c>
      <c r="O47">
        <v>5.5167627781701025</v>
      </c>
      <c r="Q47">
        <v>18</v>
      </c>
      <c r="R47">
        <v>-10.496305139263985</v>
      </c>
      <c r="S47">
        <v>-0.61709847024815156</v>
      </c>
      <c r="T47">
        <v>8.5748257532628855</v>
      </c>
    </row>
    <row r="48" spans="2:25" x14ac:dyDescent="0.3">
      <c r="B48">
        <v>19</v>
      </c>
      <c r="C48">
        <v>-3.8460423376717379</v>
      </c>
      <c r="D48">
        <v>0.25459889573721639</v>
      </c>
      <c r="E48">
        <v>5.4688927221638313</v>
      </c>
      <c r="G48">
        <v>19</v>
      </c>
      <c r="H48">
        <v>-4.0754998423674476</v>
      </c>
      <c r="I48">
        <v>-4.0403750568170194E-2</v>
      </c>
      <c r="J48">
        <v>4.0949617362369919</v>
      </c>
      <c r="L48">
        <v>19</v>
      </c>
      <c r="M48">
        <v>-8.6690362369391796</v>
      </c>
      <c r="N48">
        <v>-1.3809557793855629</v>
      </c>
      <c r="O48">
        <v>3.3944636423175707</v>
      </c>
      <c r="Q48">
        <v>19</v>
      </c>
      <c r="R48">
        <v>-8.2753625186725479</v>
      </c>
      <c r="S48">
        <v>1.2941364076913842</v>
      </c>
      <c r="T48">
        <v>12.379566082275529</v>
      </c>
    </row>
    <row r="49" spans="2:20" x14ac:dyDescent="0.3">
      <c r="B49">
        <v>20</v>
      </c>
      <c r="C49">
        <v>-4.0886837579753319</v>
      </c>
      <c r="D49">
        <v>0.45434775504487712</v>
      </c>
      <c r="E49">
        <v>6.2484824386192699</v>
      </c>
      <c r="G49">
        <v>20</v>
      </c>
      <c r="H49">
        <v>-5.9994575190999999</v>
      </c>
      <c r="I49">
        <v>-0.60873838606023289</v>
      </c>
      <c r="J49">
        <v>3.1844710256195792</v>
      </c>
      <c r="L49">
        <v>20</v>
      </c>
      <c r="M49">
        <v>-6.5442623699905091</v>
      </c>
      <c r="N49">
        <v>-0.10365109391226937</v>
      </c>
      <c r="O49">
        <v>6.4677744106586443</v>
      </c>
      <c r="Q49">
        <v>20</v>
      </c>
      <c r="R49">
        <v>-13.446609336876726</v>
      </c>
      <c r="S49">
        <v>-0.86372481830904679</v>
      </c>
      <c r="T49">
        <v>9.4052539623366513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5855-E1B0-4A07-88DE-984C1BB3EDFD}">
  <dimension ref="B2:Z48"/>
  <sheetViews>
    <sheetView tabSelected="1" topLeftCell="A7" zoomScale="78" zoomScaleNormal="78" workbookViewId="0">
      <selection activeCell="N68" sqref="N68"/>
    </sheetView>
  </sheetViews>
  <sheetFormatPr baseColWidth="10" defaultRowHeight="14.4" x14ac:dyDescent="0.3"/>
  <sheetData>
    <row r="2" spans="2:26" x14ac:dyDescent="0.3">
      <c r="B2" t="s">
        <v>133</v>
      </c>
      <c r="G2" t="s">
        <v>134</v>
      </c>
      <c r="L2" t="s">
        <v>135</v>
      </c>
      <c r="Q2" t="s">
        <v>136</v>
      </c>
    </row>
    <row r="4" spans="2:26" x14ac:dyDescent="0.3">
      <c r="C4" t="s">
        <v>123</v>
      </c>
      <c r="D4" t="s">
        <v>124</v>
      </c>
      <c r="E4" t="s">
        <v>125</v>
      </c>
      <c r="H4" t="s">
        <v>123</v>
      </c>
      <c r="I4" t="s">
        <v>124</v>
      </c>
      <c r="J4" t="s">
        <v>125</v>
      </c>
      <c r="M4" t="s">
        <v>123</v>
      </c>
      <c r="N4" t="s">
        <v>124</v>
      </c>
      <c r="O4" t="s">
        <v>125</v>
      </c>
      <c r="R4" t="s">
        <v>123</v>
      </c>
      <c r="S4" t="s">
        <v>124</v>
      </c>
      <c r="T4" t="s">
        <v>125</v>
      </c>
    </row>
    <row r="5" spans="2:26" x14ac:dyDescent="0.3">
      <c r="B5">
        <v>1</v>
      </c>
      <c r="C5">
        <v>6.5472587876172739</v>
      </c>
      <c r="D5">
        <v>10.809340796711083</v>
      </c>
      <c r="E5">
        <v>15.222281947987213</v>
      </c>
      <c r="G5">
        <v>1</v>
      </c>
      <c r="H5">
        <v>-0.22397335736651319</v>
      </c>
      <c r="I5">
        <v>4.5007970182251711</v>
      </c>
      <c r="J5">
        <v>9.2739373767416922</v>
      </c>
      <c r="L5">
        <v>1</v>
      </c>
      <c r="M5">
        <v>-4.963090380872055</v>
      </c>
      <c r="N5">
        <v>-0.79137839607865934</v>
      </c>
      <c r="O5">
        <v>3.4468920854968852</v>
      </c>
      <c r="Q5">
        <v>1</v>
      </c>
      <c r="R5">
        <v>-5.2081412342521247</v>
      </c>
      <c r="S5">
        <v>1.9511490502790589</v>
      </c>
      <c r="T5">
        <v>8.7907722299004298</v>
      </c>
    </row>
    <row r="6" spans="2:26" x14ac:dyDescent="0.3">
      <c r="B6">
        <v>2</v>
      </c>
      <c r="C6">
        <v>-7.3568750518354999</v>
      </c>
      <c r="D6">
        <v>-3.6466160295755046</v>
      </c>
      <c r="E6">
        <v>-0.16470494770941602</v>
      </c>
      <c r="G6">
        <v>2</v>
      </c>
      <c r="H6">
        <v>-3.083988655798958</v>
      </c>
      <c r="I6">
        <v>-3.3014787103046263E-2</v>
      </c>
      <c r="J6">
        <v>2.9150826223433826</v>
      </c>
      <c r="L6">
        <v>2</v>
      </c>
      <c r="M6">
        <v>-9.315363587495888</v>
      </c>
      <c r="N6">
        <v>-6.0122766169108619</v>
      </c>
      <c r="O6">
        <v>-2.4816580565769462</v>
      </c>
      <c r="Q6">
        <v>2</v>
      </c>
      <c r="R6">
        <v>-3.2227311436397876</v>
      </c>
      <c r="S6">
        <v>0.23278971806275281</v>
      </c>
      <c r="T6">
        <v>3.803509774389874</v>
      </c>
    </row>
    <row r="7" spans="2:26" x14ac:dyDescent="0.3">
      <c r="B7">
        <v>3</v>
      </c>
      <c r="C7">
        <v>4.6297417120143693</v>
      </c>
      <c r="D7">
        <v>8.2928212984574508</v>
      </c>
      <c r="E7">
        <v>12.22189741268938</v>
      </c>
      <c r="G7">
        <v>3</v>
      </c>
      <c r="H7">
        <v>-1.4201218332762147</v>
      </c>
      <c r="I7">
        <v>1.5581553640566324</v>
      </c>
      <c r="J7">
        <v>4.4922052234834631</v>
      </c>
      <c r="L7">
        <v>3</v>
      </c>
      <c r="M7">
        <v>-2.2865682128702352</v>
      </c>
      <c r="N7">
        <v>1.2500602523834941</v>
      </c>
      <c r="O7">
        <v>4.7172680943799232</v>
      </c>
      <c r="Q7">
        <v>3</v>
      </c>
      <c r="R7">
        <v>-3.705516019595005</v>
      </c>
      <c r="S7">
        <v>-0.71135324030748737</v>
      </c>
      <c r="T7">
        <v>2.2667361449020733</v>
      </c>
    </row>
    <row r="8" spans="2:26" x14ac:dyDescent="0.3">
      <c r="B8">
        <v>4</v>
      </c>
      <c r="C8">
        <v>-4.4495640214130159</v>
      </c>
      <c r="D8">
        <v>-0.38723367866789071</v>
      </c>
      <c r="E8">
        <v>4.0089283824922006</v>
      </c>
      <c r="G8">
        <v>4</v>
      </c>
      <c r="H8">
        <v>-6.0501649620649064E-2</v>
      </c>
      <c r="I8">
        <v>3.0910860882118212</v>
      </c>
      <c r="J8">
        <v>6.3213237491896042</v>
      </c>
      <c r="L8">
        <v>4</v>
      </c>
      <c r="M8">
        <v>-6.498578298915727</v>
      </c>
      <c r="N8">
        <v>-2.6446425259764759</v>
      </c>
      <c r="O8">
        <v>1.292930700296159</v>
      </c>
      <c r="Q8">
        <v>4</v>
      </c>
      <c r="R8">
        <v>-3.0133956933779742</v>
      </c>
      <c r="S8">
        <v>-0.19948868637175199</v>
      </c>
      <c r="T8">
        <v>2.6670195338773182</v>
      </c>
    </row>
    <row r="9" spans="2:26" x14ac:dyDescent="0.3">
      <c r="B9">
        <v>5</v>
      </c>
      <c r="C9">
        <v>-13.270396421197294</v>
      </c>
      <c r="D9">
        <v>-7.8678647848252838</v>
      </c>
      <c r="E9">
        <v>-2.8470369217742011</v>
      </c>
      <c r="G9">
        <v>5</v>
      </c>
      <c r="H9">
        <v>-5.9202474801493787</v>
      </c>
      <c r="I9">
        <v>-2.0158889363270904</v>
      </c>
      <c r="J9">
        <v>1.7891448202987452</v>
      </c>
      <c r="L9">
        <v>5</v>
      </c>
      <c r="M9">
        <v>-0.32901159655796475</v>
      </c>
      <c r="N9">
        <v>4.0277503376373662</v>
      </c>
      <c r="O9">
        <v>8.3489324482544696</v>
      </c>
      <c r="Q9">
        <v>5</v>
      </c>
      <c r="R9">
        <v>-6.9536781823537908</v>
      </c>
      <c r="S9">
        <v>-2.7542000650788063</v>
      </c>
      <c r="T9">
        <v>0.95133602256726357</v>
      </c>
    </row>
    <row r="10" spans="2:26" x14ac:dyDescent="0.3">
      <c r="B10">
        <v>6</v>
      </c>
      <c r="C10">
        <v>-5.5549125617021193</v>
      </c>
      <c r="D10">
        <v>-0.36588536104817165</v>
      </c>
      <c r="E10">
        <v>5.1208684515983194</v>
      </c>
      <c r="G10">
        <v>6</v>
      </c>
      <c r="H10">
        <v>-2.435606714674472</v>
      </c>
      <c r="I10">
        <v>1.2346862372238339</v>
      </c>
      <c r="J10">
        <v>5.2899450116967524</v>
      </c>
      <c r="L10">
        <v>6</v>
      </c>
      <c r="M10">
        <v>-2.1648689586028667</v>
      </c>
      <c r="N10">
        <v>2.1870227595465939</v>
      </c>
      <c r="O10">
        <v>6.6091538783251655</v>
      </c>
      <c r="Q10">
        <v>6</v>
      </c>
      <c r="R10">
        <v>-3.6612455550224903</v>
      </c>
      <c r="S10">
        <v>-7.756414214499513E-2</v>
      </c>
      <c r="T10">
        <v>3.5421581596155542</v>
      </c>
    </row>
    <row r="11" spans="2:26" x14ac:dyDescent="0.3">
      <c r="B11">
        <v>7</v>
      </c>
      <c r="C11">
        <v>-9.2812645403710761</v>
      </c>
      <c r="D11">
        <v>-3.3732011569539568</v>
      </c>
      <c r="E11">
        <v>2.5951041666189916</v>
      </c>
      <c r="G11">
        <v>7</v>
      </c>
      <c r="H11">
        <v>-3.8108722728467965</v>
      </c>
      <c r="I11">
        <v>0.2364930600762965</v>
      </c>
      <c r="J11">
        <v>4.3571279695869602</v>
      </c>
      <c r="L11">
        <v>7</v>
      </c>
      <c r="M11">
        <v>-3.5684568345409886</v>
      </c>
      <c r="N11">
        <v>1.1374076861092672</v>
      </c>
      <c r="O11">
        <v>5.9783343690288167</v>
      </c>
      <c r="Q11">
        <v>7</v>
      </c>
      <c r="R11">
        <v>-4.6922366341584301</v>
      </c>
      <c r="S11">
        <v>-0.70476914037026805</v>
      </c>
      <c r="T11">
        <v>3.0814856720210377</v>
      </c>
    </row>
    <row r="12" spans="2:26" x14ac:dyDescent="0.3">
      <c r="B12">
        <v>8</v>
      </c>
      <c r="C12">
        <v>-7.1539178694642951</v>
      </c>
      <c r="D12">
        <v>-0.71587040714792638</v>
      </c>
      <c r="E12">
        <v>5.6507813848023867</v>
      </c>
      <c r="G12">
        <v>8</v>
      </c>
      <c r="H12">
        <v>-1.6116437840563957</v>
      </c>
      <c r="I12">
        <v>2.6384164902236269</v>
      </c>
      <c r="J12">
        <v>6.8665436839986089</v>
      </c>
      <c r="L12">
        <v>8</v>
      </c>
      <c r="M12">
        <v>-4.5977796155924118</v>
      </c>
      <c r="N12">
        <v>0.77715454651690064</v>
      </c>
      <c r="O12">
        <v>5.8626377791018847</v>
      </c>
      <c r="Q12">
        <v>8</v>
      </c>
      <c r="R12">
        <v>-4.806972077742742</v>
      </c>
      <c r="S12">
        <v>-0.7325559530383724</v>
      </c>
      <c r="T12">
        <v>3.3501769493290716</v>
      </c>
    </row>
    <row r="13" spans="2:26" x14ac:dyDescent="0.3">
      <c r="B13">
        <v>9</v>
      </c>
      <c r="C13">
        <v>-6.0389776412699305</v>
      </c>
      <c r="D13">
        <v>0.34060093720168005</v>
      </c>
      <c r="E13">
        <v>7.8345727665438512</v>
      </c>
      <c r="G13">
        <v>9</v>
      </c>
      <c r="H13">
        <v>-4.5886663599183475</v>
      </c>
      <c r="I13">
        <v>-0.17858104729651794</v>
      </c>
      <c r="J13">
        <v>4.4461728790213311</v>
      </c>
      <c r="L13">
        <v>9</v>
      </c>
      <c r="M13">
        <v>-2.7294106139048608</v>
      </c>
      <c r="N13">
        <v>2.8892375152152576</v>
      </c>
      <c r="O13">
        <v>8.5714878121348779</v>
      </c>
      <c r="Q13">
        <v>9</v>
      </c>
      <c r="R13">
        <v>-5.1714589504309991</v>
      </c>
      <c r="S13">
        <v>-0.7446608827832395</v>
      </c>
      <c r="T13">
        <v>3.7150409846028043</v>
      </c>
    </row>
    <row r="14" spans="2:26" x14ac:dyDescent="0.3">
      <c r="B14">
        <v>10</v>
      </c>
      <c r="C14">
        <v>-8.9440122303951686</v>
      </c>
      <c r="D14">
        <v>-1.6428826510244074</v>
      </c>
      <c r="E14">
        <v>5.0334717170222483</v>
      </c>
      <c r="G14">
        <v>10</v>
      </c>
      <c r="H14">
        <v>-5.429193856435143</v>
      </c>
      <c r="I14">
        <v>-0.58659711599696229</v>
      </c>
      <c r="J14">
        <v>4.4506159479429588</v>
      </c>
      <c r="L14">
        <v>10</v>
      </c>
      <c r="M14">
        <v>-6.9167409970302076</v>
      </c>
      <c r="N14">
        <v>-0.69558050934633897</v>
      </c>
      <c r="O14">
        <v>4.7163716417734989</v>
      </c>
      <c r="Q14">
        <v>10</v>
      </c>
      <c r="R14">
        <v>-4.104082230861569</v>
      </c>
      <c r="S14">
        <v>0.32819162448261852</v>
      </c>
      <c r="T14">
        <v>4.9759983254251363</v>
      </c>
    </row>
    <row r="15" spans="2:26" x14ac:dyDescent="0.3">
      <c r="B15">
        <v>11</v>
      </c>
      <c r="C15">
        <v>-5.5199354071443345</v>
      </c>
      <c r="D15">
        <v>1.468961689978743</v>
      </c>
      <c r="E15">
        <v>9.1625402086644741</v>
      </c>
      <c r="G15">
        <v>11</v>
      </c>
      <c r="H15">
        <v>-5.5369670509100022</v>
      </c>
      <c r="I15">
        <v>-0.28245490704231024</v>
      </c>
      <c r="J15">
        <v>4.7255967745733685</v>
      </c>
      <c r="L15">
        <v>11</v>
      </c>
      <c r="M15">
        <v>-5.4324463128335552</v>
      </c>
      <c r="N15">
        <v>0.34327554831943163</v>
      </c>
      <c r="O15">
        <v>6.5801508689223676</v>
      </c>
      <c r="Q15">
        <v>11</v>
      </c>
      <c r="R15">
        <v>-6.2587391422065117</v>
      </c>
      <c r="S15">
        <v>-1.0458394041904815</v>
      </c>
      <c r="T15">
        <v>3.6381840555173461</v>
      </c>
    </row>
    <row r="16" spans="2:26" x14ac:dyDescent="0.3">
      <c r="B16">
        <v>12</v>
      </c>
      <c r="C16">
        <v>-7.485383496978625</v>
      </c>
      <c r="D16">
        <v>0.36139209834220831</v>
      </c>
      <c r="E16">
        <v>8.3983068869135735</v>
      </c>
      <c r="G16">
        <v>12</v>
      </c>
      <c r="H16">
        <v>-3.8848263485379197</v>
      </c>
      <c r="I16">
        <v>1.3802899602274259</v>
      </c>
      <c r="J16">
        <v>7.0383969943415146</v>
      </c>
      <c r="L16">
        <v>12</v>
      </c>
      <c r="M16">
        <v>-8.6213524804919679</v>
      </c>
      <c r="N16">
        <v>-1.4807001426462079</v>
      </c>
      <c r="O16">
        <v>4.5428722355036442</v>
      </c>
      <c r="Q16">
        <v>12</v>
      </c>
      <c r="R16">
        <v>-5.5110422014415219</v>
      </c>
      <c r="S16">
        <v>-0.23468731873165</v>
      </c>
      <c r="T16">
        <v>4.686634326127967</v>
      </c>
      <c r="Z16" t="s">
        <v>121</v>
      </c>
    </row>
    <row r="17" spans="2:20" x14ac:dyDescent="0.3">
      <c r="B17">
        <v>13</v>
      </c>
      <c r="C17">
        <v>-9.4840433295851909</v>
      </c>
      <c r="D17">
        <v>-1.0383455741243892</v>
      </c>
      <c r="E17">
        <v>6.9799505900718959</v>
      </c>
      <c r="G17">
        <v>13</v>
      </c>
      <c r="H17">
        <v>-6.2522330100941623</v>
      </c>
      <c r="I17">
        <v>-0.58118388265759779</v>
      </c>
      <c r="J17">
        <v>5.081217551285409</v>
      </c>
      <c r="L17">
        <v>13</v>
      </c>
      <c r="M17">
        <v>-4.848680396756281</v>
      </c>
      <c r="N17">
        <v>1.3032193448468954</v>
      </c>
      <c r="O17">
        <v>8.66614229734828</v>
      </c>
      <c r="Q17">
        <v>13</v>
      </c>
      <c r="R17">
        <v>-6.1808968042774426</v>
      </c>
      <c r="S17">
        <v>-0.48715573954766511</v>
      </c>
      <c r="T17">
        <v>4.7930309928469521</v>
      </c>
    </row>
    <row r="18" spans="2:20" x14ac:dyDescent="0.3">
      <c r="B18">
        <v>14</v>
      </c>
      <c r="C18">
        <v>-8.832006401521074</v>
      </c>
      <c r="D18">
        <v>-0.33660553745598165</v>
      </c>
      <c r="E18">
        <v>7.9720720894983668</v>
      </c>
      <c r="G18">
        <v>14</v>
      </c>
      <c r="H18">
        <v>-6.111430463287185</v>
      </c>
      <c r="I18">
        <v>-0.31412442737344981</v>
      </c>
      <c r="J18">
        <v>5.8031930611235829</v>
      </c>
      <c r="L18">
        <v>14</v>
      </c>
      <c r="M18">
        <v>-7.7204064255931506</v>
      </c>
      <c r="N18">
        <v>6.1740922141036179E-2</v>
      </c>
      <c r="O18">
        <v>6.8449526351771368</v>
      </c>
      <c r="Q18">
        <v>14</v>
      </c>
      <c r="R18">
        <v>-5.6261242881117708</v>
      </c>
      <c r="S18">
        <v>0.16821913777607611</v>
      </c>
      <c r="T18">
        <v>5.8131757823434667</v>
      </c>
    </row>
    <row r="19" spans="2:20" x14ac:dyDescent="0.3">
      <c r="B19">
        <v>15</v>
      </c>
      <c r="C19">
        <v>-7.6465018434060656</v>
      </c>
      <c r="D19">
        <v>0.76229673497295347</v>
      </c>
      <c r="E19">
        <v>10.794845088460256</v>
      </c>
      <c r="G19">
        <v>15</v>
      </c>
      <c r="H19">
        <v>-7.1383422136601746</v>
      </c>
      <c r="I19">
        <v>-0.3350205219822896</v>
      </c>
      <c r="J19">
        <v>6.457389189515947</v>
      </c>
      <c r="L19">
        <v>15</v>
      </c>
      <c r="M19">
        <v>-5.9109769967180821</v>
      </c>
      <c r="N19">
        <v>1.2233092062460744</v>
      </c>
      <c r="O19">
        <v>9.8920182039182869</v>
      </c>
      <c r="Q19">
        <v>15</v>
      </c>
      <c r="R19">
        <v>-5.8798027305274445</v>
      </c>
      <c r="S19">
        <v>0.24743171562702457</v>
      </c>
      <c r="T19">
        <v>6.5429041926693481</v>
      </c>
    </row>
    <row r="20" spans="2:20" x14ac:dyDescent="0.3">
      <c r="B20">
        <v>16</v>
      </c>
      <c r="C20">
        <v>-12.603761332901325</v>
      </c>
      <c r="D20">
        <v>-1.4724498588467969</v>
      </c>
      <c r="E20">
        <v>8.0018680927022103</v>
      </c>
      <c r="G20">
        <v>16</v>
      </c>
      <c r="H20">
        <v>-5.7464215609272831</v>
      </c>
      <c r="I20">
        <v>0.83398232010519702</v>
      </c>
      <c r="J20">
        <v>8.8858073779758247</v>
      </c>
      <c r="L20">
        <v>16</v>
      </c>
      <c r="M20">
        <v>-10.374309519032202</v>
      </c>
      <c r="N20">
        <v>-1.1502374849087058</v>
      </c>
      <c r="O20">
        <v>6.3183822911917265</v>
      </c>
      <c r="Q20">
        <v>16</v>
      </c>
      <c r="R20">
        <v>-6.5386068402931965</v>
      </c>
      <c r="S20">
        <v>5.6828226312634782E-2</v>
      </c>
      <c r="T20">
        <v>6.703391910598949</v>
      </c>
    </row>
    <row r="21" spans="2:20" x14ac:dyDescent="0.3">
      <c r="B21">
        <v>17</v>
      </c>
      <c r="C21">
        <v>-7.7032136191883804</v>
      </c>
      <c r="D21">
        <v>1.375777765359679</v>
      </c>
      <c r="E21">
        <v>13.098255748583393</v>
      </c>
      <c r="G21">
        <v>17</v>
      </c>
      <c r="H21">
        <v>-7.2846710695768566</v>
      </c>
      <c r="I21">
        <v>0.34176806429238116</v>
      </c>
      <c r="J21">
        <v>8.2526305608002808</v>
      </c>
      <c r="L21">
        <v>17</v>
      </c>
      <c r="M21">
        <v>-5.6774175355363443</v>
      </c>
      <c r="N21">
        <v>1.8854696421357069</v>
      </c>
      <c r="O21">
        <v>11.908130508335629</v>
      </c>
      <c r="Q21">
        <v>17</v>
      </c>
      <c r="R21">
        <v>-7.243983160826402</v>
      </c>
      <c r="S21">
        <v>-0.16492283470980085</v>
      </c>
      <c r="T21">
        <v>6.8931898921937469</v>
      </c>
    </row>
    <row r="22" spans="2:20" x14ac:dyDescent="0.3">
      <c r="B22">
        <v>18</v>
      </c>
      <c r="C22">
        <v>-13.889942308183542</v>
      </c>
      <c r="D22">
        <v>-1.2165664463342876</v>
      </c>
      <c r="E22">
        <v>8.7729886500166927</v>
      </c>
      <c r="G22">
        <v>18</v>
      </c>
      <c r="H22">
        <v>-7.3806611177445376</v>
      </c>
      <c r="I22">
        <v>0.49054330092489473</v>
      </c>
      <c r="J22">
        <v>9.3436887290162876</v>
      </c>
      <c r="L22">
        <v>18</v>
      </c>
      <c r="M22">
        <v>-12.185204473362784</v>
      </c>
      <c r="N22">
        <v>-1.0056619506896296</v>
      </c>
      <c r="O22">
        <v>7.0184611614237324</v>
      </c>
      <c r="Q22">
        <v>18</v>
      </c>
      <c r="R22">
        <v>-7.4496652874128078</v>
      </c>
      <c r="S22">
        <v>0.19703457917297518</v>
      </c>
      <c r="T22">
        <v>8.4226145805324624</v>
      </c>
    </row>
    <row r="23" spans="2:20" x14ac:dyDescent="0.3">
      <c r="B23">
        <v>19</v>
      </c>
      <c r="C23">
        <v>-9.491819027005711</v>
      </c>
      <c r="D23">
        <v>1.2468866199124313</v>
      </c>
      <c r="E23">
        <v>15.369235285603828</v>
      </c>
      <c r="G23">
        <v>19</v>
      </c>
      <c r="H23">
        <v>-8.9354973486049971</v>
      </c>
      <c r="I23">
        <v>-7.4031452317544749E-3</v>
      </c>
      <c r="J23">
        <v>9.7984778783219912</v>
      </c>
      <c r="L23">
        <v>19</v>
      </c>
      <c r="M23">
        <v>-7.4570158317093549</v>
      </c>
      <c r="N23">
        <v>1.3805954484526524</v>
      </c>
      <c r="O23">
        <v>13.849898801611953</v>
      </c>
      <c r="Q23">
        <v>19</v>
      </c>
      <c r="R23">
        <v>-8.5780527394962629</v>
      </c>
      <c r="S23">
        <v>-0.14938518657179442</v>
      </c>
      <c r="T23">
        <v>7.8592691590301635</v>
      </c>
    </row>
    <row r="24" spans="2:20" x14ac:dyDescent="0.3">
      <c r="B24">
        <v>20</v>
      </c>
      <c r="C24">
        <v>-15.281846128396527</v>
      </c>
      <c r="D24">
        <v>-0.44738231968702186</v>
      </c>
      <c r="E24">
        <v>10.852743255120886</v>
      </c>
      <c r="G24">
        <v>20</v>
      </c>
      <c r="H24">
        <v>-7.6370582417661446</v>
      </c>
      <c r="I24">
        <v>0.94471411731573918</v>
      </c>
      <c r="J24">
        <v>11.673006526443721</v>
      </c>
      <c r="L24">
        <v>20</v>
      </c>
      <c r="M24">
        <v>-15.351367343913569</v>
      </c>
      <c r="N24">
        <v>-1.4905983793382926</v>
      </c>
      <c r="O24">
        <v>7.9864064040815359</v>
      </c>
      <c r="Q24">
        <v>20</v>
      </c>
      <c r="R24">
        <v>-8.9822564459336469</v>
      </c>
      <c r="S24">
        <v>-0.12774598670573487</v>
      </c>
      <c r="T24">
        <v>9.1269155964043165</v>
      </c>
    </row>
    <row r="26" spans="2:20" x14ac:dyDescent="0.3">
      <c r="B26" t="s">
        <v>137</v>
      </c>
      <c r="G26" t="s">
        <v>138</v>
      </c>
      <c r="L26" t="s">
        <v>139</v>
      </c>
      <c r="Q26" t="s">
        <v>140</v>
      </c>
    </row>
    <row r="28" spans="2:20" x14ac:dyDescent="0.3">
      <c r="C28" t="s">
        <v>123</v>
      </c>
      <c r="D28" t="s">
        <v>124</v>
      </c>
      <c r="E28" t="s">
        <v>125</v>
      </c>
      <c r="H28" t="s">
        <v>123</v>
      </c>
      <c r="I28" t="s">
        <v>124</v>
      </c>
      <c r="J28" t="s">
        <v>125</v>
      </c>
      <c r="M28" t="s">
        <v>123</v>
      </c>
      <c r="N28" t="s">
        <v>124</v>
      </c>
      <c r="O28" t="s">
        <v>125</v>
      </c>
      <c r="R28" t="s">
        <v>123</v>
      </c>
      <c r="S28" t="s">
        <v>124</v>
      </c>
      <c r="T28" t="s">
        <v>125</v>
      </c>
    </row>
    <row r="29" spans="2:20" x14ac:dyDescent="0.3">
      <c r="B29">
        <v>1</v>
      </c>
      <c r="C29">
        <v>-9.212800378357322</v>
      </c>
      <c r="D29">
        <v>-4.7418325014152796</v>
      </c>
      <c r="E29">
        <v>-0.27426579537516554</v>
      </c>
      <c r="G29">
        <v>1</v>
      </c>
      <c r="H29">
        <v>-8.0504687644783921</v>
      </c>
      <c r="I29">
        <v>-2.2316172188908947</v>
      </c>
      <c r="J29">
        <v>3.8278051422918509</v>
      </c>
      <c r="L29">
        <v>1</v>
      </c>
      <c r="M29">
        <v>-4.0918523809183931</v>
      </c>
      <c r="N29">
        <v>0.40704631854975271</v>
      </c>
      <c r="O29">
        <v>4.4178541203942245</v>
      </c>
      <c r="Q29">
        <v>1</v>
      </c>
      <c r="R29">
        <v>-1.4350011085499053</v>
      </c>
      <c r="S29">
        <v>2.4914166703571299</v>
      </c>
      <c r="T29">
        <v>6.4283914247189635</v>
      </c>
    </row>
    <row r="30" spans="2:20" x14ac:dyDescent="0.3">
      <c r="B30">
        <v>2</v>
      </c>
      <c r="C30">
        <v>1.1588459632033308</v>
      </c>
      <c r="D30">
        <v>3.9282305156918791</v>
      </c>
      <c r="E30">
        <v>7.0684334647919655</v>
      </c>
      <c r="G30">
        <v>2</v>
      </c>
      <c r="H30">
        <v>-1.2528635441972582</v>
      </c>
      <c r="I30">
        <v>1.4338325356689743</v>
      </c>
      <c r="J30">
        <v>4.3716374673771927</v>
      </c>
      <c r="L30">
        <v>2</v>
      </c>
      <c r="M30">
        <v>-7.4158155247074724</v>
      </c>
      <c r="N30">
        <v>-3.9557431136374781</v>
      </c>
      <c r="O30">
        <v>-0.409683201827718</v>
      </c>
      <c r="Q30">
        <v>2</v>
      </c>
      <c r="R30">
        <v>-3.6694528095482131</v>
      </c>
      <c r="S30">
        <v>-0.42481827132325733</v>
      </c>
      <c r="T30">
        <v>2.7524153841781134</v>
      </c>
    </row>
    <row r="31" spans="2:20" x14ac:dyDescent="0.3">
      <c r="B31">
        <v>3</v>
      </c>
      <c r="C31">
        <v>-0.87320988742475847</v>
      </c>
      <c r="D31">
        <v>2.3170811243627583</v>
      </c>
      <c r="E31">
        <v>5.3325333912609203</v>
      </c>
      <c r="G31">
        <v>3</v>
      </c>
      <c r="H31">
        <v>-2.2696335471586089</v>
      </c>
      <c r="I31">
        <v>0.44904451097422754</v>
      </c>
      <c r="J31">
        <v>2.8306429473615116</v>
      </c>
      <c r="L31">
        <v>3</v>
      </c>
      <c r="M31">
        <v>-0.69825866367280565</v>
      </c>
      <c r="N31">
        <v>2.975103228124452</v>
      </c>
      <c r="O31">
        <v>6.763539220558501</v>
      </c>
      <c r="Q31">
        <v>3</v>
      </c>
      <c r="R31">
        <v>-7.4994904844118171</v>
      </c>
      <c r="S31">
        <v>-4.1394236340485921</v>
      </c>
      <c r="T31">
        <v>-0.77278888740941909</v>
      </c>
    </row>
    <row r="32" spans="2:20" x14ac:dyDescent="0.3">
      <c r="B32">
        <v>4</v>
      </c>
      <c r="C32">
        <v>-3.4833076182195084</v>
      </c>
      <c r="D32">
        <v>-0.17798345867544466</v>
      </c>
      <c r="E32">
        <v>2.8168572878882614</v>
      </c>
      <c r="G32">
        <v>4</v>
      </c>
      <c r="H32">
        <v>-2.7316394063918557</v>
      </c>
      <c r="I32">
        <v>-0.21163733411929783</v>
      </c>
      <c r="J32">
        <v>2.1679649500335749</v>
      </c>
      <c r="L32">
        <v>4</v>
      </c>
      <c r="M32">
        <v>-3.043222736484577</v>
      </c>
      <c r="N32">
        <v>1.0365371598975583</v>
      </c>
      <c r="O32">
        <v>4.9300301358435945</v>
      </c>
      <c r="Q32">
        <v>4</v>
      </c>
      <c r="R32">
        <v>-1.0887164223061971</v>
      </c>
      <c r="S32">
        <v>2.3253766051937172</v>
      </c>
      <c r="T32">
        <v>6.0008963911095758</v>
      </c>
    </row>
    <row r="33" spans="2:20" x14ac:dyDescent="0.3">
      <c r="B33">
        <v>5</v>
      </c>
      <c r="C33">
        <v>-5.7299504381157629</v>
      </c>
      <c r="D33">
        <v>-1.879416855220136</v>
      </c>
      <c r="E33">
        <v>1.9968119532592929</v>
      </c>
      <c r="G33">
        <v>5</v>
      </c>
      <c r="H33">
        <v>-4.9870406369214919</v>
      </c>
      <c r="I33">
        <v>-1.4796203319964052</v>
      </c>
      <c r="J33">
        <v>2.066720243349832</v>
      </c>
      <c r="L33">
        <v>5</v>
      </c>
      <c r="M33">
        <v>4.5953870022670085</v>
      </c>
      <c r="N33">
        <v>9.0554423077811794</v>
      </c>
      <c r="O33">
        <v>13.822058649655897</v>
      </c>
      <c r="Q33">
        <v>5</v>
      </c>
      <c r="R33">
        <v>-6.9992768735461857</v>
      </c>
      <c r="S33">
        <v>-2.9784527882299972</v>
      </c>
      <c r="T33">
        <v>0.82971155373691452</v>
      </c>
    </row>
    <row r="34" spans="2:20" x14ac:dyDescent="0.3">
      <c r="B34">
        <v>6</v>
      </c>
      <c r="C34">
        <v>-7.0721718340192288</v>
      </c>
      <c r="D34">
        <v>-3.0813094028214065</v>
      </c>
      <c r="E34">
        <v>0.58478044807452711</v>
      </c>
      <c r="G34">
        <v>6</v>
      </c>
      <c r="H34">
        <v>-3.4685701461451455</v>
      </c>
      <c r="I34">
        <v>-0.25403855880509535</v>
      </c>
      <c r="J34">
        <v>3.0943581306729087</v>
      </c>
      <c r="L34">
        <v>6</v>
      </c>
      <c r="M34">
        <v>-7.8683228740983795</v>
      </c>
      <c r="N34">
        <v>-3.0475715267872143</v>
      </c>
      <c r="O34">
        <v>1.3723866448226629</v>
      </c>
      <c r="Q34">
        <v>6</v>
      </c>
      <c r="R34">
        <v>-0.89194932435589824</v>
      </c>
      <c r="S34">
        <v>3.0518468193346333</v>
      </c>
      <c r="T34">
        <v>7.2466402759890052</v>
      </c>
    </row>
    <row r="35" spans="2:20" x14ac:dyDescent="0.3">
      <c r="B35">
        <v>7</v>
      </c>
      <c r="C35">
        <v>-7.0469778552388327</v>
      </c>
      <c r="D35">
        <v>-2.921564679453323</v>
      </c>
      <c r="E35">
        <v>1.1144967396298546</v>
      </c>
      <c r="G35">
        <v>7</v>
      </c>
      <c r="H35">
        <v>-4.3101210294375321</v>
      </c>
      <c r="I35">
        <v>-0.80221634246299156</v>
      </c>
      <c r="J35">
        <v>2.6729452970178462</v>
      </c>
      <c r="L35">
        <v>7</v>
      </c>
      <c r="M35">
        <v>-2.8545404778579546</v>
      </c>
      <c r="N35">
        <v>1.8643225478331518</v>
      </c>
      <c r="O35">
        <v>6.91661779569103</v>
      </c>
      <c r="Q35">
        <v>7</v>
      </c>
      <c r="R35">
        <v>-4.5229775454898631</v>
      </c>
      <c r="S35">
        <v>9.3157259737560186E-2</v>
      </c>
      <c r="T35">
        <v>4.5711083197048215</v>
      </c>
    </row>
    <row r="36" spans="2:20" x14ac:dyDescent="0.3">
      <c r="B36">
        <v>8</v>
      </c>
      <c r="C36">
        <v>-4.4702352852165141</v>
      </c>
      <c r="D36">
        <v>-0.5845417170867504</v>
      </c>
      <c r="E36">
        <v>3.7912777649432274</v>
      </c>
      <c r="G36">
        <v>8</v>
      </c>
      <c r="H36">
        <v>-3.627894223072853</v>
      </c>
      <c r="I36">
        <v>4.9454581451752883E-2</v>
      </c>
      <c r="J36">
        <v>3.9561861720373201</v>
      </c>
      <c r="L36">
        <v>8</v>
      </c>
      <c r="M36">
        <v>-7.3123653682298073</v>
      </c>
      <c r="N36">
        <v>-1.7485709965267702</v>
      </c>
      <c r="O36">
        <v>3.4453896825850521</v>
      </c>
      <c r="Q36">
        <v>8</v>
      </c>
      <c r="R36">
        <v>-4.0543394220999733</v>
      </c>
      <c r="S36">
        <v>0.66913862966597315</v>
      </c>
      <c r="T36">
        <v>5.372865656117229</v>
      </c>
    </row>
    <row r="37" spans="2:20" x14ac:dyDescent="0.3">
      <c r="B37">
        <v>9</v>
      </c>
      <c r="C37">
        <v>-5.1004888610126065</v>
      </c>
      <c r="D37">
        <v>-0.37093806204648938</v>
      </c>
      <c r="E37">
        <v>3.7353026771485518</v>
      </c>
      <c r="G37">
        <v>9</v>
      </c>
      <c r="H37">
        <v>-4.4166506141769073</v>
      </c>
      <c r="I37">
        <v>-0.47250129146195718</v>
      </c>
      <c r="J37">
        <v>3.4947208363774687</v>
      </c>
      <c r="L37">
        <v>9</v>
      </c>
      <c r="M37">
        <v>-4.2262764593865381</v>
      </c>
      <c r="N37">
        <v>1.322306826763358</v>
      </c>
      <c r="O37">
        <v>7.4044780104037962</v>
      </c>
      <c r="Q37">
        <v>9</v>
      </c>
      <c r="R37">
        <v>-5.9161486468829461</v>
      </c>
      <c r="S37">
        <v>-0.84311937707955531</v>
      </c>
      <c r="T37">
        <v>4.2926435746593938</v>
      </c>
    </row>
    <row r="38" spans="2:20" x14ac:dyDescent="0.3">
      <c r="B38">
        <v>10</v>
      </c>
      <c r="C38">
        <v>-4.8098549024891444</v>
      </c>
      <c r="D38">
        <v>-0.48868997610728276</v>
      </c>
      <c r="E38">
        <v>4.3534480214766615</v>
      </c>
      <c r="G38">
        <v>10</v>
      </c>
      <c r="H38">
        <v>-4.6766095565038501</v>
      </c>
      <c r="I38">
        <v>-0.57090217749906103</v>
      </c>
      <c r="J38">
        <v>3.5817015054828296</v>
      </c>
      <c r="L38">
        <v>10</v>
      </c>
      <c r="M38">
        <v>-9.0355773523814342</v>
      </c>
      <c r="N38">
        <v>-2.6987196039720547</v>
      </c>
      <c r="O38">
        <v>3.2844815394672366</v>
      </c>
      <c r="Q38">
        <v>10</v>
      </c>
      <c r="R38">
        <v>-4.4747226712863979</v>
      </c>
      <c r="S38">
        <v>0.84798227900038659</v>
      </c>
      <c r="T38">
        <v>6.4124105163363652</v>
      </c>
    </row>
    <row r="39" spans="2:20" x14ac:dyDescent="0.3">
      <c r="B39">
        <v>11</v>
      </c>
      <c r="C39">
        <v>-3.3788118317408755</v>
      </c>
      <c r="D39">
        <v>1.1580703539564197</v>
      </c>
      <c r="E39">
        <v>6.0961551194675234</v>
      </c>
      <c r="G39">
        <v>11</v>
      </c>
      <c r="H39">
        <v>-4.8297874113903401</v>
      </c>
      <c r="I39">
        <v>-0.38819891131943818</v>
      </c>
      <c r="J39">
        <v>3.8160874071324775</v>
      </c>
      <c r="L39">
        <v>11</v>
      </c>
      <c r="M39">
        <v>-4.0519857601190292</v>
      </c>
      <c r="N39">
        <v>2.2978644109750288</v>
      </c>
      <c r="O39">
        <v>9.0567190445930503</v>
      </c>
      <c r="Q39">
        <v>11</v>
      </c>
      <c r="R39">
        <v>-7.7105125867938611</v>
      </c>
      <c r="S39">
        <v>-1.6103393079682968</v>
      </c>
      <c r="T39">
        <v>3.8339712539648154</v>
      </c>
    </row>
    <row r="40" spans="2:20" x14ac:dyDescent="0.3">
      <c r="B40">
        <v>12</v>
      </c>
      <c r="C40">
        <v>-3.9025841772955543</v>
      </c>
      <c r="D40">
        <v>1.3156697915764586</v>
      </c>
      <c r="E40">
        <v>6.6434158777651415</v>
      </c>
      <c r="G40">
        <v>12</v>
      </c>
      <c r="H40">
        <v>-4.6170222395699057</v>
      </c>
      <c r="I40">
        <v>5.5922944679882562E-2</v>
      </c>
      <c r="J40">
        <v>4.9877879446849755</v>
      </c>
      <c r="L40">
        <v>12</v>
      </c>
      <c r="M40">
        <v>-8.6245829375907448</v>
      </c>
      <c r="N40">
        <v>-1.3288421292220587</v>
      </c>
      <c r="O40">
        <v>5.526459303258564</v>
      </c>
      <c r="Q40">
        <v>12</v>
      </c>
      <c r="R40">
        <v>-5.4567621709779521</v>
      </c>
      <c r="S40">
        <v>0.38929238674569211</v>
      </c>
      <c r="T40">
        <v>6.4444998755621103</v>
      </c>
    </row>
    <row r="41" spans="2:20" x14ac:dyDescent="0.3">
      <c r="B41">
        <v>13</v>
      </c>
      <c r="C41">
        <v>-4.3749112166347093</v>
      </c>
      <c r="D41">
        <v>1.0222132265155452</v>
      </c>
      <c r="E41">
        <v>6.4378617462053134</v>
      </c>
      <c r="G41">
        <v>13</v>
      </c>
      <c r="H41">
        <v>-5.6076855292562993</v>
      </c>
      <c r="I41">
        <v>-0.42066832526621639</v>
      </c>
      <c r="J41">
        <v>4.1300502482409307</v>
      </c>
      <c r="L41">
        <v>13</v>
      </c>
      <c r="M41">
        <v>-5.1859124369687866</v>
      </c>
      <c r="N41">
        <v>1.8114075673152166</v>
      </c>
      <c r="O41">
        <v>9.8124706168212015</v>
      </c>
      <c r="Q41">
        <v>13</v>
      </c>
      <c r="R41">
        <v>-7.7887757552804029</v>
      </c>
      <c r="S41">
        <v>-1.3178305013337446</v>
      </c>
      <c r="T41">
        <v>4.4601118684598173</v>
      </c>
    </row>
    <row r="42" spans="2:20" x14ac:dyDescent="0.3">
      <c r="B42">
        <v>14</v>
      </c>
      <c r="C42">
        <v>-4.9000957281951667</v>
      </c>
      <c r="D42">
        <v>0.6876596588315016</v>
      </c>
      <c r="E42">
        <v>6.878385375453254</v>
      </c>
      <c r="G42">
        <v>14</v>
      </c>
      <c r="H42">
        <v>-4.8598129056843877</v>
      </c>
      <c r="I42">
        <v>0.30976439925849875</v>
      </c>
      <c r="J42">
        <v>5.8467425812279057</v>
      </c>
      <c r="L42">
        <v>14</v>
      </c>
      <c r="M42">
        <v>-10.966605143012638</v>
      </c>
      <c r="N42">
        <v>-1.8455671158115439</v>
      </c>
      <c r="O42">
        <v>5.3703560575780136</v>
      </c>
      <c r="Q42">
        <v>14</v>
      </c>
      <c r="R42">
        <v>-6.0919162965339062</v>
      </c>
      <c r="S42">
        <v>0.38961844935936346</v>
      </c>
      <c r="T42">
        <v>7.130636274889965</v>
      </c>
    </row>
    <row r="43" spans="2:20" x14ac:dyDescent="0.3">
      <c r="B43">
        <v>15</v>
      </c>
      <c r="C43">
        <v>-7.1268258246893783</v>
      </c>
      <c r="D43">
        <v>-0.56890071422429345</v>
      </c>
      <c r="E43">
        <v>5.2033367614070229</v>
      </c>
      <c r="G43">
        <v>15</v>
      </c>
      <c r="H43">
        <v>-6.7219469575955682</v>
      </c>
      <c r="I43">
        <v>-0.60291559861602861</v>
      </c>
      <c r="J43">
        <v>4.767454513011506</v>
      </c>
      <c r="L43">
        <v>15</v>
      </c>
      <c r="M43">
        <v>-7.3097959033016036</v>
      </c>
      <c r="N43">
        <v>0.95218507859684232</v>
      </c>
      <c r="O43">
        <v>9.990633093541236</v>
      </c>
      <c r="Q43">
        <v>15</v>
      </c>
      <c r="R43">
        <v>-7.6715207456858083</v>
      </c>
      <c r="S43">
        <v>-0.15633595111746926</v>
      </c>
      <c r="T43">
        <v>6.7723355937197898</v>
      </c>
    </row>
    <row r="44" spans="2:20" x14ac:dyDescent="0.3">
      <c r="B44">
        <v>16</v>
      </c>
      <c r="C44">
        <v>-5.8206941438458522</v>
      </c>
      <c r="D44">
        <v>0.35113038995535517</v>
      </c>
      <c r="E44">
        <v>7.5347236852059734</v>
      </c>
      <c r="G44">
        <v>16</v>
      </c>
      <c r="H44">
        <v>-5.3579858665479554</v>
      </c>
      <c r="I44">
        <v>0.36134344549649139</v>
      </c>
      <c r="J44">
        <v>6.8921137387617062</v>
      </c>
      <c r="L44">
        <v>16</v>
      </c>
      <c r="M44">
        <v>-12.172561752211134</v>
      </c>
      <c r="N44">
        <v>-1.6960293854637132</v>
      </c>
      <c r="O44">
        <v>6.3022784980741999</v>
      </c>
      <c r="Q44">
        <v>16</v>
      </c>
      <c r="R44">
        <v>-7.2003205339570773</v>
      </c>
      <c r="S44">
        <v>0.16731027518700667</v>
      </c>
      <c r="T44">
        <v>8.0816142119621333</v>
      </c>
    </row>
    <row r="45" spans="2:20" x14ac:dyDescent="0.3">
      <c r="B45">
        <v>17</v>
      </c>
      <c r="C45">
        <v>-8.0615030956988818</v>
      </c>
      <c r="D45">
        <v>-0.19028552534699167</v>
      </c>
      <c r="E45">
        <v>6.6581579310083674</v>
      </c>
      <c r="G45">
        <v>17</v>
      </c>
      <c r="H45">
        <v>-7.0304635940890723</v>
      </c>
      <c r="I45">
        <v>-0.31874886085613552</v>
      </c>
      <c r="J45">
        <v>5.6985009420812913</v>
      </c>
      <c r="L45">
        <v>17</v>
      </c>
      <c r="M45">
        <v>-8.0508331582952017</v>
      </c>
      <c r="N45">
        <v>0.95865819662221574</v>
      </c>
      <c r="O45">
        <v>11.734676008058617</v>
      </c>
      <c r="Q45">
        <v>17</v>
      </c>
      <c r="R45">
        <v>-8.9514186120686929</v>
      </c>
      <c r="S45">
        <v>-0.35261298459542162</v>
      </c>
      <c r="T45">
        <v>7.5002252627546637</v>
      </c>
    </row>
    <row r="46" spans="2:20" x14ac:dyDescent="0.3">
      <c r="B46">
        <v>18</v>
      </c>
      <c r="C46">
        <v>-7.2325010098909779</v>
      </c>
      <c r="D46">
        <v>0.13760105767875633</v>
      </c>
      <c r="E46">
        <v>7.972132144246463</v>
      </c>
      <c r="G46">
        <v>18</v>
      </c>
      <c r="H46">
        <v>-6.2757738575871915</v>
      </c>
      <c r="I46">
        <v>-2.7668006048573262E-2</v>
      </c>
      <c r="J46">
        <v>7.6230839880068029</v>
      </c>
      <c r="L46">
        <v>18</v>
      </c>
      <c r="M46">
        <v>-15.477837149558798</v>
      </c>
      <c r="N46">
        <v>-2.3754303886059738</v>
      </c>
      <c r="O46">
        <v>6.2072010032409928</v>
      </c>
      <c r="Q46">
        <v>18</v>
      </c>
      <c r="R46">
        <v>-7.0076799837008288</v>
      </c>
      <c r="S46">
        <v>0.89664106123965681</v>
      </c>
      <c r="T46">
        <v>10.444864197494748</v>
      </c>
    </row>
    <row r="47" spans="2:20" x14ac:dyDescent="0.3">
      <c r="B47">
        <v>19</v>
      </c>
      <c r="C47">
        <v>-9.3344691261134862</v>
      </c>
      <c r="D47">
        <v>-0.2759402723192127</v>
      </c>
      <c r="E47">
        <v>7.423160530653143</v>
      </c>
      <c r="G47">
        <v>19</v>
      </c>
      <c r="H47">
        <v>-8.5882909717061402</v>
      </c>
      <c r="I47">
        <v>-0.55270568516731045</v>
      </c>
      <c r="J47">
        <v>6.2879368596714391</v>
      </c>
      <c r="L47">
        <v>19</v>
      </c>
      <c r="M47">
        <v>-8.4659438422437283</v>
      </c>
      <c r="N47">
        <v>1.4691519411408627</v>
      </c>
      <c r="O47">
        <v>14.758249623731281</v>
      </c>
      <c r="Q47">
        <v>19</v>
      </c>
      <c r="R47">
        <v>-10.383542244049348</v>
      </c>
      <c r="S47">
        <v>-0.42274073156139824</v>
      </c>
      <c r="T47">
        <v>8.1729968871565504</v>
      </c>
    </row>
    <row r="48" spans="2:20" x14ac:dyDescent="0.3">
      <c r="B48">
        <v>20</v>
      </c>
      <c r="C48">
        <v>-8.5526841356220515</v>
      </c>
      <c r="D48">
        <v>0.34404518015168883</v>
      </c>
      <c r="E48">
        <v>9.4313813589331055</v>
      </c>
      <c r="G48">
        <v>20</v>
      </c>
      <c r="H48">
        <v>-7.1961109871758735</v>
      </c>
      <c r="I48">
        <v>9.0676963856453546E-2</v>
      </c>
      <c r="J48">
        <v>9.0408436150091021</v>
      </c>
      <c r="L48">
        <v>20</v>
      </c>
      <c r="M48">
        <v>-16.437831198298429</v>
      </c>
      <c r="N48">
        <v>-1.9576698897289138</v>
      </c>
      <c r="O48">
        <v>8.4651088300369857</v>
      </c>
      <c r="Q48">
        <v>20</v>
      </c>
      <c r="R48">
        <v>-8.6489643290872245</v>
      </c>
      <c r="S48">
        <v>0.76221702304914873</v>
      </c>
      <c r="T48">
        <v>11.728341601426909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Coefficients posterior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2025-04-24T01:45:09Z</dcterms:created>
  <dcterms:modified xsi:type="dcterms:W3CDTF">2025-04-25T20:51:45Z</dcterms:modified>
</cp:coreProperties>
</file>