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Resumen estimaciones/Sin tendencia/TV BVAR acceso/"/>
    </mc:Choice>
  </mc:AlternateContent>
  <xr:revisionPtr revIDLastSave="14" documentId="8_{6F48EE23-C148-4E42-826B-5D1D98901154}" xr6:coauthVersionLast="47" xr6:coauthVersionMax="47" xr10:uidLastSave="{43ED30DD-3690-4884-B08E-008B46D5DE9B}"/>
  <bookViews>
    <workbookView xWindow="-108" yWindow="-108" windowWidth="23256" windowHeight="13896" activeTab="3" xr2:uid="{EC8FECFF-BFDA-4F05-BA98-3A5D94AA6909}"/>
  </bookViews>
  <sheets>
    <sheet name="Estimation info" sheetId="1" r:id="rId1"/>
    <sheet name="Coef. posterior" sheetId="2" r:id="rId2"/>
    <sheet name="IRF's 1" sheetId="3" r:id="rId3"/>
    <sheet name="IRF's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2" l="1"/>
  <c r="AA24" i="2"/>
  <c r="AA17" i="2"/>
  <c r="AB8" i="2"/>
  <c r="N22" i="2"/>
  <c r="AC24" i="2"/>
  <c r="X16" i="2"/>
  <c r="X20" i="2"/>
  <c r="X15" i="2"/>
  <c r="X10" i="2"/>
  <c r="X6" i="2"/>
  <c r="AB24" i="2"/>
  <c r="Z24" i="2"/>
  <c r="Y24" i="2"/>
  <c r="X24" i="2"/>
  <c r="AC23" i="2"/>
  <c r="AB23" i="2"/>
  <c r="AA23" i="2"/>
  <c r="Z23" i="2"/>
  <c r="Y23" i="2"/>
  <c r="X23" i="2"/>
  <c r="AC22" i="2"/>
  <c r="AB22" i="2"/>
  <c r="AA22" i="2"/>
  <c r="Z22" i="2"/>
  <c r="Y22" i="2"/>
  <c r="X22" i="2"/>
  <c r="AC21" i="2"/>
  <c r="AB21" i="2"/>
  <c r="AA21" i="2"/>
  <c r="Z21" i="2"/>
  <c r="Y21" i="2"/>
  <c r="X21" i="2"/>
  <c r="AC19" i="2"/>
  <c r="AB19" i="2"/>
  <c r="AA19" i="2"/>
  <c r="Z19" i="2"/>
  <c r="Y19" i="2"/>
  <c r="X19" i="2"/>
  <c r="AC18" i="2"/>
  <c r="AB18" i="2"/>
  <c r="AA18" i="2"/>
  <c r="Z18" i="2"/>
  <c r="Y18" i="2"/>
  <c r="X18" i="2"/>
  <c r="AC17" i="2"/>
  <c r="AB17" i="2"/>
  <c r="Z17" i="2"/>
  <c r="Y17" i="2"/>
  <c r="AC16" i="2"/>
  <c r="AB16" i="2"/>
  <c r="AA16" i="2"/>
  <c r="Z16" i="2"/>
  <c r="Y16" i="2"/>
  <c r="AC14" i="2"/>
  <c r="AB14" i="2"/>
  <c r="AA14" i="2"/>
  <c r="Z14" i="2"/>
  <c r="Y14" i="2"/>
  <c r="X14" i="2"/>
  <c r="AC13" i="2"/>
  <c r="AB13" i="2"/>
  <c r="AA13" i="2"/>
  <c r="Z13" i="2"/>
  <c r="Y13" i="2"/>
  <c r="X13" i="2"/>
  <c r="AC12" i="2"/>
  <c r="AB12" i="2"/>
  <c r="AA12" i="2"/>
  <c r="Z12" i="2"/>
  <c r="Y12" i="2"/>
  <c r="X12" i="2"/>
  <c r="AC11" i="2"/>
  <c r="AB11" i="2"/>
  <c r="AA11" i="2"/>
  <c r="Z11" i="2"/>
  <c r="Y11" i="2"/>
  <c r="X11" i="2"/>
  <c r="AC9" i="2"/>
  <c r="AB9" i="2"/>
  <c r="AA9" i="2"/>
  <c r="Z9" i="2"/>
  <c r="Y9" i="2"/>
  <c r="X9" i="2"/>
  <c r="AC8" i="2"/>
  <c r="AA8" i="2"/>
  <c r="Z8" i="2"/>
  <c r="Y8" i="2"/>
  <c r="X8" i="2"/>
  <c r="AC7" i="2"/>
  <c r="AB7" i="2"/>
  <c r="AA7" i="2"/>
  <c r="Z7" i="2"/>
  <c r="Y7" i="2"/>
  <c r="X7" i="2"/>
  <c r="AC6" i="2"/>
  <c r="AB6" i="2"/>
  <c r="AA6" i="2"/>
  <c r="Z6" i="2"/>
  <c r="Y6" i="2"/>
  <c r="M22" i="2"/>
  <c r="M20" i="2"/>
  <c r="AA20" i="2" s="1"/>
  <c r="M15" i="2"/>
  <c r="AA15" i="2" s="1"/>
  <c r="M10" i="2"/>
  <c r="AA10" i="2" s="1"/>
  <c r="M11" i="2"/>
  <c r="M5" i="2"/>
  <c r="AA5" i="2" s="1"/>
  <c r="M6" i="2"/>
  <c r="L24" i="2"/>
  <c r="J24" i="2"/>
  <c r="J20" i="2"/>
  <c r="J21" i="2"/>
  <c r="J19" i="2"/>
  <c r="J15" i="2"/>
  <c r="J16" i="2"/>
  <c r="J14" i="2"/>
  <c r="J10" i="2"/>
  <c r="J11" i="2"/>
  <c r="J5" i="2"/>
  <c r="X5" i="2" s="1"/>
  <c r="J9" i="2"/>
  <c r="J8" i="2"/>
  <c r="J7" i="2"/>
  <c r="J6" i="2"/>
  <c r="O24" i="2"/>
  <c r="N24" i="2"/>
  <c r="M24" i="2"/>
  <c r="K24" i="2"/>
  <c r="O23" i="2"/>
  <c r="N23" i="2"/>
  <c r="M23" i="2"/>
  <c r="L23" i="2"/>
  <c r="K23" i="2"/>
  <c r="J23" i="2"/>
  <c r="O22" i="2"/>
  <c r="L22" i="2"/>
  <c r="K22" i="2"/>
  <c r="J22" i="2"/>
  <c r="O21" i="2"/>
  <c r="N21" i="2"/>
  <c r="M21" i="2"/>
  <c r="L21" i="2"/>
  <c r="K21" i="2"/>
  <c r="O19" i="2"/>
  <c r="N19" i="2"/>
  <c r="M19" i="2"/>
  <c r="L19" i="2"/>
  <c r="K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O14" i="2"/>
  <c r="N14" i="2"/>
  <c r="M14" i="2"/>
  <c r="L14" i="2"/>
  <c r="K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L11" i="2"/>
  <c r="K11" i="2"/>
  <c r="O9" i="2"/>
  <c r="N9" i="2"/>
  <c r="M9" i="2"/>
  <c r="L9" i="2"/>
  <c r="K9" i="2"/>
  <c r="O8" i="2"/>
  <c r="N8" i="2"/>
  <c r="M8" i="2"/>
  <c r="L8" i="2"/>
  <c r="K8" i="2"/>
  <c r="O7" i="2"/>
  <c r="N7" i="2"/>
  <c r="M7" i="2"/>
  <c r="L7" i="2"/>
  <c r="K7" i="2"/>
  <c r="O6" i="2"/>
  <c r="N6" i="2"/>
  <c r="L6" i="2"/>
  <c r="K6" i="2"/>
</calcChain>
</file>

<file path=xl/sharedStrings.xml><?xml version="1.0" encoding="utf-8"?>
<sst xmlns="http://schemas.openxmlformats.org/spreadsheetml/2006/main" count="354" uniqueCount="141">
  <si>
    <t>Time-varying BVAR</t>
  </si>
  <si>
    <t>quarterly</t>
  </si>
  <si>
    <t>2001q3</t>
  </si>
  <si>
    <t>2022q2</t>
  </si>
  <si>
    <t>GLOBAL</t>
  </si>
  <si>
    <t>constant</t>
  </si>
  <si>
    <t>yes</t>
  </si>
  <si>
    <t>C:\Users\Tobby\OneDrive\Desktop\Tesis general\Tesis Lenovo\BEAR 2\BEAR-toolbox-master</t>
  </si>
  <si>
    <t>VAR coefficients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</si>
  <si>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</si>
  <si>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</si>
  <si>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</si>
  <si>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</si>
  <si>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</si>
  <si>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</si>
  <si>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</si>
  <si>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</si>
  <si>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</si>
  <si>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</si>
  <si>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</si>
  <si>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</si>
  <si>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</si>
  <si>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</si>
  <si>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Time-varying BVAR: prior specification</t>
  </si>
  <si>
    <t>time-varying model:</t>
  </si>
  <si>
    <t>total number of iterations:</t>
  </si>
  <si>
    <t>burn-in iterations:</t>
  </si>
  <si>
    <t>post-burn selection:</t>
  </si>
  <si>
    <t>frequency of draw selection:</t>
  </si>
  <si>
    <t>AR coefficient on residual variance γ: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</si>
  <si>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</si>
  <si>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</si>
  <si>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</si>
  <si>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</si>
  <si>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</si>
  <si>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</si>
  <si>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</si>
  <si>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</si>
  <si>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</si>
  <si>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</si>
  <si>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</si>
  <si>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</si>
  <si>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</si>
  <si>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</si>
  <si>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</si>
  <si>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</si>
  <si>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</si>
  <si>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</si>
  <si>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</si>
  <si>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</si>
  <si>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response of GLOBAL to ACCESO shocks</t>
  </si>
  <si>
    <t>lw. bound</t>
  </si>
  <si>
    <t>median</t>
  </si>
  <si>
    <t>up. bound</t>
  </si>
  <si>
    <t>response of FINOP to ACCESO shocks</t>
  </si>
  <si>
    <t>response of BZSCORE to ACCESO shocks</t>
  </si>
  <si>
    <t>response of BANKCON to ACCESO shocks</t>
  </si>
  <si>
    <t>response of IPC to ACCESO shocks</t>
  </si>
  <si>
    <t>response of CONSUM to ACCESO shocks</t>
  </si>
  <si>
    <t>response of INVEST to ACCESO shocks</t>
  </si>
  <si>
    <t>response of PBI to ACCESO shocks</t>
  </si>
  <si>
    <t>response of ACCESO to GLOBAL shocks</t>
  </si>
  <si>
    <t>response of ACCESO to FINOP shocks</t>
  </si>
  <si>
    <t>response of ACCESO to BZSCORE shocks</t>
  </si>
  <si>
    <t>response of ACCESO to BANKCON shocks</t>
  </si>
  <si>
    <t>response of ACCESO to IPC shocks</t>
  </si>
  <si>
    <t>response of ACCESO to CONSUM shocks</t>
  </si>
  <si>
    <t>response of ACCESO to INVEST shocks</t>
  </si>
  <si>
    <t>response of ACCESO to PBI shocks</t>
  </si>
  <si>
    <t>VAR</t>
  </si>
  <si>
    <t>coefficients</t>
  </si>
  <si>
    <t>(beta):</t>
  </si>
  <si>
    <t>posterior</t>
  </si>
  <si>
    <t>estimates</t>
  </si>
  <si>
    <t>Endogenous:</t>
  </si>
  <si>
    <t>Median</t>
  </si>
  <si>
    <t>St.dev</t>
  </si>
  <si>
    <t>Low.bound</t>
  </si>
  <si>
    <t>Upp.bound</t>
  </si>
  <si>
    <t>GLOBAL(-1)</t>
  </si>
  <si>
    <t>GLOBAL(-2)</t>
  </si>
  <si>
    <t>GLOBAL(-3)</t>
  </si>
  <si>
    <t>GLOBAL(-4)</t>
  </si>
  <si>
    <t>FINOP(-1)</t>
  </si>
  <si>
    <t>FINOP(-2)</t>
  </si>
  <si>
    <t>FINOP(-3)</t>
  </si>
  <si>
    <t>FINOP(-4)</t>
  </si>
  <si>
    <t>BZSCORE(-1)</t>
  </si>
  <si>
    <t>BZSCORE(-2)</t>
  </si>
  <si>
    <t>BZSCORE(-3)</t>
  </si>
  <si>
    <t>BZSCORE(-4)</t>
  </si>
  <si>
    <t>BANKCON(-1)</t>
  </si>
  <si>
    <t>BANKCON(-2)</t>
  </si>
  <si>
    <t>BANKCON(-3)</t>
  </si>
  <si>
    <t>BANKCON(-4)</t>
  </si>
  <si>
    <t>ACCESO(-1)</t>
  </si>
  <si>
    <t>ACCESO(-2)</t>
  </si>
  <si>
    <t>ACCESO(-3)</t>
  </si>
  <si>
    <t>ACCESO(-4)</t>
  </si>
  <si>
    <t>IPC(-1)</t>
  </si>
  <si>
    <t>IPC(-2)</t>
  </si>
  <si>
    <t>IPC(-3)</t>
  </si>
  <si>
    <t>IPC(-4)</t>
  </si>
  <si>
    <t>CONSUM(-1)</t>
  </si>
  <si>
    <t>CONSUM(-2)</t>
  </si>
  <si>
    <t>CONSUM(-3)</t>
  </si>
  <si>
    <t>CONSUM(-4)</t>
  </si>
  <si>
    <t>INVEST(-1)</t>
  </si>
  <si>
    <t>INVEST(-2)</t>
  </si>
  <si>
    <t>INVEST(-3)</t>
  </si>
  <si>
    <t>INVEST(-4)</t>
  </si>
  <si>
    <t>PBI(-1)</t>
  </si>
  <si>
    <t>PBI(-2)</t>
  </si>
  <si>
    <t>PBI(-3)</t>
  </si>
  <si>
    <t>PBI(-4)</t>
  </si>
  <si>
    <t>Constant</t>
  </si>
  <si>
    <t>TERMS</t>
  </si>
  <si>
    <t>VIX</t>
  </si>
  <si>
    <t>Sum</t>
  </si>
  <si>
    <t>of</t>
  </si>
  <si>
    <t>squared</t>
  </si>
  <si>
    <t>residuals:</t>
  </si>
  <si>
    <t>R-squared:</t>
  </si>
  <si>
    <t>adj.</t>
  </si>
  <si>
    <t>FINOP</t>
  </si>
  <si>
    <t>BZSCORE</t>
  </si>
  <si>
    <t>BANKCON</t>
  </si>
  <si>
    <t>ACCESO</t>
  </si>
  <si>
    <t>IPC</t>
  </si>
  <si>
    <t>CONSUM</t>
  </si>
  <si>
    <t>INVEST</t>
  </si>
  <si>
    <t>PBI</t>
  </si>
  <si>
    <t>Bandas</t>
  </si>
  <si>
    <t>Desv.est.</t>
  </si>
  <si>
    <t>Mediana</t>
  </si>
  <si>
    <t>p = 1</t>
  </si>
  <si>
    <t>p = 2</t>
  </si>
  <si>
    <t>p = 3</t>
  </si>
  <si>
    <t>p = 4</t>
  </si>
  <si>
    <t xml:space="preserve">Efectos de la Dimensión de Acceso - Coeficientes Posterior β </t>
  </si>
  <si>
    <t xml:space="preserve">Efectos sobre la Dimensión de Acceso - Coeficientes Posterior 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</si>
</sst>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0.18737494881328343</c:v>
                </c:pt>
                <c:pt idx="2">
                  <c:v>-0.70859486550079676</c:v>
                </c:pt>
                <c:pt idx="3">
                  <c:v>-0.95536563679739839</c:v>
                </c:pt>
                <c:pt idx="4">
                  <c:v>-1.3452895719332032</c:v>
                </c:pt>
                <c:pt idx="5">
                  <c:v>-1.741178135653346</c:v>
                </c:pt>
                <c:pt idx="6">
                  <c:v>-1.291826012529192</c:v>
                </c:pt>
                <c:pt idx="7">
                  <c:v>-1.5299448264104556</c:v>
                </c:pt>
                <c:pt idx="8">
                  <c:v>-1.5610422466782317</c:v>
                </c:pt>
                <c:pt idx="9">
                  <c:v>-1.5600772199352466</c:v>
                </c:pt>
                <c:pt idx="10">
                  <c:v>-1.737483112572888</c:v>
                </c:pt>
                <c:pt idx="11">
                  <c:v>-1.8737299839453783</c:v>
                </c:pt>
                <c:pt idx="12">
                  <c:v>-1.9803001646015181</c:v>
                </c:pt>
                <c:pt idx="13">
                  <c:v>-2.2470152348352999</c:v>
                </c:pt>
                <c:pt idx="14">
                  <c:v>-2.3931349636578965</c:v>
                </c:pt>
                <c:pt idx="15">
                  <c:v>-2.819928675923955</c:v>
                </c:pt>
                <c:pt idx="16">
                  <c:v>-3.267574590972492</c:v>
                </c:pt>
                <c:pt idx="17">
                  <c:v>-3.2795950555807565</c:v>
                </c:pt>
                <c:pt idx="18">
                  <c:v>-3.7966172426350759</c:v>
                </c:pt>
                <c:pt idx="19">
                  <c:v>-4.1865617894793008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7-451E-9EBF-D250EDC38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1.1294258372144823</c:v>
                </c:pt>
                <c:pt idx="2">
                  <c:v>0.30676249070614192</c:v>
                </c:pt>
                <c:pt idx="3">
                  <c:v>0.35123204650546025</c:v>
                </c:pt>
                <c:pt idx="4">
                  <c:v>4.5302308766671143E-2</c:v>
                </c:pt>
                <c:pt idx="5">
                  <c:v>-0.4526247029937352</c:v>
                </c:pt>
                <c:pt idx="6">
                  <c:v>0.13929982238702998</c:v>
                </c:pt>
                <c:pt idx="7">
                  <c:v>-7.5796005715611375E-2</c:v>
                </c:pt>
                <c:pt idx="8">
                  <c:v>0.13215454921041653</c:v>
                </c:pt>
                <c:pt idx="9">
                  <c:v>0.28011203248477767</c:v>
                </c:pt>
                <c:pt idx="10">
                  <c:v>5.9210675358564863E-2</c:v>
                </c:pt>
                <c:pt idx="11">
                  <c:v>5.6761022068308201E-2</c:v>
                </c:pt>
                <c:pt idx="12">
                  <c:v>0.19798736135793088</c:v>
                </c:pt>
                <c:pt idx="13">
                  <c:v>5.8298200850657303E-2</c:v>
                </c:pt>
                <c:pt idx="14">
                  <c:v>-1.8952748753449117E-3</c:v>
                </c:pt>
                <c:pt idx="15">
                  <c:v>-6.6235124690507199E-2</c:v>
                </c:pt>
                <c:pt idx="16">
                  <c:v>0.14711678001073825</c:v>
                </c:pt>
                <c:pt idx="17">
                  <c:v>-0.15922661000442714</c:v>
                </c:pt>
                <c:pt idx="18">
                  <c:v>-0.23604086052168294</c:v>
                </c:pt>
                <c:pt idx="19">
                  <c:v>-0.17045493277142426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7-451E-9EBF-D250EDC38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2.4324040698768039</c:v>
                </c:pt>
                <c:pt idx="2">
                  <c:v>1.6087799288392794</c:v>
                </c:pt>
                <c:pt idx="3">
                  <c:v>1.9187020517018678</c:v>
                </c:pt>
                <c:pt idx="4">
                  <c:v>1.4796244444566817</c:v>
                </c:pt>
                <c:pt idx="5">
                  <c:v>0.76673672450212571</c:v>
                </c:pt>
                <c:pt idx="6">
                  <c:v>1.5467093651430717</c:v>
                </c:pt>
                <c:pt idx="7">
                  <c:v>1.4558600211002761</c:v>
                </c:pt>
                <c:pt idx="8">
                  <c:v>1.7639609817643216</c:v>
                </c:pt>
                <c:pt idx="9">
                  <c:v>1.8096512439036172</c:v>
                </c:pt>
                <c:pt idx="10">
                  <c:v>2.0182869052166872</c:v>
                </c:pt>
                <c:pt idx="11">
                  <c:v>2.3635352080121859</c:v>
                </c:pt>
                <c:pt idx="12">
                  <c:v>1.9390074127732624</c:v>
                </c:pt>
                <c:pt idx="13">
                  <c:v>2.2467563517247284</c:v>
                </c:pt>
                <c:pt idx="14">
                  <c:v>2.5116887561861461</c:v>
                </c:pt>
                <c:pt idx="15">
                  <c:v>2.5872418336582288</c:v>
                </c:pt>
                <c:pt idx="16">
                  <c:v>2.7941087318950224</c:v>
                </c:pt>
                <c:pt idx="17">
                  <c:v>2.8728570087317746</c:v>
                </c:pt>
                <c:pt idx="18">
                  <c:v>3.6712400370938747</c:v>
                </c:pt>
                <c:pt idx="19">
                  <c:v>3.6860216196057269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7-451E-9EBF-D250EDC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-0.10517583978551333</c:v>
                </c:pt>
                <c:pt idx="1">
                  <c:v>0.12973436464076993</c:v>
                </c:pt>
                <c:pt idx="2">
                  <c:v>-0.88110342616383097</c:v>
                </c:pt>
                <c:pt idx="3">
                  <c:v>0.17855381533831477</c:v>
                </c:pt>
                <c:pt idx="4">
                  <c:v>-0.35357260679322822</c:v>
                </c:pt>
                <c:pt idx="5">
                  <c:v>-0.77056894232747819</c:v>
                </c:pt>
                <c:pt idx="6">
                  <c:v>-0.69810882855621603</c:v>
                </c:pt>
                <c:pt idx="7">
                  <c:v>-0.8459828620027382</c:v>
                </c:pt>
                <c:pt idx="8">
                  <c:v>-1.2099142734899</c:v>
                </c:pt>
                <c:pt idx="9">
                  <c:v>-1.0959954023935441</c:v>
                </c:pt>
                <c:pt idx="10">
                  <c:v>-1.0920612103897878</c:v>
                </c:pt>
                <c:pt idx="11">
                  <c:v>-1.190106213680814</c:v>
                </c:pt>
                <c:pt idx="12">
                  <c:v>-1.1860622880373377</c:v>
                </c:pt>
                <c:pt idx="13">
                  <c:v>-1.1543732411725873</c:v>
                </c:pt>
                <c:pt idx="14">
                  <c:v>-1.4212210447271993</c:v>
                </c:pt>
                <c:pt idx="15">
                  <c:v>-1.1778606019434461</c:v>
                </c:pt>
                <c:pt idx="16">
                  <c:v>-1.7638501018748871</c:v>
                </c:pt>
                <c:pt idx="17">
                  <c:v>-1.5679923558458753</c:v>
                </c:pt>
                <c:pt idx="18">
                  <c:v>-2.0363141901217974</c:v>
                </c:pt>
                <c:pt idx="19">
                  <c:v>-1.9246892526535195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CF4-B318-D9364263A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0.22818108519144187</c:v>
                </c:pt>
                <c:pt idx="1">
                  <c:v>0.47952871987972751</c:v>
                </c:pt>
                <c:pt idx="2">
                  <c:v>-0.40001052006437304</c:v>
                </c:pt>
                <c:pt idx="3">
                  <c:v>0.57896213282096243</c:v>
                </c:pt>
                <c:pt idx="4">
                  <c:v>0.19700929387001093</c:v>
                </c:pt>
                <c:pt idx="5">
                  <c:v>-0.13313343881080264</c:v>
                </c:pt>
                <c:pt idx="6">
                  <c:v>-4.8686202112100327E-2</c:v>
                </c:pt>
                <c:pt idx="7">
                  <c:v>-8.9190940570693267E-2</c:v>
                </c:pt>
                <c:pt idx="8">
                  <c:v>-0.40961147847087664</c:v>
                </c:pt>
                <c:pt idx="9">
                  <c:v>-0.21643831911333675</c:v>
                </c:pt>
                <c:pt idx="10">
                  <c:v>-0.14923735857101333</c:v>
                </c:pt>
                <c:pt idx="11">
                  <c:v>-0.16624053567485697</c:v>
                </c:pt>
                <c:pt idx="12">
                  <c:v>-0.11635004860381445</c:v>
                </c:pt>
                <c:pt idx="13">
                  <c:v>5.8778718998003382E-2</c:v>
                </c:pt>
                <c:pt idx="14">
                  <c:v>-5.5018280421475954E-2</c:v>
                </c:pt>
                <c:pt idx="15">
                  <c:v>0.1547657904185252</c:v>
                </c:pt>
                <c:pt idx="16">
                  <c:v>3.4609612080555435E-2</c:v>
                </c:pt>
                <c:pt idx="17">
                  <c:v>7.2217200970336765E-2</c:v>
                </c:pt>
                <c:pt idx="18">
                  <c:v>-5.4608762782267922E-2</c:v>
                </c:pt>
                <c:pt idx="19">
                  <c:v>0.20288923169622594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CF4-B318-D9364263AC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0.60684257469371294</c:v>
                </c:pt>
                <c:pt idx="1">
                  <c:v>0.84315264699604264</c:v>
                </c:pt>
                <c:pt idx="2">
                  <c:v>-7.2855270880916954E-3</c:v>
                </c:pt>
                <c:pt idx="3">
                  <c:v>1.0832612401336821</c:v>
                </c:pt>
                <c:pt idx="4">
                  <c:v>0.7803635063899037</c:v>
                </c:pt>
                <c:pt idx="5">
                  <c:v>0.3361425193096107</c:v>
                </c:pt>
                <c:pt idx="6">
                  <c:v>0.53243009456314649</c:v>
                </c:pt>
                <c:pt idx="7">
                  <c:v>0.57478324853975526</c:v>
                </c:pt>
                <c:pt idx="8">
                  <c:v>0.37155473991668153</c:v>
                </c:pt>
                <c:pt idx="9">
                  <c:v>0.67507560315830428</c:v>
                </c:pt>
                <c:pt idx="10">
                  <c:v>0.81977611264932748</c:v>
                </c:pt>
                <c:pt idx="11">
                  <c:v>0.95202708119595636</c:v>
                </c:pt>
                <c:pt idx="12">
                  <c:v>1.0866396504379834</c:v>
                </c:pt>
                <c:pt idx="13">
                  <c:v>1.4130788754906867</c:v>
                </c:pt>
                <c:pt idx="14">
                  <c:v>1.2303570014644754</c:v>
                </c:pt>
                <c:pt idx="15">
                  <c:v>1.7122739650376109</c:v>
                </c:pt>
                <c:pt idx="16">
                  <c:v>1.7835211527039556</c:v>
                </c:pt>
                <c:pt idx="17">
                  <c:v>2.1079538343959663</c:v>
                </c:pt>
                <c:pt idx="18">
                  <c:v>2.1414999506732375</c:v>
                </c:pt>
                <c:pt idx="19">
                  <c:v>2.9202940632449494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CF4-B318-D9364263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-0.17485267519230585</c:v>
                </c:pt>
                <c:pt idx="2">
                  <c:v>-0.20824617047020655</c:v>
                </c:pt>
                <c:pt idx="3">
                  <c:v>-0.24548474421450894</c:v>
                </c:pt>
                <c:pt idx="4">
                  <c:v>-0.16808064338352163</c:v>
                </c:pt>
                <c:pt idx="5">
                  <c:v>-0.16289692720612808</c:v>
                </c:pt>
                <c:pt idx="6">
                  <c:v>-0.18652652913192189</c:v>
                </c:pt>
                <c:pt idx="7">
                  <c:v>-0.221616107347266</c:v>
                </c:pt>
                <c:pt idx="8">
                  <c:v>-0.2461557870082613</c:v>
                </c:pt>
                <c:pt idx="9">
                  <c:v>-0.31745244096133096</c:v>
                </c:pt>
                <c:pt idx="10">
                  <c:v>-0.41974051426206826</c:v>
                </c:pt>
                <c:pt idx="11">
                  <c:v>-0.4077072452613687</c:v>
                </c:pt>
                <c:pt idx="12">
                  <c:v>-0.54470859909821923</c:v>
                </c:pt>
                <c:pt idx="13">
                  <c:v>-0.61594674340942412</c:v>
                </c:pt>
                <c:pt idx="14">
                  <c:v>-0.70014455896320693</c:v>
                </c:pt>
                <c:pt idx="15">
                  <c:v>-0.62497461133284093</c:v>
                </c:pt>
                <c:pt idx="16">
                  <c:v>-0.76467041358375765</c:v>
                </c:pt>
                <c:pt idx="17">
                  <c:v>-0.70924129239005751</c:v>
                </c:pt>
                <c:pt idx="18">
                  <c:v>-0.90232274494766407</c:v>
                </c:pt>
                <c:pt idx="19">
                  <c:v>-0.92727480929883921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974-BEF2-72C9316F97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-9.0848989809637036E-3</c:v>
                </c:pt>
                <c:pt idx="2">
                  <c:v>-1.8291807983142241E-2</c:v>
                </c:pt>
                <c:pt idx="3">
                  <c:v>-1.1293386122270127E-2</c:v>
                </c:pt>
                <c:pt idx="4">
                  <c:v>9.3944344352460823E-2</c:v>
                </c:pt>
                <c:pt idx="5">
                  <c:v>0.10413810638194157</c:v>
                </c:pt>
                <c:pt idx="6">
                  <c:v>0.12517822048078001</c:v>
                </c:pt>
                <c:pt idx="7">
                  <c:v>0.10431180355088997</c:v>
                </c:pt>
                <c:pt idx="8">
                  <c:v>9.295583979080084E-2</c:v>
                </c:pt>
                <c:pt idx="9">
                  <c:v>5.2944512862101771E-2</c:v>
                </c:pt>
                <c:pt idx="10">
                  <c:v>2.3289819577249286E-2</c:v>
                </c:pt>
                <c:pt idx="11">
                  <c:v>-4.5042592493628178E-3</c:v>
                </c:pt>
                <c:pt idx="12">
                  <c:v>-2.5539432254496081E-2</c:v>
                </c:pt>
                <c:pt idx="13">
                  <c:v>-5.2680001023148113E-2</c:v>
                </c:pt>
                <c:pt idx="14">
                  <c:v>-2.1218739714460626E-2</c:v>
                </c:pt>
                <c:pt idx="15">
                  <c:v>-3.7063009013570888E-2</c:v>
                </c:pt>
                <c:pt idx="16">
                  <c:v>3.326993587713635E-3</c:v>
                </c:pt>
                <c:pt idx="17">
                  <c:v>4.5034941986100098E-3</c:v>
                </c:pt>
                <c:pt idx="18">
                  <c:v>2.9917933245194823E-2</c:v>
                </c:pt>
                <c:pt idx="19">
                  <c:v>2.8482411317324399E-2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974-BEF2-72C9316F97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0.16983749737955167</c:v>
                </c:pt>
                <c:pt idx="2">
                  <c:v>0.18086763649795129</c:v>
                </c:pt>
                <c:pt idx="3">
                  <c:v>0.22001105623005826</c:v>
                </c:pt>
                <c:pt idx="4">
                  <c:v>0.36303993288889896</c:v>
                </c:pt>
                <c:pt idx="5">
                  <c:v>0.39586984425207988</c:v>
                </c:pt>
                <c:pt idx="6">
                  <c:v>0.41354730183270944</c:v>
                </c:pt>
                <c:pt idx="7">
                  <c:v>0.45822153454955483</c:v>
                </c:pt>
                <c:pt idx="8">
                  <c:v>0.46666264444458472</c:v>
                </c:pt>
                <c:pt idx="9">
                  <c:v>0.44599706656945359</c:v>
                </c:pt>
                <c:pt idx="10">
                  <c:v>0.42858616897943846</c:v>
                </c:pt>
                <c:pt idx="11">
                  <c:v>0.46830594833759237</c:v>
                </c:pt>
                <c:pt idx="12">
                  <c:v>0.42545193796022673</c:v>
                </c:pt>
                <c:pt idx="13">
                  <c:v>0.40756138007703191</c:v>
                </c:pt>
                <c:pt idx="14">
                  <c:v>0.50619888680685976</c:v>
                </c:pt>
                <c:pt idx="15">
                  <c:v>0.65894079462878263</c:v>
                </c:pt>
                <c:pt idx="16">
                  <c:v>0.62669201350246917</c:v>
                </c:pt>
                <c:pt idx="17">
                  <c:v>0.80667073603352679</c:v>
                </c:pt>
                <c:pt idx="18">
                  <c:v>0.84723664030896795</c:v>
                </c:pt>
                <c:pt idx="19">
                  <c:v>1.0481115883180547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974-BEF2-72C9316F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0</c:v>
                </c:pt>
                <c:pt idx="1">
                  <c:v>-0.50896230814813936</c:v>
                </c:pt>
                <c:pt idx="2">
                  <c:v>-0.30187798899830376</c:v>
                </c:pt>
                <c:pt idx="3">
                  <c:v>-0.11497166496772085</c:v>
                </c:pt>
                <c:pt idx="4">
                  <c:v>-0.7594810946575834</c:v>
                </c:pt>
                <c:pt idx="5">
                  <c:v>-0.28812786626118936</c:v>
                </c:pt>
                <c:pt idx="6">
                  <c:v>-0.66588358443322471</c:v>
                </c:pt>
                <c:pt idx="7">
                  <c:v>-0.41674596442004486</c:v>
                </c:pt>
                <c:pt idx="8">
                  <c:v>-0.45869534908562115</c:v>
                </c:pt>
                <c:pt idx="9">
                  <c:v>-0.50892539509238</c:v>
                </c:pt>
                <c:pt idx="10">
                  <c:v>-0.75876062256125887</c:v>
                </c:pt>
                <c:pt idx="11">
                  <c:v>-0.59411934260100252</c:v>
                </c:pt>
                <c:pt idx="12">
                  <c:v>-0.77560302829099448</c:v>
                </c:pt>
                <c:pt idx="13">
                  <c:v>-0.73939817662705853</c:v>
                </c:pt>
                <c:pt idx="14">
                  <c:v>-0.99426429345624201</c:v>
                </c:pt>
                <c:pt idx="15">
                  <c:v>-0.93625795774949194</c:v>
                </c:pt>
                <c:pt idx="16">
                  <c:v>-1.2705095514487152</c:v>
                </c:pt>
                <c:pt idx="17">
                  <c:v>-1.1253027297756222</c:v>
                </c:pt>
                <c:pt idx="18">
                  <c:v>-1.5166564700126346</c:v>
                </c:pt>
                <c:pt idx="19">
                  <c:v>-1.6107882858643285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0-44BD-B08E-B50AB7B8B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0</c:v>
                </c:pt>
                <c:pt idx="1">
                  <c:v>-0.25669097108495886</c:v>
                </c:pt>
                <c:pt idx="2">
                  <c:v>2.0320361711293429E-2</c:v>
                </c:pt>
                <c:pt idx="3">
                  <c:v>0.20291352812179869</c:v>
                </c:pt>
                <c:pt idx="4">
                  <c:v>-0.33556912729825195</c:v>
                </c:pt>
                <c:pt idx="5">
                  <c:v>7.9990965636358907E-2</c:v>
                </c:pt>
                <c:pt idx="6">
                  <c:v>-0.13076806437376554</c:v>
                </c:pt>
                <c:pt idx="7">
                  <c:v>4.2388696350472183E-2</c:v>
                </c:pt>
                <c:pt idx="8">
                  <c:v>5.5613375086846918E-2</c:v>
                </c:pt>
                <c:pt idx="9">
                  <c:v>0.15062986746872298</c:v>
                </c:pt>
                <c:pt idx="10">
                  <c:v>-0.10765115421369092</c:v>
                </c:pt>
                <c:pt idx="11">
                  <c:v>6.5128805472594226E-2</c:v>
                </c:pt>
                <c:pt idx="12">
                  <c:v>2.1295038892882898E-2</c:v>
                </c:pt>
                <c:pt idx="13">
                  <c:v>6.8454658889304687E-2</c:v>
                </c:pt>
                <c:pt idx="14">
                  <c:v>-6.5352674545307105E-2</c:v>
                </c:pt>
                <c:pt idx="15">
                  <c:v>0.10686931310850961</c:v>
                </c:pt>
                <c:pt idx="16">
                  <c:v>-8.1235142612951394E-2</c:v>
                </c:pt>
                <c:pt idx="17">
                  <c:v>1.0149152013119628E-2</c:v>
                </c:pt>
                <c:pt idx="18">
                  <c:v>-5.5126819240618477E-2</c:v>
                </c:pt>
                <c:pt idx="19">
                  <c:v>-5.7689461133896558E-3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0-44BD-B08E-B50AB7B8B3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0</c:v>
                </c:pt>
                <c:pt idx="1">
                  <c:v>-1.6006037736930101E-2</c:v>
                </c:pt>
                <c:pt idx="2">
                  <c:v>0.33103424421363908</c:v>
                </c:pt>
                <c:pt idx="3">
                  <c:v>0.53742026597049564</c:v>
                </c:pt>
                <c:pt idx="4">
                  <c:v>8.0819336361032321E-2</c:v>
                </c:pt>
                <c:pt idx="5">
                  <c:v>0.54963946272599717</c:v>
                </c:pt>
                <c:pt idx="6">
                  <c:v>0.29295872001364986</c:v>
                </c:pt>
                <c:pt idx="7">
                  <c:v>0.551310910034428</c:v>
                </c:pt>
                <c:pt idx="8">
                  <c:v>0.62360252445169262</c:v>
                </c:pt>
                <c:pt idx="9">
                  <c:v>0.72687775109059838</c:v>
                </c:pt>
                <c:pt idx="10">
                  <c:v>0.58400146024291422</c:v>
                </c:pt>
                <c:pt idx="11">
                  <c:v>0.82132937267199713</c:v>
                </c:pt>
                <c:pt idx="12">
                  <c:v>0.71139201635806959</c:v>
                </c:pt>
                <c:pt idx="13">
                  <c:v>0.77493708860071009</c:v>
                </c:pt>
                <c:pt idx="14">
                  <c:v>0.73845183829577987</c:v>
                </c:pt>
                <c:pt idx="15">
                  <c:v>1.1547579385140898</c:v>
                </c:pt>
                <c:pt idx="16">
                  <c:v>1.0331681164642834</c:v>
                </c:pt>
                <c:pt idx="17">
                  <c:v>1.4064043698421724</c:v>
                </c:pt>
                <c:pt idx="18">
                  <c:v>1.0644159572098786</c:v>
                </c:pt>
                <c:pt idx="19">
                  <c:v>1.4976554704258414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0-44BD-B08E-B50AB7B8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2'!$C$30:$C$49</c:f>
              <c:numCache>
                <c:formatCode>General</c:formatCode>
                <c:ptCount val="20"/>
                <c:pt idx="0">
                  <c:v>-0.52325212240589181</c:v>
                </c:pt>
                <c:pt idx="1">
                  <c:v>-0.53029307228776312</c:v>
                </c:pt>
                <c:pt idx="2">
                  <c:v>-0.77762742060298995</c:v>
                </c:pt>
                <c:pt idx="3">
                  <c:v>-0.57648673517545579</c:v>
                </c:pt>
                <c:pt idx="4">
                  <c:v>-0.78923671460423328</c:v>
                </c:pt>
                <c:pt idx="5">
                  <c:v>-0.95307269625532176</c:v>
                </c:pt>
                <c:pt idx="6">
                  <c:v>-1.329693812126272</c:v>
                </c:pt>
                <c:pt idx="7">
                  <c:v>-1.0058285925733468</c:v>
                </c:pt>
                <c:pt idx="8">
                  <c:v>-1.0399190857612912</c:v>
                </c:pt>
                <c:pt idx="9">
                  <c:v>-1.075465320991388</c:v>
                </c:pt>
                <c:pt idx="10">
                  <c:v>-1.2206639623120106</c:v>
                </c:pt>
                <c:pt idx="11">
                  <c:v>-0.96077795843614555</c:v>
                </c:pt>
                <c:pt idx="12">
                  <c:v>-1.4048833098627962</c:v>
                </c:pt>
                <c:pt idx="13">
                  <c:v>-1.1583578044744594</c:v>
                </c:pt>
                <c:pt idx="14">
                  <c:v>-1.6867799183905881</c:v>
                </c:pt>
                <c:pt idx="15">
                  <c:v>-1.8261830144656068</c:v>
                </c:pt>
                <c:pt idx="16">
                  <c:v>-2.3245936974633601</c:v>
                </c:pt>
                <c:pt idx="17">
                  <c:v>-1.9855715180942775</c:v>
                </c:pt>
                <c:pt idx="18">
                  <c:v>-2.5781654557347675</c:v>
                </c:pt>
                <c:pt idx="19">
                  <c:v>-2.5194185912792157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A53-91C1-8CBB3F2D5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2'!$D$30:$D$49</c:f>
              <c:numCache>
                <c:formatCode>General</c:formatCode>
                <c:ptCount val="20"/>
                <c:pt idx="0">
                  <c:v>-7.0934368545793033E-2</c:v>
                </c:pt>
                <c:pt idx="1">
                  <c:v>-0.10399114721466779</c:v>
                </c:pt>
                <c:pt idx="2">
                  <c:v>-0.27582489759170503</c:v>
                </c:pt>
                <c:pt idx="3">
                  <c:v>-2.4398429275630643E-2</c:v>
                </c:pt>
                <c:pt idx="4">
                  <c:v>-9.2628123584298533E-2</c:v>
                </c:pt>
                <c:pt idx="5">
                  <c:v>-0.18434725668120602</c:v>
                </c:pt>
                <c:pt idx="6">
                  <c:v>-0.42014578384623313</c:v>
                </c:pt>
                <c:pt idx="7">
                  <c:v>1.5538943816701754E-2</c:v>
                </c:pt>
                <c:pt idx="8">
                  <c:v>-9.7038013395331843E-2</c:v>
                </c:pt>
                <c:pt idx="9">
                  <c:v>3.3868829316600138E-2</c:v>
                </c:pt>
                <c:pt idx="10">
                  <c:v>-4.2740295451600963E-2</c:v>
                </c:pt>
                <c:pt idx="11">
                  <c:v>0.15526189831368131</c:v>
                </c:pt>
                <c:pt idx="12">
                  <c:v>7.0654961109503006E-2</c:v>
                </c:pt>
                <c:pt idx="13">
                  <c:v>0.23824440447776796</c:v>
                </c:pt>
                <c:pt idx="14">
                  <c:v>-0.15523910025389279</c:v>
                </c:pt>
                <c:pt idx="15">
                  <c:v>-0.11599339284060065</c:v>
                </c:pt>
                <c:pt idx="16">
                  <c:v>-0.41372642042105223</c:v>
                </c:pt>
                <c:pt idx="17">
                  <c:v>0.1536341160603853</c:v>
                </c:pt>
                <c:pt idx="18">
                  <c:v>-0.27961039815603717</c:v>
                </c:pt>
                <c:pt idx="19">
                  <c:v>5.5797226887391062E-2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A53-91C1-8CBB3F2D51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2'!$E$30:$E$49</c:f>
              <c:numCache>
                <c:formatCode>General</c:formatCode>
                <c:ptCount val="20"/>
                <c:pt idx="0">
                  <c:v>0.33317457934099959</c:v>
                </c:pt>
                <c:pt idx="1">
                  <c:v>0.32976941676661031</c:v>
                </c:pt>
                <c:pt idx="2">
                  <c:v>0.16410444283717029</c:v>
                </c:pt>
                <c:pt idx="3">
                  <c:v>0.58703001980144009</c:v>
                </c:pt>
                <c:pt idx="4">
                  <c:v>0.54373592498500845</c:v>
                </c:pt>
                <c:pt idx="5">
                  <c:v>0.59520636855959097</c:v>
                </c:pt>
                <c:pt idx="6">
                  <c:v>0.49630689969771663</c:v>
                </c:pt>
                <c:pt idx="7">
                  <c:v>0.89871658481983674</c:v>
                </c:pt>
                <c:pt idx="8">
                  <c:v>0.78401015181064637</c:v>
                </c:pt>
                <c:pt idx="9">
                  <c:v>1.0577553963074076</c:v>
                </c:pt>
                <c:pt idx="10">
                  <c:v>1.1390334238709414</c:v>
                </c:pt>
                <c:pt idx="11">
                  <c:v>1.4361999169246409</c:v>
                </c:pt>
                <c:pt idx="12">
                  <c:v>1.2632762244248754</c:v>
                </c:pt>
                <c:pt idx="13">
                  <c:v>1.5598839133455402</c:v>
                </c:pt>
                <c:pt idx="14">
                  <c:v>1.4124155894508359</c:v>
                </c:pt>
                <c:pt idx="15">
                  <c:v>1.5015943847747577</c:v>
                </c:pt>
                <c:pt idx="16">
                  <c:v>1.2719803597299992</c:v>
                </c:pt>
                <c:pt idx="17">
                  <c:v>2.2249479669733141</c:v>
                </c:pt>
                <c:pt idx="18">
                  <c:v>2.0644836304663263</c:v>
                </c:pt>
                <c:pt idx="19">
                  <c:v>2.9710286930045209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4A53-91C1-8CBB3F2D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-0.38188383576540902</c:v>
                </c:pt>
                <c:pt idx="1">
                  <c:v>-0.76777753693599737</c:v>
                </c:pt>
                <c:pt idx="2">
                  <c:v>-1.2565282553693238</c:v>
                </c:pt>
                <c:pt idx="3">
                  <c:v>-1.6756240591867919</c:v>
                </c:pt>
                <c:pt idx="4">
                  <c:v>-2.6800368556276091</c:v>
                </c:pt>
                <c:pt idx="5">
                  <c:v>-1.1655930876953486</c:v>
                </c:pt>
                <c:pt idx="6">
                  <c:v>-0.96364083958462077</c:v>
                </c:pt>
                <c:pt idx="7">
                  <c:v>-1.6826540351647976</c:v>
                </c:pt>
                <c:pt idx="8">
                  <c:v>-1.4137764275673073</c:v>
                </c:pt>
                <c:pt idx="9">
                  <c:v>-1.7224411415416001</c:v>
                </c:pt>
                <c:pt idx="10">
                  <c:v>-1.8766410910498554</c:v>
                </c:pt>
                <c:pt idx="11">
                  <c:v>-2.0490554485875627</c:v>
                </c:pt>
                <c:pt idx="12">
                  <c:v>-2.5694443172804506</c:v>
                </c:pt>
                <c:pt idx="13">
                  <c:v>-2.7318017718751042</c:v>
                </c:pt>
                <c:pt idx="14">
                  <c:v>-2.5379209110660561</c:v>
                </c:pt>
                <c:pt idx="15">
                  <c:v>-2.9576611235207197</c:v>
                </c:pt>
                <c:pt idx="16">
                  <c:v>-3.5049148369232563</c:v>
                </c:pt>
                <c:pt idx="17">
                  <c:v>-4.4492970884678531</c:v>
                </c:pt>
                <c:pt idx="18">
                  <c:v>-4.8384154656376737</c:v>
                </c:pt>
                <c:pt idx="19">
                  <c:v>-4.5252187776304424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C5B-81A3-146471D58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-8.6651472976719657E-2</c:v>
                </c:pt>
                <c:pt idx="1">
                  <c:v>0.21110474848752148</c:v>
                </c:pt>
                <c:pt idx="2">
                  <c:v>-0.16135484160325544</c:v>
                </c:pt>
                <c:pt idx="3">
                  <c:v>-0.30763053037398413</c:v>
                </c:pt>
                <c:pt idx="4">
                  <c:v>-1.2189978100438528</c:v>
                </c:pt>
                <c:pt idx="5">
                  <c:v>0.31871298665902548</c:v>
                </c:pt>
                <c:pt idx="6">
                  <c:v>0.62468426240438357</c:v>
                </c:pt>
                <c:pt idx="7">
                  <c:v>0.27668432863798298</c:v>
                </c:pt>
                <c:pt idx="8">
                  <c:v>0.40755286675529456</c:v>
                </c:pt>
                <c:pt idx="9">
                  <c:v>0.60691649482297483</c:v>
                </c:pt>
                <c:pt idx="10">
                  <c:v>0.39837762024938528</c:v>
                </c:pt>
                <c:pt idx="11">
                  <c:v>0.41066411844099782</c:v>
                </c:pt>
                <c:pt idx="12">
                  <c:v>0.10407878035731952</c:v>
                </c:pt>
                <c:pt idx="13">
                  <c:v>0.22904562725837652</c:v>
                </c:pt>
                <c:pt idx="14">
                  <c:v>0.16267688498187557</c:v>
                </c:pt>
                <c:pt idx="15">
                  <c:v>3.7016379362049823E-2</c:v>
                </c:pt>
                <c:pt idx="16">
                  <c:v>-9.150792761627824E-2</c:v>
                </c:pt>
                <c:pt idx="17">
                  <c:v>6.932047430714694E-2</c:v>
                </c:pt>
                <c:pt idx="18">
                  <c:v>-0.27829056107592631</c:v>
                </c:pt>
                <c:pt idx="19">
                  <c:v>0.23303477580936727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4C5B-81A3-146471D580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0.15108138825289366</c:v>
                </c:pt>
                <c:pt idx="1">
                  <c:v>1.0735642691952223</c:v>
                </c:pt>
                <c:pt idx="2">
                  <c:v>0.96657328145900712</c:v>
                </c:pt>
                <c:pt idx="3">
                  <c:v>1.1343019053385999</c:v>
                </c:pt>
                <c:pt idx="4">
                  <c:v>0.29378706089514078</c:v>
                </c:pt>
                <c:pt idx="5">
                  <c:v>1.8600322405535239</c:v>
                </c:pt>
                <c:pt idx="6">
                  <c:v>2.4977412532681269</c:v>
                </c:pt>
                <c:pt idx="7">
                  <c:v>2.3471639228964944</c:v>
                </c:pt>
                <c:pt idx="8">
                  <c:v>2.6588940985034686</c:v>
                </c:pt>
                <c:pt idx="9">
                  <c:v>2.7905061983050889</c:v>
                </c:pt>
                <c:pt idx="10">
                  <c:v>3.0741103504229179</c:v>
                </c:pt>
                <c:pt idx="11">
                  <c:v>2.927705000545719</c:v>
                </c:pt>
                <c:pt idx="12">
                  <c:v>2.7781545040066176</c:v>
                </c:pt>
                <c:pt idx="13">
                  <c:v>3.248240925898604</c:v>
                </c:pt>
                <c:pt idx="14">
                  <c:v>3.9526767434484373</c:v>
                </c:pt>
                <c:pt idx="15">
                  <c:v>3.8437838762135437</c:v>
                </c:pt>
                <c:pt idx="16">
                  <c:v>4.3425162311064369</c:v>
                </c:pt>
                <c:pt idx="17">
                  <c:v>4.3377429860059564</c:v>
                </c:pt>
                <c:pt idx="18">
                  <c:v>4.6967959106569275</c:v>
                </c:pt>
                <c:pt idx="19">
                  <c:v>6.5787656877909582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D-4C5B-81A3-146471D5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-0.14479208916613123</c:v>
                </c:pt>
                <c:pt idx="2">
                  <c:v>-5.0284986821481532E-2</c:v>
                </c:pt>
                <c:pt idx="3">
                  <c:v>-0.60518914144734515</c:v>
                </c:pt>
                <c:pt idx="4">
                  <c:v>-5.8637002186729716E-2</c:v>
                </c:pt>
                <c:pt idx="5">
                  <c:v>-0.23580294750352418</c:v>
                </c:pt>
                <c:pt idx="6">
                  <c:v>-0.20243200367890679</c:v>
                </c:pt>
                <c:pt idx="7">
                  <c:v>-0.37259929832127581</c:v>
                </c:pt>
                <c:pt idx="8">
                  <c:v>-0.28287919343748913</c:v>
                </c:pt>
                <c:pt idx="9">
                  <c:v>-0.44991555819513868</c:v>
                </c:pt>
                <c:pt idx="10">
                  <c:v>-0.6576922020895033</c:v>
                </c:pt>
                <c:pt idx="11">
                  <c:v>-0.76088080092471522</c:v>
                </c:pt>
                <c:pt idx="12">
                  <c:v>-0.74975191283027232</c:v>
                </c:pt>
                <c:pt idx="13">
                  <c:v>-0.90613916095161906</c:v>
                </c:pt>
                <c:pt idx="14">
                  <c:v>-0.80165930898698989</c:v>
                </c:pt>
                <c:pt idx="15">
                  <c:v>-1.2814754457858173</c:v>
                </c:pt>
                <c:pt idx="16">
                  <c:v>-1.2125544900184992</c:v>
                </c:pt>
                <c:pt idx="17">
                  <c:v>-1.4317135838038666</c:v>
                </c:pt>
                <c:pt idx="18">
                  <c:v>-1.4612510307658044</c:v>
                </c:pt>
                <c:pt idx="19">
                  <c:v>-1.8876053140258788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0-4C86-A0B2-2FA8C087B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8.7866726389911817E-2</c:v>
                </c:pt>
                <c:pt idx="2">
                  <c:v>0.24836356983154279</c:v>
                </c:pt>
                <c:pt idx="3">
                  <c:v>-0.2744081781351585</c:v>
                </c:pt>
                <c:pt idx="4">
                  <c:v>0.26453209866465283</c:v>
                </c:pt>
                <c:pt idx="5">
                  <c:v>0.22896942181965602</c:v>
                </c:pt>
                <c:pt idx="6">
                  <c:v>0.30549622183609548</c:v>
                </c:pt>
                <c:pt idx="7">
                  <c:v>0.14394236346095565</c:v>
                </c:pt>
                <c:pt idx="8">
                  <c:v>0.28457267571856926</c:v>
                </c:pt>
                <c:pt idx="9">
                  <c:v>0.18104352785958017</c:v>
                </c:pt>
                <c:pt idx="10">
                  <c:v>9.7848042381951716E-2</c:v>
                </c:pt>
                <c:pt idx="11">
                  <c:v>-1.3500202439155496E-2</c:v>
                </c:pt>
                <c:pt idx="12">
                  <c:v>-1.5631350576265905E-2</c:v>
                </c:pt>
                <c:pt idx="13">
                  <c:v>-9.6907938927798198E-2</c:v>
                </c:pt>
                <c:pt idx="14">
                  <c:v>5.841324654839599E-2</c:v>
                </c:pt>
                <c:pt idx="15">
                  <c:v>-2.1413769909047326E-2</c:v>
                </c:pt>
                <c:pt idx="16">
                  <c:v>0.13592066109462425</c:v>
                </c:pt>
                <c:pt idx="17">
                  <c:v>-4.636877129866869E-2</c:v>
                </c:pt>
                <c:pt idx="18">
                  <c:v>0.12768143359943956</c:v>
                </c:pt>
                <c:pt idx="19">
                  <c:v>-9.6458978536017731E-2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0-4C86-A0B2-2FA8C087BA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0.3542272912114901</c:v>
                </c:pt>
                <c:pt idx="2">
                  <c:v>0.52571335404752761</c:v>
                </c:pt>
                <c:pt idx="3">
                  <c:v>4.3727348822667059E-2</c:v>
                </c:pt>
                <c:pt idx="4">
                  <c:v>0.64469083145822292</c:v>
                </c:pt>
                <c:pt idx="5">
                  <c:v>0.66943932905862813</c:v>
                </c:pt>
                <c:pt idx="6">
                  <c:v>0.82584251991022894</c:v>
                </c:pt>
                <c:pt idx="7">
                  <c:v>0.69038096515006453</c:v>
                </c:pt>
                <c:pt idx="8">
                  <c:v>1.0076400853975054</c:v>
                </c:pt>
                <c:pt idx="9">
                  <c:v>0.8202429153675419</c:v>
                </c:pt>
                <c:pt idx="10">
                  <c:v>0.87885877005125623</c:v>
                </c:pt>
                <c:pt idx="11">
                  <c:v>0.93655192847640922</c:v>
                </c:pt>
                <c:pt idx="12">
                  <c:v>0.98998593298914805</c:v>
                </c:pt>
                <c:pt idx="13">
                  <c:v>0.84705604080528207</c:v>
                </c:pt>
                <c:pt idx="14">
                  <c:v>1.2442541436468342</c:v>
                </c:pt>
                <c:pt idx="15">
                  <c:v>1.2591103593002757</c:v>
                </c:pt>
                <c:pt idx="16">
                  <c:v>1.3911770061538427</c:v>
                </c:pt>
                <c:pt idx="17">
                  <c:v>1.4740726230618213</c:v>
                </c:pt>
                <c:pt idx="18">
                  <c:v>1.9675354138785301</c:v>
                </c:pt>
                <c:pt idx="19">
                  <c:v>1.6576195871910826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0-4C86-A0B2-2FA8C08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2'!$R$30:$R$49</c:f>
              <c:numCache>
                <c:formatCode>General</c:formatCode>
                <c:ptCount val="20"/>
                <c:pt idx="0">
                  <c:v>0</c:v>
                </c:pt>
                <c:pt idx="1">
                  <c:v>-0.18792542413691707</c:v>
                </c:pt>
                <c:pt idx="2">
                  <c:v>-6.5470284251744282E-2</c:v>
                </c:pt>
                <c:pt idx="3">
                  <c:v>-0.6660167494254331</c:v>
                </c:pt>
                <c:pt idx="4">
                  <c:v>-0.6401052229977684</c:v>
                </c:pt>
                <c:pt idx="5">
                  <c:v>-0.71910146431611666</c:v>
                </c:pt>
                <c:pt idx="6">
                  <c:v>-0.33778480863053434</c:v>
                </c:pt>
                <c:pt idx="7">
                  <c:v>-0.60610207407521566</c:v>
                </c:pt>
                <c:pt idx="8">
                  <c:v>-0.80310377722586934</c:v>
                </c:pt>
                <c:pt idx="9">
                  <c:v>-0.81306702690508614</c:v>
                </c:pt>
                <c:pt idx="10">
                  <c:v>-0.57849943196109255</c:v>
                </c:pt>
                <c:pt idx="11">
                  <c:v>-0.9560065969870587</c:v>
                </c:pt>
                <c:pt idx="12">
                  <c:v>-1.0887333200906295</c:v>
                </c:pt>
                <c:pt idx="13">
                  <c:v>-1.2772429789349382</c:v>
                </c:pt>
                <c:pt idx="14">
                  <c:v>-1.0940733381846346</c:v>
                </c:pt>
                <c:pt idx="15">
                  <c:v>-1.1766334551405517</c:v>
                </c:pt>
                <c:pt idx="16">
                  <c:v>-1.0144140662560717</c:v>
                </c:pt>
                <c:pt idx="17">
                  <c:v>-1.6263473224159308</c:v>
                </c:pt>
                <c:pt idx="18">
                  <c:v>-1.4663423794885864</c:v>
                </c:pt>
                <c:pt idx="19">
                  <c:v>-2.2717090118761449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5-48D9-8FD8-76C2D6B66F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2'!$S$30:$S$49</c:f>
              <c:numCache>
                <c:formatCode>General</c:formatCode>
                <c:ptCount val="20"/>
                <c:pt idx="0">
                  <c:v>0</c:v>
                </c:pt>
                <c:pt idx="1">
                  <c:v>7.1868863865365257E-2</c:v>
                </c:pt>
                <c:pt idx="2">
                  <c:v>0.29968344801354374</c:v>
                </c:pt>
                <c:pt idx="3">
                  <c:v>-0.22181389601177703</c:v>
                </c:pt>
                <c:pt idx="4">
                  <c:v>-0.17280331027881496</c:v>
                </c:pt>
                <c:pt idx="5">
                  <c:v>-0.19473256250463578</c:v>
                </c:pt>
                <c:pt idx="6">
                  <c:v>0.16099867117939098</c:v>
                </c:pt>
                <c:pt idx="7">
                  <c:v>-4.4782400436084946E-2</c:v>
                </c:pt>
                <c:pt idx="8">
                  <c:v>-0.13028503892225052</c:v>
                </c:pt>
                <c:pt idx="9">
                  <c:v>-8.5663116071693537E-2</c:v>
                </c:pt>
                <c:pt idx="10">
                  <c:v>0.13635048828682889</c:v>
                </c:pt>
                <c:pt idx="11">
                  <c:v>-0.17035282210292488</c:v>
                </c:pt>
                <c:pt idx="12">
                  <c:v>-5.3712092513623529E-2</c:v>
                </c:pt>
                <c:pt idx="13">
                  <c:v>-0.12159269272203724</c:v>
                </c:pt>
                <c:pt idx="14">
                  <c:v>-1.0280826585428747E-2</c:v>
                </c:pt>
                <c:pt idx="15">
                  <c:v>-1.4262546810014789E-2</c:v>
                </c:pt>
                <c:pt idx="16">
                  <c:v>0.1328094837219308</c:v>
                </c:pt>
                <c:pt idx="17">
                  <c:v>-0.11992325844939028</c:v>
                </c:pt>
                <c:pt idx="18">
                  <c:v>-3.0152595931665964E-2</c:v>
                </c:pt>
                <c:pt idx="19">
                  <c:v>-0.10760533255613457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5-48D9-8FD8-76C2D6B66F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2'!$T$30:$T$49</c:f>
              <c:numCache>
                <c:formatCode>General</c:formatCode>
                <c:ptCount val="20"/>
                <c:pt idx="0">
                  <c:v>0</c:v>
                </c:pt>
                <c:pt idx="1">
                  <c:v>0.35662243860727944</c:v>
                </c:pt>
                <c:pt idx="2">
                  <c:v>0.64736259707089905</c:v>
                </c:pt>
                <c:pt idx="3">
                  <c:v>0.13489935888717269</c:v>
                </c:pt>
                <c:pt idx="4">
                  <c:v>0.24064864681225595</c:v>
                </c:pt>
                <c:pt idx="5">
                  <c:v>0.28614702738490627</c:v>
                </c:pt>
                <c:pt idx="6">
                  <c:v>0.74783440771812248</c:v>
                </c:pt>
                <c:pt idx="7">
                  <c:v>0.52013450789829418</c:v>
                </c:pt>
                <c:pt idx="8">
                  <c:v>0.53674669886335669</c:v>
                </c:pt>
                <c:pt idx="9">
                  <c:v>0.61354182426726944</c:v>
                </c:pt>
                <c:pt idx="10">
                  <c:v>0.87864048234060943</c:v>
                </c:pt>
                <c:pt idx="11">
                  <c:v>0.68657250204172404</c:v>
                </c:pt>
                <c:pt idx="12">
                  <c:v>0.76129714432455464</c:v>
                </c:pt>
                <c:pt idx="13">
                  <c:v>0.80912375258656666</c:v>
                </c:pt>
                <c:pt idx="14">
                  <c:v>0.91375233370739783</c:v>
                </c:pt>
                <c:pt idx="15">
                  <c:v>1.0412414980381528</c:v>
                </c:pt>
                <c:pt idx="16">
                  <c:v>1.5234193027679135</c:v>
                </c:pt>
                <c:pt idx="17">
                  <c:v>1.0930899311042304</c:v>
                </c:pt>
                <c:pt idx="18">
                  <c:v>1.4946385281985359</c:v>
                </c:pt>
                <c:pt idx="19">
                  <c:v>1.3483509276121783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5-48D9-8FD8-76C2D6B6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-0.91662019399403394</c:v>
                </c:pt>
                <c:pt idx="2">
                  <c:v>-0.81093888833340111</c:v>
                </c:pt>
                <c:pt idx="3">
                  <c:v>-1.3107588864139212</c:v>
                </c:pt>
                <c:pt idx="4">
                  <c:v>-1.1907180304414</c:v>
                </c:pt>
                <c:pt idx="5">
                  <c:v>-1.1085896236138841</c:v>
                </c:pt>
                <c:pt idx="6">
                  <c:v>-1.1164094562017208</c:v>
                </c:pt>
                <c:pt idx="7">
                  <c:v>-0.78418476018815753</c:v>
                </c:pt>
                <c:pt idx="8">
                  <c:v>-1.0909572500292153</c:v>
                </c:pt>
                <c:pt idx="9">
                  <c:v>-0.96760601972502724</c:v>
                </c:pt>
                <c:pt idx="10">
                  <c:v>-0.96877955088726697</c:v>
                </c:pt>
                <c:pt idx="11">
                  <c:v>-1.0951876005582912</c:v>
                </c:pt>
                <c:pt idx="12">
                  <c:v>-1.4043000296492165</c:v>
                </c:pt>
                <c:pt idx="13">
                  <c:v>-1.6610186263096174</c:v>
                </c:pt>
                <c:pt idx="14">
                  <c:v>-2.0843344872545284</c:v>
                </c:pt>
                <c:pt idx="15">
                  <c:v>-2.2941049989264402</c:v>
                </c:pt>
                <c:pt idx="16">
                  <c:v>-2.2743985504960507</c:v>
                </c:pt>
                <c:pt idx="17">
                  <c:v>-2.5443182136512084</c:v>
                </c:pt>
                <c:pt idx="18">
                  <c:v>-2.9539958939656232</c:v>
                </c:pt>
                <c:pt idx="19">
                  <c:v>-3.757586167592085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-0.54575576484766097</c:v>
                </c:pt>
                <c:pt idx="2">
                  <c:v>-0.27569368235725866</c:v>
                </c:pt>
                <c:pt idx="3">
                  <c:v>-0.5325948805710401</c:v>
                </c:pt>
                <c:pt idx="4">
                  <c:v>-0.42200221897623802</c:v>
                </c:pt>
                <c:pt idx="5">
                  <c:v>-0.25222008760190096</c:v>
                </c:pt>
                <c:pt idx="6">
                  <c:v>-3.0727649898586316E-2</c:v>
                </c:pt>
                <c:pt idx="7">
                  <c:v>0.21972008530568382</c:v>
                </c:pt>
                <c:pt idx="8">
                  <c:v>2.8969286155674751E-2</c:v>
                </c:pt>
                <c:pt idx="9">
                  <c:v>0.17733264670529109</c:v>
                </c:pt>
                <c:pt idx="10">
                  <c:v>0.30570394959861091</c:v>
                </c:pt>
                <c:pt idx="11">
                  <c:v>0.1770159575613745</c:v>
                </c:pt>
                <c:pt idx="12">
                  <c:v>2.4854805425397711E-2</c:v>
                </c:pt>
                <c:pt idx="13">
                  <c:v>4.0839591775744116E-2</c:v>
                </c:pt>
                <c:pt idx="14">
                  <c:v>-5.6919016953457899E-2</c:v>
                </c:pt>
                <c:pt idx="15">
                  <c:v>-0.18474788471327561</c:v>
                </c:pt>
                <c:pt idx="16">
                  <c:v>-0.12819493345227101</c:v>
                </c:pt>
                <c:pt idx="17">
                  <c:v>-5.1678085313711979E-2</c:v>
                </c:pt>
                <c:pt idx="18">
                  <c:v>-6.8621845488438027E-2</c:v>
                </c:pt>
                <c:pt idx="19">
                  <c:v>-9.8228615573028963E-2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-0.19260817037517397</c:v>
                </c:pt>
                <c:pt idx="2">
                  <c:v>0.22652373955301042</c:v>
                </c:pt>
                <c:pt idx="3">
                  <c:v>8.5222389926524367E-2</c:v>
                </c:pt>
                <c:pt idx="4">
                  <c:v>0.34407459971570675</c:v>
                </c:pt>
                <c:pt idx="5">
                  <c:v>0.55220823585942935</c:v>
                </c:pt>
                <c:pt idx="6">
                  <c:v>0.77989143068019873</c:v>
                </c:pt>
                <c:pt idx="7">
                  <c:v>1.3605550093791798</c:v>
                </c:pt>
                <c:pt idx="8">
                  <c:v>1.3067234191179327</c:v>
                </c:pt>
                <c:pt idx="9">
                  <c:v>1.4932227928160753</c:v>
                </c:pt>
                <c:pt idx="10">
                  <c:v>1.6444393923852143</c:v>
                </c:pt>
                <c:pt idx="11">
                  <c:v>1.6426844197014225</c:v>
                </c:pt>
                <c:pt idx="12">
                  <c:v>1.6595546877490004</c:v>
                </c:pt>
                <c:pt idx="13">
                  <c:v>1.7044016089642053</c:v>
                </c:pt>
                <c:pt idx="14">
                  <c:v>1.8053290596338176</c:v>
                </c:pt>
                <c:pt idx="15">
                  <c:v>1.8922447667149047</c:v>
                </c:pt>
                <c:pt idx="16">
                  <c:v>2.2893943052618031</c:v>
                </c:pt>
                <c:pt idx="17">
                  <c:v>2.6174944551790706</c:v>
                </c:pt>
                <c:pt idx="18">
                  <c:v>2.3722215375915319</c:v>
                </c:pt>
                <c:pt idx="19">
                  <c:v>2.7244324048496389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-7.9677020838322093E-2</c:v>
                </c:pt>
                <c:pt idx="1">
                  <c:v>-0.23423879451481783</c:v>
                </c:pt>
                <c:pt idx="2">
                  <c:v>-0.35508626788830355</c:v>
                </c:pt>
                <c:pt idx="3">
                  <c:v>-0.28888366614216276</c:v>
                </c:pt>
                <c:pt idx="4">
                  <c:v>-0.38397440482144574</c:v>
                </c:pt>
                <c:pt idx="5">
                  <c:v>-0.33267203639070375</c:v>
                </c:pt>
                <c:pt idx="6">
                  <c:v>-0.38490627103606917</c:v>
                </c:pt>
                <c:pt idx="7">
                  <c:v>-0.26776865644340342</c:v>
                </c:pt>
                <c:pt idx="8">
                  <c:v>-0.37340648943524823</c:v>
                </c:pt>
                <c:pt idx="9">
                  <c:v>-0.36559581685013087</c:v>
                </c:pt>
                <c:pt idx="10">
                  <c:v>-0.46958351972233414</c:v>
                </c:pt>
                <c:pt idx="11">
                  <c:v>-0.51375747510228464</c:v>
                </c:pt>
                <c:pt idx="12">
                  <c:v>-0.69091451372164947</c:v>
                </c:pt>
                <c:pt idx="13">
                  <c:v>-0.65218827977528138</c:v>
                </c:pt>
                <c:pt idx="14">
                  <c:v>-0.82492589685911311</c:v>
                </c:pt>
                <c:pt idx="15">
                  <c:v>-0.80823308273485117</c:v>
                </c:pt>
                <c:pt idx="16">
                  <c:v>-1.065540021868467</c:v>
                </c:pt>
                <c:pt idx="17">
                  <c:v>-1.1893433619996201</c:v>
                </c:pt>
                <c:pt idx="18">
                  <c:v>-1.1362790338329645</c:v>
                </c:pt>
                <c:pt idx="19">
                  <c:v>-1.1838869511139516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2.7026870895650564E-4</c:v>
                </c:pt>
                <c:pt idx="1">
                  <c:v>-7.4375265476931657E-2</c:v>
                </c:pt>
                <c:pt idx="2">
                  <c:v>-0.11943255755477769</c:v>
                </c:pt>
                <c:pt idx="3">
                  <c:v>-3.2559664647993534E-3</c:v>
                </c:pt>
                <c:pt idx="4">
                  <c:v>-4.817008902602235E-2</c:v>
                </c:pt>
                <c:pt idx="5">
                  <c:v>3.2222763530541251E-2</c:v>
                </c:pt>
                <c:pt idx="6">
                  <c:v>1.697463593081628E-2</c:v>
                </c:pt>
                <c:pt idx="7">
                  <c:v>9.5439630657703209E-2</c:v>
                </c:pt>
                <c:pt idx="8">
                  <c:v>3.9062316918387671E-2</c:v>
                </c:pt>
                <c:pt idx="9">
                  <c:v>3.0737076058112281E-2</c:v>
                </c:pt>
                <c:pt idx="10">
                  <c:v>1.7404559443871856E-2</c:v>
                </c:pt>
                <c:pt idx="11">
                  <c:v>-8.8804310519889872E-3</c:v>
                </c:pt>
                <c:pt idx="12">
                  <c:v>-7.0443694703123699E-2</c:v>
                </c:pt>
                <c:pt idx="13">
                  <c:v>-1.9127596295670346E-2</c:v>
                </c:pt>
                <c:pt idx="14">
                  <c:v>-5.3830093238705357E-2</c:v>
                </c:pt>
                <c:pt idx="15">
                  <c:v>-1.2307765210440677E-2</c:v>
                </c:pt>
                <c:pt idx="16">
                  <c:v>-8.2453090342167225E-3</c:v>
                </c:pt>
                <c:pt idx="17">
                  <c:v>1.92585620626195E-2</c:v>
                </c:pt>
                <c:pt idx="18">
                  <c:v>8.5798077326060193E-3</c:v>
                </c:pt>
                <c:pt idx="19">
                  <c:v>6.7012307134519819E-2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0.13288387892121611</c:v>
                </c:pt>
                <c:pt idx="1">
                  <c:v>9.2290301210970233E-2</c:v>
                </c:pt>
                <c:pt idx="2">
                  <c:v>0.1364962704441505</c:v>
                </c:pt>
                <c:pt idx="3">
                  <c:v>0.23293792860033746</c:v>
                </c:pt>
                <c:pt idx="4">
                  <c:v>0.23113656487971157</c:v>
                </c:pt>
                <c:pt idx="5">
                  <c:v>0.35228433461534225</c:v>
                </c:pt>
                <c:pt idx="6">
                  <c:v>0.3476240091206233</c:v>
                </c:pt>
                <c:pt idx="7">
                  <c:v>0.48679293347144093</c:v>
                </c:pt>
                <c:pt idx="8">
                  <c:v>0.44389971887186808</c:v>
                </c:pt>
                <c:pt idx="9">
                  <c:v>0.47871115068777881</c:v>
                </c:pt>
                <c:pt idx="10">
                  <c:v>0.51758426440886129</c:v>
                </c:pt>
                <c:pt idx="11">
                  <c:v>0.57069986818599805</c:v>
                </c:pt>
                <c:pt idx="12">
                  <c:v>0.49908766645698305</c:v>
                </c:pt>
                <c:pt idx="13">
                  <c:v>0.59486209518132638</c:v>
                </c:pt>
                <c:pt idx="14">
                  <c:v>0.59872043536099873</c:v>
                </c:pt>
                <c:pt idx="15">
                  <c:v>0.72128610059708831</c:v>
                </c:pt>
                <c:pt idx="16">
                  <c:v>0.88462309532933681</c:v>
                </c:pt>
                <c:pt idx="17">
                  <c:v>0.91256475331151943</c:v>
                </c:pt>
                <c:pt idx="18">
                  <c:v>0.82896959400536718</c:v>
                </c:pt>
                <c:pt idx="19">
                  <c:v>1.1834381009560189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-5.9131897261100645</c:v>
                </c:pt>
                <c:pt idx="1">
                  <c:v>-1.1924579576248657</c:v>
                </c:pt>
                <c:pt idx="2">
                  <c:v>-0.58390817308901477</c:v>
                </c:pt>
                <c:pt idx="3">
                  <c:v>-0.71304158124522621</c:v>
                </c:pt>
                <c:pt idx="4">
                  <c:v>-1.6271908420300997E-2</c:v>
                </c:pt>
                <c:pt idx="5">
                  <c:v>-0.49296326023789921</c:v>
                </c:pt>
                <c:pt idx="6">
                  <c:v>-1.3841525908087968</c:v>
                </c:pt>
                <c:pt idx="7">
                  <c:v>-1.5817582274797086</c:v>
                </c:pt>
                <c:pt idx="8">
                  <c:v>-2.4593290767561653</c:v>
                </c:pt>
                <c:pt idx="9">
                  <c:v>-2.4390184654236187</c:v>
                </c:pt>
                <c:pt idx="10">
                  <c:v>-2.2128521097201306</c:v>
                </c:pt>
                <c:pt idx="11">
                  <c:v>-2.5595565711283932</c:v>
                </c:pt>
                <c:pt idx="12">
                  <c:v>-2.7987568785393417</c:v>
                </c:pt>
                <c:pt idx="13">
                  <c:v>-2.5549933125328139</c:v>
                </c:pt>
                <c:pt idx="14">
                  <c:v>-3.1393275418022455</c:v>
                </c:pt>
                <c:pt idx="15">
                  <c:v>-2.6244272783784934</c:v>
                </c:pt>
                <c:pt idx="16">
                  <c:v>-3.2488353790923763</c:v>
                </c:pt>
                <c:pt idx="17">
                  <c:v>-3.4506019672529842</c:v>
                </c:pt>
                <c:pt idx="18">
                  <c:v>-4.0444060403908519</c:v>
                </c:pt>
                <c:pt idx="19">
                  <c:v>-4.2756340908927122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-2.4580755495000073</c:v>
                </c:pt>
                <c:pt idx="1">
                  <c:v>0.24775076714079489</c:v>
                </c:pt>
                <c:pt idx="2">
                  <c:v>0.37648165566234959</c:v>
                </c:pt>
                <c:pt idx="3">
                  <c:v>0.49174240456777224</c:v>
                </c:pt>
                <c:pt idx="4">
                  <c:v>1.4730639920753728</c:v>
                </c:pt>
                <c:pt idx="5">
                  <c:v>0.87565399600261618</c:v>
                </c:pt>
                <c:pt idx="6">
                  <c:v>0.26601117318549033</c:v>
                </c:pt>
                <c:pt idx="7">
                  <c:v>7.0457602956613907E-2</c:v>
                </c:pt>
                <c:pt idx="8">
                  <c:v>-0.77691919280069732</c:v>
                </c:pt>
                <c:pt idx="9">
                  <c:v>-0.26389908998898981</c:v>
                </c:pt>
                <c:pt idx="10">
                  <c:v>-0.18404263373800112</c:v>
                </c:pt>
                <c:pt idx="11">
                  <c:v>-0.38990618031675489</c:v>
                </c:pt>
                <c:pt idx="12">
                  <c:v>-4.3327001209524221E-2</c:v>
                </c:pt>
                <c:pt idx="13">
                  <c:v>0.28069707221251539</c:v>
                </c:pt>
                <c:pt idx="14">
                  <c:v>3.0026510132732408E-2</c:v>
                </c:pt>
                <c:pt idx="15">
                  <c:v>0.15769364912434969</c:v>
                </c:pt>
                <c:pt idx="16">
                  <c:v>2.0811230974948698E-2</c:v>
                </c:pt>
                <c:pt idx="17">
                  <c:v>0.2186396364446197</c:v>
                </c:pt>
                <c:pt idx="18">
                  <c:v>-0.1075090531981254</c:v>
                </c:pt>
                <c:pt idx="19">
                  <c:v>0.17301542331030162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0.56384974809652888</c:v>
                </c:pt>
                <c:pt idx="1">
                  <c:v>1.3420310520008623</c:v>
                </c:pt>
                <c:pt idx="2">
                  <c:v>1.3775010202079234</c:v>
                </c:pt>
                <c:pt idx="3">
                  <c:v>1.6519934346120302</c:v>
                </c:pt>
                <c:pt idx="4">
                  <c:v>3.3565986066595395</c:v>
                </c:pt>
                <c:pt idx="5">
                  <c:v>2.5768149255037942</c:v>
                </c:pt>
                <c:pt idx="6">
                  <c:v>1.8396684694859688</c:v>
                </c:pt>
                <c:pt idx="7">
                  <c:v>1.9633163661414423</c:v>
                </c:pt>
                <c:pt idx="8">
                  <c:v>1.1054838721295384</c:v>
                </c:pt>
                <c:pt idx="9">
                  <c:v>1.7828698510933374</c:v>
                </c:pt>
                <c:pt idx="10">
                  <c:v>1.8719111822681935</c:v>
                </c:pt>
                <c:pt idx="11">
                  <c:v>1.838963956281741</c:v>
                </c:pt>
                <c:pt idx="12">
                  <c:v>2.2976935377614081</c:v>
                </c:pt>
                <c:pt idx="13">
                  <c:v>2.8337286881802255</c:v>
                </c:pt>
                <c:pt idx="14">
                  <c:v>2.6883283763721515</c:v>
                </c:pt>
                <c:pt idx="15">
                  <c:v>3.2788937359018844</c:v>
                </c:pt>
                <c:pt idx="16">
                  <c:v>3.5424180735256181</c:v>
                </c:pt>
                <c:pt idx="17">
                  <c:v>4.0681702609656476</c:v>
                </c:pt>
                <c:pt idx="18">
                  <c:v>4.4105127753848921</c:v>
                </c:pt>
                <c:pt idx="19">
                  <c:v>4.7704532966912598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-0.27126064504601899</c:v>
                </c:pt>
                <c:pt idx="2">
                  <c:v>-0.22922627832701881</c:v>
                </c:pt>
                <c:pt idx="3">
                  <c:v>-2.5636960366833914E-3</c:v>
                </c:pt>
                <c:pt idx="4">
                  <c:v>-0.61197750340885326</c:v>
                </c:pt>
                <c:pt idx="5">
                  <c:v>-0.12994746577165589</c:v>
                </c:pt>
                <c:pt idx="6">
                  <c:v>-0.28189450610119654</c:v>
                </c:pt>
                <c:pt idx="7">
                  <c:v>-0.36384036234096728</c:v>
                </c:pt>
                <c:pt idx="8">
                  <c:v>-0.46394603586126243</c:v>
                </c:pt>
                <c:pt idx="9">
                  <c:v>-0.27589315864479713</c:v>
                </c:pt>
                <c:pt idx="10">
                  <c:v>-0.45349701945628074</c:v>
                </c:pt>
                <c:pt idx="11">
                  <c:v>-0.44520033265382719</c:v>
                </c:pt>
                <c:pt idx="12">
                  <c:v>-0.44124591756489484</c:v>
                </c:pt>
                <c:pt idx="13">
                  <c:v>-0.34314308469198829</c:v>
                </c:pt>
                <c:pt idx="14">
                  <c:v>-0.63045910052448639</c:v>
                </c:pt>
                <c:pt idx="15">
                  <c:v>-0.62540321066106563</c:v>
                </c:pt>
                <c:pt idx="16">
                  <c:v>-0.71682907014710084</c:v>
                </c:pt>
                <c:pt idx="17">
                  <c:v>-0.66329803819896038</c:v>
                </c:pt>
                <c:pt idx="18">
                  <c:v>-0.86268563034341561</c:v>
                </c:pt>
                <c:pt idx="19">
                  <c:v>-0.73773454872305266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4-443F-8B30-771E38696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-7.7555858328381119E-2</c:v>
                </c:pt>
                <c:pt idx="2">
                  <c:v>-3.8598040758428001E-2</c:v>
                </c:pt>
                <c:pt idx="3">
                  <c:v>0.21499969357898815</c:v>
                </c:pt>
                <c:pt idx="4">
                  <c:v>-0.31201175019502952</c:v>
                </c:pt>
                <c:pt idx="5">
                  <c:v>0.11922754251104396</c:v>
                </c:pt>
                <c:pt idx="6">
                  <c:v>1.1846848197723806E-2</c:v>
                </c:pt>
                <c:pt idx="7">
                  <c:v>5.5126172813895861E-3</c:v>
                </c:pt>
                <c:pt idx="8">
                  <c:v>-8.6143425580880062E-2</c:v>
                </c:pt>
                <c:pt idx="9">
                  <c:v>0.10295214285504842</c:v>
                </c:pt>
                <c:pt idx="10">
                  <c:v>-3.9384037143038409E-3</c:v>
                </c:pt>
                <c:pt idx="11">
                  <c:v>3.5265776508218695E-2</c:v>
                </c:pt>
                <c:pt idx="12">
                  <c:v>-1.4218575902744397E-2</c:v>
                </c:pt>
                <c:pt idx="13">
                  <c:v>6.0036446821314496E-2</c:v>
                </c:pt>
                <c:pt idx="14">
                  <c:v>-3.2310011410349782E-2</c:v>
                </c:pt>
                <c:pt idx="15">
                  <c:v>-4.4153273857930175E-3</c:v>
                </c:pt>
                <c:pt idx="16">
                  <c:v>-4.3791488082603844E-2</c:v>
                </c:pt>
                <c:pt idx="17">
                  <c:v>5.4686100221997533E-2</c:v>
                </c:pt>
                <c:pt idx="18">
                  <c:v>1.8181967165696446E-3</c:v>
                </c:pt>
                <c:pt idx="19">
                  <c:v>2.5505612187092998E-2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4-443F-8B30-771E38696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7.6971289520890385E-2</c:v>
                </c:pt>
                <c:pt idx="2">
                  <c:v>0.16872791092737494</c:v>
                </c:pt>
                <c:pt idx="3">
                  <c:v>0.44831801800385557</c:v>
                </c:pt>
                <c:pt idx="4">
                  <c:v>-3.3940169638142621E-2</c:v>
                </c:pt>
                <c:pt idx="5">
                  <c:v>0.39432717795366179</c:v>
                </c:pt>
                <c:pt idx="6">
                  <c:v>0.33308129179237278</c:v>
                </c:pt>
                <c:pt idx="7">
                  <c:v>0.31899756460319845</c:v>
                </c:pt>
                <c:pt idx="8">
                  <c:v>0.23522682366779102</c:v>
                </c:pt>
                <c:pt idx="9">
                  <c:v>0.4456277523127804</c:v>
                </c:pt>
                <c:pt idx="10">
                  <c:v>0.41567343897704201</c:v>
                </c:pt>
                <c:pt idx="11">
                  <c:v>0.43512766320717383</c:v>
                </c:pt>
                <c:pt idx="12">
                  <c:v>0.45096486551263515</c:v>
                </c:pt>
                <c:pt idx="13">
                  <c:v>0.5980909947887062</c:v>
                </c:pt>
                <c:pt idx="14">
                  <c:v>0.54217205849592998</c:v>
                </c:pt>
                <c:pt idx="15">
                  <c:v>0.68660369450505621</c:v>
                </c:pt>
                <c:pt idx="16">
                  <c:v>0.53194300669002326</c:v>
                </c:pt>
                <c:pt idx="17">
                  <c:v>0.93539313866184814</c:v>
                </c:pt>
                <c:pt idx="18">
                  <c:v>0.7443627354038338</c:v>
                </c:pt>
                <c:pt idx="19">
                  <c:v>1.018087084356496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4-443F-8B30-771E3869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-1.4852786923682546</c:v>
                </c:pt>
                <c:pt idx="2">
                  <c:v>-1.526938027516791</c:v>
                </c:pt>
                <c:pt idx="3">
                  <c:v>-0.74924541149282775</c:v>
                </c:pt>
                <c:pt idx="4">
                  <c:v>-1.6623386408046334</c:v>
                </c:pt>
                <c:pt idx="5">
                  <c:v>-1.576442621133066</c:v>
                </c:pt>
                <c:pt idx="6">
                  <c:v>-1.0464595987492757</c:v>
                </c:pt>
                <c:pt idx="7">
                  <c:v>-1.399537903871549</c:v>
                </c:pt>
                <c:pt idx="8">
                  <c:v>-1.6988396832702466</c:v>
                </c:pt>
                <c:pt idx="9">
                  <c:v>-1.5905885769374528</c:v>
                </c:pt>
                <c:pt idx="10">
                  <c:v>-1.719894708070804</c:v>
                </c:pt>
                <c:pt idx="11">
                  <c:v>-1.9739884674499644</c:v>
                </c:pt>
                <c:pt idx="12">
                  <c:v>-2.0563181871346057</c:v>
                </c:pt>
                <c:pt idx="13">
                  <c:v>-2.4068851844027037</c:v>
                </c:pt>
                <c:pt idx="14">
                  <c:v>-2.2996403964195893</c:v>
                </c:pt>
                <c:pt idx="15">
                  <c:v>-2.5507377174755286</c:v>
                </c:pt>
                <c:pt idx="16">
                  <c:v>-2.7913117424229714</c:v>
                </c:pt>
                <c:pt idx="17">
                  <c:v>-3.1384136444479163</c:v>
                </c:pt>
                <c:pt idx="18">
                  <c:v>-4.0933452346124035</c:v>
                </c:pt>
                <c:pt idx="19">
                  <c:v>-3.4416373795375264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-0.30308005803837146</c:v>
                </c:pt>
                <c:pt idx="2">
                  <c:v>-0.3489211228063856</c:v>
                </c:pt>
                <c:pt idx="3">
                  <c:v>0.60319166984815642</c:v>
                </c:pt>
                <c:pt idx="4">
                  <c:v>-0.33118664530079089</c:v>
                </c:pt>
                <c:pt idx="5">
                  <c:v>-0.30541155269687725</c:v>
                </c:pt>
                <c:pt idx="6">
                  <c:v>0.21641556296384851</c:v>
                </c:pt>
                <c:pt idx="7">
                  <c:v>-0.1097637017215435</c:v>
                </c:pt>
                <c:pt idx="8">
                  <c:v>-0.15208518339437743</c:v>
                </c:pt>
                <c:pt idx="9">
                  <c:v>-0.12338839827322787</c:v>
                </c:pt>
                <c:pt idx="10">
                  <c:v>-0.11307073618448185</c:v>
                </c:pt>
                <c:pt idx="11">
                  <c:v>1.6830391678666064E-2</c:v>
                </c:pt>
                <c:pt idx="12">
                  <c:v>-0.24842890095988276</c:v>
                </c:pt>
                <c:pt idx="13">
                  <c:v>-3.4902744863960208E-2</c:v>
                </c:pt>
                <c:pt idx="14">
                  <c:v>3.9992991518689208E-2</c:v>
                </c:pt>
                <c:pt idx="15">
                  <c:v>-4.7397408612079514E-2</c:v>
                </c:pt>
                <c:pt idx="16">
                  <c:v>-1.3162597204010159E-2</c:v>
                </c:pt>
                <c:pt idx="17">
                  <c:v>-5.3014472685558155E-3</c:v>
                </c:pt>
                <c:pt idx="18">
                  <c:v>-2.7032835168433966E-2</c:v>
                </c:pt>
                <c:pt idx="19">
                  <c:v>9.5770212337032493E-2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0.73799090803367617</c:v>
                </c:pt>
                <c:pt idx="2">
                  <c:v>0.6889056920465968</c:v>
                </c:pt>
                <c:pt idx="3">
                  <c:v>1.8902061354521025</c:v>
                </c:pt>
                <c:pt idx="4">
                  <c:v>0.95134541240884463</c:v>
                </c:pt>
                <c:pt idx="5">
                  <c:v>0.93911090570162548</c:v>
                </c:pt>
                <c:pt idx="6">
                  <c:v>1.6460681982876779</c:v>
                </c:pt>
                <c:pt idx="7">
                  <c:v>1.1895697429124101</c:v>
                </c:pt>
                <c:pt idx="8">
                  <c:v>1.3172456108211805</c:v>
                </c:pt>
                <c:pt idx="9">
                  <c:v>1.5516188188720941</c:v>
                </c:pt>
                <c:pt idx="10">
                  <c:v>1.6381449216539024</c:v>
                </c:pt>
                <c:pt idx="11">
                  <c:v>1.7728177175574029</c:v>
                </c:pt>
                <c:pt idx="12">
                  <c:v>1.9147844803498455</c:v>
                </c:pt>
                <c:pt idx="13">
                  <c:v>1.9222677006080762</c:v>
                </c:pt>
                <c:pt idx="14">
                  <c:v>2.1522705362226677</c:v>
                </c:pt>
                <c:pt idx="15">
                  <c:v>2.480345992629128</c:v>
                </c:pt>
                <c:pt idx="16">
                  <c:v>3.1489152655676946</c:v>
                </c:pt>
                <c:pt idx="17">
                  <c:v>2.7273374971847071</c:v>
                </c:pt>
                <c:pt idx="18">
                  <c:v>3.4093624293819991</c:v>
                </c:pt>
                <c:pt idx="19">
                  <c:v>4.1311090750968358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-1.377976642768215</c:v>
                </c:pt>
                <c:pt idx="1">
                  <c:v>-0.7124473025004574</c:v>
                </c:pt>
                <c:pt idx="2">
                  <c:v>-0.43389732278791759</c:v>
                </c:pt>
                <c:pt idx="3">
                  <c:v>-0.44321320495095484</c:v>
                </c:pt>
                <c:pt idx="4">
                  <c:v>-0.18832023328437966</c:v>
                </c:pt>
                <c:pt idx="5">
                  <c:v>-0.33917399598157727</c:v>
                </c:pt>
                <c:pt idx="6">
                  <c:v>-0.55805128485622968</c:v>
                </c:pt>
                <c:pt idx="7">
                  <c:v>-0.60719796668584647</c:v>
                </c:pt>
                <c:pt idx="8">
                  <c:v>-0.84191064435345719</c:v>
                </c:pt>
                <c:pt idx="9">
                  <c:v>-0.93728311591042823</c:v>
                </c:pt>
                <c:pt idx="10">
                  <c:v>-0.97756105060983778</c:v>
                </c:pt>
                <c:pt idx="11">
                  <c:v>-1.068397887004243</c:v>
                </c:pt>
                <c:pt idx="12">
                  <c:v>-1.0889761810213121</c:v>
                </c:pt>
                <c:pt idx="13">
                  <c:v>-1.1153168256995865</c:v>
                </c:pt>
                <c:pt idx="14">
                  <c:v>-1.2139798465543101</c:v>
                </c:pt>
                <c:pt idx="15">
                  <c:v>-1.3592330317387331</c:v>
                </c:pt>
                <c:pt idx="16">
                  <c:v>-1.4414298738580418</c:v>
                </c:pt>
                <c:pt idx="17">
                  <c:v>-1.5203364247094175</c:v>
                </c:pt>
                <c:pt idx="18">
                  <c:v>-1.7039055339367017</c:v>
                </c:pt>
                <c:pt idx="19">
                  <c:v>-2.4372753318662674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-0.62819978325181303</c:v>
                </c:pt>
                <c:pt idx="1">
                  <c:v>-0.226435665844609</c:v>
                </c:pt>
                <c:pt idx="2">
                  <c:v>6.2499621815088308E-2</c:v>
                </c:pt>
                <c:pt idx="3">
                  <c:v>-9.7439714322322211E-3</c:v>
                </c:pt>
                <c:pt idx="4">
                  <c:v>0.32738225879688287</c:v>
                </c:pt>
                <c:pt idx="5">
                  <c:v>0.18230182487114327</c:v>
                </c:pt>
                <c:pt idx="6">
                  <c:v>4.8862354495314342E-2</c:v>
                </c:pt>
                <c:pt idx="7">
                  <c:v>1.5229063555106209E-2</c:v>
                </c:pt>
                <c:pt idx="8">
                  <c:v>-9.5799337175914517E-2</c:v>
                </c:pt>
                <c:pt idx="9">
                  <c:v>-0.10729432475148795</c:v>
                </c:pt>
                <c:pt idx="10">
                  <c:v>-5.4605919914574544E-2</c:v>
                </c:pt>
                <c:pt idx="11">
                  <c:v>-5.1387896666165209E-2</c:v>
                </c:pt>
                <c:pt idx="12">
                  <c:v>-0.10673193910419132</c:v>
                </c:pt>
                <c:pt idx="13">
                  <c:v>-2.8579600549494027E-2</c:v>
                </c:pt>
                <c:pt idx="14">
                  <c:v>-3.0888048028442808E-2</c:v>
                </c:pt>
                <c:pt idx="15">
                  <c:v>-1.9701146830430227E-2</c:v>
                </c:pt>
                <c:pt idx="16">
                  <c:v>7.1448106373389414E-2</c:v>
                </c:pt>
                <c:pt idx="17">
                  <c:v>3.7086978495858292E-2</c:v>
                </c:pt>
                <c:pt idx="18">
                  <c:v>1.9163921182171403E-2</c:v>
                </c:pt>
                <c:pt idx="19">
                  <c:v>-5.9555135892181449E-2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5.8818333337114739E-2</c:v>
                </c:pt>
                <c:pt idx="1">
                  <c:v>0.29789760844582691</c:v>
                </c:pt>
                <c:pt idx="2">
                  <c:v>0.51165364281916159</c:v>
                </c:pt>
                <c:pt idx="3">
                  <c:v>0.49258252936169311</c:v>
                </c:pt>
                <c:pt idx="4">
                  <c:v>0.90515931556328422</c:v>
                </c:pt>
                <c:pt idx="5">
                  <c:v>0.76845126227118876</c:v>
                </c:pt>
                <c:pt idx="6">
                  <c:v>0.64196052935098002</c:v>
                </c:pt>
                <c:pt idx="7">
                  <c:v>0.76297528871037446</c:v>
                </c:pt>
                <c:pt idx="8">
                  <c:v>0.62450231809252932</c:v>
                </c:pt>
                <c:pt idx="9">
                  <c:v>0.77866063508901895</c:v>
                </c:pt>
                <c:pt idx="10">
                  <c:v>0.82784389651333257</c:v>
                </c:pt>
                <c:pt idx="11">
                  <c:v>0.8933687047586587</c:v>
                </c:pt>
                <c:pt idx="12">
                  <c:v>1.0548503604326065</c:v>
                </c:pt>
                <c:pt idx="13">
                  <c:v>1.0829808877503195</c:v>
                </c:pt>
                <c:pt idx="14">
                  <c:v>1.2379283799357421</c:v>
                </c:pt>
                <c:pt idx="15">
                  <c:v>1.3349250762969112</c:v>
                </c:pt>
                <c:pt idx="16">
                  <c:v>1.5002864711967945</c:v>
                </c:pt>
                <c:pt idx="17">
                  <c:v>1.5294811443511254</c:v>
                </c:pt>
                <c:pt idx="18">
                  <c:v>1.5861058964487205</c:v>
                </c:pt>
                <c:pt idx="19">
                  <c:v>1.8170336792322017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-1.8988200422312551</c:v>
                </c:pt>
                <c:pt idx="1">
                  <c:v>-0.83144103103582112</c:v>
                </c:pt>
                <c:pt idx="2">
                  <c:v>-0.5495143833693199</c:v>
                </c:pt>
                <c:pt idx="3">
                  <c:v>-0.41802214240260466</c:v>
                </c:pt>
                <c:pt idx="4">
                  <c:v>-0.16854590159740243</c:v>
                </c:pt>
                <c:pt idx="5">
                  <c:v>-0.41216356168360535</c:v>
                </c:pt>
                <c:pt idx="6">
                  <c:v>-0.52461335568232104</c:v>
                </c:pt>
                <c:pt idx="7">
                  <c:v>-0.65823390525107794</c:v>
                </c:pt>
                <c:pt idx="8">
                  <c:v>-1.0536291984195905</c:v>
                </c:pt>
                <c:pt idx="9">
                  <c:v>-1.0299688958402586</c:v>
                </c:pt>
                <c:pt idx="10">
                  <c:v>-1.0628396573643681</c:v>
                </c:pt>
                <c:pt idx="11">
                  <c:v>-1.1488886953185729</c:v>
                </c:pt>
                <c:pt idx="12">
                  <c:v>-1.1651011275165613</c:v>
                </c:pt>
                <c:pt idx="13">
                  <c:v>-1.3424827708554461</c:v>
                </c:pt>
                <c:pt idx="14">
                  <c:v>-1.3128924462143263</c:v>
                </c:pt>
                <c:pt idx="15">
                  <c:v>-1.4802694440243696</c:v>
                </c:pt>
                <c:pt idx="16">
                  <c:v>-1.6608616090111501</c:v>
                </c:pt>
                <c:pt idx="17">
                  <c:v>-2.0314504383628709</c:v>
                </c:pt>
                <c:pt idx="18">
                  <c:v>-2.173621471242841</c:v>
                </c:pt>
                <c:pt idx="19">
                  <c:v>-2.4022924253924414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-0.85581003865933258</c:v>
                </c:pt>
                <c:pt idx="1">
                  <c:v>-0.27929168690643214</c:v>
                </c:pt>
                <c:pt idx="2">
                  <c:v>-5.6090840698979584E-3</c:v>
                </c:pt>
                <c:pt idx="3">
                  <c:v>5.425817232711401E-2</c:v>
                </c:pt>
                <c:pt idx="4">
                  <c:v>0.37942678435555377</c:v>
                </c:pt>
                <c:pt idx="5">
                  <c:v>0.20178484593931928</c:v>
                </c:pt>
                <c:pt idx="6">
                  <c:v>8.5661765687762334E-2</c:v>
                </c:pt>
                <c:pt idx="7">
                  <c:v>0.10025588900399209</c:v>
                </c:pt>
                <c:pt idx="8">
                  <c:v>-0.23128100623663483</c:v>
                </c:pt>
                <c:pt idx="9">
                  <c:v>-6.3579930581598165E-2</c:v>
                </c:pt>
                <c:pt idx="10">
                  <c:v>3.4176891499030554E-2</c:v>
                </c:pt>
                <c:pt idx="11">
                  <c:v>-0.13767038213627947</c:v>
                </c:pt>
                <c:pt idx="12">
                  <c:v>-5.6250674242717569E-2</c:v>
                </c:pt>
                <c:pt idx="13">
                  <c:v>-4.2915285030499351E-2</c:v>
                </c:pt>
                <c:pt idx="14">
                  <c:v>-1.6181937740385517E-2</c:v>
                </c:pt>
                <c:pt idx="15">
                  <c:v>-7.1505739791113548E-3</c:v>
                </c:pt>
                <c:pt idx="16">
                  <c:v>4.1840536334711038E-3</c:v>
                </c:pt>
                <c:pt idx="17">
                  <c:v>-1.4314006555509292E-2</c:v>
                </c:pt>
                <c:pt idx="18">
                  <c:v>6.7756775006758644E-3</c:v>
                </c:pt>
                <c:pt idx="19">
                  <c:v>-7.3000243385716312E-2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6.5849948365670694E-2</c:v>
                </c:pt>
                <c:pt idx="1">
                  <c:v>0.23830344590134797</c:v>
                </c:pt>
                <c:pt idx="2">
                  <c:v>0.47032086660306505</c:v>
                </c:pt>
                <c:pt idx="3">
                  <c:v>0.57959354346407621</c:v>
                </c:pt>
                <c:pt idx="4">
                  <c:v>1.0781724764280329</c:v>
                </c:pt>
                <c:pt idx="5">
                  <c:v>0.90459723607300979</c:v>
                </c:pt>
                <c:pt idx="6">
                  <c:v>0.77677434353163521</c:v>
                </c:pt>
                <c:pt idx="7">
                  <c:v>0.88684650895105277</c:v>
                </c:pt>
                <c:pt idx="8">
                  <c:v>0.59133877223223141</c:v>
                </c:pt>
                <c:pt idx="9">
                  <c:v>0.74535970796898288</c:v>
                </c:pt>
                <c:pt idx="10">
                  <c:v>0.89768463461881032</c:v>
                </c:pt>
                <c:pt idx="11">
                  <c:v>0.93226757221464429</c:v>
                </c:pt>
                <c:pt idx="12">
                  <c:v>1.1315284572490336</c:v>
                </c:pt>
                <c:pt idx="13">
                  <c:v>1.226147733802418</c:v>
                </c:pt>
                <c:pt idx="14">
                  <c:v>1.2947515492571253</c:v>
                </c:pt>
                <c:pt idx="15">
                  <c:v>1.5291019105195756</c:v>
                </c:pt>
                <c:pt idx="16">
                  <c:v>1.6038119271489979</c:v>
                </c:pt>
                <c:pt idx="17">
                  <c:v>1.7756594836526602</c:v>
                </c:pt>
                <c:pt idx="18">
                  <c:v>2.1679073719251032</c:v>
                </c:pt>
                <c:pt idx="19">
                  <c:v>2.3672947202340895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-7.300705961704046E-2</c:v>
                </c:pt>
                <c:pt idx="1">
                  <c:v>-0.87505697155275786</c:v>
                </c:pt>
                <c:pt idx="2">
                  <c:v>-0.47181298854687148</c:v>
                </c:pt>
                <c:pt idx="3">
                  <c:v>-0.64909671114500189</c:v>
                </c:pt>
                <c:pt idx="4">
                  <c:v>-1.459381987069313</c:v>
                </c:pt>
                <c:pt idx="5">
                  <c:v>-1.1945827593381959</c:v>
                </c:pt>
                <c:pt idx="6">
                  <c:v>-0.64811849427027401</c:v>
                </c:pt>
                <c:pt idx="7">
                  <c:v>-0.96032028242772194</c:v>
                </c:pt>
                <c:pt idx="8">
                  <c:v>-1.9483185920760893</c:v>
                </c:pt>
                <c:pt idx="9">
                  <c:v>-1.7109704643280288</c:v>
                </c:pt>
                <c:pt idx="10">
                  <c:v>-1.8660256850507191</c:v>
                </c:pt>
                <c:pt idx="11">
                  <c:v>-1.9790584652433352</c:v>
                </c:pt>
                <c:pt idx="12">
                  <c:v>-2.386695693481196</c:v>
                </c:pt>
                <c:pt idx="13">
                  <c:v>-2.4224420806758689</c:v>
                </c:pt>
                <c:pt idx="14">
                  <c:v>-2.7203306738334052</c:v>
                </c:pt>
                <c:pt idx="15">
                  <c:v>-2.9293952513493311</c:v>
                </c:pt>
                <c:pt idx="16">
                  <c:v>-2.7555205547378834</c:v>
                </c:pt>
                <c:pt idx="17">
                  <c:v>-3.121411420649836</c:v>
                </c:pt>
                <c:pt idx="18">
                  <c:v>-3.1210976531973911</c:v>
                </c:pt>
                <c:pt idx="19">
                  <c:v>-3.6978403384160927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7-429B-AB74-0EFAB20039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0.27197106760913892</c:v>
                </c:pt>
                <c:pt idx="1">
                  <c:v>-0.14303579264826463</c:v>
                </c:pt>
                <c:pt idx="2">
                  <c:v>0.3506493087580454</c:v>
                </c:pt>
                <c:pt idx="3">
                  <c:v>0.19467833272297169</c:v>
                </c:pt>
                <c:pt idx="4">
                  <c:v>-0.28811604228937676</c:v>
                </c:pt>
                <c:pt idx="5">
                  <c:v>5.8246731195093326E-2</c:v>
                </c:pt>
                <c:pt idx="6">
                  <c:v>0.55550904747538121</c:v>
                </c:pt>
                <c:pt idx="7">
                  <c:v>0.40820426045257213</c:v>
                </c:pt>
                <c:pt idx="8">
                  <c:v>-0.38530656650098383</c:v>
                </c:pt>
                <c:pt idx="9">
                  <c:v>-9.47090112847849E-2</c:v>
                </c:pt>
                <c:pt idx="10">
                  <c:v>-3.4784359152824823E-2</c:v>
                </c:pt>
                <c:pt idx="11">
                  <c:v>-7.9576079212252904E-2</c:v>
                </c:pt>
                <c:pt idx="12">
                  <c:v>-0.2826391273092822</c:v>
                </c:pt>
                <c:pt idx="13">
                  <c:v>-0.21702664970335778</c:v>
                </c:pt>
                <c:pt idx="14">
                  <c:v>-0.1911602469249836</c:v>
                </c:pt>
                <c:pt idx="15">
                  <c:v>-1.3595299483389786E-2</c:v>
                </c:pt>
                <c:pt idx="16">
                  <c:v>-4.329661419562101E-2</c:v>
                </c:pt>
                <c:pt idx="17">
                  <c:v>1.7097944395123556E-2</c:v>
                </c:pt>
                <c:pt idx="18">
                  <c:v>0.41503993814088513</c:v>
                </c:pt>
                <c:pt idx="19">
                  <c:v>0.11781146286317155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29B-AB74-0EFAB20039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0.64562773613857005</c:v>
                </c:pt>
                <c:pt idx="1">
                  <c:v>0.42584315492795033</c:v>
                </c:pt>
                <c:pt idx="2">
                  <c:v>1.0629509338376062</c:v>
                </c:pt>
                <c:pt idx="3">
                  <c:v>1.1158059817980084</c:v>
                </c:pt>
                <c:pt idx="4">
                  <c:v>0.74011612076865441</c:v>
                </c:pt>
                <c:pt idx="5">
                  <c:v>1.3106409161919435</c:v>
                </c:pt>
                <c:pt idx="6">
                  <c:v>1.6139416245765843</c:v>
                </c:pt>
                <c:pt idx="7">
                  <c:v>1.8250260769273083</c:v>
                </c:pt>
                <c:pt idx="8">
                  <c:v>1.3030094414761089</c:v>
                </c:pt>
                <c:pt idx="9">
                  <c:v>1.7246132536811851</c:v>
                </c:pt>
                <c:pt idx="10">
                  <c:v>1.8067973634576924</c:v>
                </c:pt>
                <c:pt idx="11">
                  <c:v>1.7190199529907915</c:v>
                </c:pt>
                <c:pt idx="12">
                  <c:v>2.0761415373706358</c:v>
                </c:pt>
                <c:pt idx="13">
                  <c:v>1.9700720910288201</c:v>
                </c:pt>
                <c:pt idx="14">
                  <c:v>2.3947073672741124</c:v>
                </c:pt>
                <c:pt idx="15">
                  <c:v>2.5135637783460432</c:v>
                </c:pt>
                <c:pt idx="16">
                  <c:v>3.1123154605194427</c:v>
                </c:pt>
                <c:pt idx="17">
                  <c:v>3.0200965501808286</c:v>
                </c:pt>
                <c:pt idx="18">
                  <c:v>3.8267625084363051</c:v>
                </c:pt>
                <c:pt idx="19">
                  <c:v>3.9601895478026723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7-429B-AB74-0EFAB200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530629</xdr:colOff>
      <xdr:row>51</xdr:row>
      <xdr:rowOff>57149</xdr:rowOff>
    </xdr:from>
    <xdr:to>
      <xdr:col>11</xdr:col>
      <xdr:colOff>355139</xdr:colOff>
      <xdr:row>66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6682E-9FAC-2340-5C00-B32925F8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351690</xdr:colOff>
      <xdr:row>51</xdr:row>
      <xdr:rowOff>58615</xdr:rowOff>
    </xdr:from>
    <xdr:to>
      <xdr:col>17</xdr:col>
      <xdr:colOff>176201</xdr:colOff>
      <xdr:row>66</xdr:row>
      <xdr:rowOff>58616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527539</xdr:colOff>
      <xdr:row>66</xdr:row>
      <xdr:rowOff>70338</xdr:rowOff>
    </xdr:from>
    <xdr:to>
      <xdr:col>11</xdr:col>
      <xdr:colOff>352049</xdr:colOff>
      <xdr:row>81</xdr:row>
      <xdr:rowOff>70338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363415</xdr:colOff>
      <xdr:row>66</xdr:row>
      <xdr:rowOff>82062</xdr:rowOff>
    </xdr:from>
    <xdr:to>
      <xdr:col>17</xdr:col>
      <xdr:colOff>187926</xdr:colOff>
      <xdr:row>81</xdr:row>
      <xdr:rowOff>82062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527539</xdr:colOff>
      <xdr:row>81</xdr:row>
      <xdr:rowOff>82062</xdr:rowOff>
    </xdr:from>
    <xdr:to>
      <xdr:col>11</xdr:col>
      <xdr:colOff>352049</xdr:colOff>
      <xdr:row>96</xdr:row>
      <xdr:rowOff>82063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ACCD6-CD87-4229-BAC8-94ACA7B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363414</xdr:colOff>
      <xdr:row>81</xdr:row>
      <xdr:rowOff>82061</xdr:rowOff>
    </xdr:from>
    <xdr:to>
      <xdr:col>17</xdr:col>
      <xdr:colOff>187925</xdr:colOff>
      <xdr:row>96</xdr:row>
      <xdr:rowOff>82062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527539</xdr:colOff>
      <xdr:row>96</xdr:row>
      <xdr:rowOff>70339</xdr:rowOff>
    </xdr:from>
    <xdr:to>
      <xdr:col>11</xdr:col>
      <xdr:colOff>352049</xdr:colOff>
      <xdr:row>111</xdr:row>
      <xdr:rowOff>70339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351692</xdr:colOff>
      <xdr:row>96</xdr:row>
      <xdr:rowOff>105508</xdr:rowOff>
    </xdr:from>
    <xdr:to>
      <xdr:col>17</xdr:col>
      <xdr:colOff>176203</xdr:colOff>
      <xdr:row>111</xdr:row>
      <xdr:rowOff>105508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79290</xdr:colOff>
      <xdr:row>50</xdr:row>
      <xdr:rowOff>43542</xdr:rowOff>
    </xdr:from>
    <xdr:to>
      <xdr:col>11</xdr:col>
      <xdr:colOff>713530</xdr:colOff>
      <xdr:row>65</xdr:row>
      <xdr:rowOff>81224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81B24-9C78-41FC-8109-4214AD6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710081</xdr:colOff>
      <xdr:row>50</xdr:row>
      <xdr:rowOff>45008</xdr:rowOff>
    </xdr:from>
    <xdr:to>
      <xdr:col>17</xdr:col>
      <xdr:colOff>549665</xdr:colOff>
      <xdr:row>65</xdr:row>
      <xdr:rowOff>82690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58553A-1FC3-4BC6-AD98-0FF66404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65</xdr:row>
      <xdr:rowOff>94412</xdr:rowOff>
    </xdr:from>
    <xdr:to>
      <xdr:col>11</xdr:col>
      <xdr:colOff>710440</xdr:colOff>
      <xdr:row>80</xdr:row>
      <xdr:rowOff>132094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9555A1-9AFC-4302-B274-FECCA278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721806</xdr:colOff>
      <xdr:row>65</xdr:row>
      <xdr:rowOff>106136</xdr:rowOff>
    </xdr:from>
    <xdr:to>
      <xdr:col>17</xdr:col>
      <xdr:colOff>561390</xdr:colOff>
      <xdr:row>80</xdr:row>
      <xdr:rowOff>143818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2DE11C-1B31-4992-81BE-BE6AF4B8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80</xdr:row>
      <xdr:rowOff>143818</xdr:rowOff>
    </xdr:from>
    <xdr:to>
      <xdr:col>11</xdr:col>
      <xdr:colOff>710440</xdr:colOff>
      <xdr:row>95</xdr:row>
      <xdr:rowOff>181499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E2B5C7-8217-4065-820C-2B72BD03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721805</xdr:colOff>
      <xdr:row>80</xdr:row>
      <xdr:rowOff>143817</xdr:rowOff>
    </xdr:from>
    <xdr:to>
      <xdr:col>17</xdr:col>
      <xdr:colOff>561389</xdr:colOff>
      <xdr:row>95</xdr:row>
      <xdr:rowOff>181498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144C8-1F58-4174-87BD-D8814B33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95</xdr:row>
      <xdr:rowOff>169775</xdr:rowOff>
    </xdr:from>
    <xdr:to>
      <xdr:col>11</xdr:col>
      <xdr:colOff>710440</xdr:colOff>
      <xdr:row>111</xdr:row>
      <xdr:rowOff>22400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B29E54-5C5F-4FB5-ADAD-A6E437B1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710083</xdr:colOff>
      <xdr:row>96</xdr:row>
      <xdr:rowOff>19887</xdr:rowOff>
    </xdr:from>
    <xdr:to>
      <xdr:col>17</xdr:col>
      <xdr:colOff>549667</xdr:colOff>
      <xdr:row>111</xdr:row>
      <xdr:rowOff>57569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A9208-74D6-4F98-A9BA-BFFFE12E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C54"/>
  <sheetViews>
    <sheetView workbookViewId="0">
      <selection activeCell="F44" sqref="F44"/>
    </sheetView>
  </sheetViews>
  <sheetFormatPr baseColWidth="10" defaultRowHeight="14.4" x14ac:dyDescent="0.3"/>
  <cols>
    <col min="2" max="2" width="45" customWidth="1"/>
    <col min="3" max="3" width="15.88671875" customWidth="1"/>
  </cols>
  <sheetData>
    <row r="1" spans="2:3" x14ac:dyDescent="0.3">
      <c r="B1" s="2"/>
    </row>
    <row r="2" spans="2:3" x14ac:dyDescent="0.3">
      <c r="B2" s="3" t="s">
        <v>11</v>
      </c>
      <c r="C2" s="1">
        <v>45794.006712962961</v>
      </c>
    </row>
    <row r="3" spans="2:3" x14ac:dyDescent="0.3">
      <c r="B3" s="2"/>
    </row>
    <row r="4" spans="2:3" x14ac:dyDescent="0.3">
      <c r="B4" s="4" t="s">
        <v>12</v>
      </c>
    </row>
    <row r="5" spans="2:3" x14ac:dyDescent="0.3">
      <c r="B5" s="2"/>
    </row>
    <row r="6" spans="2:3" x14ac:dyDescent="0.3">
      <c r="B6" s="3" t="s">
        <v>13</v>
      </c>
      <c r="C6" t="s">
        <v>0</v>
      </c>
    </row>
    <row r="7" spans="2:3" x14ac:dyDescent="0.3">
      <c r="B7" s="3" t="s">
        <v>14</v>
      </c>
      <c r="C7" t="s">
        <v>1</v>
      </c>
    </row>
    <row r="8" spans="2:3" x14ac:dyDescent="0.3">
      <c r="B8" s="3" t="s">
        <v>15</v>
      </c>
      <c r="C8" t="s">
        <v>2</v>
      </c>
    </row>
    <row r="9" spans="2:3" x14ac:dyDescent="0.3">
      <c r="B9" s="3" t="s">
        <v>16</v>
      </c>
      <c r="C9" t="s">
        <v>3</v>
      </c>
    </row>
    <row r="10" spans="2:3" x14ac:dyDescent="0.3">
      <c r="B10" s="3" t="s">
        <v>17</v>
      </c>
      <c r="C10" t="s">
        <v>4</v>
      </c>
    </row>
    <row r="11" spans="2:3" x14ac:dyDescent="0.3">
      <c r="B11" s="3" t="s">
        <v>18</v>
      </c>
      <c r="C11" t="s">
        <v>5</v>
      </c>
    </row>
    <row r="12" spans="2:3" x14ac:dyDescent="0.3">
      <c r="B12" s="3" t="s">
        <v>19</v>
      </c>
      <c r="C12" t="s">
        <v>6</v>
      </c>
    </row>
    <row r="13" spans="2:3" x14ac:dyDescent="0.3">
      <c r="B13" s="3" t="s">
        <v>20</v>
      </c>
      <c r="C13">
        <v>4</v>
      </c>
    </row>
    <row r="14" spans="2:3" x14ac:dyDescent="0.3">
      <c r="B14" s="3" t="s">
        <v>21</v>
      </c>
      <c r="C14" t="s">
        <v>7</v>
      </c>
    </row>
    <row r="15" spans="2:3" x14ac:dyDescent="0.3">
      <c r="B15" s="3" t="s">
        <v>22</v>
      </c>
      <c r="C15">
        <v>0</v>
      </c>
    </row>
    <row r="16" spans="2:3" x14ac:dyDescent="0.3">
      <c r="B16" s="3"/>
    </row>
    <row r="17" spans="2:3" x14ac:dyDescent="0.3">
      <c r="B17" s="4" t="s">
        <v>23</v>
      </c>
    </row>
    <row r="18" spans="2:3" x14ac:dyDescent="0.3">
      <c r="B18" s="3"/>
    </row>
    <row r="19" spans="2:3" x14ac:dyDescent="0.3">
      <c r="B19" s="3" t="s">
        <v>24</v>
      </c>
      <c r="C19" t="s">
        <v>8</v>
      </c>
    </row>
    <row r="20" spans="2:3" x14ac:dyDescent="0.3">
      <c r="B20" s="3" t="s">
        <v>25</v>
      </c>
      <c r="C20">
        <v>1000</v>
      </c>
    </row>
    <row r="21" spans="2:3" x14ac:dyDescent="0.3">
      <c r="B21" s="3" t="s">
        <v>26</v>
      </c>
      <c r="C21">
        <v>500</v>
      </c>
    </row>
    <row r="22" spans="2:3" x14ac:dyDescent="0.3">
      <c r="B22" s="3" t="s">
        <v>27</v>
      </c>
      <c r="C22" t="s">
        <v>9</v>
      </c>
    </row>
    <row r="23" spans="2:3" x14ac:dyDescent="0.3">
      <c r="B23" s="3" t="s">
        <v>28</v>
      </c>
    </row>
    <row r="24" spans="2:3" x14ac:dyDescent="0.3">
      <c r="B24" s="3" t="s">
        <v>29</v>
      </c>
      <c r="C24">
        <v>0.85</v>
      </c>
    </row>
    <row r="25" spans="2:3" ht="16.2" x14ac:dyDescent="0.35">
      <c r="B25" s="3" t="s">
        <v>30</v>
      </c>
      <c r="C25">
        <v>1E-3</v>
      </c>
    </row>
    <row r="26" spans="2:3" ht="16.2" x14ac:dyDescent="0.35">
      <c r="B26" s="3" t="s">
        <v>31</v>
      </c>
      <c r="C26">
        <v>1E-3</v>
      </c>
    </row>
    <row r="27" spans="2:3" x14ac:dyDescent="0.3">
      <c r="B27" s="2"/>
    </row>
    <row r="28" spans="2:3" x14ac:dyDescent="0.3">
      <c r="B28" s="4" t="s">
        <v>32</v>
      </c>
    </row>
    <row r="29" spans="2:3" x14ac:dyDescent="0.3">
      <c r="B29" s="2"/>
    </row>
    <row r="30" spans="2:3" x14ac:dyDescent="0.3">
      <c r="B30" s="3" t="s">
        <v>33</v>
      </c>
      <c r="C30" t="s">
        <v>6</v>
      </c>
    </row>
    <row r="31" spans="2:3" x14ac:dyDescent="0.3">
      <c r="B31" s="3" t="s">
        <v>34</v>
      </c>
      <c r="C31" t="s">
        <v>9</v>
      </c>
    </row>
    <row r="32" spans="2:3" x14ac:dyDescent="0.3">
      <c r="B32" s="3" t="s">
        <v>35</v>
      </c>
      <c r="C32" t="s">
        <v>6</v>
      </c>
    </row>
    <row r="33" spans="2:3" x14ac:dyDescent="0.3">
      <c r="B33" s="3" t="s">
        <v>36</v>
      </c>
      <c r="C33" t="s">
        <v>9</v>
      </c>
    </row>
    <row r="34" spans="2:3" x14ac:dyDescent="0.3">
      <c r="B34" s="3" t="s">
        <v>37</v>
      </c>
      <c r="C34" t="s">
        <v>9</v>
      </c>
    </row>
    <row r="35" spans="2:3" x14ac:dyDescent="0.3">
      <c r="B35" s="3" t="s">
        <v>38</v>
      </c>
      <c r="C35" t="s">
        <v>10</v>
      </c>
    </row>
    <row r="36" spans="2:3" x14ac:dyDescent="0.3">
      <c r="B36" s="3" t="s">
        <v>39</v>
      </c>
    </row>
    <row r="37" spans="2:3" x14ac:dyDescent="0.3">
      <c r="B37" s="3" t="s">
        <v>40</v>
      </c>
    </row>
    <row r="38" spans="2:3" x14ac:dyDescent="0.3">
      <c r="B38" s="3" t="s">
        <v>41</v>
      </c>
      <c r="C38">
        <v>20</v>
      </c>
    </row>
    <row r="39" spans="2:3" x14ac:dyDescent="0.3">
      <c r="B39" s="3" t="s">
        <v>42</v>
      </c>
    </row>
    <row r="40" spans="2:3" x14ac:dyDescent="0.3">
      <c r="B40" s="3" t="s">
        <v>43</v>
      </c>
    </row>
    <row r="41" spans="2:3" x14ac:dyDescent="0.3">
      <c r="B41" s="3" t="s">
        <v>44</v>
      </c>
    </row>
    <row r="42" spans="2:3" x14ac:dyDescent="0.3">
      <c r="B42" s="3" t="s">
        <v>45</v>
      </c>
      <c r="C42">
        <v>0.95</v>
      </c>
    </row>
    <row r="43" spans="2:3" x14ac:dyDescent="0.3">
      <c r="B43" s="3" t="s">
        <v>46</v>
      </c>
      <c r="C43">
        <v>0.68</v>
      </c>
    </row>
    <row r="44" spans="2:3" x14ac:dyDescent="0.3">
      <c r="B44" s="3" t="s">
        <v>47</v>
      </c>
    </row>
    <row r="45" spans="2:3" x14ac:dyDescent="0.3">
      <c r="B45" s="3" t="s">
        <v>48</v>
      </c>
      <c r="C45">
        <v>0.68</v>
      </c>
    </row>
    <row r="46" spans="2:3" x14ac:dyDescent="0.3">
      <c r="B46" s="3" t="s">
        <v>49</v>
      </c>
    </row>
    <row r="47" spans="2:3" x14ac:dyDescent="0.3">
      <c r="B47" s="2"/>
    </row>
    <row r="48" spans="2:3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422-B0DA-46B9-9FF6-3D84CC95CFB0}">
  <dimension ref="B2:AC97"/>
  <sheetViews>
    <sheetView showGridLines="0" topLeftCell="O1" workbookViewId="0">
      <selection activeCell="N30" sqref="N30"/>
    </sheetView>
  </sheetViews>
  <sheetFormatPr baseColWidth="10" defaultRowHeight="14.4" x14ac:dyDescent="0.3"/>
  <cols>
    <col min="10" max="10" width="13.44140625" bestFit="1" customWidth="1"/>
    <col min="13" max="13" width="13.5546875" bestFit="1" customWidth="1"/>
    <col min="24" max="24" width="14.109375" bestFit="1" customWidth="1"/>
    <col min="27" max="27" width="13.44140625" bestFit="1" customWidth="1"/>
  </cols>
  <sheetData>
    <row r="2" spans="2:29" ht="15" thickBot="1" x14ac:dyDescent="0.35">
      <c r="B2" t="s">
        <v>69</v>
      </c>
      <c r="C2" t="s">
        <v>70</v>
      </c>
      <c r="D2" t="s">
        <v>71</v>
      </c>
      <c r="E2" t="s">
        <v>72</v>
      </c>
      <c r="F2" t="s">
        <v>73</v>
      </c>
      <c r="Q2" t="s">
        <v>74</v>
      </c>
      <c r="R2" t="s">
        <v>127</v>
      </c>
    </row>
    <row r="3" spans="2:29" ht="15" thickBot="1" x14ac:dyDescent="0.35">
      <c r="I3" s="17" t="s">
        <v>139</v>
      </c>
      <c r="J3" s="18"/>
      <c r="K3" s="18"/>
      <c r="L3" s="18"/>
      <c r="M3" s="18"/>
      <c r="N3" s="18"/>
      <c r="O3" s="18"/>
      <c r="R3" t="s">
        <v>75</v>
      </c>
      <c r="S3" t="s">
        <v>76</v>
      </c>
      <c r="T3" t="s">
        <v>77</v>
      </c>
      <c r="U3" t="s">
        <v>78</v>
      </c>
      <c r="W3" s="17" t="s">
        <v>140</v>
      </c>
      <c r="X3" s="18"/>
      <c r="Y3" s="18"/>
      <c r="Z3" s="18"/>
      <c r="AA3" s="18"/>
      <c r="AB3" s="18"/>
      <c r="AC3" s="18"/>
    </row>
    <row r="4" spans="2:29" ht="15" thickBot="1" x14ac:dyDescent="0.35">
      <c r="B4" t="s">
        <v>74</v>
      </c>
      <c r="C4" t="s">
        <v>4</v>
      </c>
      <c r="I4" s="5"/>
      <c r="J4" s="6" t="s">
        <v>132</v>
      </c>
      <c r="K4" s="5" t="s">
        <v>133</v>
      </c>
      <c r="L4" s="5" t="s">
        <v>134</v>
      </c>
      <c r="M4" s="6" t="s">
        <v>132</v>
      </c>
      <c r="N4" s="5" t="s">
        <v>133</v>
      </c>
      <c r="O4" s="5" t="s">
        <v>134</v>
      </c>
      <c r="Q4" t="s">
        <v>79</v>
      </c>
      <c r="R4">
        <v>-1.4E-2</v>
      </c>
      <c r="S4">
        <v>3.5000000000000003E-2</v>
      </c>
      <c r="T4">
        <v>-8.7999999999999995E-2</v>
      </c>
      <c r="U4">
        <v>0.05</v>
      </c>
      <c r="W4" s="5"/>
      <c r="X4" s="6" t="s">
        <v>132</v>
      </c>
      <c r="Y4" s="5" t="s">
        <v>133</v>
      </c>
      <c r="Z4" s="5" t="s">
        <v>134</v>
      </c>
      <c r="AA4" s="6" t="s">
        <v>132</v>
      </c>
      <c r="AB4" s="5" t="s">
        <v>133</v>
      </c>
      <c r="AC4" s="5" t="s">
        <v>134</v>
      </c>
    </row>
    <row r="5" spans="2:29" ht="15.6" thickTop="1" thickBot="1" x14ac:dyDescent="0.35">
      <c r="D5" t="s">
        <v>75</v>
      </c>
      <c r="E5" t="s">
        <v>76</v>
      </c>
      <c r="F5" t="s">
        <v>77</v>
      </c>
      <c r="G5" t="s">
        <v>78</v>
      </c>
      <c r="I5" s="7"/>
      <c r="J5" s="19" t="str">
        <f>C4</f>
        <v>GLOBAL</v>
      </c>
      <c r="K5" s="20"/>
      <c r="L5" s="20"/>
      <c r="M5" s="19" t="str">
        <f>C52</f>
        <v>IPC</v>
      </c>
      <c r="N5" s="20"/>
      <c r="O5" s="20"/>
      <c r="Q5" t="s">
        <v>80</v>
      </c>
      <c r="R5">
        <v>8.9999999999999993E-3</v>
      </c>
      <c r="S5">
        <v>3.6999999999999998E-2</v>
      </c>
      <c r="T5">
        <v>-6.3E-2</v>
      </c>
      <c r="U5">
        <v>8.6999999999999994E-2</v>
      </c>
      <c r="W5" s="7"/>
      <c r="X5" s="19" t="str">
        <f>J5</f>
        <v>GLOBAL</v>
      </c>
      <c r="Y5" s="20"/>
      <c r="Z5" s="20"/>
      <c r="AA5" s="19" t="str">
        <f>M5</f>
        <v>IPC</v>
      </c>
      <c r="AB5" s="20"/>
      <c r="AC5" s="20"/>
    </row>
    <row r="6" spans="2:29" x14ac:dyDescent="0.3">
      <c r="C6" t="s">
        <v>95</v>
      </c>
      <c r="D6">
        <v>0.44600000000000001</v>
      </c>
      <c r="E6">
        <v>0.55600000000000005</v>
      </c>
      <c r="F6">
        <v>-0.55700000000000005</v>
      </c>
      <c r="G6">
        <v>1.627</v>
      </c>
      <c r="I6" s="8" t="s">
        <v>135</v>
      </c>
      <c r="J6" s="9" t="str">
        <f>_xlfn.CONCAT("[",F6," ",","," ",G6,"]")</f>
        <v>[-0.557 , 1.627]</v>
      </c>
      <c r="K6" s="8" t="str">
        <f>_xlfn.CONCAT("(",E6,")")</f>
        <v>(0.556)</v>
      </c>
      <c r="L6" s="8">
        <f>D6</f>
        <v>0.44600000000000001</v>
      </c>
      <c r="M6" s="9" t="str">
        <f>_xlfn.CONCAT("[",F54," ",","," ",G54,"]")</f>
        <v>[-0.188 , 0.139]</v>
      </c>
      <c r="N6" s="8" t="str">
        <f>_xlfn.CONCAT("(",E54,")")</f>
        <v>(0.085)</v>
      </c>
      <c r="O6" s="8">
        <f>D54</f>
        <v>-2.3E-2</v>
      </c>
      <c r="Q6" t="s">
        <v>81</v>
      </c>
      <c r="R6">
        <v>-1.2999999999999999E-2</v>
      </c>
      <c r="S6">
        <v>3.4000000000000002E-2</v>
      </c>
      <c r="T6">
        <v>-7.5999999999999998E-2</v>
      </c>
      <c r="U6">
        <v>5.2999999999999999E-2</v>
      </c>
      <c r="W6" s="8" t="s">
        <v>135</v>
      </c>
      <c r="X6" s="9" t="str">
        <f>_xlfn.CONCAT("[",T4," ",","," ",U4,"]")</f>
        <v>[-0.088 , 0.05]</v>
      </c>
      <c r="Y6" s="8" t="str">
        <f>_xlfn.CONCAT("(",S4,")")</f>
        <v>(0.035)</v>
      </c>
      <c r="Z6" s="8">
        <f>R6</f>
        <v>-1.2999999999999999E-2</v>
      </c>
      <c r="AA6" s="9" t="str">
        <f>_xlfn.CONCAT("[",T20," ",","," ",U20,"]")</f>
        <v>[-0.817 , 0.669]</v>
      </c>
      <c r="AB6" s="8" t="str">
        <f>_xlfn.CONCAT("(",S20,")")</f>
        <v>(0.379)</v>
      </c>
      <c r="AC6" s="8">
        <f>R20</f>
        <v>-6.6000000000000003E-2</v>
      </c>
    </row>
    <row r="7" spans="2:29" x14ac:dyDescent="0.3">
      <c r="C7" t="s">
        <v>96</v>
      </c>
      <c r="D7">
        <v>0.193</v>
      </c>
      <c r="E7">
        <v>0.58199999999999996</v>
      </c>
      <c r="F7">
        <v>-1.06</v>
      </c>
      <c r="G7">
        <v>1.262</v>
      </c>
      <c r="I7" s="10" t="s">
        <v>136</v>
      </c>
      <c r="J7" s="11" t="str">
        <f>_xlfn.CONCAT("[",F7," ",","," ",G7,"]")</f>
        <v>[-1.06 , 1.262]</v>
      </c>
      <c r="K7" s="10" t="str">
        <f t="shared" ref="K7:K9" si="0">_xlfn.CONCAT("(",E7,")")</f>
        <v>(0.582)</v>
      </c>
      <c r="L7" s="10">
        <f t="shared" ref="L7:L9" si="1">D7</f>
        <v>0.193</v>
      </c>
      <c r="M7" s="11" t="str">
        <f>_xlfn.CONCAT("[",F55," ",","," ",G55,"]")</f>
        <v>[-0.229 , 0.132]</v>
      </c>
      <c r="N7" s="10" t="str">
        <f t="shared" ref="N7:N9" si="2">_xlfn.CONCAT("(",E55,")")</f>
        <v>(0.09)</v>
      </c>
      <c r="O7" s="10">
        <f>D55</f>
        <v>-4.4999999999999998E-2</v>
      </c>
      <c r="Q7" t="s">
        <v>82</v>
      </c>
      <c r="R7">
        <v>-1.7999999999999999E-2</v>
      </c>
      <c r="S7">
        <v>3.5000000000000003E-2</v>
      </c>
      <c r="T7">
        <v>-9.5000000000000001E-2</v>
      </c>
      <c r="U7">
        <v>4.2000000000000003E-2</v>
      </c>
      <c r="W7" s="10" t="s">
        <v>136</v>
      </c>
      <c r="X7" s="11" t="str">
        <f t="shared" ref="X7:X9" si="3">_xlfn.CONCAT("[",T5," ",","," ",U5,"]")</f>
        <v>[-0.063 , 0.087]</v>
      </c>
      <c r="Y7" s="10" t="str">
        <f t="shared" ref="Y7:Y8" si="4">_xlfn.CONCAT("(",S5,")")</f>
        <v>(0.037)</v>
      </c>
      <c r="Z7" s="10">
        <f t="shared" ref="Z7:Z9" si="5">R7</f>
        <v>-1.7999999999999999E-2</v>
      </c>
      <c r="AA7" s="11" t="str">
        <f t="shared" ref="AA7:AA8" si="6">_xlfn.CONCAT("[",T21," ",","," ",U21,"]")</f>
        <v>[-1.064 , 0.733]</v>
      </c>
      <c r="AB7" s="10" t="str">
        <f t="shared" ref="AB7:AB9" si="7">_xlfn.CONCAT("(",S21,")")</f>
        <v>(0.453)</v>
      </c>
      <c r="AC7" s="10">
        <f t="shared" ref="AC7" si="8">R21</f>
        <v>-0.189</v>
      </c>
    </row>
    <row r="8" spans="2:29" x14ac:dyDescent="0.3">
      <c r="C8" t="s">
        <v>97</v>
      </c>
      <c r="D8">
        <v>0.41</v>
      </c>
      <c r="E8">
        <v>0.57499999999999996</v>
      </c>
      <c r="F8">
        <v>-0.60299999999999998</v>
      </c>
      <c r="G8">
        <v>1.5529999999999999</v>
      </c>
      <c r="I8" s="10" t="s">
        <v>137</v>
      </c>
      <c r="J8" s="11" t="str">
        <f>_xlfn.CONCAT("[",F8," ",","," ",G8,"]")</f>
        <v>[-0.603 , 1.553]</v>
      </c>
      <c r="K8" s="10" t="str">
        <f t="shared" si="0"/>
        <v>(0.575)</v>
      </c>
      <c r="L8" s="10">
        <f t="shared" si="1"/>
        <v>0.41</v>
      </c>
      <c r="M8" s="11" t="str">
        <f>_xlfn.CONCAT("[",F56," ",","," ",G56,"]")</f>
        <v>[-0.1 , 0.244]</v>
      </c>
      <c r="N8" s="10" t="str">
        <f t="shared" si="2"/>
        <v>(0.09)</v>
      </c>
      <c r="O8" s="10">
        <f>D56</f>
        <v>7.8E-2</v>
      </c>
      <c r="Q8" t="s">
        <v>83</v>
      </c>
      <c r="R8">
        <v>0.32500000000000001</v>
      </c>
      <c r="S8">
        <v>0.316</v>
      </c>
      <c r="T8">
        <v>-0.33500000000000002</v>
      </c>
      <c r="U8">
        <v>0.94499999999999995</v>
      </c>
      <c r="W8" s="10" t="s">
        <v>137</v>
      </c>
      <c r="X8" s="11" t="str">
        <f>_xlfn.CONCAT("[",T6," ",","," ",U6,"]")</f>
        <v>[-0.076 , 0.053]</v>
      </c>
      <c r="Y8" s="10" t="str">
        <f t="shared" si="4"/>
        <v>(0.034)</v>
      </c>
      <c r="Z8" s="10">
        <f t="shared" si="5"/>
        <v>0.32500000000000001</v>
      </c>
      <c r="AA8" s="11" t="str">
        <f t="shared" si="6"/>
        <v>[-0.696 , 0.971]</v>
      </c>
      <c r="AB8" s="10" t="str">
        <f>_xlfn.CONCAT("(",S22,")")</f>
        <v>(0.43)</v>
      </c>
      <c r="AC8" s="10">
        <f>R22</f>
        <v>0.128</v>
      </c>
    </row>
    <row r="9" spans="2:29" ht="15" thickBot="1" x14ac:dyDescent="0.35">
      <c r="C9" t="s">
        <v>98</v>
      </c>
      <c r="D9">
        <v>0.20899999999999999</v>
      </c>
      <c r="E9">
        <v>0.58799999999999997</v>
      </c>
      <c r="F9">
        <v>-0.85799999999999998</v>
      </c>
      <c r="G9">
        <v>1.419</v>
      </c>
      <c r="I9" s="12" t="s">
        <v>138</v>
      </c>
      <c r="J9" s="13" t="str">
        <f>_xlfn.CONCAT("[",F9," ",","," ",G9,"]")</f>
        <v>[-0.858 , 1.419]</v>
      </c>
      <c r="K9" s="12" t="str">
        <f t="shared" si="0"/>
        <v>(0.588)</v>
      </c>
      <c r="L9" s="12">
        <f t="shared" si="1"/>
        <v>0.20899999999999999</v>
      </c>
      <c r="M9" s="13" t="str">
        <f>_xlfn.CONCAT("[",F57," ",","," ",G57,"]")</f>
        <v>[-0.172 , 0.186]</v>
      </c>
      <c r="N9" s="12" t="str">
        <f t="shared" si="2"/>
        <v>(0.095)</v>
      </c>
      <c r="O9" s="12">
        <f>D57</f>
        <v>7.0000000000000001E-3</v>
      </c>
      <c r="Q9" t="s">
        <v>84</v>
      </c>
      <c r="R9">
        <v>8.5000000000000006E-2</v>
      </c>
      <c r="S9">
        <v>0.33100000000000002</v>
      </c>
      <c r="T9">
        <v>-0.66700000000000004</v>
      </c>
      <c r="U9">
        <v>0.66800000000000004</v>
      </c>
      <c r="W9" s="12" t="s">
        <v>138</v>
      </c>
      <c r="X9" s="13" t="str">
        <f t="shared" si="3"/>
        <v>[-0.095 , 0.042]</v>
      </c>
      <c r="Y9" s="12" t="str">
        <f>_xlfn.CONCAT("(",S7,")")</f>
        <v>(0.035)</v>
      </c>
      <c r="Z9" s="12">
        <f t="shared" si="5"/>
        <v>8.5000000000000006E-2</v>
      </c>
      <c r="AA9" s="13" t="str">
        <f>_xlfn.CONCAT("[",T23," ",","," ",U23,"]")</f>
        <v>[-0.366 , 1.047]</v>
      </c>
      <c r="AB9" s="12" t="str">
        <f t="shared" si="7"/>
        <v>(0.371)</v>
      </c>
      <c r="AC9" s="12">
        <f>R23</f>
        <v>0.34899999999999998</v>
      </c>
    </row>
    <row r="10" spans="2:29" ht="15" thickBot="1" x14ac:dyDescent="0.35">
      <c r="I10" s="10"/>
      <c r="J10" s="21" t="str">
        <f>C16</f>
        <v>FINOP</v>
      </c>
      <c r="K10" s="22"/>
      <c r="L10" s="22"/>
      <c r="M10" s="21" t="str">
        <f>C64</f>
        <v>CONSUM</v>
      </c>
      <c r="N10" s="22"/>
      <c r="O10" s="22"/>
      <c r="Q10" t="s">
        <v>85</v>
      </c>
      <c r="R10">
        <v>-5.2999999999999999E-2</v>
      </c>
      <c r="S10">
        <v>0.33400000000000002</v>
      </c>
      <c r="T10">
        <v>-0.71699999999999997</v>
      </c>
      <c r="U10">
        <v>0.61599999999999999</v>
      </c>
      <c r="W10" s="10"/>
      <c r="X10" s="21" t="str">
        <f>J10</f>
        <v>FINOP</v>
      </c>
      <c r="Y10" s="22"/>
      <c r="Z10" s="22"/>
      <c r="AA10" s="21" t="str">
        <f>M10</f>
        <v>CONSUM</v>
      </c>
      <c r="AB10" s="22"/>
      <c r="AC10" s="22"/>
    </row>
    <row r="11" spans="2:29" x14ac:dyDescent="0.3">
      <c r="B11" t="s">
        <v>118</v>
      </c>
      <c r="C11" t="s">
        <v>119</v>
      </c>
      <c r="D11" t="s">
        <v>120</v>
      </c>
      <c r="E11" t="s">
        <v>121</v>
      </c>
      <c r="F11">
        <v>19954.990000000002</v>
      </c>
      <c r="I11" s="8" t="s">
        <v>135</v>
      </c>
      <c r="J11" s="9" t="str">
        <f>_xlfn.CONCAT("[",F18," ",","," ",G18,"]")</f>
        <v>[-0.226 , 0.142]</v>
      </c>
      <c r="K11" s="8" t="str">
        <f>_xlfn.CONCAT("(",E18,")")</f>
        <v>(0.095)</v>
      </c>
      <c r="L11" s="8">
        <f>D18</f>
        <v>-4.7E-2</v>
      </c>
      <c r="M11" s="9" t="str">
        <f>_xlfn.CONCAT("[",F66," ",","," ",G66,"]")</f>
        <v>[-0.234 , 0.48]</v>
      </c>
      <c r="N11" s="8" t="str">
        <f>_xlfn.CONCAT("(",E66,")")</f>
        <v>(0.182)</v>
      </c>
      <c r="O11" s="8">
        <f>D66</f>
        <v>0.13200000000000001</v>
      </c>
      <c r="Q11" t="s">
        <v>86</v>
      </c>
      <c r="R11">
        <v>0.46400000000000002</v>
      </c>
      <c r="S11">
        <v>0.308</v>
      </c>
      <c r="T11">
        <v>-0.128</v>
      </c>
      <c r="U11">
        <v>1.08</v>
      </c>
      <c r="W11" s="8" t="s">
        <v>135</v>
      </c>
      <c r="X11" s="9" t="str">
        <f>_xlfn.CONCAT("[",T8," ",","," ",U8,"]")</f>
        <v>[-0.335 , 0.945]</v>
      </c>
      <c r="Y11" s="8" t="str">
        <f>_xlfn.CONCAT("(",S8,")")</f>
        <v>(0.316)</v>
      </c>
      <c r="Z11" s="8">
        <f>R8</f>
        <v>0.32500000000000001</v>
      </c>
      <c r="AA11" s="9" t="str">
        <f>_xlfn.CONCAT("[",T24," ",","," ",U24,"]")</f>
        <v>[-0.307 , 0.583]</v>
      </c>
      <c r="AB11" s="8" t="str">
        <f>_xlfn.CONCAT("(",S24,")")</f>
        <v>(0.23)</v>
      </c>
      <c r="AC11" s="8">
        <f>R24</f>
        <v>0.153</v>
      </c>
    </row>
    <row r="12" spans="2:29" x14ac:dyDescent="0.3">
      <c r="B12" t="s">
        <v>122</v>
      </c>
      <c r="C12">
        <v>0.44400000000000001</v>
      </c>
      <c r="I12" s="10" t="s">
        <v>136</v>
      </c>
      <c r="J12" s="11" t="str">
        <f>_xlfn.CONCAT("[",F19," ",","," ",G19,"]")</f>
        <v>[-0.268 , 0.11]</v>
      </c>
      <c r="K12" s="10" t="str">
        <f t="shared" ref="K12:K14" si="9">_xlfn.CONCAT("(",E19,")")</f>
        <v>(0.098)</v>
      </c>
      <c r="L12" s="10">
        <f t="shared" ref="L12:L14" si="10">D19</f>
        <v>-9.8000000000000004E-2</v>
      </c>
      <c r="M12" s="11" t="str">
        <f>_xlfn.CONCAT("[",F67," ",","," ",G67,"]")</f>
        <v>[-0.304 , 0.431]</v>
      </c>
      <c r="N12" s="10" t="str">
        <f t="shared" ref="N12:N14" si="11">_xlfn.CONCAT("(",E67,")")</f>
        <v>(0.182)</v>
      </c>
      <c r="O12" s="10">
        <f>D67</f>
        <v>8.6999999999999994E-2</v>
      </c>
      <c r="Q12" t="s">
        <v>87</v>
      </c>
      <c r="R12">
        <v>0.251</v>
      </c>
      <c r="S12">
        <v>0.105</v>
      </c>
      <c r="T12">
        <v>4.4999999999999998E-2</v>
      </c>
      <c r="U12">
        <v>0.45300000000000001</v>
      </c>
      <c r="W12" s="10" t="s">
        <v>136</v>
      </c>
      <c r="X12" s="11" t="str">
        <f t="shared" ref="X12:X14" si="12">_xlfn.CONCAT("[",T9," ",","," ",U9,"]")</f>
        <v>[-0.667 , 0.668]</v>
      </c>
      <c r="Y12" s="10" t="str">
        <f t="shared" ref="Y12:Y14" si="13">_xlfn.CONCAT("(",S9,")")</f>
        <v>(0.331)</v>
      </c>
      <c r="Z12" s="10">
        <f t="shared" ref="Z12:Z14" si="14">R9</f>
        <v>8.5000000000000006E-2</v>
      </c>
      <c r="AA12" s="11" t="str">
        <f t="shared" ref="AA12:AA14" si="15">_xlfn.CONCAT("[",T25," ",","," ",U25,"]")</f>
        <v>[-0.759 , 0.304]</v>
      </c>
      <c r="AB12" s="10" t="str">
        <f t="shared" ref="AB12:AB14" si="16">_xlfn.CONCAT("(",S25,")")</f>
        <v>(0.276)</v>
      </c>
      <c r="AC12" s="10">
        <f t="shared" ref="AC12:AC14" si="17">R25</f>
        <v>-0.2</v>
      </c>
    </row>
    <row r="13" spans="2:29" x14ac:dyDescent="0.3">
      <c r="B13" t="s">
        <v>123</v>
      </c>
      <c r="C13" t="s">
        <v>122</v>
      </c>
      <c r="D13">
        <v>-7.1999999999999995E-2</v>
      </c>
      <c r="I13" s="10" t="s">
        <v>137</v>
      </c>
      <c r="J13" s="11" t="str">
        <f>_xlfn.CONCAT("[",F20," ",","," ",G20,"]")</f>
        <v>[-0.037 , 0.352]</v>
      </c>
      <c r="K13" s="10" t="str">
        <f t="shared" si="9"/>
        <v>(0.099)</v>
      </c>
      <c r="L13" s="10">
        <f t="shared" si="10"/>
        <v>0.156</v>
      </c>
      <c r="M13" s="11" t="str">
        <f>_xlfn.CONCAT("[",F68," ",","," ",G68,"]")</f>
        <v>[-0.316 , 0.435]</v>
      </c>
      <c r="N13" s="10" t="str">
        <f t="shared" si="11"/>
        <v>(0.188)</v>
      </c>
      <c r="O13" s="10">
        <f>D68</f>
        <v>5.8999999999999997E-2</v>
      </c>
      <c r="Q13" t="s">
        <v>88</v>
      </c>
      <c r="R13">
        <v>-0.36799999999999999</v>
      </c>
      <c r="S13">
        <v>0.152</v>
      </c>
      <c r="T13">
        <v>-0.66800000000000004</v>
      </c>
      <c r="U13">
        <v>-4.4999999999999998E-2</v>
      </c>
      <c r="W13" s="10" t="s">
        <v>137</v>
      </c>
      <c r="X13" s="11" t="str">
        <f t="shared" si="12"/>
        <v>[-0.717 , 0.616]</v>
      </c>
      <c r="Y13" s="10" t="str">
        <f t="shared" si="13"/>
        <v>(0.334)</v>
      </c>
      <c r="Z13" s="10">
        <f t="shared" si="14"/>
        <v>-5.2999999999999999E-2</v>
      </c>
      <c r="AA13" s="11" t="str">
        <f t="shared" si="15"/>
        <v>[-0.691 , 0.297]</v>
      </c>
      <c r="AB13" s="10" t="str">
        <f>_xlfn.CONCAT("(",S26,")")</f>
        <v>(0.253)</v>
      </c>
      <c r="AC13" s="10">
        <f t="shared" si="17"/>
        <v>-0.17199999999999999</v>
      </c>
    </row>
    <row r="14" spans="2:29" ht="15" thickBot="1" x14ac:dyDescent="0.35">
      <c r="I14" s="12" t="s">
        <v>138</v>
      </c>
      <c r="J14" s="13" t="str">
        <f>_xlfn.CONCAT("[",F21," ",","," ",G21,"]")</f>
        <v>[-0.383 , 0.004]</v>
      </c>
      <c r="K14" s="12" t="str">
        <f t="shared" si="9"/>
        <v>(0.103)</v>
      </c>
      <c r="L14" s="12">
        <f t="shared" si="10"/>
        <v>-0.183</v>
      </c>
      <c r="M14" s="13" t="str">
        <f>_xlfn.CONCAT("[",F69," ",","," ",G69,"]")</f>
        <v>[-0.323 , 0.365]</v>
      </c>
      <c r="N14" s="12" t="str">
        <f t="shared" si="11"/>
        <v>(0.176)</v>
      </c>
      <c r="O14" s="12">
        <f>D69</f>
        <v>4.7E-2</v>
      </c>
      <c r="Q14" t="s">
        <v>89</v>
      </c>
      <c r="R14">
        <v>0.41199999999999998</v>
      </c>
      <c r="S14">
        <v>0.13700000000000001</v>
      </c>
      <c r="T14">
        <v>0.13300000000000001</v>
      </c>
      <c r="U14">
        <v>0.66</v>
      </c>
      <c r="W14" s="12" t="s">
        <v>138</v>
      </c>
      <c r="X14" s="13" t="str">
        <f t="shared" si="12"/>
        <v>[-0.128 , 1.08]</v>
      </c>
      <c r="Y14" s="12" t="str">
        <f t="shared" si="13"/>
        <v>(0.308)</v>
      </c>
      <c r="Z14" s="12">
        <f t="shared" si="14"/>
        <v>0.46400000000000002</v>
      </c>
      <c r="AA14" s="13" t="str">
        <f t="shared" si="15"/>
        <v>[-0.032 , 0.9]</v>
      </c>
      <c r="AB14" s="12" t="str">
        <f t="shared" si="16"/>
        <v>(0.242)</v>
      </c>
      <c r="AC14" s="12">
        <f t="shared" si="17"/>
        <v>0.41699999999999998</v>
      </c>
    </row>
    <row r="15" spans="2:29" ht="15" thickBot="1" x14ac:dyDescent="0.35">
      <c r="I15" s="10"/>
      <c r="J15" s="21" t="str">
        <f>C28</f>
        <v>BZSCORE</v>
      </c>
      <c r="K15" s="22"/>
      <c r="L15" s="22"/>
      <c r="M15" s="21" t="str">
        <f>C76</f>
        <v>INVEST</v>
      </c>
      <c r="N15" s="22"/>
      <c r="O15" s="22"/>
      <c r="Q15" t="s">
        <v>90</v>
      </c>
      <c r="R15">
        <v>-0.22</v>
      </c>
      <c r="S15">
        <v>9.7000000000000003E-2</v>
      </c>
      <c r="T15">
        <v>-0.41</v>
      </c>
      <c r="U15">
        <v>-1.4E-2</v>
      </c>
      <c r="W15" s="10"/>
      <c r="X15" s="21" t="str">
        <f>J15</f>
        <v>BZSCORE</v>
      </c>
      <c r="Y15" s="22"/>
      <c r="Z15" s="22"/>
      <c r="AA15" s="21" t="str">
        <f>M15</f>
        <v>INVEST</v>
      </c>
      <c r="AB15" s="22"/>
      <c r="AC15" s="22"/>
    </row>
    <row r="16" spans="2:29" x14ac:dyDescent="0.3">
      <c r="B16" t="s">
        <v>74</v>
      </c>
      <c r="C16" t="s">
        <v>124</v>
      </c>
      <c r="I16" s="8" t="s">
        <v>135</v>
      </c>
      <c r="J16" s="9" t="str">
        <f>_xlfn.CONCAT("[",F30," ",","," ",G30,"]")</f>
        <v>[-0.593 , 0.043]</v>
      </c>
      <c r="K16" s="8" t="str">
        <f>_xlfn.CONCAT("(",E30,")")</f>
        <v>(0.166)</v>
      </c>
      <c r="L16" s="8">
        <f>D30</f>
        <v>-0.27700000000000002</v>
      </c>
      <c r="M16" s="9" t="str">
        <f>_xlfn.CONCAT("[",F78," ",","," ",G78,"]")</f>
        <v>[-0.528 , 1.631]</v>
      </c>
      <c r="N16" s="8" t="str">
        <f>_xlfn.CONCAT("(",E78,")")</f>
        <v>(0.535)</v>
      </c>
      <c r="O16" s="8">
        <f>D78</f>
        <v>0.57299999999999995</v>
      </c>
      <c r="Q16" t="s">
        <v>91</v>
      </c>
      <c r="R16">
        <v>8.0000000000000002E-3</v>
      </c>
      <c r="S16">
        <v>4.3999999999999997E-2</v>
      </c>
      <c r="T16">
        <v>-7.9000000000000001E-2</v>
      </c>
      <c r="U16">
        <v>8.4000000000000005E-2</v>
      </c>
      <c r="W16" s="8" t="s">
        <v>135</v>
      </c>
      <c r="X16" s="16" t="str">
        <f>_xlfn.CONCAT("[",T12," ",","," ",U12,"]")</f>
        <v>[0.045 , 0.453]</v>
      </c>
      <c r="Y16" s="8" t="str">
        <f>_xlfn.CONCAT("(",S12,")")</f>
        <v>(0.105)</v>
      </c>
      <c r="Z16" s="8">
        <f>R12</f>
        <v>0.251</v>
      </c>
      <c r="AA16" s="9" t="str">
        <f>_xlfn.CONCAT("[",T28," ",","," ",U28,"]")</f>
        <v>[-0.126 , 0.042]</v>
      </c>
      <c r="AB16" s="8" t="str">
        <f>_xlfn.CONCAT("(",S28,")")</f>
        <v>(0.043)</v>
      </c>
      <c r="AC16" s="8">
        <f>R28</f>
        <v>-4.2999999999999997E-2</v>
      </c>
    </row>
    <row r="17" spans="2:29" x14ac:dyDescent="0.3">
      <c r="D17" t="s">
        <v>75</v>
      </c>
      <c r="E17" t="s">
        <v>76</v>
      </c>
      <c r="F17" t="s">
        <v>77</v>
      </c>
      <c r="G17" t="s">
        <v>78</v>
      </c>
      <c r="I17" s="10" t="s">
        <v>136</v>
      </c>
      <c r="J17" s="11" t="str">
        <f>_xlfn.CONCAT("[",F31," ",","," ",G31,"]")</f>
        <v>[-0.144 , 0.588]</v>
      </c>
      <c r="K17" s="10" t="str">
        <f t="shared" ref="K17:K19" si="18">_xlfn.CONCAT("(",E31,")")</f>
        <v>(0.19)</v>
      </c>
      <c r="L17" s="10">
        <f>D31</f>
        <v>0.216</v>
      </c>
      <c r="M17" s="11" t="str">
        <f>_xlfn.CONCAT("[",F79," ",","," ",G79,"]")</f>
        <v>[-1.202 , 0.819]</v>
      </c>
      <c r="N17" s="10" t="str">
        <f t="shared" ref="N17:N19" si="19">_xlfn.CONCAT("(",E79,")")</f>
        <v>(0.526)</v>
      </c>
      <c r="O17" s="10">
        <f>D79</f>
        <v>-0.14699999999999999</v>
      </c>
      <c r="Q17" t="s">
        <v>92</v>
      </c>
      <c r="R17">
        <v>-2.8000000000000001E-2</v>
      </c>
      <c r="S17">
        <v>4.4999999999999998E-2</v>
      </c>
      <c r="T17">
        <v>-0.122</v>
      </c>
      <c r="U17">
        <v>5.6000000000000001E-2</v>
      </c>
      <c r="W17" s="10" t="s">
        <v>136</v>
      </c>
      <c r="X17" s="14" t="str">
        <f>_xlfn.CONCAT("[",T13," ",","," ",U13,"]")</f>
        <v>[-0.668 , -0.045]</v>
      </c>
      <c r="Y17" s="10" t="str">
        <f t="shared" ref="Y17:Y19" si="20">_xlfn.CONCAT("(",S13,")")</f>
        <v>(0.152)</v>
      </c>
      <c r="Z17" s="10">
        <f t="shared" ref="Z17:Z18" si="21">R13</f>
        <v>-0.36799999999999999</v>
      </c>
      <c r="AA17" s="11" t="str">
        <f>_xlfn.CONCAT("[",T29," ",","," ",U29,"]")</f>
        <v>[-0.109 , 0.103]</v>
      </c>
      <c r="AB17" s="10" t="str">
        <f t="shared" ref="AB17:AB18" si="22">_xlfn.CONCAT("(",S29,")")</f>
        <v>(0.053)</v>
      </c>
      <c r="AC17" s="10">
        <f t="shared" ref="AC17:AC18" si="23">R29</f>
        <v>4.0000000000000001E-3</v>
      </c>
    </row>
    <row r="18" spans="2:29" x14ac:dyDescent="0.3">
      <c r="C18" t="s">
        <v>95</v>
      </c>
      <c r="D18">
        <v>-4.7E-2</v>
      </c>
      <c r="E18">
        <v>9.5000000000000001E-2</v>
      </c>
      <c r="F18">
        <v>-0.22600000000000001</v>
      </c>
      <c r="G18">
        <v>0.14199999999999999</v>
      </c>
      <c r="I18" s="10" t="s">
        <v>137</v>
      </c>
      <c r="J18" s="11" t="str">
        <f>_xlfn.CONCAT("[",F32," ",","," ",G32,"]")</f>
        <v>[-0.675 , 0.119]</v>
      </c>
      <c r="K18" s="10" t="str">
        <f t="shared" si="18"/>
        <v>(0.197)</v>
      </c>
      <c r="L18" s="10">
        <f>D32</f>
        <v>-0.25700000000000001</v>
      </c>
      <c r="M18" s="11" t="str">
        <f>_xlfn.CONCAT("[",F80," ",","," ",G80,"]")</f>
        <v>[-1.037 , 1.086]</v>
      </c>
      <c r="N18" s="10" t="str">
        <f t="shared" si="19"/>
        <v>(0.551)</v>
      </c>
      <c r="O18" s="10">
        <f>D80</f>
        <v>0.123</v>
      </c>
      <c r="Q18" t="s">
        <v>93</v>
      </c>
      <c r="R18">
        <v>-7.0000000000000001E-3</v>
      </c>
      <c r="S18">
        <v>4.8000000000000001E-2</v>
      </c>
      <c r="T18">
        <v>-0.10199999999999999</v>
      </c>
      <c r="U18">
        <v>8.5000000000000006E-2</v>
      </c>
      <c r="W18" s="10" t="s">
        <v>137</v>
      </c>
      <c r="X18" s="14" t="str">
        <f t="shared" ref="X18:X19" si="24">_xlfn.CONCAT("[",T14," ",","," ",U14,"]")</f>
        <v>[0.133 , 0.66]</v>
      </c>
      <c r="Y18" s="10" t="str">
        <f t="shared" si="20"/>
        <v>(0.137)</v>
      </c>
      <c r="Z18" s="10">
        <f t="shared" si="21"/>
        <v>0.41199999999999998</v>
      </c>
      <c r="AA18" s="11" t="str">
        <f t="shared" ref="AA18:AA19" si="25">_xlfn.CONCAT("[",T30," ",","," ",U30,"]")</f>
        <v>[-0.054 , 0.129]</v>
      </c>
      <c r="AB18" s="10" t="str">
        <f t="shared" si="22"/>
        <v>(0.047)</v>
      </c>
      <c r="AC18" s="10">
        <f t="shared" si="23"/>
        <v>0.04</v>
      </c>
    </row>
    <row r="19" spans="2:29" ht="15" thickBot="1" x14ac:dyDescent="0.35">
      <c r="C19" t="s">
        <v>96</v>
      </c>
      <c r="D19">
        <v>-9.8000000000000004E-2</v>
      </c>
      <c r="E19">
        <v>9.8000000000000004E-2</v>
      </c>
      <c r="F19">
        <v>-0.26800000000000002</v>
      </c>
      <c r="G19">
        <v>0.11</v>
      </c>
      <c r="I19" s="12" t="s">
        <v>138</v>
      </c>
      <c r="J19" s="13" t="str">
        <f>_xlfn.CONCAT("[",F33," ",","," ",G33,"]")</f>
        <v>[-0.312 , 0.449]</v>
      </c>
      <c r="K19" s="12" t="str">
        <f t="shared" si="18"/>
        <v>(0.19)</v>
      </c>
      <c r="L19" s="12">
        <f>D33</f>
        <v>7.0000000000000007E-2</v>
      </c>
      <c r="M19" s="13" t="str">
        <f>_xlfn.CONCAT("[",F81," ",","," ",G81,"]")</f>
        <v>[-0.914 , 1.146]</v>
      </c>
      <c r="N19" s="12" t="str">
        <f t="shared" si="19"/>
        <v>(0.551)</v>
      </c>
      <c r="O19" s="12">
        <f>D81</f>
        <v>0.218</v>
      </c>
      <c r="Q19" t="s">
        <v>94</v>
      </c>
      <c r="R19">
        <v>-3.6999999999999998E-2</v>
      </c>
      <c r="S19">
        <v>4.4999999999999998E-2</v>
      </c>
      <c r="T19">
        <v>-0.127</v>
      </c>
      <c r="U19">
        <v>4.5999999999999999E-2</v>
      </c>
      <c r="W19" s="12" t="s">
        <v>138</v>
      </c>
      <c r="X19" s="15" t="str">
        <f t="shared" si="24"/>
        <v>[-0.41 , -0.014]</v>
      </c>
      <c r="Y19" s="12" t="str">
        <f t="shared" si="20"/>
        <v>(0.097)</v>
      </c>
      <c r="Z19" s="12">
        <f>R15</f>
        <v>-0.22</v>
      </c>
      <c r="AA19" s="13" t="str">
        <f t="shared" si="25"/>
        <v>[-0.091 , 0.093]</v>
      </c>
      <c r="AB19" s="12" t="str">
        <f>_xlfn.CONCAT("(",S31,")")</f>
        <v>(0.046)</v>
      </c>
      <c r="AC19" s="12">
        <f>R31</f>
        <v>0</v>
      </c>
    </row>
    <row r="20" spans="2:29" ht="15" thickBot="1" x14ac:dyDescent="0.35">
      <c r="C20" t="s">
        <v>97</v>
      </c>
      <c r="D20">
        <v>0.156</v>
      </c>
      <c r="E20">
        <v>9.9000000000000005E-2</v>
      </c>
      <c r="F20">
        <v>-3.6999999999999998E-2</v>
      </c>
      <c r="G20">
        <v>0.35199999999999998</v>
      </c>
      <c r="I20" s="10"/>
      <c r="J20" s="21" t="str">
        <f>C40</f>
        <v>BANKCON</v>
      </c>
      <c r="K20" s="22"/>
      <c r="L20" s="22"/>
      <c r="M20" s="21" t="str">
        <f>C88</f>
        <v>PBI</v>
      </c>
      <c r="N20" s="22"/>
      <c r="O20" s="22"/>
      <c r="Q20" t="s">
        <v>99</v>
      </c>
      <c r="R20">
        <v>-6.6000000000000003E-2</v>
      </c>
      <c r="S20">
        <v>0.379</v>
      </c>
      <c r="T20">
        <v>-0.81699999999999995</v>
      </c>
      <c r="U20">
        <v>0.66900000000000004</v>
      </c>
      <c r="W20" s="10"/>
      <c r="X20" s="21" t="str">
        <f>J20</f>
        <v>BANKCON</v>
      </c>
      <c r="Y20" s="22"/>
      <c r="Z20" s="22"/>
      <c r="AA20" s="21" t="str">
        <f>M20</f>
        <v>PBI</v>
      </c>
      <c r="AB20" s="22"/>
      <c r="AC20" s="22"/>
    </row>
    <row r="21" spans="2:29" x14ac:dyDescent="0.3">
      <c r="C21" t="s">
        <v>98</v>
      </c>
      <c r="D21">
        <v>-0.183</v>
      </c>
      <c r="E21">
        <v>0.10299999999999999</v>
      </c>
      <c r="F21">
        <v>-0.38300000000000001</v>
      </c>
      <c r="G21">
        <v>4.0000000000000001E-3</v>
      </c>
      <c r="I21" s="8" t="s">
        <v>135</v>
      </c>
      <c r="J21" s="9" t="str">
        <f>_xlfn.CONCAT("[",F42," ",","," ",G42,"]")</f>
        <v>[-1.22 , 0.945]</v>
      </c>
      <c r="K21" s="8" t="str">
        <f>_xlfn.CONCAT("(",E42,")")</f>
        <v>(0.587)</v>
      </c>
      <c r="L21" s="8">
        <f>D42</f>
        <v>-0.108</v>
      </c>
      <c r="M21" s="9" t="str">
        <f>_xlfn.CONCAT("[",F90," ",","," ",G90,"]")</f>
        <v>[-0.34 , 0.473]</v>
      </c>
      <c r="N21" s="8" t="str">
        <f>_xlfn.CONCAT("(",E90,")")</f>
        <v>(0.21)</v>
      </c>
      <c r="O21" s="8">
        <f>D90</f>
        <v>6.5000000000000002E-2</v>
      </c>
      <c r="Q21" t="s">
        <v>100</v>
      </c>
      <c r="R21">
        <v>-0.189</v>
      </c>
      <c r="S21">
        <v>0.45300000000000001</v>
      </c>
      <c r="T21">
        <v>-1.0640000000000001</v>
      </c>
      <c r="U21">
        <v>0.73299999999999998</v>
      </c>
      <c r="W21" s="8" t="s">
        <v>135</v>
      </c>
      <c r="X21" s="9" t="str">
        <f>_xlfn.CONCAT("[",T16," ",","," ",U16,"]")</f>
        <v>[-0.079 , 0.084]</v>
      </c>
      <c r="Y21" s="8" t="str">
        <f>_xlfn.CONCAT("(",S16,")")</f>
        <v>(0.044)</v>
      </c>
      <c r="Z21" s="8">
        <f>R16</f>
        <v>8.0000000000000002E-3</v>
      </c>
      <c r="AA21" s="9" t="str">
        <f>_xlfn.CONCAT("[",T32," ",","," ",U32,"]")</f>
        <v>[-0.38 , 0.444]</v>
      </c>
      <c r="AB21" s="8" t="str">
        <f>_xlfn.CONCAT("(",S32,")")</f>
        <v>(0.204)</v>
      </c>
      <c r="AC21" s="8">
        <f>R32</f>
        <v>5.2999999999999999E-2</v>
      </c>
    </row>
    <row r="22" spans="2:29" x14ac:dyDescent="0.3">
      <c r="I22" s="10" t="s">
        <v>136</v>
      </c>
      <c r="J22" s="11" t="str">
        <f>_xlfn.CONCAT("[",F43," ",","," ",G43,"]")</f>
        <v>[-1.343 , 0.936]</v>
      </c>
      <c r="K22" s="10" t="str">
        <f t="shared" ref="K22:K24" si="26">_xlfn.CONCAT("(",E43,")")</f>
        <v>(0.6)</v>
      </c>
      <c r="L22" s="10">
        <f t="shared" ref="L22:L23" si="27">D43</f>
        <v>-0.21</v>
      </c>
      <c r="M22" s="11" t="str">
        <f>_xlfn.CONCAT("[",F91," ",","," ",G91,"]")</f>
        <v>[-0.439 , 0.372]</v>
      </c>
      <c r="N22" s="10" t="str">
        <f>_xlfn.CONCAT("(",E91,")")</f>
        <v>(0.213)</v>
      </c>
      <c r="O22" s="10">
        <f>D91</f>
        <v>-6.7000000000000004E-2</v>
      </c>
      <c r="Q22" t="s">
        <v>101</v>
      </c>
      <c r="R22">
        <v>0.128</v>
      </c>
      <c r="S22">
        <v>0.43</v>
      </c>
      <c r="T22">
        <v>-0.69599999999999995</v>
      </c>
      <c r="U22">
        <v>0.97099999999999997</v>
      </c>
      <c r="W22" s="10" t="s">
        <v>136</v>
      </c>
      <c r="X22" s="11" t="str">
        <f t="shared" ref="X22:X23" si="28">_xlfn.CONCAT("[",T17," ",","," ",U17,"]")</f>
        <v>[-0.122 , 0.056]</v>
      </c>
      <c r="Y22" s="10" t="str">
        <f t="shared" ref="Y22:Y24" si="29">_xlfn.CONCAT("(",S17,")")</f>
        <v>(0.045)</v>
      </c>
      <c r="Z22" s="10">
        <f>R17</f>
        <v>-2.8000000000000001E-2</v>
      </c>
      <c r="AA22" s="11" t="str">
        <f t="shared" ref="AA22:AA23" si="30">_xlfn.CONCAT("[",T33," ",","," ",U33,"]")</f>
        <v>[-0.318 , 0.619]</v>
      </c>
      <c r="AB22" s="10" t="str">
        <f t="shared" ref="AB22:AB24" si="31">_xlfn.CONCAT("(",S33,")")</f>
        <v>(0.234)</v>
      </c>
      <c r="AC22" s="10">
        <f t="shared" ref="AC22:AC23" si="32">R33</f>
        <v>0.16800000000000001</v>
      </c>
    </row>
    <row r="23" spans="2:29" x14ac:dyDescent="0.3">
      <c r="B23" t="s">
        <v>118</v>
      </c>
      <c r="C23" t="s">
        <v>119</v>
      </c>
      <c r="D23" t="s">
        <v>120</v>
      </c>
      <c r="E23" t="s">
        <v>121</v>
      </c>
      <c r="F23">
        <v>24.96</v>
      </c>
      <c r="I23" s="10" t="s">
        <v>137</v>
      </c>
      <c r="J23" s="11" t="str">
        <f>_xlfn.CONCAT("[",F44," ",","," ",G44,"]")</f>
        <v>[-0.955 , 1.471]</v>
      </c>
      <c r="K23" s="10" t="str">
        <f t="shared" si="26"/>
        <v>(0.622)</v>
      </c>
      <c r="L23" s="10">
        <f t="shared" si="27"/>
        <v>0.21</v>
      </c>
      <c r="M23" s="11" t="str">
        <f>_xlfn.CONCAT("[",F92," ",","," ",G92,"]")</f>
        <v>[-0.484 , 0.428]</v>
      </c>
      <c r="N23" s="10" t="str">
        <f t="shared" ref="N23:N24" si="33">_xlfn.CONCAT("(",E92,")")</f>
        <v>(0.228)</v>
      </c>
      <c r="O23" s="10">
        <f>D92</f>
        <v>-2.3E-2</v>
      </c>
      <c r="Q23" t="s">
        <v>102</v>
      </c>
      <c r="R23">
        <v>0.34899999999999998</v>
      </c>
      <c r="S23">
        <v>0.371</v>
      </c>
      <c r="T23">
        <v>-0.36599999999999999</v>
      </c>
      <c r="U23">
        <v>1.0469999999999999</v>
      </c>
      <c r="W23" s="10" t="s">
        <v>137</v>
      </c>
      <c r="X23" s="11" t="str">
        <f t="shared" si="28"/>
        <v>[-0.102 , 0.085]</v>
      </c>
      <c r="Y23" s="10" t="str">
        <f>_xlfn.CONCAT("(",S18,")")</f>
        <v>(0.048)</v>
      </c>
      <c r="Z23" s="10">
        <f t="shared" ref="Z23:Z24" si="34">R18</f>
        <v>-7.0000000000000001E-3</v>
      </c>
      <c r="AA23" s="11" t="str">
        <f t="shared" si="30"/>
        <v>[-0.514 , 0.353]</v>
      </c>
      <c r="AB23" s="10" t="str">
        <f t="shared" si="31"/>
        <v>(0.228)</v>
      </c>
      <c r="AC23" s="10">
        <f t="shared" si="32"/>
        <v>-0.115</v>
      </c>
    </row>
    <row r="24" spans="2:29" ht="15" thickBot="1" x14ac:dyDescent="0.35">
      <c r="B24" t="s">
        <v>122</v>
      </c>
      <c r="C24">
        <v>0.78</v>
      </c>
      <c r="I24" s="12" t="s">
        <v>138</v>
      </c>
      <c r="J24" s="13" t="str">
        <f>_xlfn.CONCAT("[",F45," ",","," ",G45,"]")</f>
        <v>[-1.616 , 0.765]</v>
      </c>
      <c r="K24" s="12" t="str">
        <f t="shared" si="26"/>
        <v>(0.601)</v>
      </c>
      <c r="L24" s="12">
        <f>D45</f>
        <v>-0.23</v>
      </c>
      <c r="M24" s="13" t="str">
        <f>_xlfn.CONCAT("[",F93," ",","," ",G93,"]")</f>
        <v>[-0.474 , 0.494]</v>
      </c>
      <c r="N24" s="12" t="str">
        <f t="shared" si="33"/>
        <v>(0.233)</v>
      </c>
      <c r="O24" s="12">
        <f>D93</f>
        <v>3.6999999999999998E-2</v>
      </c>
      <c r="Q24" t="s">
        <v>103</v>
      </c>
      <c r="R24">
        <v>0.153</v>
      </c>
      <c r="S24">
        <v>0.23</v>
      </c>
      <c r="T24">
        <v>-0.307</v>
      </c>
      <c r="U24">
        <v>0.58299999999999996</v>
      </c>
      <c r="W24" s="12" t="s">
        <v>138</v>
      </c>
      <c r="X24" s="13" t="str">
        <f>_xlfn.CONCAT("[",T19," ",","," ",U19,"]")</f>
        <v>[-0.127 , 0.046]</v>
      </c>
      <c r="Y24" s="12" t="str">
        <f t="shared" si="29"/>
        <v>(0.045)</v>
      </c>
      <c r="Z24" s="12">
        <f t="shared" si="34"/>
        <v>-3.6999999999999998E-2</v>
      </c>
      <c r="AA24" s="13" t="str">
        <f>_xlfn.CONCAT("[",T35," ",","," ",U35,"]")</f>
        <v>[-0.733 , 0.171]</v>
      </c>
      <c r="AB24" s="12" t="str">
        <f t="shared" si="31"/>
        <v>(0.222)</v>
      </c>
      <c r="AC24" s="12">
        <f>R35</f>
        <v>-0.25600000000000001</v>
      </c>
    </row>
    <row r="25" spans="2:29" x14ac:dyDescent="0.3">
      <c r="B25" t="s">
        <v>123</v>
      </c>
      <c r="C25" t="s">
        <v>122</v>
      </c>
      <c r="D25">
        <v>0.57499999999999996</v>
      </c>
      <c r="Q25" t="s">
        <v>104</v>
      </c>
      <c r="R25">
        <v>-0.2</v>
      </c>
      <c r="S25">
        <v>0.27600000000000002</v>
      </c>
      <c r="T25">
        <v>-0.75900000000000001</v>
      </c>
      <c r="U25">
        <v>0.30399999999999999</v>
      </c>
    </row>
    <row r="26" spans="2:29" x14ac:dyDescent="0.3">
      <c r="Q26" t="s">
        <v>105</v>
      </c>
      <c r="R26">
        <v>-0.17199999999999999</v>
      </c>
      <c r="S26">
        <v>0.253</v>
      </c>
      <c r="T26">
        <v>-0.69099999999999995</v>
      </c>
      <c r="U26">
        <v>0.29699999999999999</v>
      </c>
    </row>
    <row r="27" spans="2:29" x14ac:dyDescent="0.3">
      <c r="Q27" t="s">
        <v>106</v>
      </c>
      <c r="R27">
        <v>0.41699999999999998</v>
      </c>
      <c r="S27">
        <v>0.24199999999999999</v>
      </c>
      <c r="T27">
        <v>-3.2000000000000001E-2</v>
      </c>
      <c r="U27">
        <v>0.9</v>
      </c>
    </row>
    <row r="28" spans="2:29" x14ac:dyDescent="0.3">
      <c r="B28" t="s">
        <v>74</v>
      </c>
      <c r="C28" t="s">
        <v>125</v>
      </c>
      <c r="Q28" t="s">
        <v>107</v>
      </c>
      <c r="R28">
        <v>-4.2999999999999997E-2</v>
      </c>
      <c r="S28">
        <v>4.2999999999999997E-2</v>
      </c>
      <c r="T28">
        <v>-0.126</v>
      </c>
      <c r="U28">
        <v>4.2000000000000003E-2</v>
      </c>
    </row>
    <row r="29" spans="2:29" x14ac:dyDescent="0.3">
      <c r="D29" t="s">
        <v>75</v>
      </c>
      <c r="E29" t="s">
        <v>76</v>
      </c>
      <c r="F29" t="s">
        <v>77</v>
      </c>
      <c r="G29" t="s">
        <v>78</v>
      </c>
      <c r="Q29" t="s">
        <v>108</v>
      </c>
      <c r="R29">
        <v>4.0000000000000001E-3</v>
      </c>
      <c r="S29">
        <v>5.2999999999999999E-2</v>
      </c>
      <c r="T29">
        <v>-0.109</v>
      </c>
      <c r="U29">
        <v>0.10299999999999999</v>
      </c>
    </row>
    <row r="30" spans="2:29" x14ac:dyDescent="0.3">
      <c r="C30" t="s">
        <v>95</v>
      </c>
      <c r="D30">
        <v>-0.27700000000000002</v>
      </c>
      <c r="E30">
        <v>0.16600000000000001</v>
      </c>
      <c r="F30">
        <v>-0.59299999999999997</v>
      </c>
      <c r="G30">
        <v>4.2999999999999997E-2</v>
      </c>
      <c r="Q30" t="s">
        <v>109</v>
      </c>
      <c r="R30">
        <v>0.04</v>
      </c>
      <c r="S30">
        <v>4.7E-2</v>
      </c>
      <c r="T30">
        <v>-5.3999999999999999E-2</v>
      </c>
      <c r="U30">
        <v>0.129</v>
      </c>
    </row>
    <row r="31" spans="2:29" x14ac:dyDescent="0.3">
      <c r="C31" t="s">
        <v>96</v>
      </c>
      <c r="D31">
        <v>0.216</v>
      </c>
      <c r="E31">
        <v>0.19</v>
      </c>
      <c r="F31">
        <v>-0.14399999999999999</v>
      </c>
      <c r="G31">
        <v>0.58799999999999997</v>
      </c>
      <c r="Q31" t="s">
        <v>110</v>
      </c>
      <c r="R31">
        <v>0</v>
      </c>
      <c r="S31">
        <v>4.5999999999999999E-2</v>
      </c>
      <c r="T31">
        <v>-9.0999999999999998E-2</v>
      </c>
      <c r="U31">
        <v>9.2999999999999999E-2</v>
      </c>
    </row>
    <row r="32" spans="2:29" x14ac:dyDescent="0.3">
      <c r="C32" t="s">
        <v>97</v>
      </c>
      <c r="D32">
        <v>-0.25700000000000001</v>
      </c>
      <c r="E32">
        <v>0.19700000000000001</v>
      </c>
      <c r="F32">
        <v>-0.67500000000000004</v>
      </c>
      <c r="G32">
        <v>0.11899999999999999</v>
      </c>
      <c r="Q32" t="s">
        <v>111</v>
      </c>
      <c r="R32">
        <v>5.2999999999999999E-2</v>
      </c>
      <c r="S32">
        <v>0.20399999999999999</v>
      </c>
      <c r="T32">
        <v>-0.38</v>
      </c>
      <c r="U32">
        <v>0.44400000000000001</v>
      </c>
    </row>
    <row r="33" spans="2:21" x14ac:dyDescent="0.3">
      <c r="C33" t="s">
        <v>98</v>
      </c>
      <c r="D33">
        <v>7.0000000000000007E-2</v>
      </c>
      <c r="E33">
        <v>0.19</v>
      </c>
      <c r="F33">
        <v>-0.312</v>
      </c>
      <c r="G33">
        <v>0.44900000000000001</v>
      </c>
      <c r="Q33" t="s">
        <v>112</v>
      </c>
      <c r="R33">
        <v>0.16800000000000001</v>
      </c>
      <c r="S33">
        <v>0.23400000000000001</v>
      </c>
      <c r="T33">
        <v>-0.318</v>
      </c>
      <c r="U33">
        <v>0.61899999999999999</v>
      </c>
    </row>
    <row r="34" spans="2:21" x14ac:dyDescent="0.3">
      <c r="Q34" t="s">
        <v>113</v>
      </c>
      <c r="R34">
        <v>-0.115</v>
      </c>
      <c r="S34">
        <v>0.22800000000000001</v>
      </c>
      <c r="T34">
        <v>-0.51400000000000001</v>
      </c>
      <c r="U34">
        <v>0.35299999999999998</v>
      </c>
    </row>
    <row r="35" spans="2:21" x14ac:dyDescent="0.3">
      <c r="B35" t="s">
        <v>118</v>
      </c>
      <c r="C35" t="s">
        <v>119</v>
      </c>
      <c r="D35" t="s">
        <v>120</v>
      </c>
      <c r="E35" t="s">
        <v>121</v>
      </c>
      <c r="F35">
        <v>255.85</v>
      </c>
      <c r="Q35" t="s">
        <v>114</v>
      </c>
      <c r="R35">
        <v>-0.25600000000000001</v>
      </c>
      <c r="S35">
        <v>0.222</v>
      </c>
      <c r="T35">
        <v>-0.73299999999999998</v>
      </c>
      <c r="U35">
        <v>0.17100000000000001</v>
      </c>
    </row>
    <row r="36" spans="2:21" x14ac:dyDescent="0.3">
      <c r="B36" t="s">
        <v>122</v>
      </c>
      <c r="C36">
        <v>0.94499999999999995</v>
      </c>
      <c r="Q36" t="s">
        <v>115</v>
      </c>
      <c r="R36">
        <v>-0.22500000000000001</v>
      </c>
      <c r="S36">
        <v>0.64200000000000002</v>
      </c>
      <c r="T36">
        <v>-1.395</v>
      </c>
      <c r="U36">
        <v>1.1579999999999999</v>
      </c>
    </row>
    <row r="37" spans="2:21" x14ac:dyDescent="0.3">
      <c r="B37" t="s">
        <v>123</v>
      </c>
      <c r="C37" t="s">
        <v>122</v>
      </c>
      <c r="D37">
        <v>0.89400000000000002</v>
      </c>
      <c r="Q37" t="s">
        <v>116</v>
      </c>
      <c r="R37">
        <v>0</v>
      </c>
      <c r="S37">
        <v>5.2999999999999999E-2</v>
      </c>
      <c r="T37">
        <v>-0.1</v>
      </c>
      <c r="U37">
        <v>0.10199999999999999</v>
      </c>
    </row>
    <row r="38" spans="2:21" x14ac:dyDescent="0.3">
      <c r="Q38" t="s">
        <v>117</v>
      </c>
      <c r="R38">
        <v>-2.5999999999999999E-2</v>
      </c>
      <c r="S38">
        <v>4.5999999999999999E-2</v>
      </c>
      <c r="T38">
        <v>-0.112</v>
      </c>
      <c r="U38">
        <v>5.8000000000000003E-2</v>
      </c>
    </row>
    <row r="40" spans="2:21" x14ac:dyDescent="0.3">
      <c r="B40" t="s">
        <v>74</v>
      </c>
      <c r="C40" t="s">
        <v>126</v>
      </c>
      <c r="Q40" t="s">
        <v>118</v>
      </c>
      <c r="R40" t="s">
        <v>119</v>
      </c>
      <c r="S40" t="s">
        <v>120</v>
      </c>
      <c r="T40" t="s">
        <v>121</v>
      </c>
      <c r="U40">
        <v>86.58</v>
      </c>
    </row>
    <row r="41" spans="2:21" x14ac:dyDescent="0.3">
      <c r="D41" t="s">
        <v>75</v>
      </c>
      <c r="E41" t="s">
        <v>76</v>
      </c>
      <c r="F41" t="s">
        <v>77</v>
      </c>
      <c r="G41" t="s">
        <v>78</v>
      </c>
      <c r="Q41" t="s">
        <v>122</v>
      </c>
      <c r="R41">
        <v>0.85499999999999998</v>
      </c>
    </row>
    <row r="42" spans="2:21" x14ac:dyDescent="0.3">
      <c r="C42" t="s">
        <v>95</v>
      </c>
      <c r="D42">
        <v>-0.108</v>
      </c>
      <c r="E42">
        <v>0.58699999999999997</v>
      </c>
      <c r="F42">
        <v>-1.22</v>
      </c>
      <c r="G42">
        <v>0.94499999999999995</v>
      </c>
      <c r="Q42" t="s">
        <v>123</v>
      </c>
      <c r="R42" t="s">
        <v>122</v>
      </c>
      <c r="S42">
        <v>0.72099999999999997</v>
      </c>
    </row>
    <row r="43" spans="2:21" x14ac:dyDescent="0.3">
      <c r="C43" t="s">
        <v>96</v>
      </c>
      <c r="D43">
        <v>-0.21</v>
      </c>
      <c r="E43">
        <v>0.6</v>
      </c>
      <c r="F43">
        <v>-1.343</v>
      </c>
      <c r="G43">
        <v>0.93600000000000005</v>
      </c>
    </row>
    <row r="44" spans="2:21" x14ac:dyDescent="0.3">
      <c r="C44" t="s">
        <v>97</v>
      </c>
      <c r="D44">
        <v>0.21</v>
      </c>
      <c r="E44">
        <v>0.622</v>
      </c>
      <c r="F44">
        <v>-0.95499999999999996</v>
      </c>
      <c r="G44">
        <v>1.4710000000000001</v>
      </c>
    </row>
    <row r="45" spans="2:21" x14ac:dyDescent="0.3">
      <c r="C45" t="s">
        <v>98</v>
      </c>
      <c r="D45">
        <v>-0.23</v>
      </c>
      <c r="E45">
        <v>0.60099999999999998</v>
      </c>
      <c r="F45">
        <v>-1.6160000000000001</v>
      </c>
      <c r="G45">
        <v>0.76500000000000001</v>
      </c>
    </row>
    <row r="47" spans="2:21" x14ac:dyDescent="0.3">
      <c r="B47" t="s">
        <v>118</v>
      </c>
      <c r="C47" t="s">
        <v>119</v>
      </c>
      <c r="D47" t="s">
        <v>120</v>
      </c>
      <c r="E47" t="s">
        <v>121</v>
      </c>
      <c r="F47">
        <v>29303.33</v>
      </c>
    </row>
    <row r="48" spans="2:21" x14ac:dyDescent="0.3">
      <c r="B48" t="s">
        <v>122</v>
      </c>
      <c r="C48">
        <v>0.28299999999999997</v>
      </c>
    </row>
    <row r="49" spans="2:7" x14ac:dyDescent="0.3">
      <c r="B49" t="s">
        <v>123</v>
      </c>
      <c r="C49" t="s">
        <v>122</v>
      </c>
      <c r="D49">
        <v>-0.38200000000000001</v>
      </c>
    </row>
    <row r="52" spans="2:7" x14ac:dyDescent="0.3">
      <c r="B52" t="s">
        <v>74</v>
      </c>
      <c r="C52" t="s">
        <v>128</v>
      </c>
    </row>
    <row r="53" spans="2:7" x14ac:dyDescent="0.3">
      <c r="D53" t="s">
        <v>75</v>
      </c>
      <c r="E53" t="s">
        <v>76</v>
      </c>
      <c r="F53" t="s">
        <v>77</v>
      </c>
      <c r="G53" t="s">
        <v>78</v>
      </c>
    </row>
    <row r="54" spans="2:7" x14ac:dyDescent="0.3">
      <c r="C54" t="s">
        <v>95</v>
      </c>
      <c r="D54">
        <v>-2.3E-2</v>
      </c>
      <c r="E54">
        <v>8.5000000000000006E-2</v>
      </c>
      <c r="F54">
        <v>-0.188</v>
      </c>
      <c r="G54">
        <v>0.13900000000000001</v>
      </c>
    </row>
    <row r="55" spans="2:7" x14ac:dyDescent="0.3">
      <c r="C55" t="s">
        <v>96</v>
      </c>
      <c r="D55">
        <v>-4.4999999999999998E-2</v>
      </c>
      <c r="E55">
        <v>0.09</v>
      </c>
      <c r="F55">
        <v>-0.22900000000000001</v>
      </c>
      <c r="G55">
        <v>0.13200000000000001</v>
      </c>
    </row>
    <row r="56" spans="2:7" x14ac:dyDescent="0.3">
      <c r="C56" t="s">
        <v>97</v>
      </c>
      <c r="D56">
        <v>7.8E-2</v>
      </c>
      <c r="E56">
        <v>0.09</v>
      </c>
      <c r="F56">
        <v>-0.1</v>
      </c>
      <c r="G56">
        <v>0.24399999999999999</v>
      </c>
    </row>
    <row r="57" spans="2:7" x14ac:dyDescent="0.3">
      <c r="C57" t="s">
        <v>98</v>
      </c>
      <c r="D57">
        <v>7.0000000000000001E-3</v>
      </c>
      <c r="E57">
        <v>9.5000000000000001E-2</v>
      </c>
      <c r="F57">
        <v>-0.17199999999999999</v>
      </c>
      <c r="G57">
        <v>0.186</v>
      </c>
    </row>
    <row r="59" spans="2:7" x14ac:dyDescent="0.3">
      <c r="B59" t="s">
        <v>118</v>
      </c>
      <c r="C59" t="s">
        <v>119</v>
      </c>
      <c r="D59" t="s">
        <v>120</v>
      </c>
      <c r="E59" t="s">
        <v>121</v>
      </c>
      <c r="F59">
        <v>5.38</v>
      </c>
    </row>
    <row r="60" spans="2:7" x14ac:dyDescent="0.3">
      <c r="B60" t="s">
        <v>122</v>
      </c>
      <c r="C60">
        <v>0.97099999999999997</v>
      </c>
    </row>
    <row r="61" spans="2:7" x14ac:dyDescent="0.3">
      <c r="B61" t="s">
        <v>123</v>
      </c>
      <c r="C61" t="s">
        <v>122</v>
      </c>
      <c r="D61">
        <v>0.94299999999999995</v>
      </c>
    </row>
    <row r="64" spans="2:7" x14ac:dyDescent="0.3">
      <c r="B64" t="s">
        <v>74</v>
      </c>
      <c r="C64" t="s">
        <v>129</v>
      </c>
    </row>
    <row r="65" spans="2:7" x14ac:dyDescent="0.3">
      <c r="D65" t="s">
        <v>75</v>
      </c>
      <c r="E65" t="s">
        <v>76</v>
      </c>
      <c r="F65" t="s">
        <v>77</v>
      </c>
      <c r="G65" t="s">
        <v>78</v>
      </c>
    </row>
    <row r="66" spans="2:7" x14ac:dyDescent="0.3">
      <c r="C66" t="s">
        <v>95</v>
      </c>
      <c r="D66">
        <v>0.13200000000000001</v>
      </c>
      <c r="E66">
        <v>0.182</v>
      </c>
      <c r="F66">
        <v>-0.23400000000000001</v>
      </c>
      <c r="G66">
        <v>0.48</v>
      </c>
    </row>
    <row r="67" spans="2:7" x14ac:dyDescent="0.3">
      <c r="C67" t="s">
        <v>96</v>
      </c>
      <c r="D67">
        <v>8.6999999999999994E-2</v>
      </c>
      <c r="E67">
        <v>0.182</v>
      </c>
      <c r="F67">
        <v>-0.30399999999999999</v>
      </c>
      <c r="G67">
        <v>0.43099999999999999</v>
      </c>
    </row>
    <row r="68" spans="2:7" x14ac:dyDescent="0.3">
      <c r="C68" t="s">
        <v>97</v>
      </c>
      <c r="D68">
        <v>5.8999999999999997E-2</v>
      </c>
      <c r="E68">
        <v>0.188</v>
      </c>
      <c r="F68">
        <v>-0.316</v>
      </c>
      <c r="G68">
        <v>0.435</v>
      </c>
    </row>
    <row r="69" spans="2:7" x14ac:dyDescent="0.3">
      <c r="C69" t="s">
        <v>98</v>
      </c>
      <c r="D69">
        <v>4.7E-2</v>
      </c>
      <c r="E69">
        <v>0.17599999999999999</v>
      </c>
      <c r="F69">
        <v>-0.32300000000000001</v>
      </c>
      <c r="G69">
        <v>0.36499999999999999</v>
      </c>
    </row>
    <row r="71" spans="2:7" x14ac:dyDescent="0.3">
      <c r="B71" t="s">
        <v>118</v>
      </c>
      <c r="C71" t="s">
        <v>119</v>
      </c>
      <c r="D71" t="s">
        <v>120</v>
      </c>
      <c r="E71" t="s">
        <v>121</v>
      </c>
      <c r="F71">
        <v>1023.14</v>
      </c>
    </row>
    <row r="72" spans="2:7" x14ac:dyDescent="0.3">
      <c r="B72" t="s">
        <v>122</v>
      </c>
      <c r="C72">
        <v>0.55800000000000005</v>
      </c>
    </row>
    <row r="73" spans="2:7" x14ac:dyDescent="0.3">
      <c r="B73" t="s">
        <v>123</v>
      </c>
      <c r="C73" t="s">
        <v>122</v>
      </c>
      <c r="D73">
        <v>0.14799999999999999</v>
      </c>
    </row>
    <row r="76" spans="2:7" x14ac:dyDescent="0.3">
      <c r="B76" t="s">
        <v>74</v>
      </c>
      <c r="C76" t="s">
        <v>130</v>
      </c>
    </row>
    <row r="77" spans="2:7" x14ac:dyDescent="0.3">
      <c r="D77" t="s">
        <v>75</v>
      </c>
      <c r="E77" t="s">
        <v>76</v>
      </c>
      <c r="F77" t="s">
        <v>77</v>
      </c>
      <c r="G77" t="s">
        <v>78</v>
      </c>
    </row>
    <row r="78" spans="2:7" x14ac:dyDescent="0.3">
      <c r="C78" t="s">
        <v>95</v>
      </c>
      <c r="D78">
        <v>0.57299999999999995</v>
      </c>
      <c r="E78">
        <v>0.53500000000000003</v>
      </c>
      <c r="F78">
        <v>-0.52800000000000002</v>
      </c>
      <c r="G78">
        <v>1.631</v>
      </c>
    </row>
    <row r="79" spans="2:7" x14ac:dyDescent="0.3">
      <c r="C79" t="s">
        <v>96</v>
      </c>
      <c r="D79">
        <v>-0.14699999999999999</v>
      </c>
      <c r="E79">
        <v>0.52600000000000002</v>
      </c>
      <c r="F79">
        <v>-1.202</v>
      </c>
      <c r="G79">
        <v>0.81899999999999995</v>
      </c>
    </row>
    <row r="80" spans="2:7" x14ac:dyDescent="0.3">
      <c r="C80" t="s">
        <v>97</v>
      </c>
      <c r="D80">
        <v>0.123</v>
      </c>
      <c r="E80">
        <v>0.55100000000000005</v>
      </c>
      <c r="F80">
        <v>-1.0369999999999999</v>
      </c>
      <c r="G80">
        <v>1.0860000000000001</v>
      </c>
    </row>
    <row r="81" spans="2:7" x14ac:dyDescent="0.3">
      <c r="C81" t="s">
        <v>98</v>
      </c>
      <c r="D81">
        <v>0.218</v>
      </c>
      <c r="E81">
        <v>0.55100000000000005</v>
      </c>
      <c r="F81">
        <v>-0.91400000000000003</v>
      </c>
      <c r="G81">
        <v>1.1459999999999999</v>
      </c>
    </row>
    <row r="83" spans="2:7" x14ac:dyDescent="0.3">
      <c r="B83" t="s">
        <v>118</v>
      </c>
      <c r="C83" t="s">
        <v>119</v>
      </c>
      <c r="D83" t="s">
        <v>120</v>
      </c>
      <c r="E83" t="s">
        <v>121</v>
      </c>
      <c r="F83">
        <v>19793.39</v>
      </c>
    </row>
    <row r="84" spans="2:7" x14ac:dyDescent="0.3">
      <c r="B84" t="s">
        <v>122</v>
      </c>
      <c r="C84">
        <v>0.52700000000000002</v>
      </c>
    </row>
    <row r="85" spans="2:7" x14ac:dyDescent="0.3">
      <c r="B85" t="s">
        <v>123</v>
      </c>
      <c r="C85" t="s">
        <v>122</v>
      </c>
      <c r="D85">
        <v>8.8999999999999996E-2</v>
      </c>
    </row>
    <row r="88" spans="2:7" x14ac:dyDescent="0.3">
      <c r="B88" t="s">
        <v>74</v>
      </c>
      <c r="C88" t="s">
        <v>131</v>
      </c>
    </row>
    <row r="89" spans="2:7" x14ac:dyDescent="0.3">
      <c r="D89" t="s">
        <v>75</v>
      </c>
      <c r="E89" t="s">
        <v>76</v>
      </c>
      <c r="F89" t="s">
        <v>77</v>
      </c>
      <c r="G89" t="s">
        <v>78</v>
      </c>
    </row>
    <row r="90" spans="2:7" x14ac:dyDescent="0.3">
      <c r="C90" t="s">
        <v>95</v>
      </c>
      <c r="D90">
        <v>6.5000000000000002E-2</v>
      </c>
      <c r="E90">
        <v>0.21</v>
      </c>
      <c r="F90">
        <v>-0.34</v>
      </c>
      <c r="G90">
        <v>0.47299999999999998</v>
      </c>
    </row>
    <row r="91" spans="2:7" x14ac:dyDescent="0.3">
      <c r="C91" t="s">
        <v>96</v>
      </c>
      <c r="D91">
        <v>-6.7000000000000004E-2</v>
      </c>
      <c r="E91">
        <v>0.21299999999999999</v>
      </c>
      <c r="F91">
        <v>-0.439</v>
      </c>
      <c r="G91">
        <v>0.372</v>
      </c>
    </row>
    <row r="92" spans="2:7" x14ac:dyDescent="0.3">
      <c r="C92" t="s">
        <v>97</v>
      </c>
      <c r="D92">
        <v>-2.3E-2</v>
      </c>
      <c r="E92">
        <v>0.22800000000000001</v>
      </c>
      <c r="F92">
        <v>-0.48399999999999999</v>
      </c>
      <c r="G92">
        <v>0.42799999999999999</v>
      </c>
    </row>
    <row r="93" spans="2:7" x14ac:dyDescent="0.3">
      <c r="C93" t="s">
        <v>98</v>
      </c>
      <c r="D93">
        <v>3.6999999999999998E-2</v>
      </c>
      <c r="E93">
        <v>0.23300000000000001</v>
      </c>
      <c r="F93">
        <v>-0.47399999999999998</v>
      </c>
      <c r="G93">
        <v>0.49399999999999999</v>
      </c>
    </row>
    <row r="95" spans="2:7" x14ac:dyDescent="0.3">
      <c r="B95" t="s">
        <v>118</v>
      </c>
      <c r="C95" t="s">
        <v>119</v>
      </c>
      <c r="D95" t="s">
        <v>120</v>
      </c>
      <c r="E95" t="s">
        <v>121</v>
      </c>
      <c r="F95">
        <v>1769.06</v>
      </c>
    </row>
    <row r="96" spans="2:7" x14ac:dyDescent="0.3">
      <c r="B96" t="s">
        <v>122</v>
      </c>
      <c r="C96">
        <v>0.48599999999999999</v>
      </c>
    </row>
    <row r="97" spans="2:4" x14ac:dyDescent="0.3">
      <c r="B97" t="s">
        <v>123</v>
      </c>
      <c r="C97" t="s">
        <v>122</v>
      </c>
      <c r="D97">
        <v>0.01</v>
      </c>
    </row>
  </sheetData>
  <mergeCells count="18">
    <mergeCell ref="J15:L15"/>
    <mergeCell ref="M15:O15"/>
    <mergeCell ref="AA20:AC20"/>
    <mergeCell ref="J20:L20"/>
    <mergeCell ref="M20:O20"/>
    <mergeCell ref="X15:Z15"/>
    <mergeCell ref="AA15:AC15"/>
    <mergeCell ref="X20:Z20"/>
    <mergeCell ref="W3:AC3"/>
    <mergeCell ref="X5:Z5"/>
    <mergeCell ref="AA5:AC5"/>
    <mergeCell ref="X10:Z10"/>
    <mergeCell ref="AA10:AC10"/>
    <mergeCell ref="I3:O3"/>
    <mergeCell ref="J5:L5"/>
    <mergeCell ref="M5:O5"/>
    <mergeCell ref="J10:L10"/>
    <mergeCell ref="M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T49"/>
  <sheetViews>
    <sheetView topLeftCell="A23" zoomScale="65" zoomScaleNormal="65" workbookViewId="0">
      <selection activeCell="U55" sqref="U55"/>
    </sheetView>
  </sheetViews>
  <sheetFormatPr baseColWidth="10" defaultRowHeight="14.4" x14ac:dyDescent="0.3"/>
  <sheetData>
    <row r="2" spans="2:20" x14ac:dyDescent="0.3">
      <c r="B2" t="s">
        <v>50</v>
      </c>
      <c r="G2" t="s">
        <v>55</v>
      </c>
      <c r="L2" t="s">
        <v>57</v>
      </c>
      <c r="Q2" t="s">
        <v>59</v>
      </c>
    </row>
    <row r="4" spans="2:20" x14ac:dyDescent="0.3">
      <c r="C4" t="s">
        <v>51</v>
      </c>
      <c r="D4" t="s">
        <v>52</v>
      </c>
      <c r="E4" t="s">
        <v>53</v>
      </c>
      <c r="H4" t="s">
        <v>51</v>
      </c>
      <c r="I4" t="s">
        <v>52</v>
      </c>
      <c r="J4" t="s">
        <v>53</v>
      </c>
      <c r="M4" t="s">
        <v>51</v>
      </c>
      <c r="N4" t="s">
        <v>52</v>
      </c>
      <c r="O4" t="s">
        <v>53</v>
      </c>
      <c r="R4" t="s">
        <v>51</v>
      </c>
      <c r="S4" t="s">
        <v>52</v>
      </c>
      <c r="T4" t="s">
        <v>53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-7.9677020838322093E-2</v>
      </c>
      <c r="N5">
        <v>2.7026870895650564E-4</v>
      </c>
      <c r="O5">
        <v>0.13288387892121611</v>
      </c>
      <c r="Q5">
        <v>1</v>
      </c>
      <c r="R5">
        <v>-5.9131897261100645</v>
      </c>
      <c r="S5">
        <v>-2.4580755495000073</v>
      </c>
      <c r="T5">
        <v>0.56384974809652888</v>
      </c>
    </row>
    <row r="6" spans="2:20" x14ac:dyDescent="0.3">
      <c r="B6">
        <v>2</v>
      </c>
      <c r="C6">
        <v>0.18737494881328343</v>
      </c>
      <c r="D6">
        <v>1.1294258372144823</v>
      </c>
      <c r="E6">
        <v>2.4324040698768039</v>
      </c>
      <c r="G6">
        <v>2</v>
      </c>
      <c r="H6">
        <v>-0.91662019399403394</v>
      </c>
      <c r="I6">
        <v>-0.54575576484766097</v>
      </c>
      <c r="J6">
        <v>-0.19260817037517397</v>
      </c>
      <c r="L6">
        <v>2</v>
      </c>
      <c r="M6">
        <v>-0.23423879451481783</v>
      </c>
      <c r="N6">
        <v>-7.4375265476931657E-2</v>
      </c>
      <c r="O6">
        <v>9.2290301210970233E-2</v>
      </c>
      <c r="Q6">
        <v>2</v>
      </c>
      <c r="R6">
        <v>-1.1924579576248657</v>
      </c>
      <c r="S6">
        <v>0.24775076714079489</v>
      </c>
      <c r="T6">
        <v>1.3420310520008623</v>
      </c>
    </row>
    <row r="7" spans="2:20" x14ac:dyDescent="0.3">
      <c r="B7">
        <v>3</v>
      </c>
      <c r="C7">
        <v>-0.70859486550079676</v>
      </c>
      <c r="D7">
        <v>0.30676249070614192</v>
      </c>
      <c r="E7">
        <v>1.6087799288392794</v>
      </c>
      <c r="G7">
        <v>3</v>
      </c>
      <c r="H7">
        <v>-0.81093888833340111</v>
      </c>
      <c r="I7">
        <v>-0.27569368235725866</v>
      </c>
      <c r="J7">
        <v>0.22652373955301042</v>
      </c>
      <c r="L7">
        <v>3</v>
      </c>
      <c r="M7">
        <v>-0.35508626788830355</v>
      </c>
      <c r="N7">
        <v>-0.11943255755477769</v>
      </c>
      <c r="O7">
        <v>0.1364962704441505</v>
      </c>
      <c r="Q7">
        <v>3</v>
      </c>
      <c r="R7">
        <v>-0.58390817308901477</v>
      </c>
      <c r="S7">
        <v>0.37648165566234959</v>
      </c>
      <c r="T7">
        <v>1.3775010202079234</v>
      </c>
    </row>
    <row r="8" spans="2:20" x14ac:dyDescent="0.3">
      <c r="B8">
        <v>4</v>
      </c>
      <c r="C8">
        <v>-0.95536563679739839</v>
      </c>
      <c r="D8">
        <v>0.35123204650546025</v>
      </c>
      <c r="E8">
        <v>1.9187020517018678</v>
      </c>
      <c r="G8">
        <v>4</v>
      </c>
      <c r="H8">
        <v>-1.3107588864139212</v>
      </c>
      <c r="I8">
        <v>-0.5325948805710401</v>
      </c>
      <c r="J8">
        <v>8.5222389926524367E-2</v>
      </c>
      <c r="L8">
        <v>4</v>
      </c>
      <c r="M8">
        <v>-0.28888366614216276</v>
      </c>
      <c r="N8">
        <v>-3.2559664647993534E-3</v>
      </c>
      <c r="O8">
        <v>0.23293792860033746</v>
      </c>
      <c r="Q8">
        <v>4</v>
      </c>
      <c r="R8">
        <v>-0.71304158124522621</v>
      </c>
      <c r="S8">
        <v>0.49174240456777224</v>
      </c>
      <c r="T8">
        <v>1.6519934346120302</v>
      </c>
    </row>
    <row r="9" spans="2:20" x14ac:dyDescent="0.3">
      <c r="B9">
        <v>5</v>
      </c>
      <c r="C9">
        <v>-1.3452895719332032</v>
      </c>
      <c r="D9">
        <v>4.5302308766671143E-2</v>
      </c>
      <c r="E9">
        <v>1.4796244444566817</v>
      </c>
      <c r="G9">
        <v>5</v>
      </c>
      <c r="H9">
        <v>-1.1907180304414</v>
      </c>
      <c r="I9">
        <v>-0.42200221897623802</v>
      </c>
      <c r="J9">
        <v>0.34407459971570675</v>
      </c>
      <c r="L9">
        <v>5</v>
      </c>
      <c r="M9">
        <v>-0.38397440482144574</v>
      </c>
      <c r="N9">
        <v>-4.817008902602235E-2</v>
      </c>
      <c r="O9">
        <v>0.23113656487971157</v>
      </c>
      <c r="Q9">
        <v>5</v>
      </c>
      <c r="R9">
        <v>-1.6271908420300997E-2</v>
      </c>
      <c r="S9">
        <v>1.4730639920753728</v>
      </c>
      <c r="T9">
        <v>3.3565986066595395</v>
      </c>
    </row>
    <row r="10" spans="2:20" x14ac:dyDescent="0.3">
      <c r="B10">
        <v>6</v>
      </c>
      <c r="C10">
        <v>-1.741178135653346</v>
      </c>
      <c r="D10">
        <v>-0.4526247029937352</v>
      </c>
      <c r="E10">
        <v>0.76673672450212571</v>
      </c>
      <c r="G10">
        <v>6</v>
      </c>
      <c r="H10">
        <v>-1.1085896236138841</v>
      </c>
      <c r="I10">
        <v>-0.25222008760190096</v>
      </c>
      <c r="J10">
        <v>0.55220823585942935</v>
      </c>
      <c r="L10">
        <v>6</v>
      </c>
      <c r="M10">
        <v>-0.33267203639070375</v>
      </c>
      <c r="N10">
        <v>3.2222763530541251E-2</v>
      </c>
      <c r="O10">
        <v>0.35228433461534225</v>
      </c>
      <c r="Q10">
        <v>6</v>
      </c>
      <c r="R10">
        <v>-0.49296326023789921</v>
      </c>
      <c r="S10">
        <v>0.87565399600261618</v>
      </c>
      <c r="T10">
        <v>2.5768149255037942</v>
      </c>
    </row>
    <row r="11" spans="2:20" x14ac:dyDescent="0.3">
      <c r="B11">
        <v>7</v>
      </c>
      <c r="C11">
        <v>-1.291826012529192</v>
      </c>
      <c r="D11">
        <v>0.13929982238702998</v>
      </c>
      <c r="E11">
        <v>1.5467093651430717</v>
      </c>
      <c r="G11">
        <v>7</v>
      </c>
      <c r="H11">
        <v>-1.1164094562017208</v>
      </c>
      <c r="I11">
        <v>-3.0727649898586316E-2</v>
      </c>
      <c r="J11">
        <v>0.77989143068019873</v>
      </c>
      <c r="L11">
        <v>7</v>
      </c>
      <c r="M11">
        <v>-0.38490627103606917</v>
      </c>
      <c r="N11">
        <v>1.697463593081628E-2</v>
      </c>
      <c r="O11">
        <v>0.3476240091206233</v>
      </c>
      <c r="Q11">
        <v>7</v>
      </c>
      <c r="R11">
        <v>-1.3841525908087968</v>
      </c>
      <c r="S11">
        <v>0.26601117318549033</v>
      </c>
      <c r="T11">
        <v>1.8396684694859688</v>
      </c>
    </row>
    <row r="12" spans="2:20" x14ac:dyDescent="0.3">
      <c r="B12">
        <v>8</v>
      </c>
      <c r="C12">
        <v>-1.5299448264104556</v>
      </c>
      <c r="D12">
        <v>-7.5796005715611375E-2</v>
      </c>
      <c r="E12">
        <v>1.4558600211002761</v>
      </c>
      <c r="G12">
        <v>8</v>
      </c>
      <c r="H12">
        <v>-0.78418476018815753</v>
      </c>
      <c r="I12">
        <v>0.21972008530568382</v>
      </c>
      <c r="J12">
        <v>1.3605550093791798</v>
      </c>
      <c r="L12">
        <v>8</v>
      </c>
      <c r="M12">
        <v>-0.26776865644340342</v>
      </c>
      <c r="N12">
        <v>9.5439630657703209E-2</v>
      </c>
      <c r="O12">
        <v>0.48679293347144093</v>
      </c>
      <c r="Q12">
        <v>8</v>
      </c>
      <c r="R12">
        <v>-1.5817582274797086</v>
      </c>
      <c r="S12">
        <v>7.0457602956613907E-2</v>
      </c>
      <c r="T12">
        <v>1.9633163661414423</v>
      </c>
    </row>
    <row r="13" spans="2:20" x14ac:dyDescent="0.3">
      <c r="B13">
        <v>9</v>
      </c>
      <c r="C13">
        <v>-1.5610422466782317</v>
      </c>
      <c r="D13">
        <v>0.13215454921041653</v>
      </c>
      <c r="E13">
        <v>1.7639609817643216</v>
      </c>
      <c r="G13">
        <v>9</v>
      </c>
      <c r="H13">
        <v>-1.0909572500292153</v>
      </c>
      <c r="I13">
        <v>2.8969286155674751E-2</v>
      </c>
      <c r="J13">
        <v>1.3067234191179327</v>
      </c>
      <c r="L13">
        <v>9</v>
      </c>
      <c r="M13">
        <v>-0.37340648943524823</v>
      </c>
      <c r="N13">
        <v>3.9062316918387671E-2</v>
      </c>
      <c r="O13">
        <v>0.44389971887186808</v>
      </c>
      <c r="Q13">
        <v>9</v>
      </c>
      <c r="R13">
        <v>-2.4593290767561653</v>
      </c>
      <c r="S13">
        <v>-0.77691919280069732</v>
      </c>
      <c r="T13">
        <v>1.1054838721295384</v>
      </c>
    </row>
    <row r="14" spans="2:20" x14ac:dyDescent="0.3">
      <c r="B14">
        <v>10</v>
      </c>
      <c r="C14">
        <v>-1.5600772199352466</v>
      </c>
      <c r="D14">
        <v>0.28011203248477767</v>
      </c>
      <c r="E14">
        <v>1.8096512439036172</v>
      </c>
      <c r="G14">
        <v>10</v>
      </c>
      <c r="H14">
        <v>-0.96760601972502724</v>
      </c>
      <c r="I14">
        <v>0.17733264670529109</v>
      </c>
      <c r="J14">
        <v>1.4932227928160753</v>
      </c>
      <c r="L14">
        <v>10</v>
      </c>
      <c r="M14">
        <v>-0.36559581685013087</v>
      </c>
      <c r="N14">
        <v>3.0737076058112281E-2</v>
      </c>
      <c r="O14">
        <v>0.47871115068777881</v>
      </c>
      <c r="Q14">
        <v>10</v>
      </c>
      <c r="R14">
        <v>-2.4390184654236187</v>
      </c>
      <c r="S14">
        <v>-0.26389908998898981</v>
      </c>
      <c r="T14">
        <v>1.7828698510933374</v>
      </c>
    </row>
    <row r="15" spans="2:20" x14ac:dyDescent="0.3">
      <c r="B15">
        <v>11</v>
      </c>
      <c r="C15">
        <v>-1.737483112572888</v>
      </c>
      <c r="D15">
        <v>5.9210675358564863E-2</v>
      </c>
      <c r="E15">
        <v>2.0182869052166872</v>
      </c>
      <c r="G15">
        <v>11</v>
      </c>
      <c r="H15">
        <v>-0.96877955088726697</v>
      </c>
      <c r="I15">
        <v>0.30570394959861091</v>
      </c>
      <c r="J15">
        <v>1.6444393923852143</v>
      </c>
      <c r="L15">
        <v>11</v>
      </c>
      <c r="M15">
        <v>-0.46958351972233414</v>
      </c>
      <c r="N15">
        <v>1.7404559443871856E-2</v>
      </c>
      <c r="O15">
        <v>0.51758426440886129</v>
      </c>
      <c r="Q15">
        <v>11</v>
      </c>
      <c r="R15">
        <v>-2.2128521097201306</v>
      </c>
      <c r="S15">
        <v>-0.18404263373800112</v>
      </c>
      <c r="T15">
        <v>1.8719111822681935</v>
      </c>
    </row>
    <row r="16" spans="2:20" x14ac:dyDescent="0.3">
      <c r="B16">
        <v>12</v>
      </c>
      <c r="C16">
        <v>-1.8737299839453783</v>
      </c>
      <c r="D16">
        <v>5.6761022068308201E-2</v>
      </c>
      <c r="E16">
        <v>2.3635352080121859</v>
      </c>
      <c r="G16">
        <v>12</v>
      </c>
      <c r="H16">
        <v>-1.0951876005582912</v>
      </c>
      <c r="I16">
        <v>0.1770159575613745</v>
      </c>
      <c r="J16">
        <v>1.6426844197014225</v>
      </c>
      <c r="L16">
        <v>12</v>
      </c>
      <c r="M16">
        <v>-0.51375747510228464</v>
      </c>
      <c r="N16">
        <v>-8.8804310519889872E-3</v>
      </c>
      <c r="O16">
        <v>0.57069986818599805</v>
      </c>
      <c r="Q16">
        <v>12</v>
      </c>
      <c r="R16">
        <v>-2.5595565711283932</v>
      </c>
      <c r="S16">
        <v>-0.38990618031675489</v>
      </c>
      <c r="T16">
        <v>1.838963956281741</v>
      </c>
    </row>
    <row r="17" spans="2:20" x14ac:dyDescent="0.3">
      <c r="B17">
        <v>13</v>
      </c>
      <c r="C17">
        <v>-1.9803001646015181</v>
      </c>
      <c r="D17">
        <v>0.19798736135793088</v>
      </c>
      <c r="E17">
        <v>1.9390074127732624</v>
      </c>
      <c r="G17">
        <v>13</v>
      </c>
      <c r="H17">
        <v>-1.4043000296492165</v>
      </c>
      <c r="I17">
        <v>2.4854805425397711E-2</v>
      </c>
      <c r="J17">
        <v>1.6595546877490004</v>
      </c>
      <c r="L17">
        <v>13</v>
      </c>
      <c r="M17">
        <v>-0.69091451372164947</v>
      </c>
      <c r="N17">
        <v>-7.0443694703123699E-2</v>
      </c>
      <c r="O17">
        <v>0.49908766645698305</v>
      </c>
      <c r="Q17">
        <v>13</v>
      </c>
      <c r="R17">
        <v>-2.7987568785393417</v>
      </c>
      <c r="S17">
        <v>-4.3327001209524221E-2</v>
      </c>
      <c r="T17">
        <v>2.2976935377614081</v>
      </c>
    </row>
    <row r="18" spans="2:20" x14ac:dyDescent="0.3">
      <c r="B18">
        <v>14</v>
      </c>
      <c r="C18">
        <v>-2.2470152348352999</v>
      </c>
      <c r="D18">
        <v>5.8298200850657303E-2</v>
      </c>
      <c r="E18">
        <v>2.2467563517247284</v>
      </c>
      <c r="G18">
        <v>14</v>
      </c>
      <c r="H18">
        <v>-1.6610186263096174</v>
      </c>
      <c r="I18">
        <v>4.0839591775744116E-2</v>
      </c>
      <c r="J18">
        <v>1.7044016089642053</v>
      </c>
      <c r="L18">
        <v>14</v>
      </c>
      <c r="M18">
        <v>-0.65218827977528138</v>
      </c>
      <c r="N18">
        <v>-1.9127596295670346E-2</v>
      </c>
      <c r="O18">
        <v>0.59486209518132638</v>
      </c>
      <c r="Q18">
        <v>14</v>
      </c>
      <c r="R18">
        <v>-2.5549933125328139</v>
      </c>
      <c r="S18">
        <v>0.28069707221251539</v>
      </c>
      <c r="T18">
        <v>2.8337286881802255</v>
      </c>
    </row>
    <row r="19" spans="2:20" x14ac:dyDescent="0.3">
      <c r="B19">
        <v>15</v>
      </c>
      <c r="C19">
        <v>-2.3931349636578965</v>
      </c>
      <c r="D19">
        <v>-1.8952748753449117E-3</v>
      </c>
      <c r="E19">
        <v>2.5116887561861461</v>
      </c>
      <c r="G19">
        <v>15</v>
      </c>
      <c r="H19">
        <v>-2.0843344872545284</v>
      </c>
      <c r="I19">
        <v>-5.6919016953457899E-2</v>
      </c>
      <c r="J19">
        <v>1.8053290596338176</v>
      </c>
      <c r="L19">
        <v>15</v>
      </c>
      <c r="M19">
        <v>-0.82492589685911311</v>
      </c>
      <c r="N19">
        <v>-5.3830093238705357E-2</v>
      </c>
      <c r="O19">
        <v>0.59872043536099873</v>
      </c>
      <c r="Q19">
        <v>15</v>
      </c>
      <c r="R19">
        <v>-3.1393275418022455</v>
      </c>
      <c r="S19">
        <v>3.0026510132732408E-2</v>
      </c>
      <c r="T19">
        <v>2.6883283763721515</v>
      </c>
    </row>
    <row r="20" spans="2:20" x14ac:dyDescent="0.3">
      <c r="B20">
        <v>16</v>
      </c>
      <c r="C20">
        <v>-2.819928675923955</v>
      </c>
      <c r="D20">
        <v>-6.6235124690507199E-2</v>
      </c>
      <c r="E20">
        <v>2.5872418336582288</v>
      </c>
      <c r="G20">
        <v>16</v>
      </c>
      <c r="H20">
        <v>-2.2941049989264402</v>
      </c>
      <c r="I20">
        <v>-0.18474788471327561</v>
      </c>
      <c r="J20">
        <v>1.8922447667149047</v>
      </c>
      <c r="L20">
        <v>16</v>
      </c>
      <c r="M20">
        <v>-0.80823308273485117</v>
      </c>
      <c r="N20">
        <v>-1.2307765210440677E-2</v>
      </c>
      <c r="O20">
        <v>0.72128610059708831</v>
      </c>
      <c r="Q20">
        <v>16</v>
      </c>
      <c r="R20">
        <v>-2.6244272783784934</v>
      </c>
      <c r="S20">
        <v>0.15769364912434969</v>
      </c>
      <c r="T20">
        <v>3.2788937359018844</v>
      </c>
    </row>
    <row r="21" spans="2:20" x14ac:dyDescent="0.3">
      <c r="B21">
        <v>17</v>
      </c>
      <c r="C21">
        <v>-3.267574590972492</v>
      </c>
      <c r="D21">
        <v>0.14711678001073825</v>
      </c>
      <c r="E21">
        <v>2.7941087318950224</v>
      </c>
      <c r="G21">
        <v>17</v>
      </c>
      <c r="H21">
        <v>-2.2743985504960507</v>
      </c>
      <c r="I21">
        <v>-0.12819493345227101</v>
      </c>
      <c r="J21">
        <v>2.2893943052618031</v>
      </c>
      <c r="L21">
        <v>17</v>
      </c>
      <c r="M21">
        <v>-1.065540021868467</v>
      </c>
      <c r="N21">
        <v>-8.2453090342167225E-3</v>
      </c>
      <c r="O21">
        <v>0.88462309532933681</v>
      </c>
      <c r="Q21">
        <v>17</v>
      </c>
      <c r="R21">
        <v>-3.2488353790923763</v>
      </c>
      <c r="S21">
        <v>2.0811230974948698E-2</v>
      </c>
      <c r="T21">
        <v>3.5424180735256181</v>
      </c>
    </row>
    <row r="22" spans="2:20" x14ac:dyDescent="0.3">
      <c r="B22">
        <v>18</v>
      </c>
      <c r="C22">
        <v>-3.2795950555807565</v>
      </c>
      <c r="D22">
        <v>-0.15922661000442714</v>
      </c>
      <c r="E22">
        <v>2.8728570087317746</v>
      </c>
      <c r="G22">
        <v>18</v>
      </c>
      <c r="H22">
        <v>-2.5443182136512084</v>
      </c>
      <c r="I22">
        <v>-5.1678085313711979E-2</v>
      </c>
      <c r="J22">
        <v>2.6174944551790706</v>
      </c>
      <c r="L22">
        <v>18</v>
      </c>
      <c r="M22">
        <v>-1.1893433619996201</v>
      </c>
      <c r="N22">
        <v>1.92585620626195E-2</v>
      </c>
      <c r="O22">
        <v>0.91256475331151943</v>
      </c>
      <c r="Q22">
        <v>18</v>
      </c>
      <c r="R22">
        <v>-3.4506019672529842</v>
      </c>
      <c r="S22">
        <v>0.2186396364446197</v>
      </c>
      <c r="T22">
        <v>4.0681702609656476</v>
      </c>
    </row>
    <row r="23" spans="2:20" x14ac:dyDescent="0.3">
      <c r="B23">
        <v>19</v>
      </c>
      <c r="C23">
        <v>-3.7966172426350759</v>
      </c>
      <c r="D23">
        <v>-0.23604086052168294</v>
      </c>
      <c r="E23">
        <v>3.6712400370938747</v>
      </c>
      <c r="G23">
        <v>19</v>
      </c>
      <c r="H23">
        <v>-2.9539958939656232</v>
      </c>
      <c r="I23">
        <v>-6.8621845488438027E-2</v>
      </c>
      <c r="J23">
        <v>2.3722215375915319</v>
      </c>
      <c r="L23">
        <v>19</v>
      </c>
      <c r="M23">
        <v>-1.1362790338329645</v>
      </c>
      <c r="N23">
        <v>8.5798077326060193E-3</v>
      </c>
      <c r="O23">
        <v>0.82896959400536718</v>
      </c>
      <c r="Q23">
        <v>19</v>
      </c>
      <c r="R23">
        <v>-4.0444060403908519</v>
      </c>
      <c r="S23">
        <v>-0.1075090531981254</v>
      </c>
      <c r="T23">
        <v>4.4105127753848921</v>
      </c>
    </row>
    <row r="24" spans="2:20" x14ac:dyDescent="0.3">
      <c r="B24">
        <v>20</v>
      </c>
      <c r="C24">
        <v>-4.1865617894793008</v>
      </c>
      <c r="D24">
        <v>-0.17045493277142426</v>
      </c>
      <c r="E24">
        <v>3.6860216196057269</v>
      </c>
      <c r="G24">
        <v>20</v>
      </c>
      <c r="H24">
        <v>-3.757586167592085</v>
      </c>
      <c r="I24">
        <v>-9.8228615573028963E-2</v>
      </c>
      <c r="J24">
        <v>2.7244324048496389</v>
      </c>
      <c r="L24">
        <v>20</v>
      </c>
      <c r="M24">
        <v>-1.1838869511139516</v>
      </c>
      <c r="N24">
        <v>6.7012307134519819E-2</v>
      </c>
      <c r="O24">
        <v>1.1834381009560189</v>
      </c>
      <c r="Q24">
        <v>20</v>
      </c>
      <c r="R24">
        <v>-4.2756340908927122</v>
      </c>
      <c r="S24">
        <v>0.17301542331030162</v>
      </c>
      <c r="T24">
        <v>4.7704532966912598</v>
      </c>
    </row>
    <row r="27" spans="2:20" x14ac:dyDescent="0.3">
      <c r="B27" t="s">
        <v>54</v>
      </c>
      <c r="G27" t="s">
        <v>56</v>
      </c>
      <c r="L27" t="s">
        <v>58</v>
      </c>
      <c r="Q27" t="s">
        <v>60</v>
      </c>
    </row>
    <row r="29" spans="2:20" x14ac:dyDescent="0.3">
      <c r="C29" t="s">
        <v>51</v>
      </c>
      <c r="D29" t="s">
        <v>52</v>
      </c>
      <c r="E29" t="s">
        <v>53</v>
      </c>
      <c r="H29" t="s">
        <v>51</v>
      </c>
      <c r="I29" t="s">
        <v>52</v>
      </c>
      <c r="J29" t="s">
        <v>53</v>
      </c>
      <c r="M29" t="s">
        <v>51</v>
      </c>
      <c r="N29" t="s">
        <v>52</v>
      </c>
      <c r="O29" t="s">
        <v>53</v>
      </c>
      <c r="R29" t="s">
        <v>51</v>
      </c>
      <c r="S29" t="s">
        <v>52</v>
      </c>
      <c r="T29" t="s">
        <v>53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-1.377976642768215</v>
      </c>
      <c r="N30">
        <v>-0.62819978325181303</v>
      </c>
      <c r="O30">
        <v>5.8818333337114739E-2</v>
      </c>
      <c r="Q30">
        <v>1</v>
      </c>
      <c r="R30">
        <v>-1.8988200422312551</v>
      </c>
      <c r="S30">
        <v>-0.85581003865933258</v>
      </c>
      <c r="T30">
        <v>6.5849948365670694E-2</v>
      </c>
    </row>
    <row r="31" spans="2:20" x14ac:dyDescent="0.3">
      <c r="B31">
        <v>2</v>
      </c>
      <c r="C31">
        <v>-0.27126064504601899</v>
      </c>
      <c r="D31">
        <v>-7.7555858328381119E-2</v>
      </c>
      <c r="E31">
        <v>7.6971289520890385E-2</v>
      </c>
      <c r="G31">
        <v>2</v>
      </c>
      <c r="H31">
        <v>-1.4852786923682546</v>
      </c>
      <c r="I31">
        <v>-0.30308005803837146</v>
      </c>
      <c r="J31">
        <v>0.73799090803367617</v>
      </c>
      <c r="L31">
        <v>2</v>
      </c>
      <c r="M31">
        <v>-0.7124473025004574</v>
      </c>
      <c r="N31">
        <v>-0.226435665844609</v>
      </c>
      <c r="O31">
        <v>0.29789760844582691</v>
      </c>
      <c r="Q31">
        <v>2</v>
      </c>
      <c r="R31">
        <v>-0.83144103103582112</v>
      </c>
      <c r="S31">
        <v>-0.27929168690643214</v>
      </c>
      <c r="T31">
        <v>0.23830344590134797</v>
      </c>
    </row>
    <row r="32" spans="2:20" x14ac:dyDescent="0.3">
      <c r="B32">
        <v>3</v>
      </c>
      <c r="C32">
        <v>-0.22922627832701881</v>
      </c>
      <c r="D32">
        <v>-3.8598040758428001E-2</v>
      </c>
      <c r="E32">
        <v>0.16872791092737494</v>
      </c>
      <c r="G32">
        <v>3</v>
      </c>
      <c r="H32">
        <v>-1.526938027516791</v>
      </c>
      <c r="I32">
        <v>-0.3489211228063856</v>
      </c>
      <c r="J32">
        <v>0.6889056920465968</v>
      </c>
      <c r="L32">
        <v>3</v>
      </c>
      <c r="M32">
        <v>-0.43389732278791759</v>
      </c>
      <c r="N32">
        <v>6.2499621815088308E-2</v>
      </c>
      <c r="O32">
        <v>0.51165364281916159</v>
      </c>
      <c r="Q32">
        <v>3</v>
      </c>
      <c r="R32">
        <v>-0.5495143833693199</v>
      </c>
      <c r="S32">
        <v>-5.6090840698979584E-3</v>
      </c>
      <c r="T32">
        <v>0.47032086660306505</v>
      </c>
    </row>
    <row r="33" spans="2:20" x14ac:dyDescent="0.3">
      <c r="B33">
        <v>4</v>
      </c>
      <c r="C33">
        <v>-2.5636960366833914E-3</v>
      </c>
      <c r="D33">
        <v>0.21499969357898815</v>
      </c>
      <c r="E33">
        <v>0.44831801800385557</v>
      </c>
      <c r="G33">
        <v>4</v>
      </c>
      <c r="H33">
        <v>-0.74924541149282775</v>
      </c>
      <c r="I33">
        <v>0.60319166984815642</v>
      </c>
      <c r="J33">
        <v>1.8902061354521025</v>
      </c>
      <c r="L33">
        <v>4</v>
      </c>
      <c r="M33">
        <v>-0.44321320495095484</v>
      </c>
      <c r="N33">
        <v>-9.7439714322322211E-3</v>
      </c>
      <c r="O33">
        <v>0.49258252936169311</v>
      </c>
      <c r="Q33">
        <v>4</v>
      </c>
      <c r="R33">
        <v>-0.41802214240260466</v>
      </c>
      <c r="S33">
        <v>5.425817232711401E-2</v>
      </c>
      <c r="T33">
        <v>0.57959354346407621</v>
      </c>
    </row>
    <row r="34" spans="2:20" x14ac:dyDescent="0.3">
      <c r="B34">
        <v>5</v>
      </c>
      <c r="C34">
        <v>-0.61197750340885326</v>
      </c>
      <c r="D34">
        <v>-0.31201175019502952</v>
      </c>
      <c r="E34">
        <v>-3.3940169638142621E-2</v>
      </c>
      <c r="G34">
        <v>5</v>
      </c>
      <c r="H34">
        <v>-1.6623386408046334</v>
      </c>
      <c r="I34">
        <v>-0.33118664530079089</v>
      </c>
      <c r="J34">
        <v>0.95134541240884463</v>
      </c>
      <c r="L34">
        <v>5</v>
      </c>
      <c r="M34">
        <v>-0.18832023328437966</v>
      </c>
      <c r="N34">
        <v>0.32738225879688287</v>
      </c>
      <c r="O34">
        <v>0.90515931556328422</v>
      </c>
      <c r="Q34">
        <v>5</v>
      </c>
      <c r="R34">
        <v>-0.16854590159740243</v>
      </c>
      <c r="S34">
        <v>0.37942678435555377</v>
      </c>
      <c r="T34">
        <v>1.0781724764280329</v>
      </c>
    </row>
    <row r="35" spans="2:20" x14ac:dyDescent="0.3">
      <c r="B35">
        <v>6</v>
      </c>
      <c r="C35">
        <v>-0.12994746577165589</v>
      </c>
      <c r="D35">
        <v>0.11922754251104396</v>
      </c>
      <c r="E35">
        <v>0.39432717795366179</v>
      </c>
      <c r="G35">
        <v>6</v>
      </c>
      <c r="H35">
        <v>-1.576442621133066</v>
      </c>
      <c r="I35">
        <v>-0.30541155269687725</v>
      </c>
      <c r="J35">
        <v>0.93911090570162548</v>
      </c>
      <c r="L35">
        <v>6</v>
      </c>
      <c r="M35">
        <v>-0.33917399598157727</v>
      </c>
      <c r="N35">
        <v>0.18230182487114327</v>
      </c>
      <c r="O35">
        <v>0.76845126227118876</v>
      </c>
      <c r="Q35">
        <v>6</v>
      </c>
      <c r="R35">
        <v>-0.41216356168360535</v>
      </c>
      <c r="S35">
        <v>0.20178484593931928</v>
      </c>
      <c r="T35">
        <v>0.90459723607300979</v>
      </c>
    </row>
    <row r="36" spans="2:20" x14ac:dyDescent="0.3">
      <c r="B36">
        <v>7</v>
      </c>
      <c r="C36">
        <v>-0.28189450610119654</v>
      </c>
      <c r="D36">
        <v>1.1846848197723806E-2</v>
      </c>
      <c r="E36">
        <v>0.33308129179237278</v>
      </c>
      <c r="G36">
        <v>7</v>
      </c>
      <c r="H36">
        <v>-1.0464595987492757</v>
      </c>
      <c r="I36">
        <v>0.21641556296384851</v>
      </c>
      <c r="J36">
        <v>1.6460681982876779</v>
      </c>
      <c r="L36">
        <v>7</v>
      </c>
      <c r="M36">
        <v>-0.55805128485622968</v>
      </c>
      <c r="N36">
        <v>4.8862354495314342E-2</v>
      </c>
      <c r="O36">
        <v>0.64196052935098002</v>
      </c>
      <c r="Q36">
        <v>7</v>
      </c>
      <c r="R36">
        <v>-0.52461335568232104</v>
      </c>
      <c r="S36">
        <v>8.5661765687762334E-2</v>
      </c>
      <c r="T36">
        <v>0.77677434353163521</v>
      </c>
    </row>
    <row r="37" spans="2:20" x14ac:dyDescent="0.3">
      <c r="B37">
        <v>8</v>
      </c>
      <c r="C37">
        <v>-0.36384036234096728</v>
      </c>
      <c r="D37">
        <v>5.5126172813895861E-3</v>
      </c>
      <c r="E37">
        <v>0.31899756460319845</v>
      </c>
      <c r="G37">
        <v>8</v>
      </c>
      <c r="H37">
        <v>-1.399537903871549</v>
      </c>
      <c r="I37">
        <v>-0.1097637017215435</v>
      </c>
      <c r="J37">
        <v>1.1895697429124101</v>
      </c>
      <c r="L37">
        <v>8</v>
      </c>
      <c r="M37">
        <v>-0.60719796668584647</v>
      </c>
      <c r="N37">
        <v>1.5229063555106209E-2</v>
      </c>
      <c r="O37">
        <v>0.76297528871037446</v>
      </c>
      <c r="Q37">
        <v>8</v>
      </c>
      <c r="R37">
        <v>-0.65823390525107794</v>
      </c>
      <c r="S37">
        <v>0.10025588900399209</v>
      </c>
      <c r="T37">
        <v>0.88684650895105277</v>
      </c>
    </row>
    <row r="38" spans="2:20" x14ac:dyDescent="0.3">
      <c r="B38">
        <v>9</v>
      </c>
      <c r="C38">
        <v>-0.46394603586126243</v>
      </c>
      <c r="D38">
        <v>-8.6143425580880062E-2</v>
      </c>
      <c r="E38">
        <v>0.23522682366779102</v>
      </c>
      <c r="G38">
        <v>9</v>
      </c>
      <c r="H38">
        <v>-1.6988396832702466</v>
      </c>
      <c r="I38">
        <v>-0.15208518339437743</v>
      </c>
      <c r="J38">
        <v>1.3172456108211805</v>
      </c>
      <c r="L38">
        <v>9</v>
      </c>
      <c r="M38">
        <v>-0.84191064435345719</v>
      </c>
      <c r="N38">
        <v>-9.5799337175914517E-2</v>
      </c>
      <c r="O38">
        <v>0.62450231809252932</v>
      </c>
      <c r="Q38">
        <v>9</v>
      </c>
      <c r="R38">
        <v>-1.0536291984195905</v>
      </c>
      <c r="S38">
        <v>-0.23128100623663483</v>
      </c>
      <c r="T38">
        <v>0.59133877223223141</v>
      </c>
    </row>
    <row r="39" spans="2:20" x14ac:dyDescent="0.3">
      <c r="B39">
        <v>10</v>
      </c>
      <c r="C39">
        <v>-0.27589315864479713</v>
      </c>
      <c r="D39">
        <v>0.10295214285504842</v>
      </c>
      <c r="E39">
        <v>0.4456277523127804</v>
      </c>
      <c r="G39">
        <v>10</v>
      </c>
      <c r="H39">
        <v>-1.5905885769374528</v>
      </c>
      <c r="I39">
        <v>-0.12338839827322787</v>
      </c>
      <c r="J39">
        <v>1.5516188188720941</v>
      </c>
      <c r="L39">
        <v>10</v>
      </c>
      <c r="M39">
        <v>-0.93728311591042823</v>
      </c>
      <c r="N39">
        <v>-0.10729432475148795</v>
      </c>
      <c r="O39">
        <v>0.77866063508901895</v>
      </c>
      <c r="Q39">
        <v>10</v>
      </c>
      <c r="R39">
        <v>-1.0299688958402586</v>
      </c>
      <c r="S39">
        <v>-6.3579930581598165E-2</v>
      </c>
      <c r="T39">
        <v>0.74535970796898288</v>
      </c>
    </row>
    <row r="40" spans="2:20" x14ac:dyDescent="0.3">
      <c r="B40">
        <v>11</v>
      </c>
      <c r="C40">
        <v>-0.45349701945628074</v>
      </c>
      <c r="D40">
        <v>-3.9384037143038409E-3</v>
      </c>
      <c r="E40">
        <v>0.41567343897704201</v>
      </c>
      <c r="G40">
        <v>11</v>
      </c>
      <c r="H40">
        <v>-1.719894708070804</v>
      </c>
      <c r="I40">
        <v>-0.11307073618448185</v>
      </c>
      <c r="J40">
        <v>1.6381449216539024</v>
      </c>
      <c r="L40">
        <v>11</v>
      </c>
      <c r="M40">
        <v>-0.97756105060983778</v>
      </c>
      <c r="N40">
        <v>-5.4605919914574544E-2</v>
      </c>
      <c r="O40">
        <v>0.82784389651333257</v>
      </c>
      <c r="Q40">
        <v>11</v>
      </c>
      <c r="R40">
        <v>-1.0628396573643681</v>
      </c>
      <c r="S40">
        <v>3.4176891499030554E-2</v>
      </c>
      <c r="T40">
        <v>0.89768463461881032</v>
      </c>
    </row>
    <row r="41" spans="2:20" x14ac:dyDescent="0.3">
      <c r="B41">
        <v>12</v>
      </c>
      <c r="C41">
        <v>-0.44520033265382719</v>
      </c>
      <c r="D41">
        <v>3.5265776508218695E-2</v>
      </c>
      <c r="E41">
        <v>0.43512766320717383</v>
      </c>
      <c r="G41">
        <v>12</v>
      </c>
      <c r="H41">
        <v>-1.9739884674499644</v>
      </c>
      <c r="I41">
        <v>1.6830391678666064E-2</v>
      </c>
      <c r="J41">
        <v>1.7728177175574029</v>
      </c>
      <c r="L41">
        <v>12</v>
      </c>
      <c r="M41">
        <v>-1.068397887004243</v>
      </c>
      <c r="N41">
        <v>-5.1387896666165209E-2</v>
      </c>
      <c r="O41">
        <v>0.8933687047586587</v>
      </c>
      <c r="Q41">
        <v>12</v>
      </c>
      <c r="R41">
        <v>-1.1488886953185729</v>
      </c>
      <c r="S41">
        <v>-0.13767038213627947</v>
      </c>
      <c r="T41">
        <v>0.93226757221464429</v>
      </c>
    </row>
    <row r="42" spans="2:20" x14ac:dyDescent="0.3">
      <c r="B42">
        <v>13</v>
      </c>
      <c r="C42">
        <v>-0.44124591756489484</v>
      </c>
      <c r="D42">
        <v>-1.4218575902744397E-2</v>
      </c>
      <c r="E42">
        <v>0.45096486551263515</v>
      </c>
      <c r="G42">
        <v>13</v>
      </c>
      <c r="H42">
        <v>-2.0563181871346057</v>
      </c>
      <c r="I42">
        <v>-0.24842890095988276</v>
      </c>
      <c r="J42">
        <v>1.9147844803498455</v>
      </c>
      <c r="L42">
        <v>13</v>
      </c>
      <c r="M42">
        <v>-1.0889761810213121</v>
      </c>
      <c r="N42">
        <v>-0.10673193910419132</v>
      </c>
      <c r="O42">
        <v>1.0548503604326065</v>
      </c>
      <c r="Q42">
        <v>13</v>
      </c>
      <c r="R42">
        <v>-1.1651011275165613</v>
      </c>
      <c r="S42">
        <v>-5.6250674242717569E-2</v>
      </c>
      <c r="T42">
        <v>1.1315284572490336</v>
      </c>
    </row>
    <row r="43" spans="2:20" x14ac:dyDescent="0.3">
      <c r="B43">
        <v>14</v>
      </c>
      <c r="C43">
        <v>-0.34314308469198829</v>
      </c>
      <c r="D43">
        <v>6.0036446821314496E-2</v>
      </c>
      <c r="E43">
        <v>0.5980909947887062</v>
      </c>
      <c r="G43">
        <v>14</v>
      </c>
      <c r="H43">
        <v>-2.4068851844027037</v>
      </c>
      <c r="I43">
        <v>-3.4902744863960208E-2</v>
      </c>
      <c r="J43">
        <v>1.9222677006080762</v>
      </c>
      <c r="L43">
        <v>14</v>
      </c>
      <c r="M43">
        <v>-1.1153168256995865</v>
      </c>
      <c r="N43">
        <v>-2.8579600549494027E-2</v>
      </c>
      <c r="O43">
        <v>1.0829808877503195</v>
      </c>
      <c r="Q43">
        <v>14</v>
      </c>
      <c r="R43">
        <v>-1.3424827708554461</v>
      </c>
      <c r="S43">
        <v>-4.2915285030499351E-2</v>
      </c>
      <c r="T43">
        <v>1.226147733802418</v>
      </c>
    </row>
    <row r="44" spans="2:20" x14ac:dyDescent="0.3">
      <c r="B44">
        <v>15</v>
      </c>
      <c r="C44">
        <v>-0.63045910052448639</v>
      </c>
      <c r="D44">
        <v>-3.2310011410349782E-2</v>
      </c>
      <c r="E44">
        <v>0.54217205849592998</v>
      </c>
      <c r="G44">
        <v>15</v>
      </c>
      <c r="H44">
        <v>-2.2996403964195893</v>
      </c>
      <c r="I44">
        <v>3.9992991518689208E-2</v>
      </c>
      <c r="J44">
        <v>2.1522705362226677</v>
      </c>
      <c r="L44">
        <v>15</v>
      </c>
      <c r="M44">
        <v>-1.2139798465543101</v>
      </c>
      <c r="N44">
        <v>-3.0888048028442808E-2</v>
      </c>
      <c r="O44">
        <v>1.2379283799357421</v>
      </c>
      <c r="Q44">
        <v>15</v>
      </c>
      <c r="R44">
        <v>-1.3128924462143263</v>
      </c>
      <c r="S44">
        <v>-1.6181937740385517E-2</v>
      </c>
      <c r="T44">
        <v>1.2947515492571253</v>
      </c>
    </row>
    <row r="45" spans="2:20" x14ac:dyDescent="0.3">
      <c r="B45">
        <v>16</v>
      </c>
      <c r="C45">
        <v>-0.62540321066106563</v>
      </c>
      <c r="D45">
        <v>-4.4153273857930175E-3</v>
      </c>
      <c r="E45">
        <v>0.68660369450505621</v>
      </c>
      <c r="G45">
        <v>16</v>
      </c>
      <c r="H45">
        <v>-2.5507377174755286</v>
      </c>
      <c r="I45">
        <v>-4.7397408612079514E-2</v>
      </c>
      <c r="J45">
        <v>2.480345992629128</v>
      </c>
      <c r="L45">
        <v>16</v>
      </c>
      <c r="M45">
        <v>-1.3592330317387331</v>
      </c>
      <c r="N45">
        <v>-1.9701146830430227E-2</v>
      </c>
      <c r="O45">
        <v>1.3349250762969112</v>
      </c>
      <c r="Q45">
        <v>16</v>
      </c>
      <c r="R45">
        <v>-1.4802694440243696</v>
      </c>
      <c r="S45">
        <v>-7.1505739791113548E-3</v>
      </c>
      <c r="T45">
        <v>1.5291019105195756</v>
      </c>
    </row>
    <row r="46" spans="2:20" x14ac:dyDescent="0.3">
      <c r="B46">
        <v>17</v>
      </c>
      <c r="C46">
        <v>-0.71682907014710084</v>
      </c>
      <c r="D46">
        <v>-4.3791488082603844E-2</v>
      </c>
      <c r="E46">
        <v>0.53194300669002326</v>
      </c>
      <c r="G46">
        <v>17</v>
      </c>
      <c r="H46">
        <v>-2.7913117424229714</v>
      </c>
      <c r="I46">
        <v>-1.3162597204010159E-2</v>
      </c>
      <c r="J46">
        <v>3.1489152655676946</v>
      </c>
      <c r="L46">
        <v>17</v>
      </c>
      <c r="M46">
        <v>-1.4414298738580418</v>
      </c>
      <c r="N46">
        <v>7.1448106373389414E-2</v>
      </c>
      <c r="O46">
        <v>1.5002864711967945</v>
      </c>
      <c r="Q46">
        <v>17</v>
      </c>
      <c r="R46">
        <v>-1.6608616090111501</v>
      </c>
      <c r="S46">
        <v>4.1840536334711038E-3</v>
      </c>
      <c r="T46">
        <v>1.6038119271489979</v>
      </c>
    </row>
    <row r="47" spans="2:20" x14ac:dyDescent="0.3">
      <c r="B47">
        <v>18</v>
      </c>
      <c r="C47">
        <v>-0.66329803819896038</v>
      </c>
      <c r="D47">
        <v>5.4686100221997533E-2</v>
      </c>
      <c r="E47">
        <v>0.93539313866184814</v>
      </c>
      <c r="G47">
        <v>18</v>
      </c>
      <c r="H47">
        <v>-3.1384136444479163</v>
      </c>
      <c r="I47">
        <v>-5.3014472685558155E-3</v>
      </c>
      <c r="J47">
        <v>2.7273374971847071</v>
      </c>
      <c r="L47">
        <v>18</v>
      </c>
      <c r="M47">
        <v>-1.5203364247094175</v>
      </c>
      <c r="N47">
        <v>3.7086978495858292E-2</v>
      </c>
      <c r="O47">
        <v>1.5294811443511254</v>
      </c>
      <c r="Q47">
        <v>18</v>
      </c>
      <c r="R47">
        <v>-2.0314504383628709</v>
      </c>
      <c r="S47">
        <v>-1.4314006555509292E-2</v>
      </c>
      <c r="T47">
        <v>1.7756594836526602</v>
      </c>
    </row>
    <row r="48" spans="2:20" x14ac:dyDescent="0.3">
      <c r="B48">
        <v>19</v>
      </c>
      <c r="C48">
        <v>-0.86268563034341561</v>
      </c>
      <c r="D48">
        <v>1.8181967165696446E-3</v>
      </c>
      <c r="E48">
        <v>0.7443627354038338</v>
      </c>
      <c r="G48">
        <v>19</v>
      </c>
      <c r="H48">
        <v>-4.0933452346124035</v>
      </c>
      <c r="I48">
        <v>-2.7032835168433966E-2</v>
      </c>
      <c r="J48">
        <v>3.4093624293819991</v>
      </c>
      <c r="L48">
        <v>19</v>
      </c>
      <c r="M48">
        <v>-1.7039055339367017</v>
      </c>
      <c r="N48">
        <v>1.9163921182171403E-2</v>
      </c>
      <c r="O48">
        <v>1.5861058964487205</v>
      </c>
      <c r="Q48">
        <v>19</v>
      </c>
      <c r="R48">
        <v>-2.173621471242841</v>
      </c>
      <c r="S48">
        <v>6.7756775006758644E-3</v>
      </c>
      <c r="T48">
        <v>2.1679073719251032</v>
      </c>
    </row>
    <row r="49" spans="2:20" x14ac:dyDescent="0.3">
      <c r="B49">
        <v>20</v>
      </c>
      <c r="C49">
        <v>-0.73773454872305266</v>
      </c>
      <c r="D49">
        <v>2.5505612187092998E-2</v>
      </c>
      <c r="E49">
        <v>1.018087084356496</v>
      </c>
      <c r="G49">
        <v>20</v>
      </c>
      <c r="H49">
        <v>-3.4416373795375264</v>
      </c>
      <c r="I49">
        <v>9.5770212337032493E-2</v>
      </c>
      <c r="J49">
        <v>4.1311090750968358</v>
      </c>
      <c r="L49">
        <v>20</v>
      </c>
      <c r="M49">
        <v>-2.4372753318662674</v>
      </c>
      <c r="N49">
        <v>-5.9555135892181449E-2</v>
      </c>
      <c r="O49">
        <v>1.8170336792322017</v>
      </c>
      <c r="Q49">
        <v>20</v>
      </c>
      <c r="R49">
        <v>-2.4022924253924414</v>
      </c>
      <c r="S49">
        <v>-7.3000243385716312E-2</v>
      </c>
      <c r="T49">
        <v>2.3672947202340895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T49"/>
  <sheetViews>
    <sheetView tabSelected="1" zoomScale="70" zoomScaleNormal="70" workbookViewId="0">
      <selection activeCell="L124" sqref="L124"/>
    </sheetView>
  </sheetViews>
  <sheetFormatPr baseColWidth="10" defaultRowHeight="14.4" x14ac:dyDescent="0.3"/>
  <sheetData>
    <row r="2" spans="2:20" x14ac:dyDescent="0.3">
      <c r="B2" t="s">
        <v>61</v>
      </c>
      <c r="G2" t="s">
        <v>63</v>
      </c>
      <c r="L2" t="s">
        <v>65</v>
      </c>
      <c r="Q2" t="s">
        <v>67</v>
      </c>
    </row>
    <row r="4" spans="2:20" x14ac:dyDescent="0.3">
      <c r="C4" t="s">
        <v>51</v>
      </c>
      <c r="D4" t="s">
        <v>52</v>
      </c>
      <c r="E4" t="s">
        <v>53</v>
      </c>
      <c r="H4" t="s">
        <v>51</v>
      </c>
      <c r="I4" t="s">
        <v>52</v>
      </c>
      <c r="J4" t="s">
        <v>53</v>
      </c>
      <c r="M4" t="s">
        <v>51</v>
      </c>
      <c r="N4" t="s">
        <v>52</v>
      </c>
      <c r="O4" t="s">
        <v>53</v>
      </c>
      <c r="R4" t="s">
        <v>51</v>
      </c>
      <c r="S4" t="s">
        <v>52</v>
      </c>
      <c r="T4" t="s">
        <v>53</v>
      </c>
    </row>
    <row r="5" spans="2:20" x14ac:dyDescent="0.3">
      <c r="B5">
        <v>1</v>
      </c>
      <c r="C5">
        <v>-7.300705961704046E-2</v>
      </c>
      <c r="D5">
        <v>0.27197106760913892</v>
      </c>
      <c r="E5">
        <v>0.64562773613857005</v>
      </c>
      <c r="G5">
        <v>1</v>
      </c>
      <c r="H5">
        <v>-0.10517583978551333</v>
      </c>
      <c r="I5">
        <v>0.22818108519144187</v>
      </c>
      <c r="J5">
        <v>0.60684257469371294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-0.87505697155275786</v>
      </c>
      <c r="D6">
        <v>-0.14303579264826463</v>
      </c>
      <c r="E6">
        <v>0.42584315492795033</v>
      </c>
      <c r="G6">
        <v>2</v>
      </c>
      <c r="H6">
        <v>0.12973436464076993</v>
      </c>
      <c r="I6">
        <v>0.47952871987972751</v>
      </c>
      <c r="J6">
        <v>0.84315264699604264</v>
      </c>
      <c r="L6">
        <v>2</v>
      </c>
      <c r="M6">
        <v>-0.17485267519230585</v>
      </c>
      <c r="N6">
        <v>-9.0848989809637036E-3</v>
      </c>
      <c r="O6">
        <v>0.16983749737955167</v>
      </c>
      <c r="Q6">
        <v>2</v>
      </c>
      <c r="R6">
        <v>-0.50896230814813936</v>
      </c>
      <c r="S6">
        <v>-0.25669097108495886</v>
      </c>
      <c r="T6">
        <v>-1.6006037736930101E-2</v>
      </c>
    </row>
    <row r="7" spans="2:20" x14ac:dyDescent="0.3">
      <c r="B7">
        <v>3</v>
      </c>
      <c r="C7">
        <v>-0.47181298854687148</v>
      </c>
      <c r="D7">
        <v>0.3506493087580454</v>
      </c>
      <c r="E7">
        <v>1.0629509338376062</v>
      </c>
      <c r="G7">
        <v>3</v>
      </c>
      <c r="H7">
        <v>-0.88110342616383097</v>
      </c>
      <c r="I7">
        <v>-0.40001052006437304</v>
      </c>
      <c r="J7">
        <v>-7.2855270880916954E-3</v>
      </c>
      <c r="L7">
        <v>3</v>
      </c>
      <c r="M7">
        <v>-0.20824617047020655</v>
      </c>
      <c r="N7">
        <v>-1.8291807983142241E-2</v>
      </c>
      <c r="O7">
        <v>0.18086763649795129</v>
      </c>
      <c r="Q7">
        <v>3</v>
      </c>
      <c r="R7">
        <v>-0.30187798899830376</v>
      </c>
      <c r="S7">
        <v>2.0320361711293429E-2</v>
      </c>
      <c r="T7">
        <v>0.33103424421363908</v>
      </c>
    </row>
    <row r="8" spans="2:20" x14ac:dyDescent="0.3">
      <c r="B8">
        <v>4</v>
      </c>
      <c r="C8">
        <v>-0.64909671114500189</v>
      </c>
      <c r="D8">
        <v>0.19467833272297169</v>
      </c>
      <c r="E8">
        <v>1.1158059817980084</v>
      </c>
      <c r="G8">
        <v>4</v>
      </c>
      <c r="H8">
        <v>0.17855381533831477</v>
      </c>
      <c r="I8">
        <v>0.57896213282096243</v>
      </c>
      <c r="J8">
        <v>1.0832612401336821</v>
      </c>
      <c r="L8">
        <v>4</v>
      </c>
      <c r="M8">
        <v>-0.24548474421450894</v>
      </c>
      <c r="N8">
        <v>-1.1293386122270127E-2</v>
      </c>
      <c r="O8">
        <v>0.22001105623005826</v>
      </c>
      <c r="Q8">
        <v>4</v>
      </c>
      <c r="R8">
        <v>-0.11497166496772085</v>
      </c>
      <c r="S8">
        <v>0.20291352812179869</v>
      </c>
      <c r="T8">
        <v>0.53742026597049564</v>
      </c>
    </row>
    <row r="9" spans="2:20" x14ac:dyDescent="0.3">
      <c r="B9">
        <v>5</v>
      </c>
      <c r="C9">
        <v>-1.459381987069313</v>
      </c>
      <c r="D9">
        <v>-0.28811604228937676</v>
      </c>
      <c r="E9">
        <v>0.74011612076865441</v>
      </c>
      <c r="G9">
        <v>5</v>
      </c>
      <c r="H9">
        <v>-0.35357260679322822</v>
      </c>
      <c r="I9">
        <v>0.19700929387001093</v>
      </c>
      <c r="J9">
        <v>0.7803635063899037</v>
      </c>
      <c r="L9">
        <v>5</v>
      </c>
      <c r="M9">
        <v>-0.16808064338352163</v>
      </c>
      <c r="N9">
        <v>9.3944344352460823E-2</v>
      </c>
      <c r="O9">
        <v>0.36303993288889896</v>
      </c>
      <c r="Q9">
        <v>5</v>
      </c>
      <c r="R9">
        <v>-0.7594810946575834</v>
      </c>
      <c r="S9">
        <v>-0.33556912729825195</v>
      </c>
      <c r="T9">
        <v>8.0819336361032321E-2</v>
      </c>
    </row>
    <row r="10" spans="2:20" x14ac:dyDescent="0.3">
      <c r="B10">
        <v>6</v>
      </c>
      <c r="C10">
        <v>-1.1945827593381959</v>
      </c>
      <c r="D10">
        <v>5.8246731195093326E-2</v>
      </c>
      <c r="E10">
        <v>1.3106409161919435</v>
      </c>
      <c r="G10">
        <v>6</v>
      </c>
      <c r="H10">
        <v>-0.77056894232747819</v>
      </c>
      <c r="I10">
        <v>-0.13313343881080264</v>
      </c>
      <c r="J10">
        <v>0.3361425193096107</v>
      </c>
      <c r="L10">
        <v>6</v>
      </c>
      <c r="M10">
        <v>-0.16289692720612808</v>
      </c>
      <c r="N10">
        <v>0.10413810638194157</v>
      </c>
      <c r="O10">
        <v>0.39586984425207988</v>
      </c>
      <c r="Q10">
        <v>6</v>
      </c>
      <c r="R10">
        <v>-0.28812786626118936</v>
      </c>
      <c r="S10">
        <v>7.9990965636358907E-2</v>
      </c>
      <c r="T10">
        <v>0.54963946272599717</v>
      </c>
    </row>
    <row r="11" spans="2:20" x14ac:dyDescent="0.3">
      <c r="B11">
        <v>7</v>
      </c>
      <c r="C11">
        <v>-0.64811849427027401</v>
      </c>
      <c r="D11">
        <v>0.55550904747538121</v>
      </c>
      <c r="E11">
        <v>1.6139416245765843</v>
      </c>
      <c r="G11">
        <v>7</v>
      </c>
      <c r="H11">
        <v>-0.69810882855621603</v>
      </c>
      <c r="I11">
        <v>-4.8686202112100327E-2</v>
      </c>
      <c r="J11">
        <v>0.53243009456314649</v>
      </c>
      <c r="L11">
        <v>7</v>
      </c>
      <c r="M11">
        <v>-0.18652652913192189</v>
      </c>
      <c r="N11">
        <v>0.12517822048078001</v>
      </c>
      <c r="O11">
        <v>0.41354730183270944</v>
      </c>
      <c r="Q11">
        <v>7</v>
      </c>
      <c r="R11">
        <v>-0.66588358443322471</v>
      </c>
      <c r="S11">
        <v>-0.13076806437376554</v>
      </c>
      <c r="T11">
        <v>0.29295872001364986</v>
      </c>
    </row>
    <row r="12" spans="2:20" x14ac:dyDescent="0.3">
      <c r="B12">
        <v>8</v>
      </c>
      <c r="C12">
        <v>-0.96032028242772194</v>
      </c>
      <c r="D12">
        <v>0.40820426045257213</v>
      </c>
      <c r="E12">
        <v>1.8250260769273083</v>
      </c>
      <c r="G12">
        <v>8</v>
      </c>
      <c r="H12">
        <v>-0.8459828620027382</v>
      </c>
      <c r="I12">
        <v>-8.9190940570693267E-2</v>
      </c>
      <c r="J12">
        <v>0.57478324853975526</v>
      </c>
      <c r="L12">
        <v>8</v>
      </c>
      <c r="M12">
        <v>-0.221616107347266</v>
      </c>
      <c r="N12">
        <v>0.10431180355088997</v>
      </c>
      <c r="O12">
        <v>0.45822153454955483</v>
      </c>
      <c r="Q12">
        <v>8</v>
      </c>
      <c r="R12">
        <v>-0.41674596442004486</v>
      </c>
      <c r="S12">
        <v>4.2388696350472183E-2</v>
      </c>
      <c r="T12">
        <v>0.551310910034428</v>
      </c>
    </row>
    <row r="13" spans="2:20" x14ac:dyDescent="0.3">
      <c r="B13">
        <v>9</v>
      </c>
      <c r="C13">
        <v>-1.9483185920760893</v>
      </c>
      <c r="D13">
        <v>-0.38530656650098383</v>
      </c>
      <c r="E13">
        <v>1.3030094414761089</v>
      </c>
      <c r="G13">
        <v>9</v>
      </c>
      <c r="H13">
        <v>-1.2099142734899</v>
      </c>
      <c r="I13">
        <v>-0.40961147847087664</v>
      </c>
      <c r="J13">
        <v>0.37155473991668153</v>
      </c>
      <c r="L13">
        <v>9</v>
      </c>
      <c r="M13">
        <v>-0.2461557870082613</v>
      </c>
      <c r="N13">
        <v>9.295583979080084E-2</v>
      </c>
      <c r="O13">
        <v>0.46666264444458472</v>
      </c>
      <c r="Q13">
        <v>9</v>
      </c>
      <c r="R13">
        <v>-0.45869534908562115</v>
      </c>
      <c r="S13">
        <v>5.5613375086846918E-2</v>
      </c>
      <c r="T13">
        <v>0.62360252445169262</v>
      </c>
    </row>
    <row r="14" spans="2:20" x14ac:dyDescent="0.3">
      <c r="B14">
        <v>10</v>
      </c>
      <c r="C14">
        <v>-1.7109704643280288</v>
      </c>
      <c r="D14">
        <v>-9.47090112847849E-2</v>
      </c>
      <c r="E14">
        <v>1.7246132536811851</v>
      </c>
      <c r="G14">
        <v>10</v>
      </c>
      <c r="H14">
        <v>-1.0959954023935441</v>
      </c>
      <c r="I14">
        <v>-0.21643831911333675</v>
      </c>
      <c r="J14">
        <v>0.67507560315830428</v>
      </c>
      <c r="L14">
        <v>10</v>
      </c>
      <c r="M14">
        <v>-0.31745244096133096</v>
      </c>
      <c r="N14">
        <v>5.2944512862101771E-2</v>
      </c>
      <c r="O14">
        <v>0.44599706656945359</v>
      </c>
      <c r="Q14">
        <v>10</v>
      </c>
      <c r="R14">
        <v>-0.50892539509238</v>
      </c>
      <c r="S14">
        <v>0.15062986746872298</v>
      </c>
      <c r="T14">
        <v>0.72687775109059838</v>
      </c>
    </row>
    <row r="15" spans="2:20" x14ac:dyDescent="0.3">
      <c r="B15">
        <v>11</v>
      </c>
      <c r="C15">
        <v>-1.8660256850507191</v>
      </c>
      <c r="D15">
        <v>-3.4784359152824823E-2</v>
      </c>
      <c r="E15">
        <v>1.8067973634576924</v>
      </c>
      <c r="G15">
        <v>11</v>
      </c>
      <c r="H15">
        <v>-1.0920612103897878</v>
      </c>
      <c r="I15">
        <v>-0.14923735857101333</v>
      </c>
      <c r="J15">
        <v>0.81977611264932748</v>
      </c>
      <c r="L15">
        <v>11</v>
      </c>
      <c r="M15">
        <v>-0.41974051426206826</v>
      </c>
      <c r="N15">
        <v>2.3289819577249286E-2</v>
      </c>
      <c r="O15">
        <v>0.42858616897943846</v>
      </c>
      <c r="Q15">
        <v>11</v>
      </c>
      <c r="R15">
        <v>-0.75876062256125887</v>
      </c>
      <c r="S15">
        <v>-0.10765115421369092</v>
      </c>
      <c r="T15">
        <v>0.58400146024291422</v>
      </c>
    </row>
    <row r="16" spans="2:20" x14ac:dyDescent="0.3">
      <c r="B16">
        <v>12</v>
      </c>
      <c r="C16">
        <v>-1.9790584652433352</v>
      </c>
      <c r="D16">
        <v>-7.9576079212252904E-2</v>
      </c>
      <c r="E16">
        <v>1.7190199529907915</v>
      </c>
      <c r="G16">
        <v>12</v>
      </c>
      <c r="H16">
        <v>-1.190106213680814</v>
      </c>
      <c r="I16">
        <v>-0.16624053567485697</v>
      </c>
      <c r="J16">
        <v>0.95202708119595636</v>
      </c>
      <c r="L16">
        <v>12</v>
      </c>
      <c r="M16">
        <v>-0.4077072452613687</v>
      </c>
      <c r="N16">
        <v>-4.5042592493628178E-3</v>
      </c>
      <c r="O16">
        <v>0.46830594833759237</v>
      </c>
      <c r="Q16">
        <v>12</v>
      </c>
      <c r="R16">
        <v>-0.59411934260100252</v>
      </c>
      <c r="S16">
        <v>6.5128805472594226E-2</v>
      </c>
      <c r="T16">
        <v>0.82132937267199713</v>
      </c>
    </row>
    <row r="17" spans="2:20" x14ac:dyDescent="0.3">
      <c r="B17">
        <v>13</v>
      </c>
      <c r="C17">
        <v>-2.386695693481196</v>
      </c>
      <c r="D17">
        <v>-0.2826391273092822</v>
      </c>
      <c r="E17">
        <v>2.0761415373706358</v>
      </c>
      <c r="G17">
        <v>13</v>
      </c>
      <c r="H17">
        <v>-1.1860622880373377</v>
      </c>
      <c r="I17">
        <v>-0.11635004860381445</v>
      </c>
      <c r="J17">
        <v>1.0866396504379834</v>
      </c>
      <c r="L17">
        <v>13</v>
      </c>
      <c r="M17">
        <v>-0.54470859909821923</v>
      </c>
      <c r="N17">
        <v>-2.5539432254496081E-2</v>
      </c>
      <c r="O17">
        <v>0.42545193796022673</v>
      </c>
      <c r="Q17">
        <v>13</v>
      </c>
      <c r="R17">
        <v>-0.77560302829099448</v>
      </c>
      <c r="S17">
        <v>2.1295038892882898E-2</v>
      </c>
      <c r="T17">
        <v>0.71139201635806959</v>
      </c>
    </row>
    <row r="18" spans="2:20" x14ac:dyDescent="0.3">
      <c r="B18">
        <v>14</v>
      </c>
      <c r="C18">
        <v>-2.4224420806758689</v>
      </c>
      <c r="D18">
        <v>-0.21702664970335778</v>
      </c>
      <c r="E18">
        <v>1.9700720910288201</v>
      </c>
      <c r="G18">
        <v>14</v>
      </c>
      <c r="H18">
        <v>-1.1543732411725873</v>
      </c>
      <c r="I18">
        <v>5.8778718998003382E-2</v>
      </c>
      <c r="J18">
        <v>1.4130788754906867</v>
      </c>
      <c r="L18">
        <v>14</v>
      </c>
      <c r="M18">
        <v>-0.61594674340942412</v>
      </c>
      <c r="N18">
        <v>-5.2680001023148113E-2</v>
      </c>
      <c r="O18">
        <v>0.40756138007703191</v>
      </c>
      <c r="Q18">
        <v>14</v>
      </c>
      <c r="R18">
        <v>-0.73939817662705853</v>
      </c>
      <c r="S18">
        <v>6.8454658889304687E-2</v>
      </c>
      <c r="T18">
        <v>0.77493708860071009</v>
      </c>
    </row>
    <row r="19" spans="2:20" x14ac:dyDescent="0.3">
      <c r="B19">
        <v>15</v>
      </c>
      <c r="C19">
        <v>-2.7203306738334052</v>
      </c>
      <c r="D19">
        <v>-0.1911602469249836</v>
      </c>
      <c r="E19">
        <v>2.3947073672741124</v>
      </c>
      <c r="G19">
        <v>15</v>
      </c>
      <c r="H19">
        <v>-1.4212210447271993</v>
      </c>
      <c r="I19">
        <v>-5.5018280421475954E-2</v>
      </c>
      <c r="J19">
        <v>1.2303570014644754</v>
      </c>
      <c r="L19">
        <v>15</v>
      </c>
      <c r="M19">
        <v>-0.70014455896320693</v>
      </c>
      <c r="N19">
        <v>-2.1218739714460626E-2</v>
      </c>
      <c r="O19">
        <v>0.50619888680685976</v>
      </c>
      <c r="Q19">
        <v>15</v>
      </c>
      <c r="R19">
        <v>-0.99426429345624201</v>
      </c>
      <c r="S19">
        <v>-6.5352674545307105E-2</v>
      </c>
      <c r="T19">
        <v>0.73845183829577987</v>
      </c>
    </row>
    <row r="20" spans="2:20" x14ac:dyDescent="0.3">
      <c r="B20">
        <v>16</v>
      </c>
      <c r="C20">
        <v>-2.9293952513493311</v>
      </c>
      <c r="D20">
        <v>-1.3595299483389786E-2</v>
      </c>
      <c r="E20">
        <v>2.5135637783460432</v>
      </c>
      <c r="G20">
        <v>16</v>
      </c>
      <c r="H20">
        <v>-1.1778606019434461</v>
      </c>
      <c r="I20">
        <v>0.1547657904185252</v>
      </c>
      <c r="J20">
        <v>1.7122739650376109</v>
      </c>
      <c r="L20">
        <v>16</v>
      </c>
      <c r="M20">
        <v>-0.62497461133284093</v>
      </c>
      <c r="N20">
        <v>-3.7063009013570888E-2</v>
      </c>
      <c r="O20">
        <v>0.65894079462878263</v>
      </c>
      <c r="Q20">
        <v>16</v>
      </c>
      <c r="R20">
        <v>-0.93625795774949194</v>
      </c>
      <c r="S20">
        <v>0.10686931310850961</v>
      </c>
      <c r="T20">
        <v>1.1547579385140898</v>
      </c>
    </row>
    <row r="21" spans="2:20" x14ac:dyDescent="0.3">
      <c r="B21">
        <v>17</v>
      </c>
      <c r="C21">
        <v>-2.7555205547378834</v>
      </c>
      <c r="D21">
        <v>-4.329661419562101E-2</v>
      </c>
      <c r="E21">
        <v>3.1123154605194427</v>
      </c>
      <c r="G21">
        <v>17</v>
      </c>
      <c r="H21">
        <v>-1.7638501018748871</v>
      </c>
      <c r="I21">
        <v>3.4609612080555435E-2</v>
      </c>
      <c r="J21">
        <v>1.7835211527039556</v>
      </c>
      <c r="L21">
        <v>17</v>
      </c>
      <c r="M21">
        <v>-0.76467041358375765</v>
      </c>
      <c r="N21">
        <v>3.326993587713635E-3</v>
      </c>
      <c r="O21">
        <v>0.62669201350246917</v>
      </c>
      <c r="Q21">
        <v>17</v>
      </c>
      <c r="R21">
        <v>-1.2705095514487152</v>
      </c>
      <c r="S21">
        <v>-8.1235142612951394E-2</v>
      </c>
      <c r="T21">
        <v>1.0331681164642834</v>
      </c>
    </row>
    <row r="22" spans="2:20" x14ac:dyDescent="0.3">
      <c r="B22">
        <v>18</v>
      </c>
      <c r="C22">
        <v>-3.121411420649836</v>
      </c>
      <c r="D22">
        <v>1.7097944395123556E-2</v>
      </c>
      <c r="E22">
        <v>3.0200965501808286</v>
      </c>
      <c r="G22">
        <v>18</v>
      </c>
      <c r="H22">
        <v>-1.5679923558458753</v>
      </c>
      <c r="I22">
        <v>7.2217200970336765E-2</v>
      </c>
      <c r="J22">
        <v>2.1079538343959663</v>
      </c>
      <c r="L22">
        <v>18</v>
      </c>
      <c r="M22">
        <v>-0.70924129239005751</v>
      </c>
      <c r="N22">
        <v>4.5034941986100098E-3</v>
      </c>
      <c r="O22">
        <v>0.80667073603352679</v>
      </c>
      <c r="Q22">
        <v>18</v>
      </c>
      <c r="R22">
        <v>-1.1253027297756222</v>
      </c>
      <c r="S22">
        <v>1.0149152013119628E-2</v>
      </c>
      <c r="T22">
        <v>1.4064043698421724</v>
      </c>
    </row>
    <row r="23" spans="2:20" x14ac:dyDescent="0.3">
      <c r="B23">
        <v>19</v>
      </c>
      <c r="C23">
        <v>-3.1210976531973911</v>
      </c>
      <c r="D23">
        <v>0.41503993814088513</v>
      </c>
      <c r="E23">
        <v>3.8267625084363051</v>
      </c>
      <c r="G23">
        <v>19</v>
      </c>
      <c r="H23">
        <v>-2.0363141901217974</v>
      </c>
      <c r="I23">
        <v>-5.4608762782267922E-2</v>
      </c>
      <c r="J23">
        <v>2.1414999506732375</v>
      </c>
      <c r="L23">
        <v>19</v>
      </c>
      <c r="M23">
        <v>-0.90232274494766407</v>
      </c>
      <c r="N23">
        <v>2.9917933245194823E-2</v>
      </c>
      <c r="O23">
        <v>0.84723664030896795</v>
      </c>
      <c r="Q23">
        <v>19</v>
      </c>
      <c r="R23">
        <v>-1.5166564700126346</v>
      </c>
      <c r="S23">
        <v>-5.5126819240618477E-2</v>
      </c>
      <c r="T23">
        <v>1.0644159572098786</v>
      </c>
    </row>
    <row r="24" spans="2:20" x14ac:dyDescent="0.3">
      <c r="B24">
        <v>20</v>
      </c>
      <c r="C24">
        <v>-3.6978403384160927</v>
      </c>
      <c r="D24">
        <v>0.11781146286317155</v>
      </c>
      <c r="E24">
        <v>3.9601895478026723</v>
      </c>
      <c r="G24">
        <v>20</v>
      </c>
      <c r="H24">
        <v>-1.9246892526535195</v>
      </c>
      <c r="I24">
        <v>0.20288923169622594</v>
      </c>
      <c r="J24">
        <v>2.9202940632449494</v>
      </c>
      <c r="L24">
        <v>20</v>
      </c>
      <c r="M24">
        <v>-0.92727480929883921</v>
      </c>
      <c r="N24">
        <v>2.8482411317324399E-2</v>
      </c>
      <c r="O24">
        <v>1.0481115883180547</v>
      </c>
      <c r="Q24">
        <v>20</v>
      </c>
      <c r="R24">
        <v>-1.6107882858643285</v>
      </c>
      <c r="S24">
        <v>-5.7689461133896558E-3</v>
      </c>
      <c r="T24">
        <v>1.4976554704258414</v>
      </c>
    </row>
    <row r="27" spans="2:20" x14ac:dyDescent="0.3">
      <c r="B27" t="s">
        <v>62</v>
      </c>
      <c r="G27" t="s">
        <v>64</v>
      </c>
      <c r="L27" t="s">
        <v>66</v>
      </c>
      <c r="Q27" t="s">
        <v>68</v>
      </c>
    </row>
    <row r="29" spans="2:20" x14ac:dyDescent="0.3">
      <c r="C29" t="s">
        <v>51</v>
      </c>
      <c r="D29" t="s">
        <v>52</v>
      </c>
      <c r="E29" t="s">
        <v>53</v>
      </c>
      <c r="H29" t="s">
        <v>51</v>
      </c>
      <c r="I29" t="s">
        <v>52</v>
      </c>
      <c r="J29" t="s">
        <v>53</v>
      </c>
      <c r="M29" t="s">
        <v>51</v>
      </c>
      <c r="N29" t="s">
        <v>52</v>
      </c>
      <c r="O29" t="s">
        <v>53</v>
      </c>
      <c r="R29" t="s">
        <v>51</v>
      </c>
      <c r="S29" t="s">
        <v>52</v>
      </c>
      <c r="T29" t="s">
        <v>53</v>
      </c>
    </row>
    <row r="30" spans="2:20" x14ac:dyDescent="0.3">
      <c r="B30">
        <v>1</v>
      </c>
      <c r="C30">
        <v>-0.52325212240589181</v>
      </c>
      <c r="D30">
        <v>-7.0934368545793033E-2</v>
      </c>
      <c r="E30">
        <v>0.33317457934099959</v>
      </c>
      <c r="G30">
        <v>1</v>
      </c>
      <c r="H30">
        <v>-0.38188383576540902</v>
      </c>
      <c r="I30">
        <v>-8.6651472976719657E-2</v>
      </c>
      <c r="J30">
        <v>0.15108138825289366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-0.53029307228776312</v>
      </c>
      <c r="D31">
        <v>-0.10399114721466779</v>
      </c>
      <c r="E31">
        <v>0.32976941676661031</v>
      </c>
      <c r="G31">
        <v>2</v>
      </c>
      <c r="H31">
        <v>-0.76777753693599737</v>
      </c>
      <c r="I31">
        <v>0.21110474848752148</v>
      </c>
      <c r="J31">
        <v>1.0735642691952223</v>
      </c>
      <c r="L31">
        <v>2</v>
      </c>
      <c r="M31">
        <v>-0.14479208916613123</v>
      </c>
      <c r="N31">
        <v>8.7866726389911817E-2</v>
      </c>
      <c r="O31">
        <v>0.3542272912114901</v>
      </c>
      <c r="Q31">
        <v>2</v>
      </c>
      <c r="R31">
        <v>-0.18792542413691707</v>
      </c>
      <c r="S31">
        <v>7.1868863865365257E-2</v>
      </c>
      <c r="T31">
        <v>0.35662243860727944</v>
      </c>
    </row>
    <row r="32" spans="2:20" x14ac:dyDescent="0.3">
      <c r="B32">
        <v>3</v>
      </c>
      <c r="C32">
        <v>-0.77762742060298995</v>
      </c>
      <c r="D32">
        <v>-0.27582489759170503</v>
      </c>
      <c r="E32">
        <v>0.16410444283717029</v>
      </c>
      <c r="G32">
        <v>3</v>
      </c>
      <c r="H32">
        <v>-1.2565282553693238</v>
      </c>
      <c r="I32">
        <v>-0.16135484160325544</v>
      </c>
      <c r="J32">
        <v>0.96657328145900712</v>
      </c>
      <c r="L32">
        <v>3</v>
      </c>
      <c r="M32">
        <v>-5.0284986821481532E-2</v>
      </c>
      <c r="N32">
        <v>0.24836356983154279</v>
      </c>
      <c r="O32">
        <v>0.52571335404752761</v>
      </c>
      <c r="Q32">
        <v>3</v>
      </c>
      <c r="R32">
        <v>-6.5470284251744282E-2</v>
      </c>
      <c r="S32">
        <v>0.29968344801354374</v>
      </c>
      <c r="T32">
        <v>0.64736259707089905</v>
      </c>
    </row>
    <row r="33" spans="2:20" x14ac:dyDescent="0.3">
      <c r="B33">
        <v>4</v>
      </c>
      <c r="C33">
        <v>-0.57648673517545579</v>
      </c>
      <c r="D33">
        <v>-2.4398429275630643E-2</v>
      </c>
      <c r="E33">
        <v>0.58703001980144009</v>
      </c>
      <c r="G33">
        <v>4</v>
      </c>
      <c r="H33">
        <v>-1.6756240591867919</v>
      </c>
      <c r="I33">
        <v>-0.30763053037398413</v>
      </c>
      <c r="J33">
        <v>1.1343019053385999</v>
      </c>
      <c r="L33">
        <v>4</v>
      </c>
      <c r="M33">
        <v>-0.60518914144734515</v>
      </c>
      <c r="N33">
        <v>-0.2744081781351585</v>
      </c>
      <c r="O33">
        <v>4.3727348822667059E-2</v>
      </c>
      <c r="Q33">
        <v>4</v>
      </c>
      <c r="R33">
        <v>-0.6660167494254331</v>
      </c>
      <c r="S33">
        <v>-0.22181389601177703</v>
      </c>
      <c r="T33">
        <v>0.13489935888717269</v>
      </c>
    </row>
    <row r="34" spans="2:20" x14ac:dyDescent="0.3">
      <c r="B34">
        <v>5</v>
      </c>
      <c r="C34">
        <v>-0.78923671460423328</v>
      </c>
      <c r="D34">
        <v>-9.2628123584298533E-2</v>
      </c>
      <c r="E34">
        <v>0.54373592498500845</v>
      </c>
      <c r="G34">
        <v>5</v>
      </c>
      <c r="H34">
        <v>-2.6800368556276091</v>
      </c>
      <c r="I34">
        <v>-1.2189978100438528</v>
      </c>
      <c r="J34">
        <v>0.29378706089514078</v>
      </c>
      <c r="L34">
        <v>5</v>
      </c>
      <c r="M34">
        <v>-5.8637002186729716E-2</v>
      </c>
      <c r="N34">
        <v>0.26453209866465283</v>
      </c>
      <c r="O34">
        <v>0.64469083145822292</v>
      </c>
      <c r="Q34">
        <v>5</v>
      </c>
      <c r="R34">
        <v>-0.6401052229977684</v>
      </c>
      <c r="S34">
        <v>-0.17280331027881496</v>
      </c>
      <c r="T34">
        <v>0.24064864681225595</v>
      </c>
    </row>
    <row r="35" spans="2:20" x14ac:dyDescent="0.3">
      <c r="B35">
        <v>6</v>
      </c>
      <c r="C35">
        <v>-0.95307269625532176</v>
      </c>
      <c r="D35">
        <v>-0.18434725668120602</v>
      </c>
      <c r="E35">
        <v>0.59520636855959097</v>
      </c>
      <c r="G35">
        <v>6</v>
      </c>
      <c r="H35">
        <v>-1.1655930876953486</v>
      </c>
      <c r="I35">
        <v>0.31871298665902548</v>
      </c>
      <c r="J35">
        <v>1.8600322405535239</v>
      </c>
      <c r="L35">
        <v>6</v>
      </c>
      <c r="M35">
        <v>-0.23580294750352418</v>
      </c>
      <c r="N35">
        <v>0.22896942181965602</v>
      </c>
      <c r="O35">
        <v>0.66943932905862813</v>
      </c>
      <c r="Q35">
        <v>6</v>
      </c>
      <c r="R35">
        <v>-0.71910146431611666</v>
      </c>
      <c r="S35">
        <v>-0.19473256250463578</v>
      </c>
      <c r="T35">
        <v>0.28614702738490627</v>
      </c>
    </row>
    <row r="36" spans="2:20" x14ac:dyDescent="0.3">
      <c r="B36">
        <v>7</v>
      </c>
      <c r="C36">
        <v>-1.329693812126272</v>
      </c>
      <c r="D36">
        <v>-0.42014578384623313</v>
      </c>
      <c r="E36">
        <v>0.49630689969771663</v>
      </c>
      <c r="G36">
        <v>7</v>
      </c>
      <c r="H36">
        <v>-0.96364083958462077</v>
      </c>
      <c r="I36">
        <v>0.62468426240438357</v>
      </c>
      <c r="J36">
        <v>2.4977412532681269</v>
      </c>
      <c r="L36">
        <v>7</v>
      </c>
      <c r="M36">
        <v>-0.20243200367890679</v>
      </c>
      <c r="N36">
        <v>0.30549622183609548</v>
      </c>
      <c r="O36">
        <v>0.82584251991022894</v>
      </c>
      <c r="Q36">
        <v>7</v>
      </c>
      <c r="R36">
        <v>-0.33778480863053434</v>
      </c>
      <c r="S36">
        <v>0.16099867117939098</v>
      </c>
      <c r="T36">
        <v>0.74783440771812248</v>
      </c>
    </row>
    <row r="37" spans="2:20" x14ac:dyDescent="0.3">
      <c r="B37">
        <v>8</v>
      </c>
      <c r="C37">
        <v>-1.0058285925733468</v>
      </c>
      <c r="D37">
        <v>1.5538943816701754E-2</v>
      </c>
      <c r="E37">
        <v>0.89871658481983674</v>
      </c>
      <c r="G37">
        <v>8</v>
      </c>
      <c r="H37">
        <v>-1.6826540351647976</v>
      </c>
      <c r="I37">
        <v>0.27668432863798298</v>
      </c>
      <c r="J37">
        <v>2.3471639228964944</v>
      </c>
      <c r="L37">
        <v>8</v>
      </c>
      <c r="M37">
        <v>-0.37259929832127581</v>
      </c>
      <c r="N37">
        <v>0.14394236346095565</v>
      </c>
      <c r="O37">
        <v>0.69038096515006453</v>
      </c>
      <c r="Q37">
        <v>8</v>
      </c>
      <c r="R37">
        <v>-0.60610207407521566</v>
      </c>
      <c r="S37">
        <v>-4.4782400436084946E-2</v>
      </c>
      <c r="T37">
        <v>0.52013450789829418</v>
      </c>
    </row>
    <row r="38" spans="2:20" x14ac:dyDescent="0.3">
      <c r="B38">
        <v>9</v>
      </c>
      <c r="C38">
        <v>-1.0399190857612912</v>
      </c>
      <c r="D38">
        <v>-9.7038013395331843E-2</v>
      </c>
      <c r="E38">
        <v>0.78401015181064637</v>
      </c>
      <c r="G38">
        <v>9</v>
      </c>
      <c r="H38">
        <v>-1.4137764275673073</v>
      </c>
      <c r="I38">
        <v>0.40755286675529456</v>
      </c>
      <c r="J38">
        <v>2.6588940985034686</v>
      </c>
      <c r="L38">
        <v>9</v>
      </c>
      <c r="M38">
        <v>-0.28287919343748913</v>
      </c>
      <c r="N38">
        <v>0.28457267571856926</v>
      </c>
      <c r="O38">
        <v>1.0076400853975054</v>
      </c>
      <c r="Q38">
        <v>9</v>
      </c>
      <c r="R38">
        <v>-0.80310377722586934</v>
      </c>
      <c r="S38">
        <v>-0.13028503892225052</v>
      </c>
      <c r="T38">
        <v>0.53674669886335669</v>
      </c>
    </row>
    <row r="39" spans="2:20" x14ac:dyDescent="0.3">
      <c r="B39">
        <v>10</v>
      </c>
      <c r="C39">
        <v>-1.075465320991388</v>
      </c>
      <c r="D39">
        <v>3.3868829316600138E-2</v>
      </c>
      <c r="E39">
        <v>1.0577553963074076</v>
      </c>
      <c r="G39">
        <v>10</v>
      </c>
      <c r="H39">
        <v>-1.7224411415416001</v>
      </c>
      <c r="I39">
        <v>0.60691649482297483</v>
      </c>
      <c r="J39">
        <v>2.7905061983050889</v>
      </c>
      <c r="L39">
        <v>10</v>
      </c>
      <c r="M39">
        <v>-0.44991555819513868</v>
      </c>
      <c r="N39">
        <v>0.18104352785958017</v>
      </c>
      <c r="O39">
        <v>0.8202429153675419</v>
      </c>
      <c r="Q39">
        <v>10</v>
      </c>
      <c r="R39">
        <v>-0.81306702690508614</v>
      </c>
      <c r="S39">
        <v>-8.5663116071693537E-2</v>
      </c>
      <c r="T39">
        <v>0.61354182426726944</v>
      </c>
    </row>
    <row r="40" spans="2:20" x14ac:dyDescent="0.3">
      <c r="B40">
        <v>11</v>
      </c>
      <c r="C40">
        <v>-1.2206639623120106</v>
      </c>
      <c r="D40">
        <v>-4.2740295451600963E-2</v>
      </c>
      <c r="E40">
        <v>1.1390334238709414</v>
      </c>
      <c r="G40">
        <v>11</v>
      </c>
      <c r="H40">
        <v>-1.8766410910498554</v>
      </c>
      <c r="I40">
        <v>0.39837762024938528</v>
      </c>
      <c r="J40">
        <v>3.0741103504229179</v>
      </c>
      <c r="L40">
        <v>11</v>
      </c>
      <c r="M40">
        <v>-0.6576922020895033</v>
      </c>
      <c r="N40">
        <v>9.7848042381951716E-2</v>
      </c>
      <c r="O40">
        <v>0.87885877005125623</v>
      </c>
      <c r="Q40">
        <v>11</v>
      </c>
      <c r="R40">
        <v>-0.57849943196109255</v>
      </c>
      <c r="S40">
        <v>0.13635048828682889</v>
      </c>
      <c r="T40">
        <v>0.87864048234060943</v>
      </c>
    </row>
    <row r="41" spans="2:20" x14ac:dyDescent="0.3">
      <c r="B41">
        <v>12</v>
      </c>
      <c r="C41">
        <v>-0.96077795843614555</v>
      </c>
      <c r="D41">
        <v>0.15526189831368131</v>
      </c>
      <c r="E41">
        <v>1.4361999169246409</v>
      </c>
      <c r="G41">
        <v>12</v>
      </c>
      <c r="H41">
        <v>-2.0490554485875627</v>
      </c>
      <c r="I41">
        <v>0.41066411844099782</v>
      </c>
      <c r="J41">
        <v>2.927705000545719</v>
      </c>
      <c r="L41">
        <v>12</v>
      </c>
      <c r="M41">
        <v>-0.76088080092471522</v>
      </c>
      <c r="N41">
        <v>-1.3500202439155496E-2</v>
      </c>
      <c r="O41">
        <v>0.93655192847640922</v>
      </c>
      <c r="Q41">
        <v>12</v>
      </c>
      <c r="R41">
        <v>-0.9560065969870587</v>
      </c>
      <c r="S41">
        <v>-0.17035282210292488</v>
      </c>
      <c r="T41">
        <v>0.68657250204172404</v>
      </c>
    </row>
    <row r="42" spans="2:20" x14ac:dyDescent="0.3">
      <c r="B42">
        <v>13</v>
      </c>
      <c r="C42">
        <v>-1.4048833098627962</v>
      </c>
      <c r="D42">
        <v>7.0654961109503006E-2</v>
      </c>
      <c r="E42">
        <v>1.2632762244248754</v>
      </c>
      <c r="G42">
        <v>13</v>
      </c>
      <c r="H42">
        <v>-2.5694443172804506</v>
      </c>
      <c r="I42">
        <v>0.10407878035731952</v>
      </c>
      <c r="J42">
        <v>2.7781545040066176</v>
      </c>
      <c r="L42">
        <v>13</v>
      </c>
      <c r="M42">
        <v>-0.74975191283027232</v>
      </c>
      <c r="N42">
        <v>-1.5631350576265905E-2</v>
      </c>
      <c r="O42">
        <v>0.98998593298914805</v>
      </c>
      <c r="Q42">
        <v>13</v>
      </c>
      <c r="R42">
        <v>-1.0887333200906295</v>
      </c>
      <c r="S42">
        <v>-5.3712092513623529E-2</v>
      </c>
      <c r="T42">
        <v>0.76129714432455464</v>
      </c>
    </row>
    <row r="43" spans="2:20" x14ac:dyDescent="0.3">
      <c r="B43">
        <v>14</v>
      </c>
      <c r="C43">
        <v>-1.1583578044744594</v>
      </c>
      <c r="D43">
        <v>0.23824440447776796</v>
      </c>
      <c r="E43">
        <v>1.5598839133455402</v>
      </c>
      <c r="G43">
        <v>14</v>
      </c>
      <c r="H43">
        <v>-2.7318017718751042</v>
      </c>
      <c r="I43">
        <v>0.22904562725837652</v>
      </c>
      <c r="J43">
        <v>3.248240925898604</v>
      </c>
      <c r="L43">
        <v>14</v>
      </c>
      <c r="M43">
        <v>-0.90613916095161906</v>
      </c>
      <c r="N43">
        <v>-9.6907938927798198E-2</v>
      </c>
      <c r="O43">
        <v>0.84705604080528207</v>
      </c>
      <c r="Q43">
        <v>14</v>
      </c>
      <c r="R43">
        <v>-1.2772429789349382</v>
      </c>
      <c r="S43">
        <v>-0.12159269272203724</v>
      </c>
      <c r="T43">
        <v>0.80912375258656666</v>
      </c>
    </row>
    <row r="44" spans="2:20" x14ac:dyDescent="0.3">
      <c r="B44">
        <v>15</v>
      </c>
      <c r="C44">
        <v>-1.6867799183905881</v>
      </c>
      <c r="D44">
        <v>-0.15523910025389279</v>
      </c>
      <c r="E44">
        <v>1.4124155894508359</v>
      </c>
      <c r="G44">
        <v>15</v>
      </c>
      <c r="H44">
        <v>-2.5379209110660561</v>
      </c>
      <c r="I44">
        <v>0.16267688498187557</v>
      </c>
      <c r="J44">
        <v>3.9526767434484373</v>
      </c>
      <c r="L44">
        <v>15</v>
      </c>
      <c r="M44">
        <v>-0.80165930898698989</v>
      </c>
      <c r="N44">
        <v>5.841324654839599E-2</v>
      </c>
      <c r="O44">
        <v>1.2442541436468342</v>
      </c>
      <c r="Q44">
        <v>15</v>
      </c>
      <c r="R44">
        <v>-1.0940733381846346</v>
      </c>
      <c r="S44">
        <v>-1.0280826585428747E-2</v>
      </c>
      <c r="T44">
        <v>0.91375233370739783</v>
      </c>
    </row>
    <row r="45" spans="2:20" x14ac:dyDescent="0.3">
      <c r="B45">
        <v>16</v>
      </c>
      <c r="C45">
        <v>-1.8261830144656068</v>
      </c>
      <c r="D45">
        <v>-0.11599339284060065</v>
      </c>
      <c r="E45">
        <v>1.5015943847747577</v>
      </c>
      <c r="G45">
        <v>16</v>
      </c>
      <c r="H45">
        <v>-2.9576611235207197</v>
      </c>
      <c r="I45">
        <v>3.7016379362049823E-2</v>
      </c>
      <c r="J45">
        <v>3.8437838762135437</v>
      </c>
      <c r="L45">
        <v>16</v>
      </c>
      <c r="M45">
        <v>-1.2814754457858173</v>
      </c>
      <c r="N45">
        <v>-2.1413769909047326E-2</v>
      </c>
      <c r="O45">
        <v>1.2591103593002757</v>
      </c>
      <c r="Q45">
        <v>16</v>
      </c>
      <c r="R45">
        <v>-1.1766334551405517</v>
      </c>
      <c r="S45">
        <v>-1.4262546810014789E-2</v>
      </c>
      <c r="T45">
        <v>1.0412414980381528</v>
      </c>
    </row>
    <row r="46" spans="2:20" x14ac:dyDescent="0.3">
      <c r="B46">
        <v>17</v>
      </c>
      <c r="C46">
        <v>-2.3245936974633601</v>
      </c>
      <c r="D46">
        <v>-0.41372642042105223</v>
      </c>
      <c r="E46">
        <v>1.2719803597299992</v>
      </c>
      <c r="G46">
        <v>17</v>
      </c>
      <c r="H46">
        <v>-3.5049148369232563</v>
      </c>
      <c r="I46">
        <v>-9.150792761627824E-2</v>
      </c>
      <c r="J46">
        <v>4.3425162311064369</v>
      </c>
      <c r="L46">
        <v>17</v>
      </c>
      <c r="M46">
        <v>-1.2125544900184992</v>
      </c>
      <c r="N46">
        <v>0.13592066109462425</v>
      </c>
      <c r="O46">
        <v>1.3911770061538427</v>
      </c>
      <c r="Q46">
        <v>17</v>
      </c>
      <c r="R46">
        <v>-1.0144140662560717</v>
      </c>
      <c r="S46">
        <v>0.1328094837219308</v>
      </c>
      <c r="T46">
        <v>1.5234193027679135</v>
      </c>
    </row>
    <row r="47" spans="2:20" x14ac:dyDescent="0.3">
      <c r="B47">
        <v>18</v>
      </c>
      <c r="C47">
        <v>-1.9855715180942775</v>
      </c>
      <c r="D47">
        <v>0.1536341160603853</v>
      </c>
      <c r="E47">
        <v>2.2249479669733141</v>
      </c>
      <c r="G47">
        <v>18</v>
      </c>
      <c r="H47">
        <v>-4.4492970884678531</v>
      </c>
      <c r="I47">
        <v>6.932047430714694E-2</v>
      </c>
      <c r="J47">
        <v>4.3377429860059564</v>
      </c>
      <c r="L47">
        <v>18</v>
      </c>
      <c r="M47">
        <v>-1.4317135838038666</v>
      </c>
      <c r="N47">
        <v>-4.636877129866869E-2</v>
      </c>
      <c r="O47">
        <v>1.4740726230618213</v>
      </c>
      <c r="Q47">
        <v>18</v>
      </c>
      <c r="R47">
        <v>-1.6263473224159308</v>
      </c>
      <c r="S47">
        <v>-0.11992325844939028</v>
      </c>
      <c r="T47">
        <v>1.0930899311042304</v>
      </c>
    </row>
    <row r="48" spans="2:20" x14ac:dyDescent="0.3">
      <c r="B48">
        <v>19</v>
      </c>
      <c r="C48">
        <v>-2.5781654557347675</v>
      </c>
      <c r="D48">
        <v>-0.27961039815603717</v>
      </c>
      <c r="E48">
        <v>2.0644836304663263</v>
      </c>
      <c r="G48">
        <v>19</v>
      </c>
      <c r="H48">
        <v>-4.8384154656376737</v>
      </c>
      <c r="I48">
        <v>-0.27829056107592631</v>
      </c>
      <c r="J48">
        <v>4.6967959106569275</v>
      </c>
      <c r="L48">
        <v>19</v>
      </c>
      <c r="M48">
        <v>-1.4612510307658044</v>
      </c>
      <c r="N48">
        <v>0.12768143359943956</v>
      </c>
      <c r="O48">
        <v>1.9675354138785301</v>
      </c>
      <c r="Q48">
        <v>19</v>
      </c>
      <c r="R48">
        <v>-1.4663423794885864</v>
      </c>
      <c r="S48">
        <v>-3.0152595931665964E-2</v>
      </c>
      <c r="T48">
        <v>1.4946385281985359</v>
      </c>
    </row>
    <row r="49" spans="2:20" x14ac:dyDescent="0.3">
      <c r="B49">
        <v>20</v>
      </c>
      <c r="C49">
        <v>-2.5194185912792157</v>
      </c>
      <c r="D49">
        <v>5.5797226887391062E-2</v>
      </c>
      <c r="E49">
        <v>2.9710286930045209</v>
      </c>
      <c r="G49">
        <v>20</v>
      </c>
      <c r="H49">
        <v>-4.5252187776304424</v>
      </c>
      <c r="I49">
        <v>0.23303477580936727</v>
      </c>
      <c r="J49">
        <v>6.5787656877909582</v>
      </c>
      <c r="L49">
        <v>20</v>
      </c>
      <c r="M49">
        <v>-1.8876053140258788</v>
      </c>
      <c r="N49">
        <v>-9.6458978536017731E-2</v>
      </c>
      <c r="O49">
        <v>1.6576195871910826</v>
      </c>
      <c r="Q49">
        <v>20</v>
      </c>
      <c r="R49">
        <v>-2.2717090118761449</v>
      </c>
      <c r="S49">
        <v>-0.10760533255613457</v>
      </c>
      <c r="T49">
        <v>1.3483509276121783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Coef. posterior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2025-05-17T11:30:11Z</dcterms:modified>
</cp:coreProperties>
</file>