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Resumen estimaciones/Sin tendencia/TV BVAR findex/"/>
    </mc:Choice>
  </mc:AlternateContent>
  <xr:revisionPtr revIDLastSave="4" documentId="8_{6F48EE23-C148-4E42-826B-5D1D98901154}" xr6:coauthVersionLast="47" xr6:coauthVersionMax="47" xr10:uidLastSave="{D6DCF045-37FC-408D-959F-A08FC3CFB19E}"/>
  <bookViews>
    <workbookView xWindow="-108" yWindow="-108" windowWidth="23256" windowHeight="13896" activeTab="1" xr2:uid="{EC8FECFF-BFDA-4F05-BA98-3A5D94AA6909}"/>
  </bookViews>
  <sheets>
    <sheet name="Estimation info" sheetId="1" r:id="rId1"/>
    <sheet name="Coef. Posterior" sheetId="5" r:id="rId2"/>
    <sheet name="IRF's 1" sheetId="3" r:id="rId3"/>
    <sheet name="IRF's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5" l="1"/>
  <c r="AA16" i="5"/>
  <c r="AA11" i="5"/>
  <c r="AA8" i="5"/>
  <c r="M19" i="5"/>
  <c r="M15" i="5"/>
  <c r="M10" i="5"/>
  <c r="AA10" i="5" s="1"/>
  <c r="M6" i="5"/>
  <c r="M5" i="5"/>
  <c r="AA13" i="5"/>
  <c r="AA19" i="5"/>
  <c r="AA18" i="5"/>
  <c r="X18" i="5"/>
  <c r="AC24" i="5"/>
  <c r="AB24" i="5"/>
  <c r="AA24" i="5"/>
  <c r="Z24" i="5"/>
  <c r="Y24" i="5"/>
  <c r="X24" i="5"/>
  <c r="AC23" i="5"/>
  <c r="AB23" i="5"/>
  <c r="AA23" i="5"/>
  <c r="Z23" i="5"/>
  <c r="Y23" i="5"/>
  <c r="X23" i="5"/>
  <c r="AC22" i="5"/>
  <c r="AB22" i="5"/>
  <c r="AA22" i="5"/>
  <c r="Z22" i="5"/>
  <c r="Y22" i="5"/>
  <c r="X22" i="5"/>
  <c r="AC21" i="5"/>
  <c r="AB21" i="5"/>
  <c r="AA21" i="5"/>
  <c r="Z21" i="5"/>
  <c r="Y21" i="5"/>
  <c r="X21" i="5"/>
  <c r="AC19" i="5"/>
  <c r="AB19" i="5"/>
  <c r="Z19" i="5"/>
  <c r="Y19" i="5"/>
  <c r="X19" i="5"/>
  <c r="AC18" i="5"/>
  <c r="AB18" i="5"/>
  <c r="Z18" i="5"/>
  <c r="Y18" i="5"/>
  <c r="AC17" i="5"/>
  <c r="AB17" i="5"/>
  <c r="AA17" i="5"/>
  <c r="Z17" i="5"/>
  <c r="Y17" i="5"/>
  <c r="X17" i="5"/>
  <c r="AC16" i="5"/>
  <c r="AB16" i="5"/>
  <c r="Z16" i="5"/>
  <c r="Y16" i="5"/>
  <c r="X16" i="5"/>
  <c r="AA15" i="5"/>
  <c r="AC14" i="5"/>
  <c r="AB14" i="5"/>
  <c r="AA14" i="5"/>
  <c r="Z14" i="5"/>
  <c r="Y14" i="5"/>
  <c r="X14" i="5"/>
  <c r="AC13" i="5"/>
  <c r="AB13" i="5"/>
  <c r="Z13" i="5"/>
  <c r="Y13" i="5"/>
  <c r="X13" i="5"/>
  <c r="AC12" i="5"/>
  <c r="AB12" i="5"/>
  <c r="AA12" i="5"/>
  <c r="Z12" i="5"/>
  <c r="Y12" i="5"/>
  <c r="X12" i="5"/>
  <c r="AC11" i="5"/>
  <c r="AB11" i="5"/>
  <c r="Z11" i="5"/>
  <c r="Y11" i="5"/>
  <c r="X11" i="5"/>
  <c r="AC9" i="5"/>
  <c r="AB9" i="5"/>
  <c r="AA9" i="5"/>
  <c r="Z9" i="5"/>
  <c r="Y9" i="5"/>
  <c r="X9" i="5"/>
  <c r="AC8" i="5"/>
  <c r="AB8" i="5"/>
  <c r="Z8" i="5"/>
  <c r="Y8" i="5"/>
  <c r="X8" i="5"/>
  <c r="AC7" i="5"/>
  <c r="AB7" i="5"/>
  <c r="AA7" i="5"/>
  <c r="Z7" i="5"/>
  <c r="Y7" i="5"/>
  <c r="X7" i="5"/>
  <c r="AC6" i="5"/>
  <c r="AB6" i="5"/>
  <c r="Z6" i="5"/>
  <c r="Y6" i="5"/>
  <c r="X6" i="5"/>
  <c r="AA5" i="5"/>
  <c r="J24" i="5"/>
  <c r="J20" i="5"/>
  <c r="X20" i="5" s="1"/>
  <c r="O24" i="5"/>
  <c r="N24" i="5"/>
  <c r="M24" i="5"/>
  <c r="L24" i="5"/>
  <c r="K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M20" i="5"/>
  <c r="AA20" i="5" s="1"/>
  <c r="O19" i="5"/>
  <c r="N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J15" i="5"/>
  <c r="X15" i="5" s="1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J10" i="5"/>
  <c r="X10" i="5" s="1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L6" i="5"/>
  <c r="K6" i="5"/>
  <c r="J6" i="5"/>
  <c r="J5" i="5"/>
  <c r="X5" i="5" s="1"/>
</calcChain>
</file>

<file path=xl/sharedStrings.xml><?xml version="1.0" encoding="utf-8"?>
<sst xmlns="http://schemas.openxmlformats.org/spreadsheetml/2006/main" count="364" uniqueCount="141">
  <si>
    <t>Time-varying BVAR</t>
  </si>
  <si>
    <t>quarterly</t>
  </si>
  <si>
    <t>2001q3</t>
  </si>
  <si>
    <t>2022q2</t>
  </si>
  <si>
    <t>GLOBAL</t>
  </si>
  <si>
    <t>constant</t>
  </si>
  <si>
    <t>yes</t>
  </si>
  <si>
    <t>C:\Users\Tobby\OneDrive\Desktop\Tesis general\Tesis Lenovo\BEAR 2\BEAR-toolbox-master</t>
  </si>
  <si>
    <t>VAR coefficients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</si>
  <si>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</si>
  <si>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</si>
  <si>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</si>
  <si>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</si>
  <si>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</si>
  <si>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</si>
  <si>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</si>
  <si>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</si>
  <si>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</si>
  <si>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</si>
  <si>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</si>
  <si>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</si>
  <si>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</si>
  <si>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</si>
  <si>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Time-varying BVAR: prior specification</t>
  </si>
  <si>
    <t>time-varying model:</t>
  </si>
  <si>
    <t>total number of iterations:</t>
  </si>
  <si>
    <t>burn-in iterations:</t>
  </si>
  <si>
    <t>post-burn selection:</t>
  </si>
  <si>
    <t>frequency of draw selection:</t>
  </si>
  <si>
    <t>AR coefficient on residual variance γ:</t>
  </si>
  <si>
    <r>
      <t>IG shape on residual variance α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</si>
  <si>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r>
      <t>IG scale on residual variance δ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</si>
  <si>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</si>
  <si>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</si>
  <si>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</si>
  <si>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</si>
  <si>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</si>
  <si>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</si>
  <si>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</si>
  <si>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</si>
  <si>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</si>
  <si>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</si>
  <si>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</si>
  <si>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</si>
  <si>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</si>
  <si>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</si>
  <si>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</si>
  <si>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</si>
  <si>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</si>
  <si>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</si>
  <si>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</si>
  <si>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</si>
  <si>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</si>
  <si>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VAR</t>
  </si>
  <si>
    <t>coefficients</t>
  </si>
  <si>
    <t>(beta):</t>
  </si>
  <si>
    <t>posterior</t>
  </si>
  <si>
    <t>estimates</t>
  </si>
  <si>
    <t>Endogenous:</t>
  </si>
  <si>
    <t>Median</t>
  </si>
  <si>
    <t>St.dev</t>
  </si>
  <si>
    <t>Low.bound</t>
  </si>
  <si>
    <t>Upp.bound</t>
  </si>
  <si>
    <t>GLOBAL(-1)</t>
  </si>
  <si>
    <t>GLOBAL(-2)</t>
  </si>
  <si>
    <t>GLOBAL(-3)</t>
  </si>
  <si>
    <t>GLOBAL(-4)</t>
  </si>
  <si>
    <t>FINOP(-1)</t>
  </si>
  <si>
    <t>FINOP(-2)</t>
  </si>
  <si>
    <t>FINOP(-3)</t>
  </si>
  <si>
    <t>FINOP(-4)</t>
  </si>
  <si>
    <t>BZSCORE(-1)</t>
  </si>
  <si>
    <t>BZSCORE(-2)</t>
  </si>
  <si>
    <t>BZSCORE(-3)</t>
  </si>
  <si>
    <t>BZSCORE(-4)</t>
  </si>
  <si>
    <t>BANKCON(-1)</t>
  </si>
  <si>
    <t>BANKCON(-2)</t>
  </si>
  <si>
    <t>BANKCON(-3)</t>
  </si>
  <si>
    <t>BANKCON(-4)</t>
  </si>
  <si>
    <t>IPC(-1)</t>
  </si>
  <si>
    <t>IPC(-2)</t>
  </si>
  <si>
    <t>IPC(-3)</t>
  </si>
  <si>
    <t>IPC(-4)</t>
  </si>
  <si>
    <t>CONSUM(-1)</t>
  </si>
  <si>
    <t>CONSUM(-2)</t>
  </si>
  <si>
    <t>CONSUM(-3)</t>
  </si>
  <si>
    <t>CONSUM(-4)</t>
  </si>
  <si>
    <t>INVEST(-1)</t>
  </si>
  <si>
    <t>INVEST(-2)</t>
  </si>
  <si>
    <t>INVEST(-3)</t>
  </si>
  <si>
    <t>INVEST(-4)</t>
  </si>
  <si>
    <t>PBI(-1)</t>
  </si>
  <si>
    <t>PBI(-2)</t>
  </si>
  <si>
    <t>PBI(-3)</t>
  </si>
  <si>
    <t>PBI(-4)</t>
  </si>
  <si>
    <t>Constant</t>
  </si>
  <si>
    <t>TERMS</t>
  </si>
  <si>
    <t>VIX</t>
  </si>
  <si>
    <t>Sum</t>
  </si>
  <si>
    <t>of</t>
  </si>
  <si>
    <t>squared</t>
  </si>
  <si>
    <t>residuals:</t>
  </si>
  <si>
    <t>R-squared:</t>
  </si>
  <si>
    <t>adj.</t>
  </si>
  <si>
    <t>FINOP</t>
  </si>
  <si>
    <t>BZSCORE</t>
  </si>
  <si>
    <t>BANKCON</t>
  </si>
  <si>
    <t>IPC</t>
  </si>
  <si>
    <t>CONSUM</t>
  </si>
  <si>
    <t>INVEST</t>
  </si>
  <si>
    <t>PBI</t>
  </si>
  <si>
    <t xml:space="preserve">Efectos de la Inclusión Financiera - Coeficientes Posterior β </t>
  </si>
  <si>
    <t>Bandas</t>
  </si>
  <si>
    <t>Desv.est.</t>
  </si>
  <si>
    <t>Mediana</t>
  </si>
  <si>
    <t>p = 1</t>
  </si>
  <si>
    <t>p = 2</t>
  </si>
  <si>
    <t>p = 3</t>
  </si>
  <si>
    <t>p = 4</t>
  </si>
  <si>
    <t xml:space="preserve">Efectos sobre la Inclusión Financiera - Coeficientes Posterior β </t>
  </si>
  <si>
    <t>FINDEX</t>
  </si>
  <si>
    <t>response of GLOBAL to FINDEX shocks</t>
  </si>
  <si>
    <t>response of FINOP to FINDEX shocks</t>
  </si>
  <si>
    <t>response of BZSCORE to FINDEX shocks</t>
  </si>
  <si>
    <t>response of BANKCON to FINDEX shocks</t>
  </si>
  <si>
    <t>response of IPC to FINDEX shocks</t>
  </si>
  <si>
    <t>response of CONSUM to FINDEX shocks</t>
  </si>
  <si>
    <t>response of INVEST to FINDEX shocks</t>
  </si>
  <si>
    <t>response of PBI to FINDEX shocks</t>
  </si>
  <si>
    <t>response of FINDEX to GLOBAL shocks</t>
  </si>
  <si>
    <t>response of FINDEX to FINOP shocks</t>
  </si>
  <si>
    <t>response of FINDEX to BZSCORE shocks</t>
  </si>
  <si>
    <t>response of FINDEX to BANKCON shocks</t>
  </si>
  <si>
    <t>response of FINDEX to IPC shocks</t>
  </si>
  <si>
    <t>response of FINDEX to CONSUM shocks</t>
  </si>
  <si>
    <t>response of FINDEX to INVEST shocks</t>
  </si>
  <si>
    <t>response of FINDEX to PBI shocks</t>
  </si>
  <si>
    <t>FINDEX(-1)</t>
  </si>
  <si>
    <t>FINDEX(-2)</t>
  </si>
  <si>
    <t>FINDEX(-3)</t>
  </si>
  <si>
    <t>FINDEX(-4)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</si>
</sst>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-0.34852735646219868</c:v>
                </c:pt>
                <c:pt idx="2">
                  <c:v>-1.4827755839532262</c:v>
                </c:pt>
                <c:pt idx="3">
                  <c:v>-0.74734348830722874</c:v>
                </c:pt>
                <c:pt idx="4">
                  <c:v>-1.6856007922569964</c:v>
                </c:pt>
                <c:pt idx="5">
                  <c:v>-2.1515218126956217</c:v>
                </c:pt>
                <c:pt idx="6">
                  <c:v>-2.698594052874844</c:v>
                </c:pt>
                <c:pt idx="7">
                  <c:v>-2.9473590739898929</c:v>
                </c:pt>
                <c:pt idx="8">
                  <c:v>-2.3477074147123194</c:v>
                </c:pt>
                <c:pt idx="9">
                  <c:v>-1.6508680716256769</c:v>
                </c:pt>
                <c:pt idx="10">
                  <c:v>-1.8263691679328464</c:v>
                </c:pt>
                <c:pt idx="11">
                  <c:v>-2.373191382554376</c:v>
                </c:pt>
                <c:pt idx="12">
                  <c:v>-3.0681474135744899</c:v>
                </c:pt>
                <c:pt idx="13">
                  <c:v>-2.6317951697814168</c:v>
                </c:pt>
                <c:pt idx="14">
                  <c:v>-2.9727282859725177</c:v>
                </c:pt>
                <c:pt idx="15">
                  <c:v>-3.8313602615477746</c:v>
                </c:pt>
                <c:pt idx="16">
                  <c:v>-4.3884357901381437</c:v>
                </c:pt>
                <c:pt idx="17">
                  <c:v>-4.3210196976628019</c:v>
                </c:pt>
                <c:pt idx="18">
                  <c:v>-4.1816429305738048</c:v>
                </c:pt>
                <c:pt idx="19">
                  <c:v>-6.0515481131117728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7-451E-9EBF-D250EDC38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0.93061684354888929</c:v>
                </c:pt>
                <c:pt idx="2">
                  <c:v>-4.6278267359363662E-2</c:v>
                </c:pt>
                <c:pt idx="3">
                  <c:v>0.71612546768298069</c:v>
                </c:pt>
                <c:pt idx="4">
                  <c:v>-0.12608943640028006</c:v>
                </c:pt>
                <c:pt idx="5">
                  <c:v>-0.38777093681368607</c:v>
                </c:pt>
                <c:pt idx="6">
                  <c:v>-0.57953562536053493</c:v>
                </c:pt>
                <c:pt idx="7">
                  <c:v>-0.96341887122165915</c:v>
                </c:pt>
                <c:pt idx="8">
                  <c:v>-0.44719430084397555</c:v>
                </c:pt>
                <c:pt idx="9">
                  <c:v>0.3372886838094743</c:v>
                </c:pt>
                <c:pt idx="10">
                  <c:v>0.36506225959080918</c:v>
                </c:pt>
                <c:pt idx="11">
                  <c:v>4.3336351678443713E-2</c:v>
                </c:pt>
                <c:pt idx="12">
                  <c:v>-5.4647926001654468E-2</c:v>
                </c:pt>
                <c:pt idx="13">
                  <c:v>0.20404812577259746</c:v>
                </c:pt>
                <c:pt idx="14">
                  <c:v>1.2481995425007183E-2</c:v>
                </c:pt>
                <c:pt idx="15">
                  <c:v>-0.56371440774583681</c:v>
                </c:pt>
                <c:pt idx="16">
                  <c:v>-0.895453510080229</c:v>
                </c:pt>
                <c:pt idx="17">
                  <c:v>-9.3230574054579324E-2</c:v>
                </c:pt>
                <c:pt idx="18">
                  <c:v>-0.1390566174624866</c:v>
                </c:pt>
                <c:pt idx="19">
                  <c:v>-0.36138113680294542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7-451E-9EBF-D250EDC383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2.3664431605782585</c:v>
                </c:pt>
                <c:pt idx="2">
                  <c:v>1.2630293568064874</c:v>
                </c:pt>
                <c:pt idx="3">
                  <c:v>2.4724843626816018</c:v>
                </c:pt>
                <c:pt idx="4">
                  <c:v>1.4475205611093149</c:v>
                </c:pt>
                <c:pt idx="5">
                  <c:v>1.1374843657673122</c:v>
                </c:pt>
                <c:pt idx="6">
                  <c:v>1.0343115888590062</c:v>
                </c:pt>
                <c:pt idx="7">
                  <c:v>0.89702107629850225</c:v>
                </c:pt>
                <c:pt idx="8">
                  <c:v>1.4197810404586577</c:v>
                </c:pt>
                <c:pt idx="9">
                  <c:v>2.327897754256476</c:v>
                </c:pt>
                <c:pt idx="10">
                  <c:v>2.5769589354899578</c:v>
                </c:pt>
                <c:pt idx="11">
                  <c:v>2.1141348617303741</c:v>
                </c:pt>
                <c:pt idx="12">
                  <c:v>2.412223719801406</c:v>
                </c:pt>
                <c:pt idx="13">
                  <c:v>2.9462096393068076</c:v>
                </c:pt>
                <c:pt idx="14">
                  <c:v>2.9922678307977844</c:v>
                </c:pt>
                <c:pt idx="15">
                  <c:v>2.8016119114256153</c:v>
                </c:pt>
                <c:pt idx="16">
                  <c:v>2.406675755815868</c:v>
                </c:pt>
                <c:pt idx="17">
                  <c:v>3.5091274565609094</c:v>
                </c:pt>
                <c:pt idx="18">
                  <c:v>4.0231035178072094</c:v>
                </c:pt>
                <c:pt idx="19">
                  <c:v>3.8408450110546619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7-451E-9EBF-D250EDC3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-0.16633624027217936</c:v>
                </c:pt>
                <c:pt idx="1">
                  <c:v>-0.24632445677125031</c:v>
                </c:pt>
                <c:pt idx="2">
                  <c:v>-0.68226273097741252</c:v>
                </c:pt>
                <c:pt idx="3">
                  <c:v>-1.5378031307299258</c:v>
                </c:pt>
                <c:pt idx="4">
                  <c:v>-1.4360949392854967</c:v>
                </c:pt>
                <c:pt idx="5">
                  <c:v>-1.1623612622591299</c:v>
                </c:pt>
                <c:pt idx="6">
                  <c:v>-1.0198995733550644</c:v>
                </c:pt>
                <c:pt idx="7">
                  <c:v>-1.251699720126227</c:v>
                </c:pt>
                <c:pt idx="8">
                  <c:v>-1.3264986460428003</c:v>
                </c:pt>
                <c:pt idx="9">
                  <c:v>-1.1932050966588639</c:v>
                </c:pt>
                <c:pt idx="10">
                  <c:v>-1.2058213067403771</c:v>
                </c:pt>
                <c:pt idx="11">
                  <c:v>-1.5296065801383971</c:v>
                </c:pt>
                <c:pt idx="12">
                  <c:v>-1.6937266218290628</c:v>
                </c:pt>
                <c:pt idx="13">
                  <c:v>-2.1348414893513645</c:v>
                </c:pt>
                <c:pt idx="14">
                  <c:v>-1.8138114906417302</c:v>
                </c:pt>
                <c:pt idx="15">
                  <c:v>-2.2693450124700369</c:v>
                </c:pt>
                <c:pt idx="16">
                  <c:v>-2.0224596126709198</c:v>
                </c:pt>
                <c:pt idx="17">
                  <c:v>-2.3456810886126083</c:v>
                </c:pt>
                <c:pt idx="18">
                  <c:v>-2.479806867825852</c:v>
                </c:pt>
                <c:pt idx="19">
                  <c:v>-2.8728609436342412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CF4-B318-D9364263A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0.56774582801777496</c:v>
                </c:pt>
                <c:pt idx="1">
                  <c:v>0.28444330506202664</c:v>
                </c:pt>
                <c:pt idx="2">
                  <c:v>0.11805429735947204</c:v>
                </c:pt>
                <c:pt idx="3">
                  <c:v>-0.61405845820477722</c:v>
                </c:pt>
                <c:pt idx="4">
                  <c:v>-0.50720172314075063</c:v>
                </c:pt>
                <c:pt idx="5">
                  <c:v>-0.15555104856174484</c:v>
                </c:pt>
                <c:pt idx="6">
                  <c:v>1.2607937841080847E-2</c:v>
                </c:pt>
                <c:pt idx="7">
                  <c:v>-0.16055380837150082</c:v>
                </c:pt>
                <c:pt idx="8">
                  <c:v>-5.359968445413503E-2</c:v>
                </c:pt>
                <c:pt idx="9">
                  <c:v>-1.0186260926782841E-2</c:v>
                </c:pt>
                <c:pt idx="10">
                  <c:v>6.4877102545403298E-2</c:v>
                </c:pt>
                <c:pt idx="11">
                  <c:v>-1.0320472017326049E-2</c:v>
                </c:pt>
                <c:pt idx="12">
                  <c:v>-8.907970647192455E-2</c:v>
                </c:pt>
                <c:pt idx="13">
                  <c:v>-0.16792236614778275</c:v>
                </c:pt>
                <c:pt idx="14">
                  <c:v>0.13340859374095104</c:v>
                </c:pt>
                <c:pt idx="15">
                  <c:v>-6.6436980581808774E-2</c:v>
                </c:pt>
                <c:pt idx="16">
                  <c:v>-8.5134823113022381E-2</c:v>
                </c:pt>
                <c:pt idx="17">
                  <c:v>-8.4986588066634949E-2</c:v>
                </c:pt>
                <c:pt idx="18">
                  <c:v>-5.2929623061399894E-2</c:v>
                </c:pt>
                <c:pt idx="19">
                  <c:v>-0.21921942297152419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CF4-B318-D9364263AC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1.2532032647224747</c:v>
                </c:pt>
                <c:pt idx="1">
                  <c:v>0.75910127998576582</c:v>
                </c:pt>
                <c:pt idx="2">
                  <c:v>0.95458957696996338</c:v>
                </c:pt>
                <c:pt idx="3">
                  <c:v>0.15063185443164129</c:v>
                </c:pt>
                <c:pt idx="4">
                  <c:v>0.46929592983938795</c:v>
                </c:pt>
                <c:pt idx="5">
                  <c:v>0.76409285946873151</c:v>
                </c:pt>
                <c:pt idx="6">
                  <c:v>1.0301791701941867</c:v>
                </c:pt>
                <c:pt idx="7">
                  <c:v>1.0514058601465837</c:v>
                </c:pt>
                <c:pt idx="8">
                  <c:v>1.2424906597895182</c:v>
                </c:pt>
                <c:pt idx="9">
                  <c:v>1.177900533813951</c:v>
                </c:pt>
                <c:pt idx="10">
                  <c:v>1.5179182154251927</c:v>
                </c:pt>
                <c:pt idx="11">
                  <c:v>1.5108165711871058</c:v>
                </c:pt>
                <c:pt idx="12">
                  <c:v>1.3154887124444397</c:v>
                </c:pt>
                <c:pt idx="13">
                  <c:v>1.4112717325208015</c:v>
                </c:pt>
                <c:pt idx="14">
                  <c:v>1.7525633592932124</c:v>
                </c:pt>
                <c:pt idx="15">
                  <c:v>2.1274205000114668</c:v>
                </c:pt>
                <c:pt idx="16">
                  <c:v>2.2648033644988912</c:v>
                </c:pt>
                <c:pt idx="17">
                  <c:v>2.7233750168745896</c:v>
                </c:pt>
                <c:pt idx="18">
                  <c:v>2.7796799033580823</c:v>
                </c:pt>
                <c:pt idx="19">
                  <c:v>3.0292294353429803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CF4-B318-D9364263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-0.19931679812972469</c:v>
                </c:pt>
                <c:pt idx="2">
                  <c:v>-7.9170251471325295E-2</c:v>
                </c:pt>
                <c:pt idx="3">
                  <c:v>-0.14780036081312775</c:v>
                </c:pt>
                <c:pt idx="4">
                  <c:v>-0.29707106583222226</c:v>
                </c:pt>
                <c:pt idx="5">
                  <c:v>-0.47975971652155402</c:v>
                </c:pt>
                <c:pt idx="6">
                  <c:v>-0.39353644453670478</c:v>
                </c:pt>
                <c:pt idx="7">
                  <c:v>-0.40907281640607168</c:v>
                </c:pt>
                <c:pt idx="8">
                  <c:v>-0.37687748719420577</c:v>
                </c:pt>
                <c:pt idx="9">
                  <c:v>-0.39522516958425513</c:v>
                </c:pt>
                <c:pt idx="10">
                  <c:v>-0.56171114223211516</c:v>
                </c:pt>
                <c:pt idx="11">
                  <c:v>-0.58276665421407037</c:v>
                </c:pt>
                <c:pt idx="12">
                  <c:v>-0.64980088409012171</c:v>
                </c:pt>
                <c:pt idx="13">
                  <c:v>-0.74361274446659675</c:v>
                </c:pt>
                <c:pt idx="14">
                  <c:v>-0.69347361091371584</c:v>
                </c:pt>
                <c:pt idx="15">
                  <c:v>-1.018335532768571</c:v>
                </c:pt>
                <c:pt idx="16">
                  <c:v>-0.95102242011552507</c:v>
                </c:pt>
                <c:pt idx="17">
                  <c:v>-1.1353869612694147</c:v>
                </c:pt>
                <c:pt idx="18">
                  <c:v>-1.0074721649005707</c:v>
                </c:pt>
                <c:pt idx="19">
                  <c:v>-1.2988595128001892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974-BEF2-72C9316F97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3.8933867156660563E-2</c:v>
                </c:pt>
                <c:pt idx="2">
                  <c:v>0.50512829596223885</c:v>
                </c:pt>
                <c:pt idx="3">
                  <c:v>0.252773843942527</c:v>
                </c:pt>
                <c:pt idx="4">
                  <c:v>0.1534587911294544</c:v>
                </c:pt>
                <c:pt idx="5">
                  <c:v>1.8908498665633867E-2</c:v>
                </c:pt>
                <c:pt idx="6">
                  <c:v>0.11895265885782591</c:v>
                </c:pt>
                <c:pt idx="7">
                  <c:v>8.9094797388875449E-2</c:v>
                </c:pt>
                <c:pt idx="8">
                  <c:v>0.15647055850553879</c:v>
                </c:pt>
                <c:pt idx="9">
                  <c:v>0.10594043041924101</c:v>
                </c:pt>
                <c:pt idx="10">
                  <c:v>0.11963239786617866</c:v>
                </c:pt>
                <c:pt idx="11">
                  <c:v>0.13570996618890327</c:v>
                </c:pt>
                <c:pt idx="12">
                  <c:v>0.13130253747796328</c:v>
                </c:pt>
                <c:pt idx="13">
                  <c:v>0.11714078789961975</c:v>
                </c:pt>
                <c:pt idx="14">
                  <c:v>7.1627764694668028E-2</c:v>
                </c:pt>
                <c:pt idx="15">
                  <c:v>5.4262172103265817E-2</c:v>
                </c:pt>
                <c:pt idx="16">
                  <c:v>0.12507784085495893</c:v>
                </c:pt>
                <c:pt idx="17">
                  <c:v>5.762359458968605E-2</c:v>
                </c:pt>
                <c:pt idx="18">
                  <c:v>0.20210424877698849</c:v>
                </c:pt>
                <c:pt idx="19">
                  <c:v>0.12908599082944486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A-4974-BEF2-72C9316F97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0.31622214466608856</c:v>
                </c:pt>
                <c:pt idx="2">
                  <c:v>1.1880786684589117</c:v>
                </c:pt>
                <c:pt idx="3">
                  <c:v>0.73398302674869387</c:v>
                </c:pt>
                <c:pt idx="4">
                  <c:v>0.71886452036468684</c:v>
                </c:pt>
                <c:pt idx="5">
                  <c:v>0.48157795771680256</c:v>
                </c:pt>
                <c:pt idx="6">
                  <c:v>0.59085060164600844</c:v>
                </c:pt>
                <c:pt idx="7">
                  <c:v>0.59949955653308507</c:v>
                </c:pt>
                <c:pt idx="8">
                  <c:v>0.77701246578809213</c:v>
                </c:pt>
                <c:pt idx="9">
                  <c:v>0.71350061386280639</c:v>
                </c:pt>
                <c:pt idx="10">
                  <c:v>0.81456524361893567</c:v>
                </c:pt>
                <c:pt idx="11">
                  <c:v>0.79467936904478442</c:v>
                </c:pt>
                <c:pt idx="12">
                  <c:v>0.94241230376695395</c:v>
                </c:pt>
                <c:pt idx="13">
                  <c:v>1.1135159687386018</c:v>
                </c:pt>
                <c:pt idx="14">
                  <c:v>1.1338859887089994</c:v>
                </c:pt>
                <c:pt idx="15">
                  <c:v>0.91404716326758972</c:v>
                </c:pt>
                <c:pt idx="16">
                  <c:v>1.2914259016236858</c:v>
                </c:pt>
                <c:pt idx="17">
                  <c:v>1.4688121632746711</c:v>
                </c:pt>
                <c:pt idx="18">
                  <c:v>1.6567137115163995</c:v>
                </c:pt>
                <c:pt idx="19">
                  <c:v>1.6770923166288889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A-4974-BEF2-72C9316F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2'!$R$5:$R$24</c:f>
              <c:numCache>
                <c:formatCode>General</c:formatCode>
                <c:ptCount val="20"/>
                <c:pt idx="0">
                  <c:v>0</c:v>
                </c:pt>
                <c:pt idx="1">
                  <c:v>-3.286642723556589E-2</c:v>
                </c:pt>
                <c:pt idx="2">
                  <c:v>-1.4093924341254058</c:v>
                </c:pt>
                <c:pt idx="3">
                  <c:v>-0.38901224776163779</c:v>
                </c:pt>
                <c:pt idx="4">
                  <c:v>-0.41617430318884852</c:v>
                </c:pt>
                <c:pt idx="5">
                  <c:v>-0.29897779394646706</c:v>
                </c:pt>
                <c:pt idx="6">
                  <c:v>-1.1631608530810393</c:v>
                </c:pt>
                <c:pt idx="7">
                  <c:v>-0.75728209126918933</c:v>
                </c:pt>
                <c:pt idx="8">
                  <c:v>-0.81039687707092245</c:v>
                </c:pt>
                <c:pt idx="9">
                  <c:v>-0.67602260342177733</c:v>
                </c:pt>
                <c:pt idx="10">
                  <c:v>-1.2213209731681036</c:v>
                </c:pt>
                <c:pt idx="11">
                  <c:v>-1.0288045478187913</c:v>
                </c:pt>
                <c:pt idx="12">
                  <c:v>-1.276813116619927</c:v>
                </c:pt>
                <c:pt idx="13">
                  <c:v>-0.87746247141015332</c:v>
                </c:pt>
                <c:pt idx="14">
                  <c:v>-1.4767502938005177</c:v>
                </c:pt>
                <c:pt idx="15">
                  <c:v>-1.3861422250601645</c:v>
                </c:pt>
                <c:pt idx="16">
                  <c:v>-2.0646079098502366</c:v>
                </c:pt>
                <c:pt idx="17">
                  <c:v>-1.6232796638849418</c:v>
                </c:pt>
                <c:pt idx="18">
                  <c:v>-2.5835625710680805</c:v>
                </c:pt>
                <c:pt idx="19">
                  <c:v>-1.856650693679037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0-44BD-B08E-B50AB7B8B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2'!$S$5:$S$24</c:f>
              <c:numCache>
                <c:formatCode>General</c:formatCode>
                <c:ptCount val="20"/>
                <c:pt idx="0">
                  <c:v>0</c:v>
                </c:pt>
                <c:pt idx="1">
                  <c:v>0.35563237095494471</c:v>
                </c:pt>
                <c:pt idx="2">
                  <c:v>-0.89447584373395594</c:v>
                </c:pt>
                <c:pt idx="3">
                  <c:v>0.33248634940426025</c:v>
                </c:pt>
                <c:pt idx="4">
                  <c:v>0.30070447063411526</c:v>
                </c:pt>
                <c:pt idx="5">
                  <c:v>0.56901107867917222</c:v>
                </c:pt>
                <c:pt idx="6">
                  <c:v>-0.36375664720648643</c:v>
                </c:pt>
                <c:pt idx="7">
                  <c:v>0.12460083639551614</c:v>
                </c:pt>
                <c:pt idx="8">
                  <c:v>0.17081565201248339</c:v>
                </c:pt>
                <c:pt idx="9">
                  <c:v>0.33422482418709776</c:v>
                </c:pt>
                <c:pt idx="10">
                  <c:v>-7.1767997848019183E-2</c:v>
                </c:pt>
                <c:pt idx="11">
                  <c:v>0.11190566223914772</c:v>
                </c:pt>
                <c:pt idx="12">
                  <c:v>4.5840755970376887E-2</c:v>
                </c:pt>
                <c:pt idx="13">
                  <c:v>0.29963074198458528</c:v>
                </c:pt>
                <c:pt idx="14">
                  <c:v>5.0137088999369375E-2</c:v>
                </c:pt>
                <c:pt idx="15">
                  <c:v>0.21768704121328172</c:v>
                </c:pt>
                <c:pt idx="16">
                  <c:v>-8.8831106579255192E-2</c:v>
                </c:pt>
                <c:pt idx="17">
                  <c:v>0.27942876356151269</c:v>
                </c:pt>
                <c:pt idx="18">
                  <c:v>-0.124566353409563</c:v>
                </c:pt>
                <c:pt idx="19">
                  <c:v>0.26206649286431682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0-44BD-B08E-B50AB7B8B3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2'!$T$5:$T$24</c:f>
              <c:numCache>
                <c:formatCode>General</c:formatCode>
                <c:ptCount val="20"/>
                <c:pt idx="0">
                  <c:v>0</c:v>
                </c:pt>
                <c:pt idx="1">
                  <c:v>0.73859790098954659</c:v>
                </c:pt>
                <c:pt idx="2">
                  <c:v>-0.40578289987859723</c:v>
                </c:pt>
                <c:pt idx="3">
                  <c:v>0.91277460286984358</c:v>
                </c:pt>
                <c:pt idx="4">
                  <c:v>1.0049172605710246</c:v>
                </c:pt>
                <c:pt idx="5">
                  <c:v>1.3625651206785765</c:v>
                </c:pt>
                <c:pt idx="6">
                  <c:v>0.44068755888159217</c:v>
                </c:pt>
                <c:pt idx="7">
                  <c:v>1.0077119558547254</c:v>
                </c:pt>
                <c:pt idx="8">
                  <c:v>1.2340255790345291</c:v>
                </c:pt>
                <c:pt idx="9">
                  <c:v>1.2925204398145618</c:v>
                </c:pt>
                <c:pt idx="10">
                  <c:v>0.93395110728992337</c:v>
                </c:pt>
                <c:pt idx="11">
                  <c:v>1.2170427879319463</c:v>
                </c:pt>
                <c:pt idx="12">
                  <c:v>1.3636264941593579</c:v>
                </c:pt>
                <c:pt idx="13">
                  <c:v>1.9577888741459473</c:v>
                </c:pt>
                <c:pt idx="14">
                  <c:v>1.338506402496999</c:v>
                </c:pt>
                <c:pt idx="15">
                  <c:v>1.7051894537317231</c:v>
                </c:pt>
                <c:pt idx="16">
                  <c:v>1.5579626555339647</c:v>
                </c:pt>
                <c:pt idx="17">
                  <c:v>2.4789164949079492</c:v>
                </c:pt>
                <c:pt idx="18">
                  <c:v>2.0107876721449336</c:v>
                </c:pt>
                <c:pt idx="19">
                  <c:v>2.671290568263613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0-44BD-B08E-B50AB7B8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2'!$C$30:$C$49</c:f>
              <c:numCache>
                <c:formatCode>General</c:formatCode>
                <c:ptCount val="20"/>
                <c:pt idx="0">
                  <c:v>1.1118789120184818</c:v>
                </c:pt>
                <c:pt idx="1">
                  <c:v>-1.3540028287976853</c:v>
                </c:pt>
                <c:pt idx="2">
                  <c:v>-2.443659227407629</c:v>
                </c:pt>
                <c:pt idx="3">
                  <c:v>-1.4776423283095517</c:v>
                </c:pt>
                <c:pt idx="4">
                  <c:v>-1.4451510262428331</c:v>
                </c:pt>
                <c:pt idx="5">
                  <c:v>-1.2680521624679595</c:v>
                </c:pt>
                <c:pt idx="6">
                  <c:v>-1.1796054259865021</c:v>
                </c:pt>
                <c:pt idx="7">
                  <c:v>-1.4596402554529806</c:v>
                </c:pt>
                <c:pt idx="8">
                  <c:v>-1.7222621208610822</c:v>
                </c:pt>
                <c:pt idx="9">
                  <c:v>-1.6640900937055609</c:v>
                </c:pt>
                <c:pt idx="10">
                  <c:v>-1.9910883893680862</c:v>
                </c:pt>
                <c:pt idx="11">
                  <c:v>-1.9549309829541555</c:v>
                </c:pt>
                <c:pt idx="12">
                  <c:v>-2.0527484609079343</c:v>
                </c:pt>
                <c:pt idx="13">
                  <c:v>-2.847038796252904</c:v>
                </c:pt>
                <c:pt idx="14">
                  <c:v>-2.2097055521277547</c:v>
                </c:pt>
                <c:pt idx="15">
                  <c:v>-2.5128963724898936</c:v>
                </c:pt>
                <c:pt idx="16">
                  <c:v>-2.2923118592030414</c:v>
                </c:pt>
                <c:pt idx="17">
                  <c:v>-3.3492239175225045</c:v>
                </c:pt>
                <c:pt idx="18">
                  <c:v>-3.08608251125897</c:v>
                </c:pt>
                <c:pt idx="19">
                  <c:v>-4.6400041819091857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F-4A53-91C1-8CBB3F2D51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2'!$D$30:$D$49</c:f>
              <c:numCache>
                <c:formatCode>General</c:formatCode>
                <c:ptCount val="20"/>
                <c:pt idx="0">
                  <c:v>1.9153004791868837</c:v>
                </c:pt>
                <c:pt idx="1">
                  <c:v>-0.66793856283073438</c:v>
                </c:pt>
                <c:pt idx="2">
                  <c:v>-1.3233480301860592</c:v>
                </c:pt>
                <c:pt idx="3">
                  <c:v>-0.27208414375094159</c:v>
                </c:pt>
                <c:pt idx="4">
                  <c:v>-1.0492069430089145E-2</c:v>
                </c:pt>
                <c:pt idx="5">
                  <c:v>3.6470388608743395E-2</c:v>
                </c:pt>
                <c:pt idx="6">
                  <c:v>0.32810978656864642</c:v>
                </c:pt>
                <c:pt idx="7">
                  <c:v>0.16926863695279837</c:v>
                </c:pt>
                <c:pt idx="8">
                  <c:v>0.10167983302105392</c:v>
                </c:pt>
                <c:pt idx="9">
                  <c:v>-7.3022811081854738E-2</c:v>
                </c:pt>
                <c:pt idx="10">
                  <c:v>8.0526789907871488E-2</c:v>
                </c:pt>
                <c:pt idx="11">
                  <c:v>4.3383259601872306E-3</c:v>
                </c:pt>
                <c:pt idx="12">
                  <c:v>0.13568910577783622</c:v>
                </c:pt>
                <c:pt idx="13">
                  <c:v>-0.14762943343010751</c:v>
                </c:pt>
                <c:pt idx="14">
                  <c:v>0.23878958805454842</c:v>
                </c:pt>
                <c:pt idx="15">
                  <c:v>7.728708444310714E-2</c:v>
                </c:pt>
                <c:pt idx="16">
                  <c:v>0.24696797714771304</c:v>
                </c:pt>
                <c:pt idx="17">
                  <c:v>3.0486461629067952E-3</c:v>
                </c:pt>
                <c:pt idx="18">
                  <c:v>0.17447714085298177</c:v>
                </c:pt>
                <c:pt idx="19">
                  <c:v>-7.2147991075188572E-2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F-4A53-91C1-8CBB3F2D51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2'!$E$30:$E$49</c:f>
              <c:numCache>
                <c:formatCode>General</c:formatCode>
                <c:ptCount val="20"/>
                <c:pt idx="0">
                  <c:v>2.5967227055294475</c:v>
                </c:pt>
                <c:pt idx="1">
                  <c:v>-0.10146645319871178</c:v>
                </c:pt>
                <c:pt idx="2">
                  <c:v>-0.30264331557151636</c:v>
                </c:pt>
                <c:pt idx="3">
                  <c:v>0.86584276401825222</c:v>
                </c:pt>
                <c:pt idx="4">
                  <c:v>1.3658508143148866</c:v>
                </c:pt>
                <c:pt idx="5">
                  <c:v>1.3856289589059734</c:v>
                </c:pt>
                <c:pt idx="6">
                  <c:v>1.7035267973080073</c:v>
                </c:pt>
                <c:pt idx="7">
                  <c:v>1.866523685787387</c:v>
                </c:pt>
                <c:pt idx="8">
                  <c:v>1.7114317313963698</c:v>
                </c:pt>
                <c:pt idx="9">
                  <c:v>1.6014029296603138</c:v>
                </c:pt>
                <c:pt idx="10">
                  <c:v>2.1827645244022582</c:v>
                </c:pt>
                <c:pt idx="11">
                  <c:v>2.0876301697273729</c:v>
                </c:pt>
                <c:pt idx="12">
                  <c:v>2.2074449516800394</c:v>
                </c:pt>
                <c:pt idx="13">
                  <c:v>2.2161249252204414</c:v>
                </c:pt>
                <c:pt idx="14">
                  <c:v>3.0289366573764154</c:v>
                </c:pt>
                <c:pt idx="15">
                  <c:v>2.8448543288232049</c:v>
                </c:pt>
                <c:pt idx="16">
                  <c:v>3.6108165275498987</c:v>
                </c:pt>
                <c:pt idx="17">
                  <c:v>3.3724713608435106</c:v>
                </c:pt>
                <c:pt idx="18">
                  <c:v>4.4241860468032552</c:v>
                </c:pt>
                <c:pt idx="19">
                  <c:v>3.5618707901419024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F-4A53-91C1-8CBB3F2D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-1.9158685026534288</c:v>
                </c:pt>
                <c:pt idx="1">
                  <c:v>-1.6808538066154814</c:v>
                </c:pt>
                <c:pt idx="2">
                  <c:v>0.45395398006141485</c:v>
                </c:pt>
                <c:pt idx="3">
                  <c:v>6.0137616421456472E-2</c:v>
                </c:pt>
                <c:pt idx="4">
                  <c:v>-3.5235147592159812</c:v>
                </c:pt>
                <c:pt idx="5">
                  <c:v>-3.556982282645631</c:v>
                </c:pt>
                <c:pt idx="6">
                  <c:v>-1.5392835652538355</c:v>
                </c:pt>
                <c:pt idx="7">
                  <c:v>-1.6166465766762319</c:v>
                </c:pt>
                <c:pt idx="8">
                  <c:v>-3.2630437868306057</c:v>
                </c:pt>
                <c:pt idx="9">
                  <c:v>-4.0736597624439757</c:v>
                </c:pt>
                <c:pt idx="10">
                  <c:v>-2.6951052870159238</c:v>
                </c:pt>
                <c:pt idx="11">
                  <c:v>-3.0106028408175574</c:v>
                </c:pt>
                <c:pt idx="12">
                  <c:v>-3.7319732885163006</c:v>
                </c:pt>
                <c:pt idx="13">
                  <c:v>-4.5986733562793631</c:v>
                </c:pt>
                <c:pt idx="14">
                  <c:v>-4.7512640360804266</c:v>
                </c:pt>
                <c:pt idx="15">
                  <c:v>-5.073036399733124</c:v>
                </c:pt>
                <c:pt idx="16">
                  <c:v>-4.9477555508739517</c:v>
                </c:pt>
                <c:pt idx="17">
                  <c:v>-5.4393124107526489</c:v>
                </c:pt>
                <c:pt idx="18">
                  <c:v>-6.4324165352777598</c:v>
                </c:pt>
                <c:pt idx="19">
                  <c:v>-6.7743041081732382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D-4C5B-81A3-146471D580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-1.2310752684447113</c:v>
                </c:pt>
                <c:pt idx="1">
                  <c:v>-0.58332465832672964</c:v>
                </c:pt>
                <c:pt idx="2">
                  <c:v>1.9000758248696787</c:v>
                </c:pt>
                <c:pt idx="3">
                  <c:v>1.8245883084940175</c:v>
                </c:pt>
                <c:pt idx="4">
                  <c:v>-1.2441845849379773</c:v>
                </c:pt>
                <c:pt idx="5">
                  <c:v>-1.2232519151543406</c:v>
                </c:pt>
                <c:pt idx="6">
                  <c:v>1.4243283261192619</c:v>
                </c:pt>
                <c:pt idx="7">
                  <c:v>1.1769519298310565</c:v>
                </c:pt>
                <c:pt idx="8">
                  <c:v>-0.14522601381517111</c:v>
                </c:pt>
                <c:pt idx="9">
                  <c:v>-0.23053229129814135</c:v>
                </c:pt>
                <c:pt idx="10">
                  <c:v>0.50259120783761158</c:v>
                </c:pt>
                <c:pt idx="11">
                  <c:v>0.52013112997477828</c:v>
                </c:pt>
                <c:pt idx="12">
                  <c:v>0.39299726765454868</c:v>
                </c:pt>
                <c:pt idx="13">
                  <c:v>5.9803112213036216E-3</c:v>
                </c:pt>
                <c:pt idx="14">
                  <c:v>7.8964394173578409E-2</c:v>
                </c:pt>
                <c:pt idx="15">
                  <c:v>0.12154762572944891</c:v>
                </c:pt>
                <c:pt idx="16">
                  <c:v>0.30922451199661183</c:v>
                </c:pt>
                <c:pt idx="17">
                  <c:v>0.12467911081366412</c:v>
                </c:pt>
                <c:pt idx="18">
                  <c:v>7.1169778106859177E-3</c:v>
                </c:pt>
                <c:pt idx="19">
                  <c:v>0.23450872738543033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D-4C5B-81A3-146471D580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-0.59667153252490357</c:v>
                </c:pt>
                <c:pt idx="1">
                  <c:v>0.35826678852091987</c:v>
                </c:pt>
                <c:pt idx="2">
                  <c:v>3.3600760125949898</c:v>
                </c:pt>
                <c:pt idx="3">
                  <c:v>3.7157263220045076</c:v>
                </c:pt>
                <c:pt idx="4">
                  <c:v>1.3402845210318397</c:v>
                </c:pt>
                <c:pt idx="5">
                  <c:v>1.2887554906713583</c:v>
                </c:pt>
                <c:pt idx="6">
                  <c:v>4.5304046289825433</c:v>
                </c:pt>
                <c:pt idx="7">
                  <c:v>4.2183543135450972</c:v>
                </c:pt>
                <c:pt idx="8">
                  <c:v>3.0158957235826396</c:v>
                </c:pt>
                <c:pt idx="9">
                  <c:v>3.3884978356815272</c:v>
                </c:pt>
                <c:pt idx="10">
                  <c:v>4.2526630936734264</c:v>
                </c:pt>
                <c:pt idx="11">
                  <c:v>4.7306404933496387</c:v>
                </c:pt>
                <c:pt idx="12">
                  <c:v>4.6786530371540529</c:v>
                </c:pt>
                <c:pt idx="13">
                  <c:v>3.9471748620833269</c:v>
                </c:pt>
                <c:pt idx="14">
                  <c:v>5.0807537605045958</c:v>
                </c:pt>
                <c:pt idx="15">
                  <c:v>5.3885105093679666</c:v>
                </c:pt>
                <c:pt idx="16">
                  <c:v>6.4908829556408012</c:v>
                </c:pt>
                <c:pt idx="17">
                  <c:v>6.3726096566019983</c:v>
                </c:pt>
                <c:pt idx="18">
                  <c:v>7.9485379091243047</c:v>
                </c:pt>
                <c:pt idx="19">
                  <c:v>7.733295656098635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D-4C5B-81A3-146471D5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-0.32245993693544028</c:v>
                </c:pt>
                <c:pt idx="2">
                  <c:v>0.72072011071429254</c:v>
                </c:pt>
                <c:pt idx="3">
                  <c:v>-0.15188225313812806</c:v>
                </c:pt>
                <c:pt idx="4">
                  <c:v>-0.14320246743552167</c:v>
                </c:pt>
                <c:pt idx="5">
                  <c:v>-0.81033613828891116</c:v>
                </c:pt>
                <c:pt idx="6">
                  <c:v>-0.57965928845468273</c:v>
                </c:pt>
                <c:pt idx="7">
                  <c:v>-0.93697836715934968</c:v>
                </c:pt>
                <c:pt idx="8">
                  <c:v>-0.64640348846925533</c:v>
                </c:pt>
                <c:pt idx="9">
                  <c:v>-0.90530388668320461</c:v>
                </c:pt>
                <c:pt idx="10">
                  <c:v>-0.83809775451261914</c:v>
                </c:pt>
                <c:pt idx="11">
                  <c:v>-1.0779902870925206</c:v>
                </c:pt>
                <c:pt idx="12">
                  <c:v>-0.85963817628337247</c:v>
                </c:pt>
                <c:pt idx="13">
                  <c:v>-1.3797229195929579</c:v>
                </c:pt>
                <c:pt idx="14">
                  <c:v>-1.1200964556199859</c:v>
                </c:pt>
                <c:pt idx="15">
                  <c:v>-2.076380973980974</c:v>
                </c:pt>
                <c:pt idx="16">
                  <c:v>-1.3675935671331274</c:v>
                </c:pt>
                <c:pt idx="17">
                  <c:v>-2.5285795360320686</c:v>
                </c:pt>
                <c:pt idx="18">
                  <c:v>-1.6669324785162654</c:v>
                </c:pt>
                <c:pt idx="19">
                  <c:v>-2.8293673285526078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0-4C86-A0B2-2FA8C087B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4.7167130360710366E-2</c:v>
                </c:pt>
                <c:pt idx="2">
                  <c:v>1.3966139595367064</c:v>
                </c:pt>
                <c:pt idx="3">
                  <c:v>0.50969279262649425</c:v>
                </c:pt>
                <c:pt idx="4">
                  <c:v>0.56262256274473321</c:v>
                </c:pt>
                <c:pt idx="5">
                  <c:v>5.254167405073247E-2</c:v>
                </c:pt>
                <c:pt idx="6">
                  <c:v>0.19095077879388117</c:v>
                </c:pt>
                <c:pt idx="7">
                  <c:v>6.1804841001933661E-2</c:v>
                </c:pt>
                <c:pt idx="8">
                  <c:v>0.24878065267927502</c:v>
                </c:pt>
                <c:pt idx="9">
                  <c:v>0.18271973637517419</c:v>
                </c:pt>
                <c:pt idx="10">
                  <c:v>0.25968487078029201</c:v>
                </c:pt>
                <c:pt idx="11">
                  <c:v>0.10605726626309575</c:v>
                </c:pt>
                <c:pt idx="12">
                  <c:v>0.40568835074815673</c:v>
                </c:pt>
                <c:pt idx="13">
                  <c:v>0.18274497865306005</c:v>
                </c:pt>
                <c:pt idx="14">
                  <c:v>0.31446300394763732</c:v>
                </c:pt>
                <c:pt idx="15">
                  <c:v>4.8013985766674067E-3</c:v>
                </c:pt>
                <c:pt idx="16">
                  <c:v>0.33287352349022048</c:v>
                </c:pt>
                <c:pt idx="17">
                  <c:v>7.9122191650756568E-2</c:v>
                </c:pt>
                <c:pt idx="18">
                  <c:v>0.33705267583218806</c:v>
                </c:pt>
                <c:pt idx="19">
                  <c:v>0.10219675205169357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0-4C86-A0B2-2FA8C087BA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0.49828599126760831</c:v>
                </c:pt>
                <c:pt idx="2">
                  <c:v>2.0935978895210758</c:v>
                </c:pt>
                <c:pt idx="3">
                  <c:v>1.2729786841470876</c:v>
                </c:pt>
                <c:pt idx="4">
                  <c:v>1.3445878690018758</c:v>
                </c:pt>
                <c:pt idx="5">
                  <c:v>0.89925952803752951</c:v>
                </c:pt>
                <c:pt idx="6">
                  <c:v>1.0766656323747972</c:v>
                </c:pt>
                <c:pt idx="7">
                  <c:v>1.0280758648947999</c:v>
                </c:pt>
                <c:pt idx="8">
                  <c:v>1.3993594921908996</c:v>
                </c:pt>
                <c:pt idx="9">
                  <c:v>1.1483160307565732</c:v>
                </c:pt>
                <c:pt idx="10">
                  <c:v>1.6269179597887176</c:v>
                </c:pt>
                <c:pt idx="11">
                  <c:v>1.3963419385811462</c:v>
                </c:pt>
                <c:pt idx="12">
                  <c:v>2.1837430985533381</c:v>
                </c:pt>
                <c:pt idx="13">
                  <c:v>1.5976882463345334</c:v>
                </c:pt>
                <c:pt idx="14">
                  <c:v>2.0566361477724451</c:v>
                </c:pt>
                <c:pt idx="15">
                  <c:v>1.8121663655157663</c:v>
                </c:pt>
                <c:pt idx="16">
                  <c:v>2.6392969526526571</c:v>
                </c:pt>
                <c:pt idx="17">
                  <c:v>2.3245270400029345</c:v>
                </c:pt>
                <c:pt idx="18">
                  <c:v>2.9585713024249434</c:v>
                </c:pt>
                <c:pt idx="19">
                  <c:v>2.1903524776211571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0-4C86-A0B2-2FA8C08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2'!$R$30:$R$49</c:f>
              <c:numCache>
                <c:formatCode>General</c:formatCode>
                <c:ptCount val="20"/>
                <c:pt idx="0">
                  <c:v>0</c:v>
                </c:pt>
                <c:pt idx="1">
                  <c:v>-0.46677072033157752</c:v>
                </c:pt>
                <c:pt idx="2">
                  <c:v>0.59440143117506983</c:v>
                </c:pt>
                <c:pt idx="3">
                  <c:v>1.689735810127729E-2</c:v>
                </c:pt>
                <c:pt idx="4">
                  <c:v>-0.70276703712034871</c:v>
                </c:pt>
                <c:pt idx="5">
                  <c:v>-1.0221400038143313</c:v>
                </c:pt>
                <c:pt idx="6">
                  <c:v>-0.45992315499732417</c:v>
                </c:pt>
                <c:pt idx="7">
                  <c:v>-0.59392793956408862</c:v>
                </c:pt>
                <c:pt idx="8">
                  <c:v>-0.83267829129812543</c:v>
                </c:pt>
                <c:pt idx="9">
                  <c:v>-1.0174158580368418</c:v>
                </c:pt>
                <c:pt idx="10">
                  <c:v>-0.79163826427002215</c:v>
                </c:pt>
                <c:pt idx="11">
                  <c:v>-0.88699420959397224</c:v>
                </c:pt>
                <c:pt idx="12">
                  <c:v>-0.79487614734715817</c:v>
                </c:pt>
                <c:pt idx="13">
                  <c:v>-1.2876824893422925</c:v>
                </c:pt>
                <c:pt idx="14">
                  <c:v>-1.2118303608820864</c:v>
                </c:pt>
                <c:pt idx="15">
                  <c:v>-1.4526825578661677</c:v>
                </c:pt>
                <c:pt idx="16">
                  <c:v>-1.4508675519535288</c:v>
                </c:pt>
                <c:pt idx="17">
                  <c:v>-1.7283727906843529</c:v>
                </c:pt>
                <c:pt idx="18">
                  <c:v>-1.5724486586929127</c:v>
                </c:pt>
                <c:pt idx="19">
                  <c:v>-2.3295077036369505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5-48D9-8FD8-76C2D6B66F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2'!$S$30:$S$49</c:f>
              <c:numCache>
                <c:formatCode>General</c:formatCode>
                <c:ptCount val="20"/>
                <c:pt idx="0">
                  <c:v>0</c:v>
                </c:pt>
                <c:pt idx="1">
                  <c:v>-2.0962643633981592E-2</c:v>
                </c:pt>
                <c:pt idx="2">
                  <c:v>1.171333289774229</c:v>
                </c:pt>
                <c:pt idx="3">
                  <c:v>0.75537611130497484</c:v>
                </c:pt>
                <c:pt idx="4">
                  <c:v>0.11702057946393549</c:v>
                </c:pt>
                <c:pt idx="5">
                  <c:v>-0.168100922529483</c:v>
                </c:pt>
                <c:pt idx="6">
                  <c:v>0.42488121182243366</c:v>
                </c:pt>
                <c:pt idx="7">
                  <c:v>0.37016831466268874</c:v>
                </c:pt>
                <c:pt idx="8">
                  <c:v>0.21173912856254157</c:v>
                </c:pt>
                <c:pt idx="9">
                  <c:v>7.6213262107319685E-2</c:v>
                </c:pt>
                <c:pt idx="10">
                  <c:v>0.4094044263613541</c:v>
                </c:pt>
                <c:pt idx="11">
                  <c:v>0.44728610814492409</c:v>
                </c:pt>
                <c:pt idx="12">
                  <c:v>0.51966653215348368</c:v>
                </c:pt>
                <c:pt idx="13">
                  <c:v>0.21290904552337425</c:v>
                </c:pt>
                <c:pt idx="14">
                  <c:v>0.28866701500770964</c:v>
                </c:pt>
                <c:pt idx="15">
                  <c:v>0.34017111366512554</c:v>
                </c:pt>
                <c:pt idx="16">
                  <c:v>0.39155704541461678</c:v>
                </c:pt>
                <c:pt idx="17">
                  <c:v>0.32661721892635381</c:v>
                </c:pt>
                <c:pt idx="18">
                  <c:v>0.54467210134735522</c:v>
                </c:pt>
                <c:pt idx="19">
                  <c:v>0.49059566296738255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5-48D9-8FD8-76C2D6B66F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2'!$T$30:$T$49</c:f>
              <c:numCache>
                <c:formatCode>General</c:formatCode>
                <c:ptCount val="20"/>
                <c:pt idx="0">
                  <c:v>0</c:v>
                </c:pt>
                <c:pt idx="1">
                  <c:v>0.46541023275159654</c:v>
                </c:pt>
                <c:pt idx="2">
                  <c:v>1.7033538487972217</c:v>
                </c:pt>
                <c:pt idx="3">
                  <c:v>1.4492972555821608</c:v>
                </c:pt>
                <c:pt idx="4">
                  <c:v>0.87456771431399649</c:v>
                </c:pt>
                <c:pt idx="5">
                  <c:v>0.72515170052575839</c:v>
                </c:pt>
                <c:pt idx="6">
                  <c:v>1.3923524207655735</c:v>
                </c:pt>
                <c:pt idx="7">
                  <c:v>1.3060995388488403</c:v>
                </c:pt>
                <c:pt idx="8">
                  <c:v>1.2799071094499155</c:v>
                </c:pt>
                <c:pt idx="9">
                  <c:v>1.1764235932775469</c:v>
                </c:pt>
                <c:pt idx="10">
                  <c:v>1.8589757371407392</c:v>
                </c:pt>
                <c:pt idx="11">
                  <c:v>1.9273778781034063</c:v>
                </c:pt>
                <c:pt idx="12">
                  <c:v>2.1485696553633797</c:v>
                </c:pt>
                <c:pt idx="13">
                  <c:v>1.9307766911015416</c:v>
                </c:pt>
                <c:pt idx="14">
                  <c:v>2.3614983798199556</c:v>
                </c:pt>
                <c:pt idx="15">
                  <c:v>2.212984881833354</c:v>
                </c:pt>
                <c:pt idx="16">
                  <c:v>2.8979923969901695</c:v>
                </c:pt>
                <c:pt idx="17">
                  <c:v>3.1327921915870274</c:v>
                </c:pt>
                <c:pt idx="18">
                  <c:v>3.9625152252725977</c:v>
                </c:pt>
                <c:pt idx="19">
                  <c:v>3.8785986085554587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5-48D9-8FD8-76C2D6B6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0</c:v>
                </c:pt>
                <c:pt idx="1">
                  <c:v>-0.89500129960301023</c:v>
                </c:pt>
                <c:pt idx="2">
                  <c:v>-1.3245255934878486</c:v>
                </c:pt>
                <c:pt idx="3">
                  <c:v>-2.0094392635175113</c:v>
                </c:pt>
                <c:pt idx="4">
                  <c:v>-1.8677302499483504</c:v>
                </c:pt>
                <c:pt idx="5">
                  <c:v>-2.2679554172203495</c:v>
                </c:pt>
                <c:pt idx="6">
                  <c:v>-2.0939576773095969</c:v>
                </c:pt>
                <c:pt idx="7">
                  <c:v>-1.7845245648479291</c:v>
                </c:pt>
                <c:pt idx="8">
                  <c:v>-1.7287382714284232</c:v>
                </c:pt>
                <c:pt idx="9">
                  <c:v>-1.4822519350116652</c:v>
                </c:pt>
                <c:pt idx="10">
                  <c:v>-1.4949006673518688</c:v>
                </c:pt>
                <c:pt idx="11">
                  <c:v>-1.4443579486342171</c:v>
                </c:pt>
                <c:pt idx="12">
                  <c:v>-1.8218732308610441</c:v>
                </c:pt>
                <c:pt idx="13">
                  <c:v>-1.9125417315667792</c:v>
                </c:pt>
                <c:pt idx="14">
                  <c:v>-2.3738499103641599</c:v>
                </c:pt>
                <c:pt idx="15">
                  <c:v>-2.833018060519215</c:v>
                </c:pt>
                <c:pt idx="16">
                  <c:v>-2.6997656560079664</c:v>
                </c:pt>
                <c:pt idx="17">
                  <c:v>-2.955708454462652</c:v>
                </c:pt>
                <c:pt idx="18">
                  <c:v>-3.5095498545906141</c:v>
                </c:pt>
                <c:pt idx="19">
                  <c:v>-4.2090858036720356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0</c:v>
                </c:pt>
                <c:pt idx="1">
                  <c:v>-0.48799654727090191</c:v>
                </c:pt>
                <c:pt idx="2">
                  <c:v>-0.58194123160216815</c:v>
                </c:pt>
                <c:pt idx="3">
                  <c:v>-1.0420242938431257</c:v>
                </c:pt>
                <c:pt idx="4">
                  <c:v>-0.86253691940147204</c:v>
                </c:pt>
                <c:pt idx="5">
                  <c:v>-0.99308872311027607</c:v>
                </c:pt>
                <c:pt idx="6">
                  <c:v>-0.86644282471536349</c:v>
                </c:pt>
                <c:pt idx="7">
                  <c:v>-0.53222549248732842</c:v>
                </c:pt>
                <c:pt idx="8">
                  <c:v>-0.16504659592106197</c:v>
                </c:pt>
                <c:pt idx="9">
                  <c:v>8.7073099471581816E-2</c:v>
                </c:pt>
                <c:pt idx="10">
                  <c:v>0.23074837608543391</c:v>
                </c:pt>
                <c:pt idx="11">
                  <c:v>0.28410175380680613</c:v>
                </c:pt>
                <c:pt idx="12">
                  <c:v>0.1658161931555508</c:v>
                </c:pt>
                <c:pt idx="13">
                  <c:v>0.196543753774788</c:v>
                </c:pt>
                <c:pt idx="14">
                  <c:v>-9.327715734720779E-2</c:v>
                </c:pt>
                <c:pt idx="15">
                  <c:v>-0.1192241579569833</c:v>
                </c:pt>
                <c:pt idx="16">
                  <c:v>-0.12655050298707413</c:v>
                </c:pt>
                <c:pt idx="17">
                  <c:v>-0.11141702077932122</c:v>
                </c:pt>
                <c:pt idx="18">
                  <c:v>-9.612065089430824E-2</c:v>
                </c:pt>
                <c:pt idx="19">
                  <c:v>-0.12910478305212314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0</c:v>
                </c:pt>
                <c:pt idx="1">
                  <c:v>-0.10223624487556379</c:v>
                </c:pt>
                <c:pt idx="2">
                  <c:v>-4.8146251693869227E-2</c:v>
                </c:pt>
                <c:pt idx="3">
                  <c:v>-0.15475423999780644</c:v>
                </c:pt>
                <c:pt idx="4">
                  <c:v>0.13891856486325344</c:v>
                </c:pt>
                <c:pt idx="5">
                  <c:v>-3.681023995263228E-2</c:v>
                </c:pt>
                <c:pt idx="6">
                  <c:v>0.25517666280108098</c:v>
                </c:pt>
                <c:pt idx="7">
                  <c:v>0.79279172767351058</c:v>
                </c:pt>
                <c:pt idx="8">
                  <c:v>1.22217713569472</c:v>
                </c:pt>
                <c:pt idx="9">
                  <c:v>1.6309508496657694</c:v>
                </c:pt>
                <c:pt idx="10">
                  <c:v>1.9029544477575266</c:v>
                </c:pt>
                <c:pt idx="11">
                  <c:v>2.1610211820038954</c:v>
                </c:pt>
                <c:pt idx="12">
                  <c:v>2.1616150447441846</c:v>
                </c:pt>
                <c:pt idx="13">
                  <c:v>2.0946006958942398</c:v>
                </c:pt>
                <c:pt idx="14">
                  <c:v>1.8712024334981177</c:v>
                </c:pt>
                <c:pt idx="15">
                  <c:v>2.0176640227937916</c:v>
                </c:pt>
                <c:pt idx="16">
                  <c:v>2.2639942585380655</c:v>
                </c:pt>
                <c:pt idx="17">
                  <c:v>2.5701292256678059</c:v>
                </c:pt>
                <c:pt idx="18">
                  <c:v>2.3230268553451632</c:v>
                </c:pt>
                <c:pt idx="19">
                  <c:v>2.7074448797219635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-0.12854490578805022</c:v>
                </c:pt>
                <c:pt idx="1">
                  <c:v>-0.30583585728774237</c:v>
                </c:pt>
                <c:pt idx="2">
                  <c:v>-0.48084782625263423</c:v>
                </c:pt>
                <c:pt idx="3">
                  <c:v>-0.42852497791591265</c:v>
                </c:pt>
                <c:pt idx="4">
                  <c:v>-0.51698944868333996</c:v>
                </c:pt>
                <c:pt idx="5">
                  <c:v>-0.44714491010915258</c:v>
                </c:pt>
                <c:pt idx="6">
                  <c:v>-0.40106044319951117</c:v>
                </c:pt>
                <c:pt idx="7">
                  <c:v>-0.41693844402422242</c:v>
                </c:pt>
                <c:pt idx="8">
                  <c:v>-0.39884055323782908</c:v>
                </c:pt>
                <c:pt idx="9">
                  <c:v>-0.44107844781884797</c:v>
                </c:pt>
                <c:pt idx="10">
                  <c:v>-0.48990580834551889</c:v>
                </c:pt>
                <c:pt idx="11">
                  <c:v>-0.64881228401356417</c:v>
                </c:pt>
                <c:pt idx="12">
                  <c:v>-0.72558736924706557</c:v>
                </c:pt>
                <c:pt idx="13">
                  <c:v>-0.85857048531247504</c:v>
                </c:pt>
                <c:pt idx="14">
                  <c:v>-0.98105363057913531</c:v>
                </c:pt>
                <c:pt idx="15">
                  <c:v>-1.092218291009925</c:v>
                </c:pt>
                <c:pt idx="16">
                  <c:v>-1.2325076680291278</c:v>
                </c:pt>
                <c:pt idx="17">
                  <c:v>-1.2303597935164228</c:v>
                </c:pt>
                <c:pt idx="18">
                  <c:v>-1.3299336219638382</c:v>
                </c:pt>
                <c:pt idx="19">
                  <c:v>-1.2194124743609158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-6.2766036068161196E-2</c:v>
                </c:pt>
                <c:pt idx="1">
                  <c:v>-7.9716941923286697E-2</c:v>
                </c:pt>
                <c:pt idx="2">
                  <c:v>-0.21570991123621075</c:v>
                </c:pt>
                <c:pt idx="3">
                  <c:v>-9.4116307629140195E-2</c:v>
                </c:pt>
                <c:pt idx="4">
                  <c:v>-0.16160811842311112</c:v>
                </c:pt>
                <c:pt idx="5">
                  <c:v>-2.1861146115608375E-2</c:v>
                </c:pt>
                <c:pt idx="6">
                  <c:v>6.4184022843499555E-2</c:v>
                </c:pt>
                <c:pt idx="7">
                  <c:v>6.9275123240377032E-2</c:v>
                </c:pt>
                <c:pt idx="8">
                  <c:v>0.14983660315338443</c:v>
                </c:pt>
                <c:pt idx="9">
                  <c:v>0.11753412511914416</c:v>
                </c:pt>
                <c:pt idx="10">
                  <c:v>8.7509928928032055E-2</c:v>
                </c:pt>
                <c:pt idx="11">
                  <c:v>3.6843440030574354E-2</c:v>
                </c:pt>
                <c:pt idx="12">
                  <c:v>-4.3353872126721676E-2</c:v>
                </c:pt>
                <c:pt idx="13">
                  <c:v>-0.10923323417106119</c:v>
                </c:pt>
                <c:pt idx="14">
                  <c:v>-7.5084791815712815E-2</c:v>
                </c:pt>
                <c:pt idx="15">
                  <c:v>-9.1715852303054679E-2</c:v>
                </c:pt>
                <c:pt idx="16">
                  <c:v>-4.4044733793952622E-2</c:v>
                </c:pt>
                <c:pt idx="17">
                  <c:v>-7.424501383704564E-2</c:v>
                </c:pt>
                <c:pt idx="18">
                  <c:v>-6.5799097921705685E-2</c:v>
                </c:pt>
                <c:pt idx="19">
                  <c:v>-1.1494923765671017E-2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3.0923296986367144E-2</c:v>
                </c:pt>
                <c:pt idx="1">
                  <c:v>8.8035676873182839E-2</c:v>
                </c:pt>
                <c:pt idx="2">
                  <c:v>4.7844360244560999E-2</c:v>
                </c:pt>
                <c:pt idx="3">
                  <c:v>0.21836651761674564</c:v>
                </c:pt>
                <c:pt idx="4">
                  <c:v>0.24028952046437124</c:v>
                </c:pt>
                <c:pt idx="5">
                  <c:v>0.38065225174956629</c:v>
                </c:pt>
                <c:pt idx="6">
                  <c:v>0.5125118380975151</c:v>
                </c:pt>
                <c:pt idx="7">
                  <c:v>0.52082879191595011</c:v>
                </c:pt>
                <c:pt idx="8">
                  <c:v>0.61482524718086751</c:v>
                </c:pt>
                <c:pt idx="9">
                  <c:v>0.71030633417959299</c:v>
                </c:pt>
                <c:pt idx="10">
                  <c:v>0.7563137736292691</c:v>
                </c:pt>
                <c:pt idx="11">
                  <c:v>0.60763404630601703</c:v>
                </c:pt>
                <c:pt idx="12">
                  <c:v>0.55753026918965598</c:v>
                </c:pt>
                <c:pt idx="13">
                  <c:v>0.53372807871123795</c:v>
                </c:pt>
                <c:pt idx="14">
                  <c:v>0.54735400010320978</c:v>
                </c:pt>
                <c:pt idx="15">
                  <c:v>0.64300014242436843</c:v>
                </c:pt>
                <c:pt idx="16">
                  <c:v>0.67613826343095107</c:v>
                </c:pt>
                <c:pt idx="17">
                  <c:v>0.76034994151340629</c:v>
                </c:pt>
                <c:pt idx="18">
                  <c:v>0.96860391400869261</c:v>
                </c:pt>
                <c:pt idx="19">
                  <c:v>1.045476447837796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1'!$R$5:$R$24</c:f>
              <c:numCache>
                <c:formatCode>General</c:formatCode>
                <c:ptCount val="20"/>
                <c:pt idx="0">
                  <c:v>-6.9649764491744133</c:v>
                </c:pt>
                <c:pt idx="1">
                  <c:v>-2.6390154493609321</c:v>
                </c:pt>
                <c:pt idx="2">
                  <c:v>-3.8392616288855055</c:v>
                </c:pt>
                <c:pt idx="3">
                  <c:v>-2.195186619023398</c:v>
                </c:pt>
                <c:pt idx="4">
                  <c:v>3.060665332763266</c:v>
                </c:pt>
                <c:pt idx="5">
                  <c:v>0.56846318351281444</c:v>
                </c:pt>
                <c:pt idx="6">
                  <c:v>-1.1017416610258555</c:v>
                </c:pt>
                <c:pt idx="7">
                  <c:v>-2.197260815583153</c:v>
                </c:pt>
                <c:pt idx="8">
                  <c:v>-2.0203465361297042</c:v>
                </c:pt>
                <c:pt idx="9">
                  <c:v>-2.5779270257271794</c:v>
                </c:pt>
                <c:pt idx="10">
                  <c:v>-3.4543222149720894</c:v>
                </c:pt>
                <c:pt idx="11">
                  <c:v>-3.2499152380808121</c:v>
                </c:pt>
                <c:pt idx="12">
                  <c:v>-2.7869101976732131</c:v>
                </c:pt>
                <c:pt idx="13">
                  <c:v>-3.2543265097708503</c:v>
                </c:pt>
                <c:pt idx="14">
                  <c:v>-3.690426494000997</c:v>
                </c:pt>
                <c:pt idx="15">
                  <c:v>-3.9266140047597693</c:v>
                </c:pt>
                <c:pt idx="16">
                  <c:v>-4.5733582465585165</c:v>
                </c:pt>
                <c:pt idx="17">
                  <c:v>-4.7227055660633042</c:v>
                </c:pt>
                <c:pt idx="18">
                  <c:v>-5.7867372109192861</c:v>
                </c:pt>
                <c:pt idx="19">
                  <c:v>-5.7665881193749753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1'!$S$5:$S$24</c:f>
              <c:numCache>
                <c:formatCode>General</c:formatCode>
                <c:ptCount val="20"/>
                <c:pt idx="0">
                  <c:v>-2.5599185736792052</c:v>
                </c:pt>
                <c:pt idx="1">
                  <c:v>-0.9641364795202565</c:v>
                </c:pt>
                <c:pt idx="2">
                  <c:v>-2.361318434968819</c:v>
                </c:pt>
                <c:pt idx="3">
                  <c:v>-0.60853467929846849</c:v>
                </c:pt>
                <c:pt idx="4">
                  <c:v>5.0277739251056106</c:v>
                </c:pt>
                <c:pt idx="5">
                  <c:v>2.3886550523148529</c:v>
                </c:pt>
                <c:pt idx="6">
                  <c:v>0.9008337578238208</c:v>
                </c:pt>
                <c:pt idx="7">
                  <c:v>8.1919864747833554E-2</c:v>
                </c:pt>
                <c:pt idx="8">
                  <c:v>0.93800919039963349</c:v>
                </c:pt>
                <c:pt idx="9">
                  <c:v>8.2850190725287876E-2</c:v>
                </c:pt>
                <c:pt idx="10">
                  <c:v>-0.3725847275522664</c:v>
                </c:pt>
                <c:pt idx="11">
                  <c:v>-0.24452094071116737</c:v>
                </c:pt>
                <c:pt idx="12">
                  <c:v>0.31831239488454161</c:v>
                </c:pt>
                <c:pt idx="13">
                  <c:v>0.27411610177097384</c:v>
                </c:pt>
                <c:pt idx="14">
                  <c:v>-9.3026542217668123E-2</c:v>
                </c:pt>
                <c:pt idx="15">
                  <c:v>0.28599240751431165</c:v>
                </c:pt>
                <c:pt idx="16">
                  <c:v>0.23232517134730701</c:v>
                </c:pt>
                <c:pt idx="17">
                  <c:v>6.0962777351751304E-2</c:v>
                </c:pt>
                <c:pt idx="18">
                  <c:v>-0.26094255421969059</c:v>
                </c:pt>
                <c:pt idx="19">
                  <c:v>-2.7054972812260948E-3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1'!$T$5:$T$24</c:f>
              <c:numCache>
                <c:formatCode>General</c:formatCode>
                <c:ptCount val="20"/>
                <c:pt idx="0">
                  <c:v>0.5007308578235975</c:v>
                </c:pt>
                <c:pt idx="1">
                  <c:v>0.33366917582142874</c:v>
                </c:pt>
                <c:pt idx="2">
                  <c:v>-1.0216377222777955</c:v>
                </c:pt>
                <c:pt idx="3">
                  <c:v>0.63072521279907079</c:v>
                </c:pt>
                <c:pt idx="4">
                  <c:v>7.5457597556963583</c:v>
                </c:pt>
                <c:pt idx="5">
                  <c:v>4.6506529983723137</c:v>
                </c:pt>
                <c:pt idx="6">
                  <c:v>3.072559769195669</c:v>
                </c:pt>
                <c:pt idx="7">
                  <c:v>2.4229631844475534</c:v>
                </c:pt>
                <c:pt idx="8">
                  <c:v>3.5795239703257038</c:v>
                </c:pt>
                <c:pt idx="9">
                  <c:v>2.5813895402221441</c:v>
                </c:pt>
                <c:pt idx="10">
                  <c:v>2.5665695530247525</c:v>
                </c:pt>
                <c:pt idx="11">
                  <c:v>3.0285303234713217</c:v>
                </c:pt>
                <c:pt idx="12">
                  <c:v>3.6731352091612921</c:v>
                </c:pt>
                <c:pt idx="13">
                  <c:v>3.9572990092341764</c:v>
                </c:pt>
                <c:pt idx="14">
                  <c:v>3.957254024820096</c:v>
                </c:pt>
                <c:pt idx="15">
                  <c:v>5.012938933020866</c:v>
                </c:pt>
                <c:pt idx="16">
                  <c:v>4.3772281259368473</c:v>
                </c:pt>
                <c:pt idx="17">
                  <c:v>5.5165474429448134</c:v>
                </c:pt>
                <c:pt idx="18">
                  <c:v>4.7104947784218663</c:v>
                </c:pt>
                <c:pt idx="19">
                  <c:v>6.5895285390363876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-0.2844499653510526</c:v>
                </c:pt>
                <c:pt idx="2">
                  <c:v>-0.36121725241372432</c:v>
                </c:pt>
                <c:pt idx="3">
                  <c:v>-0.23584849353126003</c:v>
                </c:pt>
                <c:pt idx="4">
                  <c:v>-0.41835826189664521</c:v>
                </c:pt>
                <c:pt idx="5">
                  <c:v>-0.37122317421844686</c:v>
                </c:pt>
                <c:pt idx="6">
                  <c:v>-0.41227454453775519</c:v>
                </c:pt>
                <c:pt idx="7">
                  <c:v>-0.51807157949775551</c:v>
                </c:pt>
                <c:pt idx="8">
                  <c:v>-0.55739323391449813</c:v>
                </c:pt>
                <c:pt idx="9">
                  <c:v>-0.53611545767723245</c:v>
                </c:pt>
                <c:pt idx="10">
                  <c:v>-0.63494195488439242</c:v>
                </c:pt>
                <c:pt idx="11">
                  <c:v>-0.57440692856480224</c:v>
                </c:pt>
                <c:pt idx="12">
                  <c:v>-0.57068632006214592</c:v>
                </c:pt>
                <c:pt idx="13">
                  <c:v>-0.65307031027689866</c:v>
                </c:pt>
                <c:pt idx="14">
                  <c:v>-0.77700245062009299</c:v>
                </c:pt>
                <c:pt idx="15">
                  <c:v>-0.86210164232028696</c:v>
                </c:pt>
                <c:pt idx="16">
                  <c:v>-0.96992757188433076</c:v>
                </c:pt>
                <c:pt idx="17">
                  <c:v>-1.0520978426884036</c:v>
                </c:pt>
                <c:pt idx="18">
                  <c:v>-1.3165984836030125</c:v>
                </c:pt>
                <c:pt idx="19">
                  <c:v>-1.4270080695404399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4-443F-8B30-771E38696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-2.3506248348013029E-2</c:v>
                </c:pt>
                <c:pt idx="2">
                  <c:v>-9.7359377677829012E-2</c:v>
                </c:pt>
                <c:pt idx="3">
                  <c:v>5.4964885997750838E-2</c:v>
                </c:pt>
                <c:pt idx="4">
                  <c:v>-4.7050018521364173E-2</c:v>
                </c:pt>
                <c:pt idx="5">
                  <c:v>6.3549597647232624E-3</c:v>
                </c:pt>
                <c:pt idx="6">
                  <c:v>-1.9119957723627025E-3</c:v>
                </c:pt>
                <c:pt idx="7">
                  <c:v>-6.8836122549767176E-2</c:v>
                </c:pt>
                <c:pt idx="8">
                  <c:v>-0.111752241424734</c:v>
                </c:pt>
                <c:pt idx="9">
                  <c:v>-3.4657943133381101E-2</c:v>
                </c:pt>
                <c:pt idx="10">
                  <c:v>4.1865406892622054E-3</c:v>
                </c:pt>
                <c:pt idx="11">
                  <c:v>-1.1544911697854699E-2</c:v>
                </c:pt>
                <c:pt idx="12">
                  <c:v>-1.8493574539151757E-2</c:v>
                </c:pt>
                <c:pt idx="13">
                  <c:v>6.7038222541849907E-3</c:v>
                </c:pt>
                <c:pt idx="14">
                  <c:v>-3.4011338839620472E-2</c:v>
                </c:pt>
                <c:pt idx="15">
                  <c:v>-2.2911495080666554E-2</c:v>
                </c:pt>
                <c:pt idx="16">
                  <c:v>-4.6814454185614141E-2</c:v>
                </c:pt>
                <c:pt idx="17">
                  <c:v>-4.0681742152162852E-2</c:v>
                </c:pt>
                <c:pt idx="18">
                  <c:v>-9.4098510574579936E-2</c:v>
                </c:pt>
                <c:pt idx="19">
                  <c:v>-0.13608238855880292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4-443F-8B30-771E38696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0.21673617752825822</c:v>
                </c:pt>
                <c:pt idx="2">
                  <c:v>0.15822766174410169</c:v>
                </c:pt>
                <c:pt idx="3">
                  <c:v>0.39387084481807855</c:v>
                </c:pt>
                <c:pt idx="4">
                  <c:v>0.25544181998266846</c:v>
                </c:pt>
                <c:pt idx="5">
                  <c:v>0.40809160173287573</c:v>
                </c:pt>
                <c:pt idx="6">
                  <c:v>0.42528162026887589</c:v>
                </c:pt>
                <c:pt idx="7">
                  <c:v>0.33969455420916189</c:v>
                </c:pt>
                <c:pt idx="8">
                  <c:v>0.33828277226257042</c:v>
                </c:pt>
                <c:pt idx="9">
                  <c:v>0.50444185216379933</c:v>
                </c:pt>
                <c:pt idx="10">
                  <c:v>0.51303950362314121</c:v>
                </c:pt>
                <c:pt idx="11">
                  <c:v>0.54884345217410546</c:v>
                </c:pt>
                <c:pt idx="12">
                  <c:v>0.66408038359193056</c:v>
                </c:pt>
                <c:pt idx="13">
                  <c:v>0.66734180794576159</c:v>
                </c:pt>
                <c:pt idx="14">
                  <c:v>0.68320015712553039</c:v>
                </c:pt>
                <c:pt idx="15">
                  <c:v>0.76609607812398983</c:v>
                </c:pt>
                <c:pt idx="16">
                  <c:v>0.63741247195056872</c:v>
                </c:pt>
                <c:pt idx="17">
                  <c:v>0.97881258414276218</c:v>
                </c:pt>
                <c:pt idx="18">
                  <c:v>1.016640839589114</c:v>
                </c:pt>
                <c:pt idx="19">
                  <c:v>0.90542462887546127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4-443F-8B30-771E3869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0</c:v>
                </c:pt>
                <c:pt idx="1">
                  <c:v>-0.97217313750464684</c:v>
                </c:pt>
                <c:pt idx="2">
                  <c:v>0.21519658312904938</c:v>
                </c:pt>
                <c:pt idx="3">
                  <c:v>-1.2069800827226578</c:v>
                </c:pt>
                <c:pt idx="4">
                  <c:v>-1.566454683567724</c:v>
                </c:pt>
                <c:pt idx="5">
                  <c:v>-1.3005424594048431</c:v>
                </c:pt>
                <c:pt idx="6">
                  <c:v>-1.5205249097871723</c:v>
                </c:pt>
                <c:pt idx="7">
                  <c:v>-2.0740615056357572</c:v>
                </c:pt>
                <c:pt idx="8">
                  <c:v>-2.0264962356257579</c:v>
                </c:pt>
                <c:pt idx="9">
                  <c:v>-1.8580811656693963</c:v>
                </c:pt>
                <c:pt idx="10">
                  <c:v>-2.075525113888768</c:v>
                </c:pt>
                <c:pt idx="11">
                  <c:v>-2.2258443473555083</c:v>
                </c:pt>
                <c:pt idx="12">
                  <c:v>-2.4002579203878232</c:v>
                </c:pt>
                <c:pt idx="13">
                  <c:v>-2.7821044187668971</c:v>
                </c:pt>
                <c:pt idx="14">
                  <c:v>-2.7003801779676708</c:v>
                </c:pt>
                <c:pt idx="15">
                  <c:v>-3.0390546595341941</c:v>
                </c:pt>
                <c:pt idx="16">
                  <c:v>-3.1140245290942454</c:v>
                </c:pt>
                <c:pt idx="17">
                  <c:v>-3.1807995759544689</c:v>
                </c:pt>
                <c:pt idx="18">
                  <c:v>-3.3940305211482276</c:v>
                </c:pt>
                <c:pt idx="19">
                  <c:v>-3.9613645890343419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0.5767929466935906</c:v>
                </c:pt>
                <c:pt idx="2">
                  <c:v>1.7178395449515831</c:v>
                </c:pt>
                <c:pt idx="3">
                  <c:v>0.53947180890578417</c:v>
                </c:pt>
                <c:pt idx="4">
                  <c:v>0.37120547753807087</c:v>
                </c:pt>
                <c:pt idx="5">
                  <c:v>0.46937588998853685</c:v>
                </c:pt>
                <c:pt idx="6">
                  <c:v>0.5287902065501513</c:v>
                </c:pt>
                <c:pt idx="7">
                  <c:v>0.22879457772450384</c:v>
                </c:pt>
                <c:pt idx="8">
                  <c:v>0.10950945827563888</c:v>
                </c:pt>
                <c:pt idx="9">
                  <c:v>0.48936996241220726</c:v>
                </c:pt>
                <c:pt idx="10">
                  <c:v>0.47624161153769368</c:v>
                </c:pt>
                <c:pt idx="11">
                  <c:v>0.39679924535077915</c:v>
                </c:pt>
                <c:pt idx="12">
                  <c:v>0.16872131880203156</c:v>
                </c:pt>
                <c:pt idx="13">
                  <c:v>7.9129213048097349E-2</c:v>
                </c:pt>
                <c:pt idx="14">
                  <c:v>0.11457382368523837</c:v>
                </c:pt>
                <c:pt idx="15">
                  <c:v>2.1921882196657506E-2</c:v>
                </c:pt>
                <c:pt idx="16">
                  <c:v>0.46254282981456607</c:v>
                </c:pt>
                <c:pt idx="17">
                  <c:v>0.55332924321966415</c:v>
                </c:pt>
                <c:pt idx="18">
                  <c:v>0.87310938955613393</c:v>
                </c:pt>
                <c:pt idx="19">
                  <c:v>0.10792052408941225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0</c:v>
                </c:pt>
                <c:pt idx="1">
                  <c:v>1.790286807841829</c:v>
                </c:pt>
                <c:pt idx="2">
                  <c:v>3.2346445902245962</c:v>
                </c:pt>
                <c:pt idx="3">
                  <c:v>2.1656237634795623</c:v>
                </c:pt>
                <c:pt idx="4">
                  <c:v>2.1371589519943299</c:v>
                </c:pt>
                <c:pt idx="5">
                  <c:v>2.3280643236473919</c:v>
                </c:pt>
                <c:pt idx="6">
                  <c:v>2.3616521324851893</c:v>
                </c:pt>
                <c:pt idx="7">
                  <c:v>2.2307918572599608</c:v>
                </c:pt>
                <c:pt idx="8">
                  <c:v>2.3757012520059648</c:v>
                </c:pt>
                <c:pt idx="9">
                  <c:v>2.416273876007748</c:v>
                </c:pt>
                <c:pt idx="10">
                  <c:v>2.7824941921446591</c:v>
                </c:pt>
                <c:pt idx="11">
                  <c:v>3.020131815674052</c:v>
                </c:pt>
                <c:pt idx="12">
                  <c:v>3.0443648657969318</c:v>
                </c:pt>
                <c:pt idx="13">
                  <c:v>3.0764062597761335</c:v>
                </c:pt>
                <c:pt idx="14">
                  <c:v>3.2474844406446257</c:v>
                </c:pt>
                <c:pt idx="15">
                  <c:v>3.9767654321067667</c:v>
                </c:pt>
                <c:pt idx="16">
                  <c:v>4.0476006789459582</c:v>
                </c:pt>
                <c:pt idx="17">
                  <c:v>5.0392825104473316</c:v>
                </c:pt>
                <c:pt idx="18">
                  <c:v>5.2304594357397702</c:v>
                </c:pt>
                <c:pt idx="19">
                  <c:v>5.2805830498415283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-1.8163181658881973</c:v>
                </c:pt>
                <c:pt idx="1">
                  <c:v>-1.0824895308209421</c:v>
                </c:pt>
                <c:pt idx="2">
                  <c:v>-1.3325898041206901</c:v>
                </c:pt>
                <c:pt idx="3">
                  <c:v>-1.0536766839607292</c:v>
                </c:pt>
                <c:pt idx="4">
                  <c:v>-0.21576254477378801</c:v>
                </c:pt>
                <c:pt idx="5">
                  <c:v>-0.31281791978293672</c:v>
                </c:pt>
                <c:pt idx="6">
                  <c:v>-0.73326792496947846</c:v>
                </c:pt>
                <c:pt idx="7">
                  <c:v>-0.92386084340559571</c:v>
                </c:pt>
                <c:pt idx="8">
                  <c:v>-0.85705539569503064</c:v>
                </c:pt>
                <c:pt idx="9">
                  <c:v>-1.0784428447932553</c:v>
                </c:pt>
                <c:pt idx="10">
                  <c:v>-1.2654393205258225</c:v>
                </c:pt>
                <c:pt idx="11">
                  <c:v>-1.3023775513502449</c:v>
                </c:pt>
                <c:pt idx="12">
                  <c:v>-1.4288309226881371</c:v>
                </c:pt>
                <c:pt idx="13">
                  <c:v>-1.5777415223153826</c:v>
                </c:pt>
                <c:pt idx="14">
                  <c:v>-1.7204246098014941</c:v>
                </c:pt>
                <c:pt idx="15">
                  <c:v>-1.8923491743010359</c:v>
                </c:pt>
                <c:pt idx="16">
                  <c:v>-2.2823027413101542</c:v>
                </c:pt>
                <c:pt idx="17">
                  <c:v>-2.3225952282025153</c:v>
                </c:pt>
                <c:pt idx="18">
                  <c:v>-2.9530114327312624</c:v>
                </c:pt>
                <c:pt idx="19">
                  <c:v>-2.7904735593362755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-0.76738567104575828</c:v>
                </c:pt>
                <c:pt idx="1">
                  <c:v>-0.40416321273723466</c:v>
                </c:pt>
                <c:pt idx="2">
                  <c:v>-0.66608273095069892</c:v>
                </c:pt>
                <c:pt idx="3">
                  <c:v>-0.43438456147469184</c:v>
                </c:pt>
                <c:pt idx="4">
                  <c:v>0.37620112439113679</c:v>
                </c:pt>
                <c:pt idx="5">
                  <c:v>0.39093536437863585</c:v>
                </c:pt>
                <c:pt idx="6">
                  <c:v>5.6820651530851168E-2</c:v>
                </c:pt>
                <c:pt idx="7">
                  <c:v>4.3124846320798053E-3</c:v>
                </c:pt>
                <c:pt idx="8">
                  <c:v>4.4475136338640191E-2</c:v>
                </c:pt>
                <c:pt idx="9">
                  <c:v>-8.8334067425688653E-2</c:v>
                </c:pt>
                <c:pt idx="10">
                  <c:v>-0.10734109140051246</c:v>
                </c:pt>
                <c:pt idx="11">
                  <c:v>-9.8491181182664575E-2</c:v>
                </c:pt>
                <c:pt idx="12">
                  <c:v>-9.219632226119992E-2</c:v>
                </c:pt>
                <c:pt idx="13">
                  <c:v>-0.10625820887974988</c:v>
                </c:pt>
                <c:pt idx="14">
                  <c:v>-9.014352633354844E-2</c:v>
                </c:pt>
                <c:pt idx="15">
                  <c:v>-8.0616499696514795E-3</c:v>
                </c:pt>
                <c:pt idx="16">
                  <c:v>-0.12846727821131168</c:v>
                </c:pt>
                <c:pt idx="17">
                  <c:v>-0.12971407146501723</c:v>
                </c:pt>
                <c:pt idx="18">
                  <c:v>-0.20139190553069275</c:v>
                </c:pt>
                <c:pt idx="19">
                  <c:v>-0.13416031628757163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-0.11293076009643678</c:v>
                </c:pt>
                <c:pt idx="1">
                  <c:v>9.2912356243423103E-2</c:v>
                </c:pt>
                <c:pt idx="2">
                  <c:v>-0.12182383065912028</c:v>
                </c:pt>
                <c:pt idx="3">
                  <c:v>0.14890062687460134</c:v>
                </c:pt>
                <c:pt idx="4">
                  <c:v>1.0883036667492079</c:v>
                </c:pt>
                <c:pt idx="5">
                  <c:v>1.1713932694934512</c:v>
                </c:pt>
                <c:pt idx="6">
                  <c:v>0.89057202681601988</c:v>
                </c:pt>
                <c:pt idx="7">
                  <c:v>0.84245014329513745</c:v>
                </c:pt>
                <c:pt idx="8">
                  <c:v>0.86848323320670007</c:v>
                </c:pt>
                <c:pt idx="9">
                  <c:v>0.93102061786641155</c:v>
                </c:pt>
                <c:pt idx="10">
                  <c:v>0.81767459141554677</c:v>
                </c:pt>
                <c:pt idx="11">
                  <c:v>1.0371770113609262</c:v>
                </c:pt>
                <c:pt idx="12">
                  <c:v>1.2199546587338244</c:v>
                </c:pt>
                <c:pt idx="13">
                  <c:v>1.1469420564081232</c:v>
                </c:pt>
                <c:pt idx="14">
                  <c:v>1.1272256141048589</c:v>
                </c:pt>
                <c:pt idx="15">
                  <c:v>1.4177401503787399</c:v>
                </c:pt>
                <c:pt idx="16">
                  <c:v>1.4481501194258346</c:v>
                </c:pt>
                <c:pt idx="17">
                  <c:v>1.5684398588996613</c:v>
                </c:pt>
                <c:pt idx="18">
                  <c:v>1.4564315702065604</c:v>
                </c:pt>
                <c:pt idx="19">
                  <c:v>1.90241197155208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1'!$R$30:$R$49</c:f>
              <c:numCache>
                <c:formatCode>General</c:formatCode>
                <c:ptCount val="20"/>
                <c:pt idx="0">
                  <c:v>-2.6733476481498313</c:v>
                </c:pt>
                <c:pt idx="1">
                  <c:v>-1.0628016870195043</c:v>
                </c:pt>
                <c:pt idx="2">
                  <c:v>-1.3878935240447632</c:v>
                </c:pt>
                <c:pt idx="3">
                  <c:v>-1.0901813558575313</c:v>
                </c:pt>
                <c:pt idx="4">
                  <c:v>0.16485997290128207</c:v>
                </c:pt>
                <c:pt idx="5">
                  <c:v>-0.15762366908275488</c:v>
                </c:pt>
                <c:pt idx="6">
                  <c:v>-0.6015088663209921</c:v>
                </c:pt>
                <c:pt idx="7">
                  <c:v>-0.76981161748421745</c:v>
                </c:pt>
                <c:pt idx="8">
                  <c:v>-0.88316971798708632</c:v>
                </c:pt>
                <c:pt idx="9">
                  <c:v>-1.0741055586880806</c:v>
                </c:pt>
                <c:pt idx="10">
                  <c:v>-1.359892500906414</c:v>
                </c:pt>
                <c:pt idx="11">
                  <c:v>-1.2894039820555172</c:v>
                </c:pt>
                <c:pt idx="12">
                  <c:v>-1.3917518259123138</c:v>
                </c:pt>
                <c:pt idx="13">
                  <c:v>-1.3484973839750316</c:v>
                </c:pt>
                <c:pt idx="14">
                  <c:v>-1.5981613937044679</c:v>
                </c:pt>
                <c:pt idx="15">
                  <c:v>-1.7184638977736322</c:v>
                </c:pt>
                <c:pt idx="16">
                  <c:v>-2.0757843686956763</c:v>
                </c:pt>
                <c:pt idx="17">
                  <c:v>-2.0696030062866404</c:v>
                </c:pt>
                <c:pt idx="18">
                  <c:v>-2.7496035875431994</c:v>
                </c:pt>
                <c:pt idx="19">
                  <c:v>-2.4428869581999519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1'!$S$30:$S$49</c:f>
              <c:numCache>
                <c:formatCode>General</c:formatCode>
                <c:ptCount val="20"/>
                <c:pt idx="0">
                  <c:v>-1.216618127099047</c:v>
                </c:pt>
                <c:pt idx="1">
                  <c:v>-0.33818640152568014</c:v>
                </c:pt>
                <c:pt idx="2">
                  <c:v>-0.72461906656931974</c:v>
                </c:pt>
                <c:pt idx="3">
                  <c:v>-0.39920892059707375</c:v>
                </c:pt>
                <c:pt idx="4">
                  <c:v>0.81871420834129793</c:v>
                </c:pt>
                <c:pt idx="5">
                  <c:v>0.54374894392978979</c:v>
                </c:pt>
                <c:pt idx="6">
                  <c:v>0.20538895568516613</c:v>
                </c:pt>
                <c:pt idx="7">
                  <c:v>0.11066906625961517</c:v>
                </c:pt>
                <c:pt idx="8">
                  <c:v>0.21534016813528745</c:v>
                </c:pt>
                <c:pt idx="9">
                  <c:v>-8.200466258672311E-3</c:v>
                </c:pt>
                <c:pt idx="10">
                  <c:v>-0.14194791877259705</c:v>
                </c:pt>
                <c:pt idx="11">
                  <c:v>-3.8093623249258704E-2</c:v>
                </c:pt>
                <c:pt idx="12">
                  <c:v>5.5208484803149814E-3</c:v>
                </c:pt>
                <c:pt idx="13">
                  <c:v>2.5629735242711955E-2</c:v>
                </c:pt>
                <c:pt idx="14">
                  <c:v>-6.5080284449520187E-2</c:v>
                </c:pt>
                <c:pt idx="15">
                  <c:v>0.23332935289274093</c:v>
                </c:pt>
                <c:pt idx="16">
                  <c:v>5.9813437719881068E-2</c:v>
                </c:pt>
                <c:pt idx="17">
                  <c:v>5.9073351712207352E-3</c:v>
                </c:pt>
                <c:pt idx="18">
                  <c:v>-0.12087234848227481</c:v>
                </c:pt>
                <c:pt idx="19">
                  <c:v>-8.6033738817489963E-2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1'!$T$30:$T$49</c:f>
              <c:numCache>
                <c:formatCode>General</c:formatCode>
                <c:ptCount val="20"/>
                <c:pt idx="0">
                  <c:v>-0.32214222246986751</c:v>
                </c:pt>
                <c:pt idx="1">
                  <c:v>0.21782789966782129</c:v>
                </c:pt>
                <c:pt idx="2">
                  <c:v>-0.12030721763924607</c:v>
                </c:pt>
                <c:pt idx="3">
                  <c:v>0.21203965577233835</c:v>
                </c:pt>
                <c:pt idx="4">
                  <c:v>1.6105841840785091</c:v>
                </c:pt>
                <c:pt idx="5">
                  <c:v>1.3621302280141649</c:v>
                </c:pt>
                <c:pt idx="6">
                  <c:v>1.0776305570330351</c:v>
                </c:pt>
                <c:pt idx="7">
                  <c:v>1.0419380134154259</c:v>
                </c:pt>
                <c:pt idx="8">
                  <c:v>1.107086582525564</c:v>
                </c:pt>
                <c:pt idx="9">
                  <c:v>1.1190560995878174</c:v>
                </c:pt>
                <c:pt idx="10">
                  <c:v>0.99336406407753453</c:v>
                </c:pt>
                <c:pt idx="11">
                  <c:v>1.2868753080216231</c:v>
                </c:pt>
                <c:pt idx="12">
                  <c:v>1.2080704727404896</c:v>
                </c:pt>
                <c:pt idx="13">
                  <c:v>1.6379217276632745</c:v>
                </c:pt>
                <c:pt idx="14">
                  <c:v>1.5700976574018219</c:v>
                </c:pt>
                <c:pt idx="15">
                  <c:v>1.8967510056740662</c:v>
                </c:pt>
                <c:pt idx="16">
                  <c:v>2.0988138444714775</c:v>
                </c:pt>
                <c:pt idx="17">
                  <c:v>2.2517826716167511</c:v>
                </c:pt>
                <c:pt idx="18">
                  <c:v>1.9761693173519415</c:v>
                </c:pt>
                <c:pt idx="19">
                  <c:v>2.4443337210516338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-0.52194947257540258</c:v>
                </c:pt>
                <c:pt idx="1">
                  <c:v>-2.2004380963444059</c:v>
                </c:pt>
                <c:pt idx="2">
                  <c:v>0.92927533642212079</c:v>
                </c:pt>
                <c:pt idx="3">
                  <c:v>-0.56856587376105316</c:v>
                </c:pt>
                <c:pt idx="4">
                  <c:v>-0.99652897736734003</c:v>
                </c:pt>
                <c:pt idx="5">
                  <c:v>-2.307509563461497</c:v>
                </c:pt>
                <c:pt idx="6">
                  <c:v>-3.0158275166691482</c:v>
                </c:pt>
                <c:pt idx="7">
                  <c:v>-2.3145150978912037</c:v>
                </c:pt>
                <c:pt idx="8">
                  <c:v>-1.7618206904602036</c:v>
                </c:pt>
                <c:pt idx="9">
                  <c:v>-2.6312938987365833</c:v>
                </c:pt>
                <c:pt idx="10">
                  <c:v>-3.3060559852839093</c:v>
                </c:pt>
                <c:pt idx="11">
                  <c:v>-2.9432014510997258</c:v>
                </c:pt>
                <c:pt idx="12">
                  <c:v>-2.4310410465411847</c:v>
                </c:pt>
                <c:pt idx="13">
                  <c:v>-3.2787625187458551</c:v>
                </c:pt>
                <c:pt idx="14">
                  <c:v>-4.2041352029528021</c:v>
                </c:pt>
                <c:pt idx="15">
                  <c:v>-3.8793597462223794</c:v>
                </c:pt>
                <c:pt idx="16">
                  <c:v>-3.8663048352412446</c:v>
                </c:pt>
                <c:pt idx="17">
                  <c:v>-5.1062461116037756</c:v>
                </c:pt>
                <c:pt idx="18">
                  <c:v>-5.621162323639977</c:v>
                </c:pt>
                <c:pt idx="19">
                  <c:v>-5.4075211001912766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7-429B-AB74-0EFAB20039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0.14441137752998717</c:v>
                </c:pt>
                <c:pt idx="1">
                  <c:v>-1.2387462212750875</c:v>
                </c:pt>
                <c:pt idx="2">
                  <c:v>2.0714165150277455</c:v>
                </c:pt>
                <c:pt idx="3">
                  <c:v>1.2036836281005423</c:v>
                </c:pt>
                <c:pt idx="4">
                  <c:v>0.9916204401513451</c:v>
                </c:pt>
                <c:pt idx="5">
                  <c:v>-0.2506093153928507</c:v>
                </c:pt>
                <c:pt idx="6">
                  <c:v>-0.41106926172888963</c:v>
                </c:pt>
                <c:pt idx="7">
                  <c:v>0.22097098448939706</c:v>
                </c:pt>
                <c:pt idx="8">
                  <c:v>0.92631225923776994</c:v>
                </c:pt>
                <c:pt idx="9">
                  <c:v>0.32536663871474214</c:v>
                </c:pt>
                <c:pt idx="10">
                  <c:v>-0.56236968855854874</c:v>
                </c:pt>
                <c:pt idx="11">
                  <c:v>0.21984485594400929</c:v>
                </c:pt>
                <c:pt idx="12">
                  <c:v>0.94021676585030467</c:v>
                </c:pt>
                <c:pt idx="13">
                  <c:v>0.39351962193132572</c:v>
                </c:pt>
                <c:pt idx="14">
                  <c:v>-1.7928922257470635E-2</c:v>
                </c:pt>
                <c:pt idx="15">
                  <c:v>0.2710820697878964</c:v>
                </c:pt>
                <c:pt idx="16">
                  <c:v>0.30456302892193576</c:v>
                </c:pt>
                <c:pt idx="17">
                  <c:v>0.18150975021698479</c:v>
                </c:pt>
                <c:pt idx="18">
                  <c:v>0.39746929330783687</c:v>
                </c:pt>
                <c:pt idx="19">
                  <c:v>0.42951345572342636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7-429B-AB74-0EFAB20039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0.81479591715958899</c:v>
                </c:pt>
                <c:pt idx="1">
                  <c:v>-0.30547750038577193</c:v>
                </c:pt>
                <c:pt idx="2">
                  <c:v>3.3724242225633176</c:v>
                </c:pt>
                <c:pt idx="3">
                  <c:v>3.0151634666855522</c:v>
                </c:pt>
                <c:pt idx="4">
                  <c:v>2.8974849269985006</c:v>
                </c:pt>
                <c:pt idx="5">
                  <c:v>2.1630841320098009</c:v>
                </c:pt>
                <c:pt idx="6">
                  <c:v>1.9288816895323255</c:v>
                </c:pt>
                <c:pt idx="7">
                  <c:v>3.3378747578405825</c:v>
                </c:pt>
                <c:pt idx="8">
                  <c:v>3.4425332334868628</c:v>
                </c:pt>
                <c:pt idx="9">
                  <c:v>3.0133535131862144</c:v>
                </c:pt>
                <c:pt idx="10">
                  <c:v>2.6495232213911795</c:v>
                </c:pt>
                <c:pt idx="11">
                  <c:v>4.0971412091098172</c:v>
                </c:pt>
                <c:pt idx="12">
                  <c:v>4.8026662681179211</c:v>
                </c:pt>
                <c:pt idx="13">
                  <c:v>4.3841691692570457</c:v>
                </c:pt>
                <c:pt idx="14">
                  <c:v>4.2831041044207065</c:v>
                </c:pt>
                <c:pt idx="15">
                  <c:v>5.203540407607897</c:v>
                </c:pt>
                <c:pt idx="16">
                  <c:v>5.2905597633878276</c:v>
                </c:pt>
                <c:pt idx="17">
                  <c:v>5.977224281522334</c:v>
                </c:pt>
                <c:pt idx="18">
                  <c:v>6.5342583822060778</c:v>
                </c:pt>
                <c:pt idx="19">
                  <c:v>7.5083354418844763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7-429B-AB74-0EFAB200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530629</xdr:colOff>
      <xdr:row>51</xdr:row>
      <xdr:rowOff>57149</xdr:rowOff>
    </xdr:from>
    <xdr:to>
      <xdr:col>11</xdr:col>
      <xdr:colOff>355139</xdr:colOff>
      <xdr:row>66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6682E-9FAC-2340-5C00-B32925F8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351690</xdr:colOff>
      <xdr:row>51</xdr:row>
      <xdr:rowOff>58615</xdr:rowOff>
    </xdr:from>
    <xdr:to>
      <xdr:col>17</xdr:col>
      <xdr:colOff>176201</xdr:colOff>
      <xdr:row>66</xdr:row>
      <xdr:rowOff>58616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527539</xdr:colOff>
      <xdr:row>66</xdr:row>
      <xdr:rowOff>70338</xdr:rowOff>
    </xdr:from>
    <xdr:to>
      <xdr:col>11</xdr:col>
      <xdr:colOff>352049</xdr:colOff>
      <xdr:row>81</xdr:row>
      <xdr:rowOff>70338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363415</xdr:colOff>
      <xdr:row>66</xdr:row>
      <xdr:rowOff>82062</xdr:rowOff>
    </xdr:from>
    <xdr:to>
      <xdr:col>17</xdr:col>
      <xdr:colOff>187926</xdr:colOff>
      <xdr:row>81</xdr:row>
      <xdr:rowOff>82062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527539</xdr:colOff>
      <xdr:row>81</xdr:row>
      <xdr:rowOff>82062</xdr:rowOff>
    </xdr:from>
    <xdr:to>
      <xdr:col>11</xdr:col>
      <xdr:colOff>352049</xdr:colOff>
      <xdr:row>96</xdr:row>
      <xdr:rowOff>82063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DACCD6-CD87-4229-BAC8-94ACA7B7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363414</xdr:colOff>
      <xdr:row>81</xdr:row>
      <xdr:rowOff>82061</xdr:rowOff>
    </xdr:from>
    <xdr:to>
      <xdr:col>17</xdr:col>
      <xdr:colOff>187925</xdr:colOff>
      <xdr:row>96</xdr:row>
      <xdr:rowOff>82062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527539</xdr:colOff>
      <xdr:row>96</xdr:row>
      <xdr:rowOff>70339</xdr:rowOff>
    </xdr:from>
    <xdr:to>
      <xdr:col>11</xdr:col>
      <xdr:colOff>352049</xdr:colOff>
      <xdr:row>111</xdr:row>
      <xdr:rowOff>70339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351692</xdr:colOff>
      <xdr:row>96</xdr:row>
      <xdr:rowOff>105508</xdr:rowOff>
    </xdr:from>
    <xdr:to>
      <xdr:col>17</xdr:col>
      <xdr:colOff>176203</xdr:colOff>
      <xdr:row>111</xdr:row>
      <xdr:rowOff>105508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79290</xdr:colOff>
      <xdr:row>50</xdr:row>
      <xdr:rowOff>43542</xdr:rowOff>
    </xdr:from>
    <xdr:to>
      <xdr:col>11</xdr:col>
      <xdr:colOff>713530</xdr:colOff>
      <xdr:row>65</xdr:row>
      <xdr:rowOff>81224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81B24-9C78-41FC-8109-4214AD6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710081</xdr:colOff>
      <xdr:row>50</xdr:row>
      <xdr:rowOff>45008</xdr:rowOff>
    </xdr:from>
    <xdr:to>
      <xdr:col>17</xdr:col>
      <xdr:colOff>549665</xdr:colOff>
      <xdr:row>65</xdr:row>
      <xdr:rowOff>82690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58553A-1FC3-4BC6-AD98-0FF66404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65</xdr:row>
      <xdr:rowOff>94412</xdr:rowOff>
    </xdr:from>
    <xdr:to>
      <xdr:col>11</xdr:col>
      <xdr:colOff>710440</xdr:colOff>
      <xdr:row>80</xdr:row>
      <xdr:rowOff>132094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9555A1-9AFC-4302-B274-FECCA278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721806</xdr:colOff>
      <xdr:row>65</xdr:row>
      <xdr:rowOff>106136</xdr:rowOff>
    </xdr:from>
    <xdr:to>
      <xdr:col>17</xdr:col>
      <xdr:colOff>561390</xdr:colOff>
      <xdr:row>80</xdr:row>
      <xdr:rowOff>143818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2DE11C-1B31-4992-81BE-BE6AF4B8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80</xdr:row>
      <xdr:rowOff>143818</xdr:rowOff>
    </xdr:from>
    <xdr:to>
      <xdr:col>11</xdr:col>
      <xdr:colOff>710440</xdr:colOff>
      <xdr:row>95</xdr:row>
      <xdr:rowOff>181499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E2B5C7-8217-4065-820C-2B72BD036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721805</xdr:colOff>
      <xdr:row>80</xdr:row>
      <xdr:rowOff>143817</xdr:rowOff>
    </xdr:from>
    <xdr:to>
      <xdr:col>17</xdr:col>
      <xdr:colOff>561389</xdr:colOff>
      <xdr:row>95</xdr:row>
      <xdr:rowOff>181498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9144C8-1F58-4174-87BD-D8814B33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95</xdr:row>
      <xdr:rowOff>169775</xdr:rowOff>
    </xdr:from>
    <xdr:to>
      <xdr:col>11</xdr:col>
      <xdr:colOff>710440</xdr:colOff>
      <xdr:row>111</xdr:row>
      <xdr:rowOff>22400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9B29E54-5C5F-4FB5-ADAD-A6E437B12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710083</xdr:colOff>
      <xdr:row>96</xdr:row>
      <xdr:rowOff>19887</xdr:rowOff>
    </xdr:from>
    <xdr:to>
      <xdr:col>17</xdr:col>
      <xdr:colOff>549667</xdr:colOff>
      <xdr:row>111</xdr:row>
      <xdr:rowOff>57569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2A9208-74D6-4F98-A9BA-BFFFE12E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K54"/>
  <sheetViews>
    <sheetView workbookViewId="0">
      <selection activeCell="F22" sqref="F22"/>
    </sheetView>
  </sheetViews>
  <sheetFormatPr baseColWidth="10" defaultRowHeight="14.4" x14ac:dyDescent="0.3"/>
  <cols>
    <col min="2" max="2" width="45" customWidth="1"/>
    <col min="3" max="3" width="16.109375" customWidth="1"/>
  </cols>
  <sheetData>
    <row r="1" spans="2:11" x14ac:dyDescent="0.3">
      <c r="B1" s="2"/>
    </row>
    <row r="2" spans="2:11" x14ac:dyDescent="0.3">
      <c r="B2" s="3" t="s">
        <v>11</v>
      </c>
      <c r="C2" s="1">
        <v>45793.947048611109</v>
      </c>
    </row>
    <row r="3" spans="2:11" x14ac:dyDescent="0.3">
      <c r="B3" s="2"/>
    </row>
    <row r="4" spans="2:11" x14ac:dyDescent="0.3">
      <c r="B4" s="4" t="s">
        <v>12</v>
      </c>
    </row>
    <row r="5" spans="2:11" x14ac:dyDescent="0.3">
      <c r="B5" s="2"/>
    </row>
    <row r="6" spans="2:11" x14ac:dyDescent="0.3">
      <c r="B6" s="3" t="s">
        <v>13</v>
      </c>
      <c r="C6" t="s">
        <v>0</v>
      </c>
    </row>
    <row r="7" spans="2:11" x14ac:dyDescent="0.3">
      <c r="B7" s="3" t="s">
        <v>14</v>
      </c>
      <c r="C7" t="s">
        <v>1</v>
      </c>
    </row>
    <row r="8" spans="2:11" x14ac:dyDescent="0.3">
      <c r="B8" s="3" t="s">
        <v>15</v>
      </c>
      <c r="C8" t="s">
        <v>2</v>
      </c>
    </row>
    <row r="9" spans="2:11" x14ac:dyDescent="0.3">
      <c r="B9" s="3" t="s">
        <v>16</v>
      </c>
      <c r="C9" t="s">
        <v>3</v>
      </c>
    </row>
    <row r="10" spans="2:11" x14ac:dyDescent="0.3">
      <c r="B10" s="3" t="s">
        <v>17</v>
      </c>
      <c r="C10" t="s">
        <v>4</v>
      </c>
      <c r="D10" t="s">
        <v>104</v>
      </c>
      <c r="E10" t="s">
        <v>105</v>
      </c>
      <c r="F10" t="s">
        <v>106</v>
      </c>
      <c r="G10" t="s">
        <v>120</v>
      </c>
      <c r="H10" t="s">
        <v>107</v>
      </c>
      <c r="I10" t="s">
        <v>108</v>
      </c>
      <c r="J10" t="s">
        <v>109</v>
      </c>
      <c r="K10" t="s">
        <v>110</v>
      </c>
    </row>
    <row r="11" spans="2:11" x14ac:dyDescent="0.3">
      <c r="B11" s="3" t="s">
        <v>18</v>
      </c>
      <c r="C11" t="s">
        <v>5</v>
      </c>
      <c r="D11" t="s">
        <v>96</v>
      </c>
      <c r="E11" t="s">
        <v>97</v>
      </c>
    </row>
    <row r="12" spans="2:11" x14ac:dyDescent="0.3">
      <c r="B12" s="3" t="s">
        <v>19</v>
      </c>
      <c r="C12" t="s">
        <v>6</v>
      </c>
    </row>
    <row r="13" spans="2:11" x14ac:dyDescent="0.3">
      <c r="B13" s="3" t="s">
        <v>20</v>
      </c>
      <c r="C13">
        <v>4</v>
      </c>
    </row>
    <row r="14" spans="2:11" x14ac:dyDescent="0.3">
      <c r="B14" s="3" t="s">
        <v>21</v>
      </c>
      <c r="C14" t="s">
        <v>7</v>
      </c>
    </row>
    <row r="15" spans="2:11" x14ac:dyDescent="0.3">
      <c r="B15" s="3" t="s">
        <v>22</v>
      </c>
      <c r="C15">
        <v>0</v>
      </c>
    </row>
    <row r="16" spans="2:11" x14ac:dyDescent="0.3">
      <c r="B16" s="3"/>
    </row>
    <row r="17" spans="2:3" x14ac:dyDescent="0.3">
      <c r="B17" s="4" t="s">
        <v>23</v>
      </c>
    </row>
    <row r="18" spans="2:3" x14ac:dyDescent="0.3">
      <c r="B18" s="3"/>
    </row>
    <row r="19" spans="2:3" x14ac:dyDescent="0.3">
      <c r="B19" s="3" t="s">
        <v>24</v>
      </c>
      <c r="C19" t="s">
        <v>8</v>
      </c>
    </row>
    <row r="20" spans="2:3" x14ac:dyDescent="0.3">
      <c r="B20" s="3" t="s">
        <v>25</v>
      </c>
      <c r="C20">
        <v>1000</v>
      </c>
    </row>
    <row r="21" spans="2:3" x14ac:dyDescent="0.3">
      <c r="B21" s="3" t="s">
        <v>26</v>
      </c>
      <c r="C21">
        <v>500</v>
      </c>
    </row>
    <row r="22" spans="2:3" x14ac:dyDescent="0.3">
      <c r="B22" s="3" t="s">
        <v>27</v>
      </c>
      <c r="C22" t="s">
        <v>9</v>
      </c>
    </row>
    <row r="23" spans="2:3" x14ac:dyDescent="0.3">
      <c r="B23" s="3" t="s">
        <v>28</v>
      </c>
    </row>
    <row r="24" spans="2:3" x14ac:dyDescent="0.3">
      <c r="B24" s="3" t="s">
        <v>29</v>
      </c>
      <c r="C24">
        <v>0.85</v>
      </c>
    </row>
    <row r="25" spans="2:3" ht="16.2" x14ac:dyDescent="0.35">
      <c r="B25" s="3" t="s">
        <v>30</v>
      </c>
      <c r="C25">
        <v>1E-3</v>
      </c>
    </row>
    <row r="26" spans="2:3" ht="16.2" x14ac:dyDescent="0.35">
      <c r="B26" s="3" t="s">
        <v>31</v>
      </c>
      <c r="C26">
        <v>1E-3</v>
      </c>
    </row>
    <row r="27" spans="2:3" x14ac:dyDescent="0.3">
      <c r="B27" s="2"/>
    </row>
    <row r="28" spans="2:3" x14ac:dyDescent="0.3">
      <c r="B28" s="4" t="s">
        <v>32</v>
      </c>
    </row>
    <row r="29" spans="2:3" x14ac:dyDescent="0.3">
      <c r="B29" s="2"/>
    </row>
    <row r="30" spans="2:3" x14ac:dyDescent="0.3">
      <c r="B30" s="3" t="s">
        <v>33</v>
      </c>
      <c r="C30" t="s">
        <v>6</v>
      </c>
    </row>
    <row r="31" spans="2:3" x14ac:dyDescent="0.3">
      <c r="B31" s="3" t="s">
        <v>34</v>
      </c>
      <c r="C31" t="s">
        <v>9</v>
      </c>
    </row>
    <row r="32" spans="2:3" x14ac:dyDescent="0.3">
      <c r="B32" s="3" t="s">
        <v>35</v>
      </c>
      <c r="C32" t="s">
        <v>6</v>
      </c>
    </row>
    <row r="33" spans="2:3" x14ac:dyDescent="0.3">
      <c r="B33" s="3" t="s">
        <v>36</v>
      </c>
      <c r="C33" t="s">
        <v>9</v>
      </c>
    </row>
    <row r="34" spans="2:3" x14ac:dyDescent="0.3">
      <c r="B34" s="3" t="s">
        <v>37</v>
      </c>
      <c r="C34" t="s">
        <v>9</v>
      </c>
    </row>
    <row r="35" spans="2:3" x14ac:dyDescent="0.3">
      <c r="B35" s="3" t="s">
        <v>38</v>
      </c>
      <c r="C35" t="s">
        <v>10</v>
      </c>
    </row>
    <row r="36" spans="2:3" x14ac:dyDescent="0.3">
      <c r="B36" s="3" t="s">
        <v>39</v>
      </c>
    </row>
    <row r="37" spans="2:3" x14ac:dyDescent="0.3">
      <c r="B37" s="3" t="s">
        <v>40</v>
      </c>
    </row>
    <row r="38" spans="2:3" x14ac:dyDescent="0.3">
      <c r="B38" s="3" t="s">
        <v>41</v>
      </c>
      <c r="C38">
        <v>20</v>
      </c>
    </row>
    <row r="39" spans="2:3" x14ac:dyDescent="0.3">
      <c r="B39" s="3" t="s">
        <v>42</v>
      </c>
    </row>
    <row r="40" spans="2:3" x14ac:dyDescent="0.3">
      <c r="B40" s="3" t="s">
        <v>43</v>
      </c>
    </row>
    <row r="41" spans="2:3" x14ac:dyDescent="0.3">
      <c r="B41" s="3" t="s">
        <v>44</v>
      </c>
    </row>
    <row r="42" spans="2:3" x14ac:dyDescent="0.3">
      <c r="B42" s="3" t="s">
        <v>45</v>
      </c>
      <c r="C42">
        <v>0.95</v>
      </c>
    </row>
    <row r="43" spans="2:3" x14ac:dyDescent="0.3">
      <c r="B43" s="3" t="s">
        <v>46</v>
      </c>
      <c r="C43">
        <v>0.68</v>
      </c>
    </row>
    <row r="44" spans="2:3" x14ac:dyDescent="0.3">
      <c r="B44" s="3" t="s">
        <v>47</v>
      </c>
    </row>
    <row r="45" spans="2:3" x14ac:dyDescent="0.3">
      <c r="B45" s="3" t="s">
        <v>48</v>
      </c>
      <c r="C45">
        <v>0.68</v>
      </c>
    </row>
    <row r="46" spans="2:3" x14ac:dyDescent="0.3">
      <c r="B46" s="3" t="s">
        <v>49</v>
      </c>
    </row>
    <row r="47" spans="2:3" x14ac:dyDescent="0.3">
      <c r="B47" s="2"/>
    </row>
    <row r="48" spans="2:3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49CB-E734-40DB-A1D8-E6366983D995}">
  <dimension ref="B2:AC97"/>
  <sheetViews>
    <sheetView showGridLines="0" tabSelected="1" topLeftCell="P1" workbookViewId="0">
      <selection activeCell="Z28" sqref="Z28"/>
    </sheetView>
  </sheetViews>
  <sheetFormatPr baseColWidth="10" defaultRowHeight="14.4" x14ac:dyDescent="0.3"/>
  <cols>
    <col min="10" max="10" width="13.44140625" bestFit="1" customWidth="1"/>
    <col min="13" max="13" width="13.44140625" bestFit="1" customWidth="1"/>
    <col min="24" max="24" width="13.5546875" bestFit="1" customWidth="1"/>
    <col min="27" max="27" width="14.109375" bestFit="1" customWidth="1"/>
  </cols>
  <sheetData>
    <row r="2" spans="2:29" ht="15" thickBot="1" x14ac:dyDescent="0.35">
      <c r="B2" t="s">
        <v>53</v>
      </c>
      <c r="C2" t="s">
        <v>54</v>
      </c>
      <c r="D2" t="s">
        <v>55</v>
      </c>
      <c r="E2" t="s">
        <v>56</v>
      </c>
      <c r="F2" t="s">
        <v>57</v>
      </c>
      <c r="Q2" t="s">
        <v>58</v>
      </c>
      <c r="R2" t="s">
        <v>120</v>
      </c>
    </row>
    <row r="3" spans="2:29" ht="15" thickBot="1" x14ac:dyDescent="0.35">
      <c r="I3" s="18" t="s">
        <v>111</v>
      </c>
      <c r="J3" s="19"/>
      <c r="K3" s="19"/>
      <c r="L3" s="19"/>
      <c r="M3" s="19"/>
      <c r="N3" s="19"/>
      <c r="O3" s="19"/>
      <c r="R3" t="s">
        <v>59</v>
      </c>
      <c r="S3" t="s">
        <v>60</v>
      </c>
      <c r="T3" t="s">
        <v>61</v>
      </c>
      <c r="U3" t="s">
        <v>62</v>
      </c>
      <c r="W3" s="18" t="s">
        <v>119</v>
      </c>
      <c r="X3" s="19"/>
      <c r="Y3" s="19"/>
      <c r="Z3" s="19"/>
      <c r="AA3" s="19"/>
      <c r="AB3" s="19"/>
      <c r="AC3" s="19"/>
    </row>
    <row r="4" spans="2:29" ht="15" thickBot="1" x14ac:dyDescent="0.35">
      <c r="B4" t="s">
        <v>58</v>
      </c>
      <c r="C4" t="s">
        <v>4</v>
      </c>
      <c r="I4" s="5"/>
      <c r="J4" s="6" t="s">
        <v>112</v>
      </c>
      <c r="K4" s="5" t="s">
        <v>113</v>
      </c>
      <c r="L4" s="5" t="s">
        <v>114</v>
      </c>
      <c r="M4" s="6" t="s">
        <v>112</v>
      </c>
      <c r="N4" s="5" t="s">
        <v>113</v>
      </c>
      <c r="O4" s="5" t="s">
        <v>114</v>
      </c>
      <c r="Q4" t="s">
        <v>63</v>
      </c>
      <c r="R4">
        <v>-8.2000000000000003E-2</v>
      </c>
      <c r="S4">
        <v>0.05</v>
      </c>
      <c r="T4">
        <v>-0.17699999999999999</v>
      </c>
      <c r="U4">
        <v>2.5000000000000001E-2</v>
      </c>
      <c r="W4" s="5"/>
      <c r="X4" s="6" t="s">
        <v>112</v>
      </c>
      <c r="Y4" s="5" t="s">
        <v>113</v>
      </c>
      <c r="Z4" s="5" t="s">
        <v>114</v>
      </c>
      <c r="AA4" s="6" t="s">
        <v>112</v>
      </c>
      <c r="AB4" s="5" t="s">
        <v>113</v>
      </c>
      <c r="AC4" s="5" t="s">
        <v>114</v>
      </c>
    </row>
    <row r="5" spans="2:29" ht="15.6" thickTop="1" thickBot="1" x14ac:dyDescent="0.35">
      <c r="D5" t="s">
        <v>59</v>
      </c>
      <c r="E5" t="s">
        <v>60</v>
      </c>
      <c r="F5" t="s">
        <v>61</v>
      </c>
      <c r="G5" t="s">
        <v>62</v>
      </c>
      <c r="I5" s="7"/>
      <c r="J5" s="20" t="str">
        <f>C4</f>
        <v>GLOBAL</v>
      </c>
      <c r="K5" s="21"/>
      <c r="L5" s="21"/>
      <c r="M5" s="20" t="str">
        <f>C52</f>
        <v>IPC</v>
      </c>
      <c r="N5" s="21"/>
      <c r="O5" s="21"/>
      <c r="Q5" t="s">
        <v>64</v>
      </c>
      <c r="R5">
        <v>4.2000000000000003E-2</v>
      </c>
      <c r="S5">
        <v>4.8000000000000001E-2</v>
      </c>
      <c r="T5">
        <v>-5.3999999999999999E-2</v>
      </c>
      <c r="U5">
        <v>0.14199999999999999</v>
      </c>
      <c r="W5" s="7"/>
      <c r="X5" s="20" t="str">
        <f>J5</f>
        <v>GLOBAL</v>
      </c>
      <c r="Y5" s="21"/>
      <c r="Z5" s="21"/>
      <c r="AA5" s="20" t="str">
        <f>M5</f>
        <v>IPC</v>
      </c>
      <c r="AB5" s="21"/>
      <c r="AC5" s="21"/>
    </row>
    <row r="6" spans="2:29" x14ac:dyDescent="0.3">
      <c r="C6" t="s">
        <v>137</v>
      </c>
      <c r="D6">
        <v>6.0999999999999999E-2</v>
      </c>
      <c r="E6">
        <v>0.36</v>
      </c>
      <c r="F6">
        <v>-0.64300000000000002</v>
      </c>
      <c r="G6">
        <v>0.78400000000000003</v>
      </c>
      <c r="I6" s="8" t="s">
        <v>115</v>
      </c>
      <c r="J6" s="9" t="str">
        <f>_xlfn.CONCAT("[",F6," ",","," ",G6,"]")</f>
        <v>[-0.643 , 0.784]</v>
      </c>
      <c r="K6" s="8" t="str">
        <f>_xlfn.CONCAT("(",E6,")")</f>
        <v>(0.36)</v>
      </c>
      <c r="L6" s="8">
        <f>D6</f>
        <v>6.0999999999999999E-2</v>
      </c>
      <c r="M6" s="9" t="str">
        <f>_xlfn.CONCAT("[",F54," ",","," ",G54,"]")</f>
        <v>[-0.129 , 0.088]</v>
      </c>
      <c r="N6" s="8" t="str">
        <f>_xlfn.CONCAT("(",E54,")")</f>
        <v>(0.056)</v>
      </c>
      <c r="O6" s="8">
        <f>D54</f>
        <v>-2E-3</v>
      </c>
      <c r="Q6" t="s">
        <v>65</v>
      </c>
      <c r="R6">
        <v>-2.1999999999999999E-2</v>
      </c>
      <c r="S6">
        <v>0.05</v>
      </c>
      <c r="T6">
        <v>-0.129</v>
      </c>
      <c r="U6">
        <v>6.7000000000000004E-2</v>
      </c>
      <c r="W6" s="8" t="s">
        <v>115</v>
      </c>
      <c r="X6" s="9" t="str">
        <f>_xlfn.CONCAT("[",T4," ",","," ",U4,"]")</f>
        <v>[-0.177 , 0.025]</v>
      </c>
      <c r="Y6" s="8" t="str">
        <f>_xlfn.CONCAT("(",S4,")")</f>
        <v>(0.05)</v>
      </c>
      <c r="Z6" s="8">
        <f>R6</f>
        <v>-2.1999999999999999E-2</v>
      </c>
      <c r="AA6" s="9" t="str">
        <f>_xlfn.CONCAT("[",T20," ",","," ",U20,"]")</f>
        <v>[-1.168 , 1.005]</v>
      </c>
      <c r="AB6" s="8" t="str">
        <f>_xlfn.CONCAT("(",S20,")")</f>
        <v>(0.546)</v>
      </c>
      <c r="AC6" s="8">
        <f>R20</f>
        <v>-8.4000000000000005E-2</v>
      </c>
    </row>
    <row r="7" spans="2:29" x14ac:dyDescent="0.3">
      <c r="C7" t="s">
        <v>138</v>
      </c>
      <c r="D7">
        <v>-0.18099999999999999</v>
      </c>
      <c r="E7">
        <v>0.39</v>
      </c>
      <c r="F7">
        <v>-0.97799999999999998</v>
      </c>
      <c r="G7">
        <v>0.59499999999999997</v>
      </c>
      <c r="I7" s="10" t="s">
        <v>116</v>
      </c>
      <c r="J7" s="11" t="str">
        <f>_xlfn.CONCAT("[",F7," ",","," ",G7,"]")</f>
        <v>[-0.978 , 0.595]</v>
      </c>
      <c r="K7" s="10" t="str">
        <f t="shared" ref="K7:K9" si="0">_xlfn.CONCAT("(",E7,")")</f>
        <v>(0.39)</v>
      </c>
      <c r="L7" s="10">
        <f t="shared" ref="L7:L9" si="1">D7</f>
        <v>-0.18099999999999999</v>
      </c>
      <c r="M7" s="11" t="str">
        <f>_xlfn.CONCAT("[",F55," ",","," ",G55,"]")</f>
        <v>[-0.12 , 0.074]</v>
      </c>
      <c r="N7" s="10" t="str">
        <f t="shared" ref="N7:N9" si="2">_xlfn.CONCAT("(",E55,")")</f>
        <v>(0.049)</v>
      </c>
      <c r="O7" s="10">
        <f>D55</f>
        <v>-2.8000000000000001E-2</v>
      </c>
      <c r="Q7" t="s">
        <v>66</v>
      </c>
      <c r="R7">
        <v>1.4E-2</v>
      </c>
      <c r="S7">
        <v>0.05</v>
      </c>
      <c r="T7">
        <v>-8.5000000000000006E-2</v>
      </c>
      <c r="U7">
        <v>0.107</v>
      </c>
      <c r="W7" s="10" t="s">
        <v>116</v>
      </c>
      <c r="X7" s="11" t="str">
        <f t="shared" ref="X7:X9" si="3">_xlfn.CONCAT("[",T5," ",","," ",U5,"]")</f>
        <v>[-0.054 , 0.142]</v>
      </c>
      <c r="Y7" s="10" t="str">
        <f t="shared" ref="Y7:Y8" si="4">_xlfn.CONCAT("(",S5,")")</f>
        <v>(0.048)</v>
      </c>
      <c r="Z7" s="10">
        <f t="shared" ref="Z7:Z9" si="5">R7</f>
        <v>1.4E-2</v>
      </c>
      <c r="AA7" s="11" t="str">
        <f>_xlfn.CONCAT("[",T21," ",","," ",U21,"]")</f>
        <v>[-0.794 , 1.191]</v>
      </c>
      <c r="AB7" s="10" t="str">
        <f>_xlfn.CONCAT("(",S21,")")</f>
        <v>(0.521)</v>
      </c>
      <c r="AC7" s="10">
        <f>R21</f>
        <v>0.22600000000000001</v>
      </c>
    </row>
    <row r="8" spans="2:29" x14ac:dyDescent="0.3">
      <c r="C8" t="s">
        <v>139</v>
      </c>
      <c r="D8">
        <v>0.127</v>
      </c>
      <c r="E8">
        <v>0.36099999999999999</v>
      </c>
      <c r="F8">
        <v>-0.58299999999999996</v>
      </c>
      <c r="G8">
        <v>0.88100000000000001</v>
      </c>
      <c r="I8" s="10" t="s">
        <v>117</v>
      </c>
      <c r="J8" s="11" t="str">
        <f>_xlfn.CONCAT("[",F8," ",","," ",G8,"]")</f>
        <v>[-0.583 , 0.881]</v>
      </c>
      <c r="K8" s="10" t="str">
        <f t="shared" si="0"/>
        <v>(0.361)</v>
      </c>
      <c r="L8" s="10">
        <f t="shared" si="1"/>
        <v>0.127</v>
      </c>
      <c r="M8" s="11" t="str">
        <f>_xlfn.CONCAT("[",F56," ",","," ",G56,"]")</f>
        <v>[-0.087 , 0.107]</v>
      </c>
      <c r="N8" s="10" t="str">
        <f t="shared" si="2"/>
        <v>(0.052)</v>
      </c>
      <c r="O8" s="10">
        <f>D56</f>
        <v>8.0000000000000002E-3</v>
      </c>
      <c r="Q8" t="s">
        <v>67</v>
      </c>
      <c r="R8">
        <v>-0.59899999999999998</v>
      </c>
      <c r="S8">
        <v>0.46</v>
      </c>
      <c r="T8">
        <v>-1.5589999999999999</v>
      </c>
      <c r="U8">
        <v>0.25900000000000001</v>
      </c>
      <c r="W8" s="10" t="s">
        <v>117</v>
      </c>
      <c r="X8" s="11" t="str">
        <f>_xlfn.CONCAT("[",T6," ",","," ",U6,"]")</f>
        <v>[-0.129 , 0.067]</v>
      </c>
      <c r="Y8" s="10" t="str">
        <f t="shared" si="4"/>
        <v>(0.05)</v>
      </c>
      <c r="Z8" s="10">
        <f t="shared" si="5"/>
        <v>-0.59899999999999998</v>
      </c>
      <c r="AA8" s="11" t="str">
        <f>_xlfn.CONCAT("[",T22," ",","," ",U22,"]")</f>
        <v>[-1.525 , 0.747]</v>
      </c>
      <c r="AB8" s="10" t="str">
        <f>_xlfn.CONCAT("(",S22,")")</f>
        <v>(0.566)</v>
      </c>
      <c r="AC8" s="10">
        <f>R22</f>
        <v>-0.438</v>
      </c>
    </row>
    <row r="9" spans="2:29" ht="15" thickBot="1" x14ac:dyDescent="0.35">
      <c r="C9" t="s">
        <v>140</v>
      </c>
      <c r="D9">
        <v>-0.215</v>
      </c>
      <c r="E9">
        <v>0.34899999999999998</v>
      </c>
      <c r="F9">
        <v>-0.93400000000000005</v>
      </c>
      <c r="G9">
        <v>0.49299999999999999</v>
      </c>
      <c r="I9" s="12" t="s">
        <v>118</v>
      </c>
      <c r="J9" s="13" t="str">
        <f>_xlfn.CONCAT("[",F9," ",","," ",G9,"]")</f>
        <v>[-0.934 , 0.493]</v>
      </c>
      <c r="K9" s="12" t="str">
        <f t="shared" si="0"/>
        <v>(0.349)</v>
      </c>
      <c r="L9" s="12">
        <f t="shared" si="1"/>
        <v>-0.215</v>
      </c>
      <c r="M9" s="13" t="str">
        <f>_xlfn.CONCAT("[",F57," ",","," ",G57,"]")</f>
        <v>[-0.127 , 0.08]</v>
      </c>
      <c r="N9" s="12" t="str">
        <f t="shared" si="2"/>
        <v>(0.051)</v>
      </c>
      <c r="O9" s="12">
        <f>D57</f>
        <v>-3.5000000000000003E-2</v>
      </c>
      <c r="Q9" t="s">
        <v>68</v>
      </c>
      <c r="R9">
        <v>0.29899999999999999</v>
      </c>
      <c r="S9">
        <v>0.45800000000000002</v>
      </c>
      <c r="T9">
        <v>-0.65100000000000002</v>
      </c>
      <c r="U9">
        <v>1.1339999999999999</v>
      </c>
      <c r="W9" s="12" t="s">
        <v>118</v>
      </c>
      <c r="X9" s="13" t="str">
        <f t="shared" si="3"/>
        <v>[-0.085 , 0.107]</v>
      </c>
      <c r="Y9" s="12" t="str">
        <f>_xlfn.CONCAT("(",S7,")")</f>
        <v>(0.05)</v>
      </c>
      <c r="Z9" s="12">
        <f t="shared" si="5"/>
        <v>0.29899999999999999</v>
      </c>
      <c r="AA9" s="13" t="str">
        <f>_xlfn.CONCAT("[",T23," ",","," ",U23,"]")</f>
        <v>[-0.955 , 0.825]</v>
      </c>
      <c r="AB9" s="12" t="str">
        <f>_xlfn.CONCAT("(",S23,")")</f>
        <v>(0.462)</v>
      </c>
      <c r="AC9" s="12">
        <f>R23</f>
        <v>-7.5999999999999998E-2</v>
      </c>
    </row>
    <row r="10" spans="2:29" ht="15" thickBot="1" x14ac:dyDescent="0.35">
      <c r="I10" s="10"/>
      <c r="J10" s="16" t="str">
        <f>C16</f>
        <v>FINOP</v>
      </c>
      <c r="K10" s="17"/>
      <c r="L10" s="17"/>
      <c r="M10" s="16" t="str">
        <f>C64</f>
        <v>CONSUM</v>
      </c>
      <c r="N10" s="17"/>
      <c r="O10" s="17"/>
      <c r="Q10" t="s">
        <v>69</v>
      </c>
      <c r="R10">
        <v>0.42799999999999999</v>
      </c>
      <c r="S10">
        <v>0.47699999999999998</v>
      </c>
      <c r="T10">
        <v>-0.53300000000000003</v>
      </c>
      <c r="U10">
        <v>1.331</v>
      </c>
      <c r="W10" s="10"/>
      <c r="X10" s="16" t="str">
        <f>J10</f>
        <v>FINOP</v>
      </c>
      <c r="Y10" s="17"/>
      <c r="Z10" s="17"/>
      <c r="AA10" s="16" t="str">
        <f>M10</f>
        <v>CONSUM</v>
      </c>
      <c r="AB10" s="17"/>
      <c r="AC10" s="17"/>
    </row>
    <row r="11" spans="2:29" x14ac:dyDescent="0.3">
      <c r="B11" t="s">
        <v>98</v>
      </c>
      <c r="C11" t="s">
        <v>99</v>
      </c>
      <c r="D11" t="s">
        <v>100</v>
      </c>
      <c r="E11" t="s">
        <v>101</v>
      </c>
      <c r="F11">
        <v>20414.599999999999</v>
      </c>
      <c r="I11" s="8" t="s">
        <v>115</v>
      </c>
      <c r="J11" s="9" t="str">
        <f>_xlfn.CONCAT("[",F18," ",","," ",G18,"]")</f>
        <v>[-0.179 , 0.087]</v>
      </c>
      <c r="K11" s="8" t="str">
        <f>_xlfn.CONCAT("(",E18,")")</f>
        <v>(0.068)</v>
      </c>
      <c r="L11" s="8">
        <f>D18</f>
        <v>-4.4999999999999998E-2</v>
      </c>
      <c r="M11" s="9" t="str">
        <f>_xlfn.CONCAT("[",F66," ",","," ",G66,"]")</f>
        <v>[-0.177 , 0.271]</v>
      </c>
      <c r="N11" s="8" t="str">
        <f>_xlfn.CONCAT("(",E66,")")</f>
        <v>(0.117)</v>
      </c>
      <c r="O11" s="8">
        <f>D66</f>
        <v>4.5999999999999999E-2</v>
      </c>
      <c r="Q11" t="s">
        <v>70</v>
      </c>
      <c r="R11">
        <v>-1.4E-2</v>
      </c>
      <c r="S11">
        <v>0.47299999999999998</v>
      </c>
      <c r="T11">
        <v>-0.82499999999999996</v>
      </c>
      <c r="U11">
        <v>1.0249999999999999</v>
      </c>
      <c r="W11" s="8" t="s">
        <v>115</v>
      </c>
      <c r="X11" s="9" t="str">
        <f>_xlfn.CONCAT("[",T8," ",","," ",U8,"]")</f>
        <v>[-1.559 , 0.259]</v>
      </c>
      <c r="Y11" s="8" t="str">
        <f>_xlfn.CONCAT("(",S8,")")</f>
        <v>(0.46)</v>
      </c>
      <c r="Z11" s="8">
        <f>R8</f>
        <v>-0.59899999999999998</v>
      </c>
      <c r="AA11" s="9" t="str">
        <f>_xlfn.CONCAT("[",T24," ",","," ",U24,"]")</f>
        <v>[-0.918 , 0.617]</v>
      </c>
      <c r="AB11" s="8" t="str">
        <f>_xlfn.CONCAT("(",S24,")")</f>
        <v>(0.391)</v>
      </c>
      <c r="AC11" s="8">
        <f>R24</f>
        <v>-0.19500000000000001</v>
      </c>
    </row>
    <row r="12" spans="2:29" x14ac:dyDescent="0.3">
      <c r="B12" t="s">
        <v>102</v>
      </c>
      <c r="C12">
        <v>0.43099999999999999</v>
      </c>
      <c r="I12" s="10" t="s">
        <v>116</v>
      </c>
      <c r="J12" s="11" t="str">
        <f>_xlfn.CONCAT("[",F19," ",","," ",G19,"]")</f>
        <v>[-0.106 , 0.114]</v>
      </c>
      <c r="K12" s="10" t="str">
        <f t="shared" ref="K12:K14" si="6">_xlfn.CONCAT("(",E19,")")</f>
        <v>(0.06)</v>
      </c>
      <c r="L12" s="10">
        <f t="shared" ref="L12:L14" si="7">D19</f>
        <v>4.0000000000000001E-3</v>
      </c>
      <c r="M12" s="11" t="str">
        <f>_xlfn.CONCAT("[",F67," ",","," ",G67,"]")</f>
        <v>[-0.413 , 0.047]</v>
      </c>
      <c r="N12" s="10" t="str">
        <f t="shared" ref="N12:N14" si="8">_xlfn.CONCAT("(",E67,")")</f>
        <v>(0.116)</v>
      </c>
      <c r="O12" s="10">
        <f>D67</f>
        <v>-0.19500000000000001</v>
      </c>
      <c r="Q12" t="s">
        <v>71</v>
      </c>
      <c r="R12">
        <v>0.17899999999999999</v>
      </c>
      <c r="S12">
        <v>0.17599999999999999</v>
      </c>
      <c r="T12">
        <v>-0.14699999999999999</v>
      </c>
      <c r="U12">
        <v>0.53600000000000003</v>
      </c>
      <c r="W12" s="10" t="s">
        <v>116</v>
      </c>
      <c r="X12" s="11" t="str">
        <f t="shared" ref="X12:X14" si="9">_xlfn.CONCAT("[",T9," ",","," ",U9,"]")</f>
        <v>[-0.651 , 1.134]</v>
      </c>
      <c r="Y12" s="10" t="str">
        <f t="shared" ref="Y12:Y14" si="10">_xlfn.CONCAT("(",S9,")")</f>
        <v>(0.458)</v>
      </c>
      <c r="Z12" s="10">
        <f t="shared" ref="Z12:Z14" si="11">R9</f>
        <v>0.29899999999999999</v>
      </c>
      <c r="AA12" s="11" t="str">
        <f>_xlfn.CONCAT("[",T25," ",","," ",U25,"]")</f>
        <v>[-0.249 , 1.403]</v>
      </c>
      <c r="AB12" s="10" t="str">
        <f>_xlfn.CONCAT("(",S25,")")</f>
        <v>(0.419)</v>
      </c>
      <c r="AC12" s="10">
        <f>R25</f>
        <v>0.625</v>
      </c>
    </row>
    <row r="13" spans="2:29" x14ac:dyDescent="0.3">
      <c r="B13" t="s">
        <v>103</v>
      </c>
      <c r="C13" t="s">
        <v>102</v>
      </c>
      <c r="D13">
        <v>-9.6000000000000002E-2</v>
      </c>
      <c r="I13" s="10" t="s">
        <v>117</v>
      </c>
      <c r="J13" s="11" t="str">
        <f>_xlfn.CONCAT("[",F20," ",","," ",G20,"]")</f>
        <v>[-0.094 , 0.138]</v>
      </c>
      <c r="K13" s="10" t="str">
        <f t="shared" si="6"/>
        <v>(0.059)</v>
      </c>
      <c r="L13" s="10">
        <f t="shared" si="7"/>
        <v>2.5000000000000001E-2</v>
      </c>
      <c r="M13" s="11" t="str">
        <f>_xlfn.CONCAT("[",F68," ",","," ",G68,"]")</f>
        <v>[-0.293 , 0.113]</v>
      </c>
      <c r="N13" s="10" t="str">
        <f t="shared" si="8"/>
        <v>(0.106)</v>
      </c>
      <c r="O13" s="10">
        <f>D68</f>
        <v>-8.6999999999999994E-2</v>
      </c>
      <c r="Q13" t="s">
        <v>72</v>
      </c>
      <c r="R13">
        <v>-0.03</v>
      </c>
      <c r="S13">
        <v>0.224</v>
      </c>
      <c r="T13">
        <v>-0.52100000000000002</v>
      </c>
      <c r="U13">
        <v>0.41799999999999998</v>
      </c>
      <c r="W13" s="10" t="s">
        <v>117</v>
      </c>
      <c r="X13" s="11" t="str">
        <f t="shared" si="9"/>
        <v>[-0.533 , 1.331]</v>
      </c>
      <c r="Y13" s="10" t="str">
        <f t="shared" si="10"/>
        <v>(0.477)</v>
      </c>
      <c r="Z13" s="10">
        <f t="shared" si="11"/>
        <v>0.42799999999999999</v>
      </c>
      <c r="AA13" s="14" t="str">
        <f>_xlfn.CONCAT("[",T26," ",","," ",U26,"]")</f>
        <v>[-1.53 , -0.042]</v>
      </c>
      <c r="AB13" s="10" t="str">
        <f>_xlfn.CONCAT("(",S26,")")</f>
        <v>(0.363)</v>
      </c>
      <c r="AC13" s="10">
        <f>R26</f>
        <v>-0.73299999999999998</v>
      </c>
    </row>
    <row r="14" spans="2:29" ht="15" thickBot="1" x14ac:dyDescent="0.35">
      <c r="I14" s="12" t="s">
        <v>118</v>
      </c>
      <c r="J14" s="13" t="str">
        <f>_xlfn.CONCAT("[",F21," ",","," ",G21,"]")</f>
        <v>[-0.182 , 0.056]</v>
      </c>
      <c r="K14" s="12" t="str">
        <f t="shared" si="6"/>
        <v>(0.057)</v>
      </c>
      <c r="L14" s="12">
        <f t="shared" si="7"/>
        <v>-6.2E-2</v>
      </c>
      <c r="M14" s="13" t="str">
        <f>_xlfn.CONCAT("[",F69," ",","," ",G69,"]")</f>
        <v>[-0.137 , 0.322]</v>
      </c>
      <c r="N14" s="12" t="str">
        <f t="shared" si="8"/>
        <v>(0.111)</v>
      </c>
      <c r="O14" s="12">
        <f>D69</f>
        <v>8.8999999999999996E-2</v>
      </c>
      <c r="Q14" t="s">
        <v>73</v>
      </c>
      <c r="R14">
        <v>-6.8000000000000005E-2</v>
      </c>
      <c r="S14">
        <v>0.218</v>
      </c>
      <c r="T14">
        <v>-0.49399999999999999</v>
      </c>
      <c r="U14">
        <v>0.37</v>
      </c>
      <c r="W14" s="12" t="s">
        <v>118</v>
      </c>
      <c r="X14" s="13" t="str">
        <f t="shared" si="9"/>
        <v>[-0.825 , 1.025]</v>
      </c>
      <c r="Y14" s="12" t="str">
        <f t="shared" si="10"/>
        <v>(0.473)</v>
      </c>
      <c r="Z14" s="12">
        <f t="shared" si="11"/>
        <v>-1.4E-2</v>
      </c>
      <c r="AA14" s="13" t="str">
        <f>_xlfn.CONCAT("[",T27," ",","," ",U27,"]")</f>
        <v>[-1.014 , 0.453]</v>
      </c>
      <c r="AB14" s="12" t="str">
        <f>_xlfn.CONCAT("(",S27,")")</f>
        <v>(0.357)</v>
      </c>
      <c r="AC14" s="12">
        <f>R27</f>
        <v>-0.26800000000000002</v>
      </c>
    </row>
    <row r="15" spans="2:29" ht="15" thickBot="1" x14ac:dyDescent="0.35">
      <c r="I15" s="10"/>
      <c r="J15" s="16" t="str">
        <f>C28</f>
        <v>BZSCORE</v>
      </c>
      <c r="K15" s="17"/>
      <c r="L15" s="17"/>
      <c r="M15" s="16" t="str">
        <f>C76</f>
        <v>INVEST</v>
      </c>
      <c r="N15" s="17"/>
      <c r="O15" s="17"/>
      <c r="Q15" t="s">
        <v>74</v>
      </c>
      <c r="R15">
        <v>9.5000000000000001E-2</v>
      </c>
      <c r="S15">
        <v>0.161</v>
      </c>
      <c r="T15">
        <v>-0.2</v>
      </c>
      <c r="U15">
        <v>0.41599999999999998</v>
      </c>
      <c r="W15" s="10"/>
      <c r="X15" s="16" t="str">
        <f>J15</f>
        <v>BZSCORE</v>
      </c>
      <c r="Y15" s="17"/>
      <c r="Z15" s="17"/>
      <c r="AA15" s="16" t="str">
        <f>M15</f>
        <v>INVEST</v>
      </c>
      <c r="AB15" s="17"/>
      <c r="AC15" s="17"/>
    </row>
    <row r="16" spans="2:29" x14ac:dyDescent="0.3">
      <c r="B16" t="s">
        <v>58</v>
      </c>
      <c r="C16" t="s">
        <v>104</v>
      </c>
      <c r="I16" s="8" t="s">
        <v>115</v>
      </c>
      <c r="J16" s="9" t="str">
        <f>_xlfn.CONCAT("[",F30," ",","," ",G30,"]")</f>
        <v>[-0.253 , 0.168]</v>
      </c>
      <c r="K16" s="8" t="str">
        <f>_xlfn.CONCAT("(",E30,")")</f>
        <v>(0.11)</v>
      </c>
      <c r="L16" s="8">
        <f>D30</f>
        <v>-2.9000000000000001E-2</v>
      </c>
      <c r="M16" s="9" t="str">
        <f>_xlfn.CONCAT("[",F78," ",","," ",G78,"]")</f>
        <v>[-0.805 , 0.666]</v>
      </c>
      <c r="N16" s="8" t="str">
        <f>_xlfn.CONCAT("(",E78,")")</f>
        <v>(0.361)</v>
      </c>
      <c r="O16" s="8">
        <f>D78</f>
        <v>-4.9000000000000002E-2</v>
      </c>
      <c r="Q16" t="s">
        <v>75</v>
      </c>
      <c r="R16">
        <v>-2.5999999999999999E-2</v>
      </c>
      <c r="S16">
        <v>5.5E-2</v>
      </c>
      <c r="T16">
        <v>-0.13900000000000001</v>
      </c>
      <c r="U16">
        <v>7.5999999999999998E-2</v>
      </c>
      <c r="W16" s="8" t="s">
        <v>115</v>
      </c>
      <c r="X16" s="9" t="str">
        <f>_xlfn.CONCAT("[",T12," ",","," ",U12,"]")</f>
        <v>[-0.147 , 0.536]</v>
      </c>
      <c r="Y16" s="8" t="str">
        <f>_xlfn.CONCAT("(",S12,")")</f>
        <v>(0.176)</v>
      </c>
      <c r="Z16" s="8">
        <f>R12</f>
        <v>0.17899999999999999</v>
      </c>
      <c r="AA16" s="9" t="str">
        <f>_xlfn.CONCAT("[",T28," ",","," ",U28,"]")</f>
        <v>[-0.099 , 0.21]</v>
      </c>
      <c r="AB16" s="8" t="str">
        <f>_xlfn.CONCAT("(",S28,")")</f>
        <v>(0.08)</v>
      </c>
      <c r="AC16" s="8">
        <f>R28</f>
        <v>6.4000000000000001E-2</v>
      </c>
    </row>
    <row r="17" spans="2:29" x14ac:dyDescent="0.3">
      <c r="D17" t="s">
        <v>59</v>
      </c>
      <c r="E17" t="s">
        <v>60</v>
      </c>
      <c r="F17" t="s">
        <v>61</v>
      </c>
      <c r="G17" t="s">
        <v>62</v>
      </c>
      <c r="I17" s="10" t="s">
        <v>116</v>
      </c>
      <c r="J17" s="11" t="str">
        <f>_xlfn.CONCAT("[",F31," ",","," ",G31,"]")</f>
        <v>[-0.282 , 0.111]</v>
      </c>
      <c r="K17" s="10" t="str">
        <f t="shared" ref="K17:K19" si="12">_xlfn.CONCAT("(",E31,")")</f>
        <v>(0.102)</v>
      </c>
      <c r="L17" s="10">
        <f>D31</f>
        <v>-7.0999999999999994E-2</v>
      </c>
      <c r="M17" s="11" t="str">
        <f>_xlfn.CONCAT("[",F79," ",","," ",G79,"]")</f>
        <v>[-1.544 , 0.008]</v>
      </c>
      <c r="N17" s="10" t="str">
        <f t="shared" ref="N17:N19" si="13">_xlfn.CONCAT("(",E79,")")</f>
        <v>(0.363)</v>
      </c>
      <c r="O17" s="10">
        <f>D79</f>
        <v>-0.82299999999999995</v>
      </c>
      <c r="Q17" t="s">
        <v>76</v>
      </c>
      <c r="R17">
        <v>8.2000000000000003E-2</v>
      </c>
      <c r="S17">
        <v>5.7000000000000002E-2</v>
      </c>
      <c r="T17">
        <v>-0.03</v>
      </c>
      <c r="U17">
        <v>0.189</v>
      </c>
      <c r="W17" s="10" t="s">
        <v>116</v>
      </c>
      <c r="X17" s="11" t="str">
        <f t="shared" ref="X17:X19" si="14">_xlfn.CONCAT("[",T13," ",","," ",U13,"]")</f>
        <v>[-0.521 , 0.418]</v>
      </c>
      <c r="Y17" s="10" t="str">
        <f t="shared" ref="Y17:Y19" si="15">_xlfn.CONCAT("(",S13,")")</f>
        <v>(0.224)</v>
      </c>
      <c r="Z17" s="10">
        <f t="shared" ref="Z17:Z18" si="16">R13</f>
        <v>-0.03</v>
      </c>
      <c r="AA17" s="14" t="str">
        <f>_xlfn.CONCAT("[",T29," ",","," ",U29,"]")</f>
        <v>[-0.337 , -0.008]</v>
      </c>
      <c r="AB17" s="10" t="str">
        <f>_xlfn.CONCAT("(",S29,")")</f>
        <v>(0.082)</v>
      </c>
      <c r="AC17" s="10">
        <f>R29</f>
        <v>-0.18099999999999999</v>
      </c>
    </row>
    <row r="18" spans="2:29" x14ac:dyDescent="0.3">
      <c r="C18" t="s">
        <v>137</v>
      </c>
      <c r="D18">
        <v>-4.4999999999999998E-2</v>
      </c>
      <c r="E18">
        <v>6.8000000000000005E-2</v>
      </c>
      <c r="F18">
        <v>-0.17899999999999999</v>
      </c>
      <c r="G18">
        <v>8.6999999999999994E-2</v>
      </c>
      <c r="I18" s="10" t="s">
        <v>117</v>
      </c>
      <c r="J18" s="11" t="str">
        <f>_xlfn.CONCAT("[",F32," ",","," ",G32,"]")</f>
        <v>[-0.384 , 0.015]</v>
      </c>
      <c r="K18" s="10" t="str">
        <f t="shared" si="12"/>
        <v>(0.098)</v>
      </c>
      <c r="L18" s="10">
        <f>D32</f>
        <v>-0.19</v>
      </c>
      <c r="M18" s="11" t="str">
        <f>_xlfn.CONCAT("[",F80," ",","," ",G80,"]")</f>
        <v>[-0.635 , 0.666]</v>
      </c>
      <c r="N18" s="10" t="str">
        <f t="shared" si="13"/>
        <v>(0.332)</v>
      </c>
      <c r="O18" s="10">
        <f>D80</f>
        <v>-0.01</v>
      </c>
      <c r="Q18" t="s">
        <v>77</v>
      </c>
      <c r="R18">
        <v>1.0999999999999999E-2</v>
      </c>
      <c r="S18">
        <v>5.7000000000000002E-2</v>
      </c>
      <c r="T18">
        <v>-9.5000000000000001E-2</v>
      </c>
      <c r="U18">
        <v>0.13100000000000001</v>
      </c>
      <c r="W18" s="10" t="s">
        <v>117</v>
      </c>
      <c r="X18" s="11" t="str">
        <f>_xlfn.CONCAT("[",T14," ",","," ",U14,"]")</f>
        <v>[-0.494 , 0.37]</v>
      </c>
      <c r="Y18" s="10" t="str">
        <f t="shared" si="15"/>
        <v>(0.218)</v>
      </c>
      <c r="Z18" s="10">
        <f t="shared" si="16"/>
        <v>-6.8000000000000005E-2</v>
      </c>
      <c r="AA18" s="11" t="str">
        <f>_xlfn.CONCAT("[",T30," ",","," ",U30,"]")</f>
        <v>[-0.147 , 0.192]</v>
      </c>
      <c r="AB18" s="10" t="str">
        <f>_xlfn.CONCAT("(",S30,")")</f>
        <v>(0.087)</v>
      </c>
      <c r="AC18" s="10">
        <f>R30</f>
        <v>3.3000000000000002E-2</v>
      </c>
    </row>
    <row r="19" spans="2:29" ht="15" thickBot="1" x14ac:dyDescent="0.35">
      <c r="C19" t="s">
        <v>138</v>
      </c>
      <c r="D19">
        <v>4.0000000000000001E-3</v>
      </c>
      <c r="E19">
        <v>0.06</v>
      </c>
      <c r="F19">
        <v>-0.106</v>
      </c>
      <c r="G19">
        <v>0.114</v>
      </c>
      <c r="I19" s="12" t="s">
        <v>118</v>
      </c>
      <c r="J19" s="13" t="str">
        <f>_xlfn.CONCAT("[",F33," ",","," ",G33,"]")</f>
        <v>[-0.049 , 0.314]</v>
      </c>
      <c r="K19" s="12" t="str">
        <f t="shared" si="12"/>
        <v>(0.09)</v>
      </c>
      <c r="L19" s="12">
        <f>D33</f>
        <v>0.129</v>
      </c>
      <c r="M19" s="15" t="str">
        <f>_xlfn.CONCAT("[",F81," ",","," ",G81,"]")</f>
        <v>[0.416 , 1.732]</v>
      </c>
      <c r="N19" s="12" t="str">
        <f t="shared" si="13"/>
        <v>(0.339)</v>
      </c>
      <c r="O19" s="12">
        <f>D81</f>
        <v>1.0740000000000001</v>
      </c>
      <c r="Q19" t="s">
        <v>78</v>
      </c>
      <c r="R19">
        <v>1.4E-2</v>
      </c>
      <c r="S19">
        <v>5.7000000000000002E-2</v>
      </c>
      <c r="T19">
        <v>-9.9000000000000005E-2</v>
      </c>
      <c r="U19">
        <v>0.13100000000000001</v>
      </c>
      <c r="W19" s="12" t="s">
        <v>118</v>
      </c>
      <c r="X19" s="13" t="str">
        <f t="shared" si="14"/>
        <v>[-0.2 , 0.416]</v>
      </c>
      <c r="Y19" s="12" t="str">
        <f t="shared" si="15"/>
        <v>(0.161)</v>
      </c>
      <c r="Z19" s="12">
        <f>R15</f>
        <v>9.5000000000000001E-2</v>
      </c>
      <c r="AA19" s="13" t="str">
        <f>_xlfn.CONCAT("[",T31," ",","," ",U31,"]")</f>
        <v>[-0.131 , 0.181]</v>
      </c>
      <c r="AB19" s="12" t="str">
        <f>_xlfn.CONCAT("(",S31,")")</f>
        <v>(0.08)</v>
      </c>
      <c r="AC19" s="12">
        <f>R31</f>
        <v>2.9000000000000001E-2</v>
      </c>
    </row>
    <row r="20" spans="2:29" ht="15" thickBot="1" x14ac:dyDescent="0.35">
      <c r="C20" t="s">
        <v>139</v>
      </c>
      <c r="D20">
        <v>2.5000000000000001E-2</v>
      </c>
      <c r="E20">
        <v>5.8999999999999997E-2</v>
      </c>
      <c r="F20">
        <v>-9.4E-2</v>
      </c>
      <c r="G20">
        <v>0.13800000000000001</v>
      </c>
      <c r="I20" s="10"/>
      <c r="J20" s="16" t="str">
        <f>C40</f>
        <v>BANKCON</v>
      </c>
      <c r="K20" s="17"/>
      <c r="L20" s="17"/>
      <c r="M20" s="16" t="str">
        <f>C88</f>
        <v>PBI</v>
      </c>
      <c r="N20" s="17"/>
      <c r="O20" s="17"/>
      <c r="Q20" t="s">
        <v>79</v>
      </c>
      <c r="R20">
        <v>-8.4000000000000005E-2</v>
      </c>
      <c r="S20">
        <v>0.54600000000000004</v>
      </c>
      <c r="T20">
        <v>-1.1679999999999999</v>
      </c>
      <c r="U20">
        <v>1.0049999999999999</v>
      </c>
      <c r="W20" s="10"/>
      <c r="X20" s="16" t="str">
        <f>J20</f>
        <v>BANKCON</v>
      </c>
      <c r="Y20" s="17"/>
      <c r="Z20" s="17"/>
      <c r="AA20" s="16" t="str">
        <f>M20</f>
        <v>PBI</v>
      </c>
      <c r="AB20" s="17"/>
      <c r="AC20" s="17"/>
    </row>
    <row r="21" spans="2:29" x14ac:dyDescent="0.3">
      <c r="C21" t="s">
        <v>140</v>
      </c>
      <c r="D21">
        <v>-6.2E-2</v>
      </c>
      <c r="E21">
        <v>5.7000000000000002E-2</v>
      </c>
      <c r="F21">
        <v>-0.182</v>
      </c>
      <c r="G21">
        <v>5.6000000000000001E-2</v>
      </c>
      <c r="I21" s="8" t="s">
        <v>115</v>
      </c>
      <c r="J21" s="9" t="str">
        <f>_xlfn.CONCAT("[",F42," ",","," ",G42,"]")</f>
        <v>[-0.597 , 0.963]</v>
      </c>
      <c r="K21" s="8" t="str">
        <f>_xlfn.CONCAT("(",E42,")")</f>
        <v>(0.39)</v>
      </c>
      <c r="L21" s="8">
        <f>D42</f>
        <v>0.215</v>
      </c>
      <c r="M21" s="9" t="str">
        <f>_xlfn.CONCAT("[",F90," ",","," ",G90,"]")</f>
        <v>[-0.192 , 0.335]</v>
      </c>
      <c r="N21" s="8" t="str">
        <f>_xlfn.CONCAT("(",E90,")")</f>
        <v>(0.137)</v>
      </c>
      <c r="O21" s="8">
        <f>D90</f>
        <v>6.0999999999999999E-2</v>
      </c>
      <c r="Q21" t="s">
        <v>80</v>
      </c>
      <c r="R21">
        <v>0.22600000000000001</v>
      </c>
      <c r="S21">
        <v>0.52100000000000002</v>
      </c>
      <c r="T21">
        <v>-0.79400000000000004</v>
      </c>
      <c r="U21">
        <v>1.1910000000000001</v>
      </c>
      <c r="W21" s="8" t="s">
        <v>115</v>
      </c>
      <c r="X21" s="9" t="str">
        <f>_xlfn.CONCAT("[",T16," ",","," ",U16,"]")</f>
        <v>[-0.139 , 0.076]</v>
      </c>
      <c r="Y21" s="8" t="str">
        <f>_xlfn.CONCAT("(",S16,")")</f>
        <v>(0.055)</v>
      </c>
      <c r="Z21" s="8">
        <f>R16</f>
        <v>-2.5999999999999999E-2</v>
      </c>
      <c r="AA21" s="9" t="str">
        <f>_xlfn.CONCAT("[",T32," ",","," ",U32,"]")</f>
        <v>[-0.661 , 0.703]</v>
      </c>
      <c r="AB21" s="8" t="str">
        <f>_xlfn.CONCAT("(",S32,")")</f>
        <v>(0.354)</v>
      </c>
      <c r="AC21" s="8">
        <f>R32</f>
        <v>-1.7000000000000001E-2</v>
      </c>
    </row>
    <row r="22" spans="2:29" x14ac:dyDescent="0.3">
      <c r="I22" s="10" t="s">
        <v>116</v>
      </c>
      <c r="J22" s="11" t="str">
        <f>_xlfn.CONCAT("[",F43," ",","," ",G43,"]")</f>
        <v>[-0.029 , 1.483]</v>
      </c>
      <c r="K22" s="10" t="str">
        <f t="shared" ref="K22:K24" si="17">_xlfn.CONCAT("(",E43,")")</f>
        <v>(0.398)</v>
      </c>
      <c r="L22" s="10">
        <f t="shared" ref="L22:L23" si="18">D43</f>
        <v>0.74099999999999999</v>
      </c>
      <c r="M22" s="11" t="str">
        <f>_xlfn.CONCAT("[",F91," ",","," ",G91,"]")</f>
        <v>[-0.475 , 0.084]</v>
      </c>
      <c r="N22" s="10" t="str">
        <f t="shared" ref="N22:N24" si="19">_xlfn.CONCAT("(",E91,")")</f>
        <v>(0.137)</v>
      </c>
      <c r="O22" s="10">
        <f>D91</f>
        <v>-0.222</v>
      </c>
      <c r="Q22" t="s">
        <v>81</v>
      </c>
      <c r="R22">
        <v>-0.438</v>
      </c>
      <c r="S22">
        <v>0.56599999999999995</v>
      </c>
      <c r="T22">
        <v>-1.5249999999999999</v>
      </c>
      <c r="U22">
        <v>0.747</v>
      </c>
      <c r="W22" s="10" t="s">
        <v>116</v>
      </c>
      <c r="X22" s="11" t="str">
        <f t="shared" ref="X22:X23" si="20">_xlfn.CONCAT("[",T17," ",","," ",U17,"]")</f>
        <v>[-0.03 , 0.189]</v>
      </c>
      <c r="Y22" s="10" t="str">
        <f t="shared" ref="Y22:Y24" si="21">_xlfn.CONCAT("(",S17,")")</f>
        <v>(0.057)</v>
      </c>
      <c r="Z22" s="10">
        <f>R17</f>
        <v>8.2000000000000003E-2</v>
      </c>
      <c r="AA22" s="11" t="str">
        <f>_xlfn.CONCAT("[",T33," ",","," ",U33,"]")</f>
        <v>[-0.069 , 1.373]</v>
      </c>
      <c r="AB22" s="10" t="str">
        <f>_xlfn.CONCAT("(",S33,")")</f>
        <v>(0.369)</v>
      </c>
      <c r="AC22" s="10">
        <f>R33</f>
        <v>0.63</v>
      </c>
    </row>
    <row r="23" spans="2:29" x14ac:dyDescent="0.3">
      <c r="B23" t="s">
        <v>98</v>
      </c>
      <c r="C23" t="s">
        <v>99</v>
      </c>
      <c r="D23" t="s">
        <v>100</v>
      </c>
      <c r="E23" t="s">
        <v>101</v>
      </c>
      <c r="F23">
        <v>22.09</v>
      </c>
      <c r="I23" s="10" t="s">
        <v>117</v>
      </c>
      <c r="J23" s="11" t="str">
        <f>_xlfn.CONCAT("[",F44," ",","," ",G44,"]")</f>
        <v>[-0.406 , 1.119]</v>
      </c>
      <c r="K23" s="10" t="str">
        <f t="shared" si="17"/>
        <v>(0.408)</v>
      </c>
      <c r="L23" s="10">
        <f t="shared" si="18"/>
        <v>0.33500000000000002</v>
      </c>
      <c r="M23" s="11" t="str">
        <f>_xlfn.CONCAT("[",F92," ",","," ",G92,"]")</f>
        <v>[-0.326 , 0.184]</v>
      </c>
      <c r="N23" s="10" t="str">
        <f t="shared" si="19"/>
        <v>(0.129)</v>
      </c>
      <c r="O23" s="10">
        <f>D92</f>
        <v>-4.2000000000000003E-2</v>
      </c>
      <c r="Q23" t="s">
        <v>82</v>
      </c>
      <c r="R23">
        <v>-7.5999999999999998E-2</v>
      </c>
      <c r="S23">
        <v>0.46200000000000002</v>
      </c>
      <c r="T23">
        <v>-0.95499999999999996</v>
      </c>
      <c r="U23">
        <v>0.82499999999999996</v>
      </c>
      <c r="W23" s="10" t="s">
        <v>117</v>
      </c>
      <c r="X23" s="11" t="str">
        <f t="shared" si="20"/>
        <v>[-0.095 , 0.131]</v>
      </c>
      <c r="Y23" s="10" t="str">
        <f>_xlfn.CONCAT("(",S18,")")</f>
        <v>(0.057)</v>
      </c>
      <c r="Z23" s="10">
        <f t="shared" ref="Z23:Z24" si="22">R18</f>
        <v>1.0999999999999999E-2</v>
      </c>
      <c r="AA23" s="11" t="str">
        <f>_xlfn.CONCAT("[",T34," ",","," ",U34,"]")</f>
        <v>[-0.388 , 1.108]</v>
      </c>
      <c r="AB23" s="10" t="str">
        <f>_xlfn.CONCAT("(",S34,")")</f>
        <v>(0.366)</v>
      </c>
      <c r="AC23" s="10">
        <f>R34</f>
        <v>0.38500000000000001</v>
      </c>
    </row>
    <row r="24" spans="2:29" ht="15" thickBot="1" x14ac:dyDescent="0.35">
      <c r="B24" t="s">
        <v>102</v>
      </c>
      <c r="C24">
        <v>0.80500000000000005</v>
      </c>
      <c r="I24" s="12" t="s">
        <v>118</v>
      </c>
      <c r="J24" s="13" t="str">
        <f>_xlfn.CONCAT("[",F45," ",","," ",G45,"]")</f>
        <v>[-0.078 , 1.54]</v>
      </c>
      <c r="K24" s="12" t="str">
        <f t="shared" si="17"/>
        <v>(0.402)</v>
      </c>
      <c r="L24" s="12">
        <f>D45</f>
        <v>0.69199999999999995</v>
      </c>
      <c r="M24" s="15" t="str">
        <f>_xlfn.CONCAT("[",F93," ",","," ",G93,"]")</f>
        <v>[0.022 , 0.507]</v>
      </c>
      <c r="N24" s="12" t="str">
        <f t="shared" si="19"/>
        <v>(0.125)</v>
      </c>
      <c r="O24" s="12">
        <f>D93</f>
        <v>0.26900000000000002</v>
      </c>
      <c r="Q24" t="s">
        <v>83</v>
      </c>
      <c r="R24">
        <v>-0.19500000000000001</v>
      </c>
      <c r="S24">
        <v>0.39100000000000001</v>
      </c>
      <c r="T24">
        <v>-0.91800000000000004</v>
      </c>
      <c r="U24">
        <v>0.61699999999999999</v>
      </c>
      <c r="W24" s="12" t="s">
        <v>118</v>
      </c>
      <c r="X24" s="13" t="str">
        <f>_xlfn.CONCAT("[",T19," ",","," ",U19,"]")</f>
        <v>[-0.099 , 0.131]</v>
      </c>
      <c r="Y24" s="12" t="str">
        <f t="shared" si="21"/>
        <v>(0.057)</v>
      </c>
      <c r="Z24" s="12">
        <f t="shared" si="22"/>
        <v>1.4E-2</v>
      </c>
      <c r="AA24" s="13" t="str">
        <f>_xlfn.CONCAT("[",T35," ",","," ",U35,"]")</f>
        <v>[-0.601 , 0.922]</v>
      </c>
      <c r="AB24" s="12" t="str">
        <f>_xlfn.CONCAT("(",S35,")")</f>
        <v>(0.377)</v>
      </c>
      <c r="AC24" s="12">
        <f>R35</f>
        <v>9.6000000000000002E-2</v>
      </c>
    </row>
    <row r="25" spans="2:29" x14ac:dyDescent="0.3">
      <c r="B25" t="s">
        <v>103</v>
      </c>
      <c r="C25" t="s">
        <v>102</v>
      </c>
      <c r="D25">
        <v>0.624</v>
      </c>
      <c r="Q25" t="s">
        <v>84</v>
      </c>
      <c r="R25">
        <v>0.625</v>
      </c>
      <c r="S25">
        <v>0.41899999999999998</v>
      </c>
      <c r="T25">
        <v>-0.249</v>
      </c>
      <c r="U25">
        <v>1.403</v>
      </c>
    </row>
    <row r="26" spans="2:29" x14ac:dyDescent="0.3">
      <c r="Q26" t="s">
        <v>85</v>
      </c>
      <c r="R26">
        <v>-0.73299999999999998</v>
      </c>
      <c r="S26">
        <v>0.36299999999999999</v>
      </c>
      <c r="T26">
        <v>-1.53</v>
      </c>
      <c r="U26">
        <v>-4.2000000000000003E-2</v>
      </c>
    </row>
    <row r="27" spans="2:29" x14ac:dyDescent="0.3">
      <c r="Q27" t="s">
        <v>86</v>
      </c>
      <c r="R27">
        <v>-0.26800000000000002</v>
      </c>
      <c r="S27">
        <v>0.35699999999999998</v>
      </c>
      <c r="T27">
        <v>-1.014</v>
      </c>
      <c r="U27">
        <v>0.45300000000000001</v>
      </c>
    </row>
    <row r="28" spans="2:29" x14ac:dyDescent="0.3">
      <c r="B28" t="s">
        <v>58</v>
      </c>
      <c r="C28" t="s">
        <v>105</v>
      </c>
      <c r="Q28" t="s">
        <v>87</v>
      </c>
      <c r="R28">
        <v>6.4000000000000001E-2</v>
      </c>
      <c r="S28">
        <v>0.08</v>
      </c>
      <c r="T28">
        <v>-9.9000000000000005E-2</v>
      </c>
      <c r="U28">
        <v>0.21</v>
      </c>
    </row>
    <row r="29" spans="2:29" x14ac:dyDescent="0.3">
      <c r="D29" t="s">
        <v>59</v>
      </c>
      <c r="E29" t="s">
        <v>60</v>
      </c>
      <c r="F29" t="s">
        <v>61</v>
      </c>
      <c r="G29" t="s">
        <v>62</v>
      </c>
      <c r="Q29" t="s">
        <v>88</v>
      </c>
      <c r="R29">
        <v>-0.18099999999999999</v>
      </c>
      <c r="S29">
        <v>8.2000000000000003E-2</v>
      </c>
      <c r="T29">
        <v>-0.33700000000000002</v>
      </c>
      <c r="U29">
        <v>-8.0000000000000002E-3</v>
      </c>
    </row>
    <row r="30" spans="2:29" x14ac:dyDescent="0.3">
      <c r="C30" t="s">
        <v>137</v>
      </c>
      <c r="D30">
        <v>-2.9000000000000001E-2</v>
      </c>
      <c r="E30">
        <v>0.11</v>
      </c>
      <c r="F30">
        <v>-0.253</v>
      </c>
      <c r="G30">
        <v>0.16800000000000001</v>
      </c>
      <c r="Q30" t="s">
        <v>89</v>
      </c>
      <c r="R30">
        <v>3.3000000000000002E-2</v>
      </c>
      <c r="S30">
        <v>8.6999999999999994E-2</v>
      </c>
      <c r="T30">
        <v>-0.14699999999999999</v>
      </c>
      <c r="U30">
        <v>0.192</v>
      </c>
    </row>
    <row r="31" spans="2:29" x14ac:dyDescent="0.3">
      <c r="C31" t="s">
        <v>138</v>
      </c>
      <c r="D31">
        <v>-7.0999999999999994E-2</v>
      </c>
      <c r="E31">
        <v>0.10199999999999999</v>
      </c>
      <c r="F31">
        <v>-0.28199999999999997</v>
      </c>
      <c r="G31">
        <v>0.111</v>
      </c>
      <c r="Q31" t="s">
        <v>90</v>
      </c>
      <c r="R31">
        <v>2.9000000000000001E-2</v>
      </c>
      <c r="S31">
        <v>0.08</v>
      </c>
      <c r="T31">
        <v>-0.13100000000000001</v>
      </c>
      <c r="U31">
        <v>0.18099999999999999</v>
      </c>
    </row>
    <row r="32" spans="2:29" x14ac:dyDescent="0.3">
      <c r="C32" t="s">
        <v>139</v>
      </c>
      <c r="D32">
        <v>-0.19</v>
      </c>
      <c r="E32">
        <v>9.8000000000000004E-2</v>
      </c>
      <c r="F32">
        <v>-0.38400000000000001</v>
      </c>
      <c r="G32">
        <v>1.4999999999999999E-2</v>
      </c>
      <c r="Q32" t="s">
        <v>91</v>
      </c>
      <c r="R32">
        <v>-1.7000000000000001E-2</v>
      </c>
      <c r="S32">
        <v>0.35399999999999998</v>
      </c>
      <c r="T32">
        <v>-0.66100000000000003</v>
      </c>
      <c r="U32">
        <v>0.70299999999999996</v>
      </c>
    </row>
    <row r="33" spans="2:21" x14ac:dyDescent="0.3">
      <c r="C33" t="s">
        <v>140</v>
      </c>
      <c r="D33">
        <v>0.129</v>
      </c>
      <c r="E33">
        <v>0.09</v>
      </c>
      <c r="F33">
        <v>-4.9000000000000002E-2</v>
      </c>
      <c r="G33">
        <v>0.314</v>
      </c>
      <c r="Q33" t="s">
        <v>92</v>
      </c>
      <c r="R33">
        <v>0.63</v>
      </c>
      <c r="S33">
        <v>0.36899999999999999</v>
      </c>
      <c r="T33">
        <v>-6.9000000000000006E-2</v>
      </c>
      <c r="U33">
        <v>1.373</v>
      </c>
    </row>
    <row r="34" spans="2:21" x14ac:dyDescent="0.3">
      <c r="Q34" t="s">
        <v>93</v>
      </c>
      <c r="R34">
        <v>0.38500000000000001</v>
      </c>
      <c r="S34">
        <v>0.36599999999999999</v>
      </c>
      <c r="T34">
        <v>-0.38800000000000001</v>
      </c>
      <c r="U34">
        <v>1.1080000000000001</v>
      </c>
    </row>
    <row r="35" spans="2:21" x14ac:dyDescent="0.3">
      <c r="B35" t="s">
        <v>98</v>
      </c>
      <c r="C35" t="s">
        <v>99</v>
      </c>
      <c r="D35" t="s">
        <v>100</v>
      </c>
      <c r="E35" t="s">
        <v>101</v>
      </c>
      <c r="F35">
        <v>226.67</v>
      </c>
      <c r="Q35" t="s">
        <v>94</v>
      </c>
      <c r="R35">
        <v>9.6000000000000002E-2</v>
      </c>
      <c r="S35">
        <v>0.377</v>
      </c>
      <c r="T35">
        <v>-0.60099999999999998</v>
      </c>
      <c r="U35">
        <v>0.92200000000000004</v>
      </c>
    </row>
    <row r="36" spans="2:21" x14ac:dyDescent="0.3">
      <c r="B36" t="s">
        <v>102</v>
      </c>
      <c r="C36">
        <v>0.95099999999999996</v>
      </c>
      <c r="Q36" t="s">
        <v>95</v>
      </c>
      <c r="R36">
        <v>9.6000000000000002E-2</v>
      </c>
      <c r="S36">
        <v>0.68200000000000005</v>
      </c>
      <c r="T36">
        <v>-1.161</v>
      </c>
      <c r="U36">
        <v>1.4950000000000001</v>
      </c>
    </row>
    <row r="37" spans="2:21" x14ac:dyDescent="0.3">
      <c r="B37" t="s">
        <v>103</v>
      </c>
      <c r="C37" t="s">
        <v>102</v>
      </c>
      <c r="D37">
        <v>0.90600000000000003</v>
      </c>
      <c r="Q37" t="s">
        <v>96</v>
      </c>
      <c r="R37">
        <v>-3.6999999999999998E-2</v>
      </c>
      <c r="S37">
        <v>7.1999999999999995E-2</v>
      </c>
      <c r="T37">
        <v>-0.183</v>
      </c>
      <c r="U37">
        <v>9.9000000000000005E-2</v>
      </c>
    </row>
    <row r="38" spans="2:21" x14ac:dyDescent="0.3">
      <c r="Q38" t="s">
        <v>97</v>
      </c>
      <c r="R38">
        <v>1.7999999999999999E-2</v>
      </c>
      <c r="S38">
        <v>7.0000000000000007E-2</v>
      </c>
      <c r="T38">
        <v>-0.123</v>
      </c>
      <c r="U38">
        <v>0.16300000000000001</v>
      </c>
    </row>
    <row r="40" spans="2:21" x14ac:dyDescent="0.3">
      <c r="B40" t="s">
        <v>58</v>
      </c>
      <c r="C40" t="s">
        <v>106</v>
      </c>
      <c r="Q40" t="s">
        <v>98</v>
      </c>
      <c r="R40" t="s">
        <v>99</v>
      </c>
      <c r="S40" t="s">
        <v>100</v>
      </c>
      <c r="T40" t="s">
        <v>101</v>
      </c>
      <c r="U40">
        <v>756.54</v>
      </c>
    </row>
    <row r="41" spans="2:21" x14ac:dyDescent="0.3">
      <c r="D41" t="s">
        <v>59</v>
      </c>
      <c r="E41" t="s">
        <v>60</v>
      </c>
      <c r="F41" t="s">
        <v>61</v>
      </c>
      <c r="G41" t="s">
        <v>62</v>
      </c>
      <c r="Q41" t="s">
        <v>102</v>
      </c>
      <c r="R41">
        <v>0.77200000000000002</v>
      </c>
    </row>
    <row r="42" spans="2:21" x14ac:dyDescent="0.3">
      <c r="C42" t="s">
        <v>137</v>
      </c>
      <c r="D42">
        <v>0.215</v>
      </c>
      <c r="E42">
        <v>0.39</v>
      </c>
      <c r="F42">
        <v>-0.59699999999999998</v>
      </c>
      <c r="G42">
        <v>0.96299999999999997</v>
      </c>
      <c r="Q42" t="s">
        <v>103</v>
      </c>
      <c r="R42" t="s">
        <v>102</v>
      </c>
      <c r="S42">
        <v>0.56100000000000005</v>
      </c>
    </row>
    <row r="43" spans="2:21" x14ac:dyDescent="0.3">
      <c r="C43" t="s">
        <v>138</v>
      </c>
      <c r="D43">
        <v>0.74099999999999999</v>
      </c>
      <c r="E43">
        <v>0.39800000000000002</v>
      </c>
      <c r="F43">
        <v>-2.9000000000000001E-2</v>
      </c>
      <c r="G43">
        <v>1.4830000000000001</v>
      </c>
    </row>
    <row r="44" spans="2:21" x14ac:dyDescent="0.3">
      <c r="C44" t="s">
        <v>139</v>
      </c>
      <c r="D44">
        <v>0.33500000000000002</v>
      </c>
      <c r="E44">
        <v>0.40799999999999997</v>
      </c>
      <c r="F44">
        <v>-0.40600000000000003</v>
      </c>
      <c r="G44">
        <v>1.119</v>
      </c>
    </row>
    <row r="45" spans="2:21" x14ac:dyDescent="0.3">
      <c r="C45" t="s">
        <v>140</v>
      </c>
      <c r="D45">
        <v>0.69199999999999995</v>
      </c>
      <c r="E45">
        <v>0.40200000000000002</v>
      </c>
      <c r="F45">
        <v>-7.8E-2</v>
      </c>
      <c r="G45">
        <v>1.54</v>
      </c>
    </row>
    <row r="47" spans="2:21" x14ac:dyDescent="0.3">
      <c r="B47" t="s">
        <v>98</v>
      </c>
      <c r="C47" t="s">
        <v>99</v>
      </c>
      <c r="D47" t="s">
        <v>100</v>
      </c>
      <c r="E47" t="s">
        <v>101</v>
      </c>
      <c r="F47">
        <v>24475.89</v>
      </c>
    </row>
    <row r="48" spans="2:21" x14ac:dyDescent="0.3">
      <c r="B48" t="s">
        <v>102</v>
      </c>
      <c r="C48">
        <v>0.40100000000000002</v>
      </c>
    </row>
    <row r="49" spans="2:7" x14ac:dyDescent="0.3">
      <c r="B49" t="s">
        <v>103</v>
      </c>
      <c r="C49" t="s">
        <v>102</v>
      </c>
      <c r="D49">
        <v>-0.154</v>
      </c>
    </row>
    <row r="52" spans="2:7" x14ac:dyDescent="0.3">
      <c r="B52" t="s">
        <v>58</v>
      </c>
      <c r="C52" t="s">
        <v>107</v>
      </c>
    </row>
    <row r="53" spans="2:7" x14ac:dyDescent="0.3">
      <c r="D53" t="s">
        <v>59</v>
      </c>
      <c r="E53" t="s">
        <v>60</v>
      </c>
      <c r="F53" t="s">
        <v>61</v>
      </c>
      <c r="G53" t="s">
        <v>62</v>
      </c>
    </row>
    <row r="54" spans="2:7" x14ac:dyDescent="0.3">
      <c r="C54" t="s">
        <v>137</v>
      </c>
      <c r="D54">
        <v>-2E-3</v>
      </c>
      <c r="E54">
        <v>5.6000000000000001E-2</v>
      </c>
      <c r="F54">
        <v>-0.129</v>
      </c>
      <c r="G54">
        <v>8.7999999999999995E-2</v>
      </c>
    </row>
    <row r="55" spans="2:7" x14ac:dyDescent="0.3">
      <c r="C55" t="s">
        <v>138</v>
      </c>
      <c r="D55">
        <v>-2.8000000000000001E-2</v>
      </c>
      <c r="E55">
        <v>4.9000000000000002E-2</v>
      </c>
      <c r="F55">
        <v>-0.12</v>
      </c>
      <c r="G55">
        <v>7.3999999999999996E-2</v>
      </c>
    </row>
    <row r="56" spans="2:7" x14ac:dyDescent="0.3">
      <c r="C56" t="s">
        <v>139</v>
      </c>
      <c r="D56">
        <v>8.0000000000000002E-3</v>
      </c>
      <c r="E56">
        <v>5.1999999999999998E-2</v>
      </c>
      <c r="F56">
        <v>-8.6999999999999994E-2</v>
      </c>
      <c r="G56">
        <v>0.107</v>
      </c>
    </row>
    <row r="57" spans="2:7" x14ac:dyDescent="0.3">
      <c r="C57" t="s">
        <v>140</v>
      </c>
      <c r="D57">
        <v>-3.5000000000000003E-2</v>
      </c>
      <c r="E57">
        <v>5.0999999999999997E-2</v>
      </c>
      <c r="F57">
        <v>-0.127</v>
      </c>
      <c r="G57">
        <v>0.08</v>
      </c>
    </row>
    <row r="59" spans="2:7" x14ac:dyDescent="0.3">
      <c r="B59" t="s">
        <v>98</v>
      </c>
      <c r="C59" t="s">
        <v>99</v>
      </c>
      <c r="D59" t="s">
        <v>100</v>
      </c>
      <c r="E59" t="s">
        <v>101</v>
      </c>
      <c r="F59">
        <v>5.3</v>
      </c>
    </row>
    <row r="60" spans="2:7" x14ac:dyDescent="0.3">
      <c r="B60" t="s">
        <v>102</v>
      </c>
      <c r="C60">
        <v>0.97099999999999997</v>
      </c>
    </row>
    <row r="61" spans="2:7" x14ac:dyDescent="0.3">
      <c r="B61" t="s">
        <v>103</v>
      </c>
      <c r="C61" t="s">
        <v>102</v>
      </c>
      <c r="D61">
        <v>0.94399999999999995</v>
      </c>
    </row>
    <row r="64" spans="2:7" x14ac:dyDescent="0.3">
      <c r="B64" t="s">
        <v>58</v>
      </c>
      <c r="C64" t="s">
        <v>108</v>
      </c>
    </row>
    <row r="65" spans="2:7" x14ac:dyDescent="0.3">
      <c r="D65" t="s">
        <v>59</v>
      </c>
      <c r="E65" t="s">
        <v>60</v>
      </c>
      <c r="F65" t="s">
        <v>61</v>
      </c>
      <c r="G65" t="s">
        <v>62</v>
      </c>
    </row>
    <row r="66" spans="2:7" x14ac:dyDescent="0.3">
      <c r="C66" t="s">
        <v>137</v>
      </c>
      <c r="D66">
        <v>4.5999999999999999E-2</v>
      </c>
      <c r="E66">
        <v>0.11700000000000001</v>
      </c>
      <c r="F66">
        <v>-0.17699999999999999</v>
      </c>
      <c r="G66">
        <v>0.27100000000000002</v>
      </c>
    </row>
    <row r="67" spans="2:7" x14ac:dyDescent="0.3">
      <c r="C67" t="s">
        <v>138</v>
      </c>
      <c r="D67">
        <v>-0.19500000000000001</v>
      </c>
      <c r="E67">
        <v>0.11600000000000001</v>
      </c>
      <c r="F67">
        <v>-0.41299999999999998</v>
      </c>
      <c r="G67">
        <v>4.7E-2</v>
      </c>
    </row>
    <row r="68" spans="2:7" x14ac:dyDescent="0.3">
      <c r="C68" t="s">
        <v>139</v>
      </c>
      <c r="D68">
        <v>-8.6999999999999994E-2</v>
      </c>
      <c r="E68">
        <v>0.106</v>
      </c>
      <c r="F68">
        <v>-0.29299999999999998</v>
      </c>
      <c r="G68">
        <v>0.113</v>
      </c>
    </row>
    <row r="69" spans="2:7" x14ac:dyDescent="0.3">
      <c r="C69" t="s">
        <v>140</v>
      </c>
      <c r="D69">
        <v>8.8999999999999996E-2</v>
      </c>
      <c r="E69">
        <v>0.111</v>
      </c>
      <c r="F69">
        <v>-0.13700000000000001</v>
      </c>
      <c r="G69">
        <v>0.32200000000000001</v>
      </c>
    </row>
    <row r="71" spans="2:7" x14ac:dyDescent="0.3">
      <c r="B71" t="s">
        <v>98</v>
      </c>
      <c r="C71" t="s">
        <v>99</v>
      </c>
      <c r="D71" t="s">
        <v>100</v>
      </c>
      <c r="E71" t="s">
        <v>101</v>
      </c>
      <c r="F71">
        <v>883.86</v>
      </c>
    </row>
    <row r="72" spans="2:7" x14ac:dyDescent="0.3">
      <c r="B72" t="s">
        <v>102</v>
      </c>
      <c r="C72">
        <v>0.61799999999999999</v>
      </c>
    </row>
    <row r="73" spans="2:7" x14ac:dyDescent="0.3">
      <c r="B73" t="s">
        <v>103</v>
      </c>
      <c r="C73" t="s">
        <v>102</v>
      </c>
      <c r="D73">
        <v>0.26400000000000001</v>
      </c>
    </row>
    <row r="76" spans="2:7" x14ac:dyDescent="0.3">
      <c r="B76" t="s">
        <v>58</v>
      </c>
      <c r="C76" t="s">
        <v>109</v>
      </c>
    </row>
    <row r="77" spans="2:7" x14ac:dyDescent="0.3">
      <c r="D77" t="s">
        <v>59</v>
      </c>
      <c r="E77" t="s">
        <v>60</v>
      </c>
      <c r="F77" t="s">
        <v>61</v>
      </c>
      <c r="G77" t="s">
        <v>62</v>
      </c>
    </row>
    <row r="78" spans="2:7" x14ac:dyDescent="0.3">
      <c r="C78" t="s">
        <v>137</v>
      </c>
      <c r="D78">
        <v>-4.9000000000000002E-2</v>
      </c>
      <c r="E78">
        <v>0.36099999999999999</v>
      </c>
      <c r="F78">
        <v>-0.80500000000000005</v>
      </c>
      <c r="G78">
        <v>0.66600000000000004</v>
      </c>
    </row>
    <row r="79" spans="2:7" x14ac:dyDescent="0.3">
      <c r="C79" t="s">
        <v>138</v>
      </c>
      <c r="D79">
        <v>-0.82299999999999995</v>
      </c>
      <c r="E79">
        <v>0.36299999999999999</v>
      </c>
      <c r="F79">
        <v>-1.544</v>
      </c>
      <c r="G79">
        <v>8.0000000000000002E-3</v>
      </c>
    </row>
    <row r="80" spans="2:7" x14ac:dyDescent="0.3">
      <c r="C80" t="s">
        <v>139</v>
      </c>
      <c r="D80">
        <v>-0.01</v>
      </c>
      <c r="E80">
        <v>0.33200000000000002</v>
      </c>
      <c r="F80">
        <v>-0.63500000000000001</v>
      </c>
      <c r="G80">
        <v>0.66600000000000004</v>
      </c>
    </row>
    <row r="81" spans="2:7" x14ac:dyDescent="0.3">
      <c r="C81" t="s">
        <v>140</v>
      </c>
      <c r="D81">
        <v>1.0740000000000001</v>
      </c>
      <c r="E81">
        <v>0.33900000000000002</v>
      </c>
      <c r="F81">
        <v>0.41599999999999998</v>
      </c>
      <c r="G81">
        <v>1.732</v>
      </c>
    </row>
    <row r="83" spans="2:7" x14ac:dyDescent="0.3">
      <c r="B83" t="s">
        <v>98</v>
      </c>
      <c r="C83" t="s">
        <v>99</v>
      </c>
      <c r="D83" t="s">
        <v>100</v>
      </c>
      <c r="E83" t="s">
        <v>101</v>
      </c>
      <c r="F83">
        <v>15278.6</v>
      </c>
    </row>
    <row r="84" spans="2:7" x14ac:dyDescent="0.3">
      <c r="B84" t="s">
        <v>102</v>
      </c>
      <c r="C84">
        <v>0.63500000000000001</v>
      </c>
    </row>
    <row r="85" spans="2:7" x14ac:dyDescent="0.3">
      <c r="B85" t="s">
        <v>103</v>
      </c>
      <c r="C85" t="s">
        <v>102</v>
      </c>
      <c r="D85">
        <v>0.29699999999999999</v>
      </c>
    </row>
    <row r="88" spans="2:7" x14ac:dyDescent="0.3">
      <c r="B88" t="s">
        <v>58</v>
      </c>
      <c r="C88" t="s">
        <v>110</v>
      </c>
    </row>
    <row r="89" spans="2:7" x14ac:dyDescent="0.3">
      <c r="D89" t="s">
        <v>59</v>
      </c>
      <c r="E89" t="s">
        <v>60</v>
      </c>
      <c r="F89" t="s">
        <v>61</v>
      </c>
      <c r="G89" t="s">
        <v>62</v>
      </c>
    </row>
    <row r="90" spans="2:7" x14ac:dyDescent="0.3">
      <c r="C90" t="s">
        <v>137</v>
      </c>
      <c r="D90">
        <v>6.0999999999999999E-2</v>
      </c>
      <c r="E90">
        <v>0.13700000000000001</v>
      </c>
      <c r="F90">
        <v>-0.192</v>
      </c>
      <c r="G90">
        <v>0.33500000000000002</v>
      </c>
    </row>
    <row r="91" spans="2:7" x14ac:dyDescent="0.3">
      <c r="C91" t="s">
        <v>138</v>
      </c>
      <c r="D91">
        <v>-0.222</v>
      </c>
      <c r="E91">
        <v>0.13700000000000001</v>
      </c>
      <c r="F91">
        <v>-0.47499999999999998</v>
      </c>
      <c r="G91">
        <v>8.4000000000000005E-2</v>
      </c>
    </row>
    <row r="92" spans="2:7" x14ac:dyDescent="0.3">
      <c r="C92" t="s">
        <v>139</v>
      </c>
      <c r="D92">
        <v>-4.2000000000000003E-2</v>
      </c>
      <c r="E92">
        <v>0.129</v>
      </c>
      <c r="F92">
        <v>-0.32600000000000001</v>
      </c>
      <c r="G92">
        <v>0.184</v>
      </c>
    </row>
    <row r="93" spans="2:7" x14ac:dyDescent="0.3">
      <c r="C93" t="s">
        <v>140</v>
      </c>
      <c r="D93">
        <v>0.26900000000000002</v>
      </c>
      <c r="E93">
        <v>0.125</v>
      </c>
      <c r="F93">
        <v>2.1999999999999999E-2</v>
      </c>
      <c r="G93">
        <v>0.50700000000000001</v>
      </c>
    </row>
    <row r="95" spans="2:7" x14ac:dyDescent="0.3">
      <c r="B95" t="s">
        <v>98</v>
      </c>
      <c r="C95" t="s">
        <v>99</v>
      </c>
      <c r="D95" t="s">
        <v>100</v>
      </c>
      <c r="E95" t="s">
        <v>101</v>
      </c>
      <c r="F95">
        <v>1390.88</v>
      </c>
    </row>
    <row r="96" spans="2:7" x14ac:dyDescent="0.3">
      <c r="B96" t="s">
        <v>102</v>
      </c>
      <c r="C96">
        <v>0.59599999999999997</v>
      </c>
    </row>
    <row r="97" spans="2:4" x14ac:dyDescent="0.3">
      <c r="B97" t="s">
        <v>103</v>
      </c>
      <c r="C97" t="s">
        <v>102</v>
      </c>
      <c r="D97">
        <v>0.221</v>
      </c>
    </row>
  </sheetData>
  <mergeCells count="18">
    <mergeCell ref="J15:L15"/>
    <mergeCell ref="M15:O15"/>
    <mergeCell ref="AA20:AC20"/>
    <mergeCell ref="J20:L20"/>
    <mergeCell ref="M20:O20"/>
    <mergeCell ref="W3:AC3"/>
    <mergeCell ref="X5:Z5"/>
    <mergeCell ref="AA5:AC5"/>
    <mergeCell ref="X10:Z10"/>
    <mergeCell ref="AA10:AC10"/>
    <mergeCell ref="X15:Z15"/>
    <mergeCell ref="AA15:AC15"/>
    <mergeCell ref="X20:Z20"/>
    <mergeCell ref="I3:O3"/>
    <mergeCell ref="J5:L5"/>
    <mergeCell ref="M5:O5"/>
    <mergeCell ref="J10:L10"/>
    <mergeCell ref="M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T49"/>
  <sheetViews>
    <sheetView topLeftCell="A67" zoomScale="65" zoomScaleNormal="65" workbookViewId="0">
      <selection activeCell="AC29" sqref="AC29"/>
    </sheetView>
  </sheetViews>
  <sheetFormatPr baseColWidth="10" defaultRowHeight="14.4" x14ac:dyDescent="0.3"/>
  <sheetData>
    <row r="2" spans="2:20" x14ac:dyDescent="0.3">
      <c r="B2" t="s">
        <v>121</v>
      </c>
      <c r="G2" t="s">
        <v>123</v>
      </c>
      <c r="L2" t="s">
        <v>125</v>
      </c>
      <c r="Q2" t="s">
        <v>127</v>
      </c>
    </row>
    <row r="4" spans="2:20" x14ac:dyDescent="0.3">
      <c r="C4" t="s">
        <v>50</v>
      </c>
      <c r="D4" t="s">
        <v>51</v>
      </c>
      <c r="E4" t="s">
        <v>52</v>
      </c>
      <c r="H4" t="s">
        <v>50</v>
      </c>
      <c r="I4" t="s">
        <v>51</v>
      </c>
      <c r="J4" t="s">
        <v>52</v>
      </c>
      <c r="M4" t="s">
        <v>50</v>
      </c>
      <c r="N4" t="s">
        <v>51</v>
      </c>
      <c r="O4" t="s">
        <v>52</v>
      </c>
      <c r="R4" t="s">
        <v>50</v>
      </c>
      <c r="S4" t="s">
        <v>51</v>
      </c>
      <c r="T4" t="s">
        <v>52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-0.12854490578805022</v>
      </c>
      <c r="N5">
        <v>-6.2766036068161196E-2</v>
      </c>
      <c r="O5">
        <v>3.0923296986367144E-2</v>
      </c>
      <c r="Q5">
        <v>1</v>
      </c>
      <c r="R5">
        <v>-6.9649764491744133</v>
      </c>
      <c r="S5">
        <v>-2.5599185736792052</v>
      </c>
      <c r="T5">
        <v>0.5007308578235975</v>
      </c>
    </row>
    <row r="6" spans="2:20" x14ac:dyDescent="0.3">
      <c r="B6">
        <v>2</v>
      </c>
      <c r="C6">
        <v>-0.34852735646219868</v>
      </c>
      <c r="D6">
        <v>0.93061684354888929</v>
      </c>
      <c r="E6">
        <v>2.3664431605782585</v>
      </c>
      <c r="G6">
        <v>2</v>
      </c>
      <c r="H6">
        <v>-0.89500129960301023</v>
      </c>
      <c r="I6">
        <v>-0.48799654727090191</v>
      </c>
      <c r="J6">
        <v>-0.10223624487556379</v>
      </c>
      <c r="L6">
        <v>2</v>
      </c>
      <c r="M6">
        <v>-0.30583585728774237</v>
      </c>
      <c r="N6">
        <v>-7.9716941923286697E-2</v>
      </c>
      <c r="O6">
        <v>8.8035676873182839E-2</v>
      </c>
      <c r="Q6">
        <v>2</v>
      </c>
      <c r="R6">
        <v>-2.6390154493609321</v>
      </c>
      <c r="S6">
        <v>-0.9641364795202565</v>
      </c>
      <c r="T6">
        <v>0.33366917582142874</v>
      </c>
    </row>
    <row r="7" spans="2:20" x14ac:dyDescent="0.3">
      <c r="B7">
        <v>3</v>
      </c>
      <c r="C7">
        <v>-1.4827755839532262</v>
      </c>
      <c r="D7">
        <v>-4.6278267359363662E-2</v>
      </c>
      <c r="E7">
        <v>1.2630293568064874</v>
      </c>
      <c r="G7">
        <v>3</v>
      </c>
      <c r="H7">
        <v>-1.3245255934878486</v>
      </c>
      <c r="I7">
        <v>-0.58194123160216815</v>
      </c>
      <c r="J7">
        <v>-4.8146251693869227E-2</v>
      </c>
      <c r="L7">
        <v>3</v>
      </c>
      <c r="M7">
        <v>-0.48084782625263423</v>
      </c>
      <c r="N7">
        <v>-0.21570991123621075</v>
      </c>
      <c r="O7">
        <v>4.7844360244560999E-2</v>
      </c>
      <c r="Q7">
        <v>3</v>
      </c>
      <c r="R7">
        <v>-3.8392616288855055</v>
      </c>
      <c r="S7">
        <v>-2.361318434968819</v>
      </c>
      <c r="T7">
        <v>-1.0216377222777955</v>
      </c>
    </row>
    <row r="8" spans="2:20" x14ac:dyDescent="0.3">
      <c r="B8">
        <v>4</v>
      </c>
      <c r="C8">
        <v>-0.74734348830722874</v>
      </c>
      <c r="D8">
        <v>0.71612546768298069</v>
      </c>
      <c r="E8">
        <v>2.4724843626816018</v>
      </c>
      <c r="G8">
        <v>4</v>
      </c>
      <c r="H8">
        <v>-2.0094392635175113</v>
      </c>
      <c r="I8">
        <v>-1.0420242938431257</v>
      </c>
      <c r="J8">
        <v>-0.15475423999780644</v>
      </c>
      <c r="L8">
        <v>4</v>
      </c>
      <c r="M8">
        <v>-0.42852497791591265</v>
      </c>
      <c r="N8">
        <v>-9.4116307629140195E-2</v>
      </c>
      <c r="O8">
        <v>0.21836651761674564</v>
      </c>
      <c r="Q8">
        <v>4</v>
      </c>
      <c r="R8">
        <v>-2.195186619023398</v>
      </c>
      <c r="S8">
        <v>-0.60853467929846849</v>
      </c>
      <c r="T8">
        <v>0.63072521279907079</v>
      </c>
    </row>
    <row r="9" spans="2:20" x14ac:dyDescent="0.3">
      <c r="B9">
        <v>5</v>
      </c>
      <c r="C9">
        <v>-1.6856007922569964</v>
      </c>
      <c r="D9">
        <v>-0.12608943640028006</v>
      </c>
      <c r="E9">
        <v>1.4475205611093149</v>
      </c>
      <c r="G9">
        <v>5</v>
      </c>
      <c r="H9">
        <v>-1.8677302499483504</v>
      </c>
      <c r="I9">
        <v>-0.86253691940147204</v>
      </c>
      <c r="J9">
        <v>0.13891856486325344</v>
      </c>
      <c r="L9">
        <v>5</v>
      </c>
      <c r="M9">
        <v>-0.51698944868333996</v>
      </c>
      <c r="N9">
        <v>-0.16160811842311112</v>
      </c>
      <c r="O9">
        <v>0.24028952046437124</v>
      </c>
      <c r="Q9">
        <v>5</v>
      </c>
      <c r="R9">
        <v>3.060665332763266</v>
      </c>
      <c r="S9">
        <v>5.0277739251056106</v>
      </c>
      <c r="T9">
        <v>7.5457597556963583</v>
      </c>
    </row>
    <row r="10" spans="2:20" x14ac:dyDescent="0.3">
      <c r="B10">
        <v>6</v>
      </c>
      <c r="C10">
        <v>-2.1515218126956217</v>
      </c>
      <c r="D10">
        <v>-0.38777093681368607</v>
      </c>
      <c r="E10">
        <v>1.1374843657673122</v>
      </c>
      <c r="G10">
        <v>6</v>
      </c>
      <c r="H10">
        <v>-2.2679554172203495</v>
      </c>
      <c r="I10">
        <v>-0.99308872311027607</v>
      </c>
      <c r="J10">
        <v>-3.681023995263228E-2</v>
      </c>
      <c r="L10">
        <v>6</v>
      </c>
      <c r="M10">
        <v>-0.44714491010915258</v>
      </c>
      <c r="N10">
        <v>-2.1861146115608375E-2</v>
      </c>
      <c r="O10">
        <v>0.38065225174956629</v>
      </c>
      <c r="Q10">
        <v>6</v>
      </c>
      <c r="R10">
        <v>0.56846318351281444</v>
      </c>
      <c r="S10">
        <v>2.3886550523148529</v>
      </c>
      <c r="T10">
        <v>4.6506529983723137</v>
      </c>
    </row>
    <row r="11" spans="2:20" x14ac:dyDescent="0.3">
      <c r="B11">
        <v>7</v>
      </c>
      <c r="C11">
        <v>-2.698594052874844</v>
      </c>
      <c r="D11">
        <v>-0.57953562536053493</v>
      </c>
      <c r="E11">
        <v>1.0343115888590062</v>
      </c>
      <c r="G11">
        <v>7</v>
      </c>
      <c r="H11">
        <v>-2.0939576773095969</v>
      </c>
      <c r="I11">
        <v>-0.86644282471536349</v>
      </c>
      <c r="J11">
        <v>0.25517666280108098</v>
      </c>
      <c r="L11">
        <v>7</v>
      </c>
      <c r="M11">
        <v>-0.40106044319951117</v>
      </c>
      <c r="N11">
        <v>6.4184022843499555E-2</v>
      </c>
      <c r="O11">
        <v>0.5125118380975151</v>
      </c>
      <c r="Q11">
        <v>7</v>
      </c>
      <c r="R11">
        <v>-1.1017416610258555</v>
      </c>
      <c r="S11">
        <v>0.9008337578238208</v>
      </c>
      <c r="T11">
        <v>3.072559769195669</v>
      </c>
    </row>
    <row r="12" spans="2:20" x14ac:dyDescent="0.3">
      <c r="B12">
        <v>8</v>
      </c>
      <c r="C12">
        <v>-2.9473590739898929</v>
      </c>
      <c r="D12">
        <v>-0.96341887122165915</v>
      </c>
      <c r="E12">
        <v>0.89702107629850225</v>
      </c>
      <c r="G12">
        <v>8</v>
      </c>
      <c r="H12">
        <v>-1.7845245648479291</v>
      </c>
      <c r="I12">
        <v>-0.53222549248732842</v>
      </c>
      <c r="J12">
        <v>0.79279172767351058</v>
      </c>
      <c r="L12">
        <v>8</v>
      </c>
      <c r="M12">
        <v>-0.41693844402422242</v>
      </c>
      <c r="N12">
        <v>6.9275123240377032E-2</v>
      </c>
      <c r="O12">
        <v>0.52082879191595011</v>
      </c>
      <c r="Q12">
        <v>8</v>
      </c>
      <c r="R12">
        <v>-2.197260815583153</v>
      </c>
      <c r="S12">
        <v>8.1919864747833554E-2</v>
      </c>
      <c r="T12">
        <v>2.4229631844475534</v>
      </c>
    </row>
    <row r="13" spans="2:20" x14ac:dyDescent="0.3">
      <c r="B13">
        <v>9</v>
      </c>
      <c r="C13">
        <v>-2.3477074147123194</v>
      </c>
      <c r="D13">
        <v>-0.44719430084397555</v>
      </c>
      <c r="E13">
        <v>1.4197810404586577</v>
      </c>
      <c r="G13">
        <v>9</v>
      </c>
      <c r="H13">
        <v>-1.7287382714284232</v>
      </c>
      <c r="I13">
        <v>-0.16504659592106197</v>
      </c>
      <c r="J13">
        <v>1.22217713569472</v>
      </c>
      <c r="L13">
        <v>9</v>
      </c>
      <c r="M13">
        <v>-0.39884055323782908</v>
      </c>
      <c r="N13">
        <v>0.14983660315338443</v>
      </c>
      <c r="O13">
        <v>0.61482524718086751</v>
      </c>
      <c r="Q13">
        <v>9</v>
      </c>
      <c r="R13">
        <v>-2.0203465361297042</v>
      </c>
      <c r="S13">
        <v>0.93800919039963349</v>
      </c>
      <c r="T13">
        <v>3.5795239703257038</v>
      </c>
    </row>
    <row r="14" spans="2:20" x14ac:dyDescent="0.3">
      <c r="B14">
        <v>10</v>
      </c>
      <c r="C14">
        <v>-1.6508680716256769</v>
      </c>
      <c r="D14">
        <v>0.3372886838094743</v>
      </c>
      <c r="E14">
        <v>2.327897754256476</v>
      </c>
      <c r="G14">
        <v>10</v>
      </c>
      <c r="H14">
        <v>-1.4822519350116652</v>
      </c>
      <c r="I14">
        <v>8.7073099471581816E-2</v>
      </c>
      <c r="J14">
        <v>1.6309508496657694</v>
      </c>
      <c r="L14">
        <v>10</v>
      </c>
      <c r="M14">
        <v>-0.44107844781884797</v>
      </c>
      <c r="N14">
        <v>0.11753412511914416</v>
      </c>
      <c r="O14">
        <v>0.71030633417959299</v>
      </c>
      <c r="Q14">
        <v>10</v>
      </c>
      <c r="R14">
        <v>-2.5779270257271794</v>
      </c>
      <c r="S14">
        <v>8.2850190725287876E-2</v>
      </c>
      <c r="T14">
        <v>2.5813895402221441</v>
      </c>
    </row>
    <row r="15" spans="2:20" x14ac:dyDescent="0.3">
      <c r="B15">
        <v>11</v>
      </c>
      <c r="C15">
        <v>-1.8263691679328464</v>
      </c>
      <c r="D15">
        <v>0.36506225959080918</v>
      </c>
      <c r="E15">
        <v>2.5769589354899578</v>
      </c>
      <c r="G15">
        <v>11</v>
      </c>
      <c r="H15">
        <v>-1.4949006673518688</v>
      </c>
      <c r="I15">
        <v>0.23074837608543391</v>
      </c>
      <c r="J15">
        <v>1.9029544477575266</v>
      </c>
      <c r="L15">
        <v>11</v>
      </c>
      <c r="M15">
        <v>-0.48990580834551889</v>
      </c>
      <c r="N15">
        <v>8.7509928928032055E-2</v>
      </c>
      <c r="O15">
        <v>0.7563137736292691</v>
      </c>
      <c r="Q15">
        <v>11</v>
      </c>
      <c r="R15">
        <v>-3.4543222149720894</v>
      </c>
      <c r="S15">
        <v>-0.3725847275522664</v>
      </c>
      <c r="T15">
        <v>2.5665695530247525</v>
      </c>
    </row>
    <row r="16" spans="2:20" x14ac:dyDescent="0.3">
      <c r="B16">
        <v>12</v>
      </c>
      <c r="C16">
        <v>-2.373191382554376</v>
      </c>
      <c r="D16">
        <v>4.3336351678443713E-2</v>
      </c>
      <c r="E16">
        <v>2.1141348617303741</v>
      </c>
      <c r="G16">
        <v>12</v>
      </c>
      <c r="H16">
        <v>-1.4443579486342171</v>
      </c>
      <c r="I16">
        <v>0.28410175380680613</v>
      </c>
      <c r="J16">
        <v>2.1610211820038954</v>
      </c>
      <c r="L16">
        <v>12</v>
      </c>
      <c r="M16">
        <v>-0.64881228401356417</v>
      </c>
      <c r="N16">
        <v>3.6843440030574354E-2</v>
      </c>
      <c r="O16">
        <v>0.60763404630601703</v>
      </c>
      <c r="Q16">
        <v>12</v>
      </c>
      <c r="R16">
        <v>-3.2499152380808121</v>
      </c>
      <c r="S16">
        <v>-0.24452094071116737</v>
      </c>
      <c r="T16">
        <v>3.0285303234713217</v>
      </c>
    </row>
    <row r="17" spans="2:20" x14ac:dyDescent="0.3">
      <c r="B17">
        <v>13</v>
      </c>
      <c r="C17">
        <v>-3.0681474135744899</v>
      </c>
      <c r="D17">
        <v>-5.4647926001654468E-2</v>
      </c>
      <c r="E17">
        <v>2.412223719801406</v>
      </c>
      <c r="G17">
        <v>13</v>
      </c>
      <c r="H17">
        <v>-1.8218732308610441</v>
      </c>
      <c r="I17">
        <v>0.1658161931555508</v>
      </c>
      <c r="J17">
        <v>2.1616150447441846</v>
      </c>
      <c r="L17">
        <v>13</v>
      </c>
      <c r="M17">
        <v>-0.72558736924706557</v>
      </c>
      <c r="N17">
        <v>-4.3353872126721676E-2</v>
      </c>
      <c r="O17">
        <v>0.55753026918965598</v>
      </c>
      <c r="Q17">
        <v>13</v>
      </c>
      <c r="R17">
        <v>-2.7869101976732131</v>
      </c>
      <c r="S17">
        <v>0.31831239488454161</v>
      </c>
      <c r="T17">
        <v>3.6731352091612921</v>
      </c>
    </row>
    <row r="18" spans="2:20" x14ac:dyDescent="0.3">
      <c r="B18">
        <v>14</v>
      </c>
      <c r="C18">
        <v>-2.6317951697814168</v>
      </c>
      <c r="D18">
        <v>0.20404812577259746</v>
      </c>
      <c r="E18">
        <v>2.9462096393068076</v>
      </c>
      <c r="G18">
        <v>14</v>
      </c>
      <c r="H18">
        <v>-1.9125417315667792</v>
      </c>
      <c r="I18">
        <v>0.196543753774788</v>
      </c>
      <c r="J18">
        <v>2.0946006958942398</v>
      </c>
      <c r="L18">
        <v>14</v>
      </c>
      <c r="M18">
        <v>-0.85857048531247504</v>
      </c>
      <c r="N18">
        <v>-0.10923323417106119</v>
      </c>
      <c r="O18">
        <v>0.53372807871123795</v>
      </c>
      <c r="Q18">
        <v>14</v>
      </c>
      <c r="R18">
        <v>-3.2543265097708503</v>
      </c>
      <c r="S18">
        <v>0.27411610177097384</v>
      </c>
      <c r="T18">
        <v>3.9572990092341764</v>
      </c>
    </row>
    <row r="19" spans="2:20" x14ac:dyDescent="0.3">
      <c r="B19">
        <v>15</v>
      </c>
      <c r="C19">
        <v>-2.9727282859725177</v>
      </c>
      <c r="D19">
        <v>1.2481995425007183E-2</v>
      </c>
      <c r="E19">
        <v>2.9922678307977844</v>
      </c>
      <c r="G19">
        <v>15</v>
      </c>
      <c r="H19">
        <v>-2.3738499103641599</v>
      </c>
      <c r="I19">
        <v>-9.327715734720779E-2</v>
      </c>
      <c r="J19">
        <v>1.8712024334981177</v>
      </c>
      <c r="L19">
        <v>15</v>
      </c>
      <c r="M19">
        <v>-0.98105363057913531</v>
      </c>
      <c r="N19">
        <v>-7.5084791815712815E-2</v>
      </c>
      <c r="O19">
        <v>0.54735400010320978</v>
      </c>
      <c r="Q19">
        <v>15</v>
      </c>
      <c r="R19">
        <v>-3.690426494000997</v>
      </c>
      <c r="S19">
        <v>-9.3026542217668123E-2</v>
      </c>
      <c r="T19">
        <v>3.957254024820096</v>
      </c>
    </row>
    <row r="20" spans="2:20" x14ac:dyDescent="0.3">
      <c r="B20">
        <v>16</v>
      </c>
      <c r="C20">
        <v>-3.8313602615477746</v>
      </c>
      <c r="D20">
        <v>-0.56371440774583681</v>
      </c>
      <c r="E20">
        <v>2.8016119114256153</v>
      </c>
      <c r="G20">
        <v>16</v>
      </c>
      <c r="H20">
        <v>-2.833018060519215</v>
      </c>
      <c r="I20">
        <v>-0.1192241579569833</v>
      </c>
      <c r="J20">
        <v>2.0176640227937916</v>
      </c>
      <c r="L20">
        <v>16</v>
      </c>
      <c r="M20">
        <v>-1.092218291009925</v>
      </c>
      <c r="N20">
        <v>-9.1715852303054679E-2</v>
      </c>
      <c r="O20">
        <v>0.64300014242436843</v>
      </c>
      <c r="Q20">
        <v>16</v>
      </c>
      <c r="R20">
        <v>-3.9266140047597693</v>
      </c>
      <c r="S20">
        <v>0.28599240751431165</v>
      </c>
      <c r="T20">
        <v>5.012938933020866</v>
      </c>
    </row>
    <row r="21" spans="2:20" x14ac:dyDescent="0.3">
      <c r="B21">
        <v>17</v>
      </c>
      <c r="C21">
        <v>-4.3884357901381437</v>
      </c>
      <c r="D21">
        <v>-0.895453510080229</v>
      </c>
      <c r="E21">
        <v>2.406675755815868</v>
      </c>
      <c r="G21">
        <v>17</v>
      </c>
      <c r="H21">
        <v>-2.6997656560079664</v>
      </c>
      <c r="I21">
        <v>-0.12655050298707413</v>
      </c>
      <c r="J21">
        <v>2.2639942585380655</v>
      </c>
      <c r="L21">
        <v>17</v>
      </c>
      <c r="M21">
        <v>-1.2325076680291278</v>
      </c>
      <c r="N21">
        <v>-4.4044733793952622E-2</v>
      </c>
      <c r="O21">
        <v>0.67613826343095107</v>
      </c>
      <c r="Q21">
        <v>17</v>
      </c>
      <c r="R21">
        <v>-4.5733582465585165</v>
      </c>
      <c r="S21">
        <v>0.23232517134730701</v>
      </c>
      <c r="T21">
        <v>4.3772281259368473</v>
      </c>
    </row>
    <row r="22" spans="2:20" x14ac:dyDescent="0.3">
      <c r="B22">
        <v>18</v>
      </c>
      <c r="C22">
        <v>-4.3210196976628019</v>
      </c>
      <c r="D22">
        <v>-9.3230574054579324E-2</v>
      </c>
      <c r="E22">
        <v>3.5091274565609094</v>
      </c>
      <c r="G22">
        <v>18</v>
      </c>
      <c r="H22">
        <v>-2.955708454462652</v>
      </c>
      <c r="I22">
        <v>-0.11141702077932122</v>
      </c>
      <c r="J22">
        <v>2.5701292256678059</v>
      </c>
      <c r="L22">
        <v>18</v>
      </c>
      <c r="M22">
        <v>-1.2303597935164228</v>
      </c>
      <c r="N22">
        <v>-7.424501383704564E-2</v>
      </c>
      <c r="O22">
        <v>0.76034994151340629</v>
      </c>
      <c r="Q22">
        <v>18</v>
      </c>
      <c r="R22">
        <v>-4.7227055660633042</v>
      </c>
      <c r="S22">
        <v>6.0962777351751304E-2</v>
      </c>
      <c r="T22">
        <v>5.5165474429448134</v>
      </c>
    </row>
    <row r="23" spans="2:20" x14ac:dyDescent="0.3">
      <c r="B23">
        <v>19</v>
      </c>
      <c r="C23">
        <v>-4.1816429305738048</v>
      </c>
      <c r="D23">
        <v>-0.1390566174624866</v>
      </c>
      <c r="E23">
        <v>4.0231035178072094</v>
      </c>
      <c r="G23">
        <v>19</v>
      </c>
      <c r="H23">
        <v>-3.5095498545906141</v>
      </c>
      <c r="I23">
        <v>-9.612065089430824E-2</v>
      </c>
      <c r="J23">
        <v>2.3230268553451632</v>
      </c>
      <c r="L23">
        <v>19</v>
      </c>
      <c r="M23">
        <v>-1.3299336219638382</v>
      </c>
      <c r="N23">
        <v>-6.5799097921705685E-2</v>
      </c>
      <c r="O23">
        <v>0.96860391400869261</v>
      </c>
      <c r="Q23">
        <v>19</v>
      </c>
      <c r="R23">
        <v>-5.7867372109192861</v>
      </c>
      <c r="S23">
        <v>-0.26094255421969059</v>
      </c>
      <c r="T23">
        <v>4.7104947784218663</v>
      </c>
    </row>
    <row r="24" spans="2:20" x14ac:dyDescent="0.3">
      <c r="B24">
        <v>20</v>
      </c>
      <c r="C24">
        <v>-6.0515481131117728</v>
      </c>
      <c r="D24">
        <v>-0.36138113680294542</v>
      </c>
      <c r="E24">
        <v>3.8408450110546619</v>
      </c>
      <c r="G24">
        <v>20</v>
      </c>
      <c r="H24">
        <v>-4.2090858036720356</v>
      </c>
      <c r="I24">
        <v>-0.12910478305212314</v>
      </c>
      <c r="J24">
        <v>2.7074448797219635</v>
      </c>
      <c r="L24">
        <v>20</v>
      </c>
      <c r="M24">
        <v>-1.2194124743609158</v>
      </c>
      <c r="N24">
        <v>-1.1494923765671017E-2</v>
      </c>
      <c r="O24">
        <v>1.045476447837796</v>
      </c>
      <c r="Q24">
        <v>20</v>
      </c>
      <c r="R24">
        <v>-5.7665881193749753</v>
      </c>
      <c r="S24">
        <v>-2.7054972812260948E-3</v>
      </c>
      <c r="T24">
        <v>6.5895285390363876</v>
      </c>
    </row>
    <row r="27" spans="2:20" x14ac:dyDescent="0.3">
      <c r="B27" t="s">
        <v>122</v>
      </c>
      <c r="G27" t="s">
        <v>124</v>
      </c>
      <c r="L27" t="s">
        <v>126</v>
      </c>
      <c r="Q27" t="s">
        <v>128</v>
      </c>
    </row>
    <row r="29" spans="2:20" x14ac:dyDescent="0.3">
      <c r="C29" t="s">
        <v>50</v>
      </c>
      <c r="D29" t="s">
        <v>51</v>
      </c>
      <c r="E29" t="s">
        <v>52</v>
      </c>
      <c r="H29" t="s">
        <v>50</v>
      </c>
      <c r="I29" t="s">
        <v>51</v>
      </c>
      <c r="J29" t="s">
        <v>52</v>
      </c>
      <c r="M29" t="s">
        <v>50</v>
      </c>
      <c r="N29" t="s">
        <v>51</v>
      </c>
      <c r="O29" t="s">
        <v>52</v>
      </c>
      <c r="R29" t="s">
        <v>50</v>
      </c>
      <c r="S29" t="s">
        <v>51</v>
      </c>
      <c r="T29" t="s">
        <v>52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-1.8163181658881973</v>
      </c>
      <c r="N30">
        <v>-0.76738567104575828</v>
      </c>
      <c r="O30">
        <v>-0.11293076009643678</v>
      </c>
      <c r="Q30">
        <v>1</v>
      </c>
      <c r="R30">
        <v>-2.6733476481498313</v>
      </c>
      <c r="S30">
        <v>-1.216618127099047</v>
      </c>
      <c r="T30">
        <v>-0.32214222246986751</v>
      </c>
    </row>
    <row r="31" spans="2:20" x14ac:dyDescent="0.3">
      <c r="B31">
        <v>2</v>
      </c>
      <c r="C31">
        <v>-0.2844499653510526</v>
      </c>
      <c r="D31">
        <v>-2.3506248348013029E-2</v>
      </c>
      <c r="E31">
        <v>0.21673617752825822</v>
      </c>
      <c r="G31">
        <v>2</v>
      </c>
      <c r="H31">
        <v>-0.97217313750464684</v>
      </c>
      <c r="I31">
        <v>0.5767929466935906</v>
      </c>
      <c r="J31">
        <v>1.790286807841829</v>
      </c>
      <c r="L31">
        <v>2</v>
      </c>
      <c r="M31">
        <v>-1.0824895308209421</v>
      </c>
      <c r="N31">
        <v>-0.40416321273723466</v>
      </c>
      <c r="O31">
        <v>9.2912356243423103E-2</v>
      </c>
      <c r="Q31">
        <v>2</v>
      </c>
      <c r="R31">
        <v>-1.0628016870195043</v>
      </c>
      <c r="S31">
        <v>-0.33818640152568014</v>
      </c>
      <c r="T31">
        <v>0.21782789966782129</v>
      </c>
    </row>
    <row r="32" spans="2:20" x14ac:dyDescent="0.3">
      <c r="B32">
        <v>3</v>
      </c>
      <c r="C32">
        <v>-0.36121725241372432</v>
      </c>
      <c r="D32">
        <v>-9.7359377677829012E-2</v>
      </c>
      <c r="E32">
        <v>0.15822766174410169</v>
      </c>
      <c r="G32">
        <v>3</v>
      </c>
      <c r="H32">
        <v>0.21519658312904938</v>
      </c>
      <c r="I32">
        <v>1.7178395449515831</v>
      </c>
      <c r="J32">
        <v>3.2346445902245962</v>
      </c>
      <c r="L32">
        <v>3</v>
      </c>
      <c r="M32">
        <v>-1.3325898041206901</v>
      </c>
      <c r="N32">
        <v>-0.66608273095069892</v>
      </c>
      <c r="O32">
        <v>-0.12182383065912028</v>
      </c>
      <c r="Q32">
        <v>3</v>
      </c>
      <c r="R32">
        <v>-1.3878935240447632</v>
      </c>
      <c r="S32">
        <v>-0.72461906656931974</v>
      </c>
      <c r="T32">
        <v>-0.12030721763924607</v>
      </c>
    </row>
    <row r="33" spans="2:20" x14ac:dyDescent="0.3">
      <c r="B33">
        <v>4</v>
      </c>
      <c r="C33">
        <v>-0.23584849353126003</v>
      </c>
      <c r="D33">
        <v>5.4964885997750838E-2</v>
      </c>
      <c r="E33">
        <v>0.39387084481807855</v>
      </c>
      <c r="G33">
        <v>4</v>
      </c>
      <c r="H33">
        <v>-1.2069800827226578</v>
      </c>
      <c r="I33">
        <v>0.53947180890578417</v>
      </c>
      <c r="J33">
        <v>2.1656237634795623</v>
      </c>
      <c r="L33">
        <v>4</v>
      </c>
      <c r="M33">
        <v>-1.0536766839607292</v>
      </c>
      <c r="N33">
        <v>-0.43438456147469184</v>
      </c>
      <c r="O33">
        <v>0.14890062687460134</v>
      </c>
      <c r="Q33">
        <v>4</v>
      </c>
      <c r="R33">
        <v>-1.0901813558575313</v>
      </c>
      <c r="S33">
        <v>-0.39920892059707375</v>
      </c>
      <c r="T33">
        <v>0.21203965577233835</v>
      </c>
    </row>
    <row r="34" spans="2:20" x14ac:dyDescent="0.3">
      <c r="B34">
        <v>5</v>
      </c>
      <c r="C34">
        <v>-0.41835826189664521</v>
      </c>
      <c r="D34">
        <v>-4.7050018521364173E-2</v>
      </c>
      <c r="E34">
        <v>0.25544181998266846</v>
      </c>
      <c r="G34">
        <v>5</v>
      </c>
      <c r="H34">
        <v>-1.566454683567724</v>
      </c>
      <c r="I34">
        <v>0.37120547753807087</v>
      </c>
      <c r="J34">
        <v>2.1371589519943299</v>
      </c>
      <c r="L34">
        <v>5</v>
      </c>
      <c r="M34">
        <v>-0.21576254477378801</v>
      </c>
      <c r="N34">
        <v>0.37620112439113679</v>
      </c>
      <c r="O34">
        <v>1.0883036667492079</v>
      </c>
      <c r="Q34">
        <v>5</v>
      </c>
      <c r="R34">
        <v>0.16485997290128207</v>
      </c>
      <c r="S34">
        <v>0.81871420834129793</v>
      </c>
      <c r="T34">
        <v>1.6105841840785091</v>
      </c>
    </row>
    <row r="35" spans="2:20" x14ac:dyDescent="0.3">
      <c r="B35">
        <v>6</v>
      </c>
      <c r="C35">
        <v>-0.37122317421844686</v>
      </c>
      <c r="D35">
        <v>6.3549597647232624E-3</v>
      </c>
      <c r="E35">
        <v>0.40809160173287573</v>
      </c>
      <c r="G35">
        <v>6</v>
      </c>
      <c r="H35">
        <v>-1.3005424594048431</v>
      </c>
      <c r="I35">
        <v>0.46937588998853685</v>
      </c>
      <c r="J35">
        <v>2.3280643236473919</v>
      </c>
      <c r="L35">
        <v>6</v>
      </c>
      <c r="M35">
        <v>-0.31281791978293672</v>
      </c>
      <c r="N35">
        <v>0.39093536437863585</v>
      </c>
      <c r="O35">
        <v>1.1713932694934512</v>
      </c>
      <c r="Q35">
        <v>6</v>
      </c>
      <c r="R35">
        <v>-0.15762366908275488</v>
      </c>
      <c r="S35">
        <v>0.54374894392978979</v>
      </c>
      <c r="T35">
        <v>1.3621302280141649</v>
      </c>
    </row>
    <row r="36" spans="2:20" x14ac:dyDescent="0.3">
      <c r="B36">
        <v>7</v>
      </c>
      <c r="C36">
        <v>-0.41227454453775519</v>
      </c>
      <c r="D36">
        <v>-1.9119957723627025E-3</v>
      </c>
      <c r="E36">
        <v>0.42528162026887589</v>
      </c>
      <c r="G36">
        <v>7</v>
      </c>
      <c r="H36">
        <v>-1.5205249097871723</v>
      </c>
      <c r="I36">
        <v>0.5287902065501513</v>
      </c>
      <c r="J36">
        <v>2.3616521324851893</v>
      </c>
      <c r="L36">
        <v>7</v>
      </c>
      <c r="M36">
        <v>-0.73326792496947846</v>
      </c>
      <c r="N36">
        <v>5.6820651530851168E-2</v>
      </c>
      <c r="O36">
        <v>0.89057202681601988</v>
      </c>
      <c r="Q36">
        <v>7</v>
      </c>
      <c r="R36">
        <v>-0.6015088663209921</v>
      </c>
      <c r="S36">
        <v>0.20538895568516613</v>
      </c>
      <c r="T36">
        <v>1.0776305570330351</v>
      </c>
    </row>
    <row r="37" spans="2:20" x14ac:dyDescent="0.3">
      <c r="B37">
        <v>8</v>
      </c>
      <c r="C37">
        <v>-0.51807157949775551</v>
      </c>
      <c r="D37">
        <v>-6.8836122549767176E-2</v>
      </c>
      <c r="E37">
        <v>0.33969455420916189</v>
      </c>
      <c r="G37">
        <v>8</v>
      </c>
      <c r="H37">
        <v>-2.0740615056357572</v>
      </c>
      <c r="I37">
        <v>0.22879457772450384</v>
      </c>
      <c r="J37">
        <v>2.2307918572599608</v>
      </c>
      <c r="L37">
        <v>8</v>
      </c>
      <c r="M37">
        <v>-0.92386084340559571</v>
      </c>
      <c r="N37">
        <v>4.3124846320798053E-3</v>
      </c>
      <c r="O37">
        <v>0.84245014329513745</v>
      </c>
      <c r="Q37">
        <v>8</v>
      </c>
      <c r="R37">
        <v>-0.76981161748421745</v>
      </c>
      <c r="S37">
        <v>0.11066906625961517</v>
      </c>
      <c r="T37">
        <v>1.0419380134154259</v>
      </c>
    </row>
    <row r="38" spans="2:20" x14ac:dyDescent="0.3">
      <c r="B38">
        <v>9</v>
      </c>
      <c r="C38">
        <v>-0.55739323391449813</v>
      </c>
      <c r="D38">
        <v>-0.111752241424734</v>
      </c>
      <c r="E38">
        <v>0.33828277226257042</v>
      </c>
      <c r="G38">
        <v>9</v>
      </c>
      <c r="H38">
        <v>-2.0264962356257579</v>
      </c>
      <c r="I38">
        <v>0.10950945827563888</v>
      </c>
      <c r="J38">
        <v>2.3757012520059648</v>
      </c>
      <c r="L38">
        <v>9</v>
      </c>
      <c r="M38">
        <v>-0.85705539569503064</v>
      </c>
      <c r="N38">
        <v>4.4475136338640191E-2</v>
      </c>
      <c r="O38">
        <v>0.86848323320670007</v>
      </c>
      <c r="Q38">
        <v>9</v>
      </c>
      <c r="R38">
        <v>-0.88316971798708632</v>
      </c>
      <c r="S38">
        <v>0.21534016813528745</v>
      </c>
      <c r="T38">
        <v>1.107086582525564</v>
      </c>
    </row>
    <row r="39" spans="2:20" x14ac:dyDescent="0.3">
      <c r="B39">
        <v>10</v>
      </c>
      <c r="C39">
        <v>-0.53611545767723245</v>
      </c>
      <c r="D39">
        <v>-3.4657943133381101E-2</v>
      </c>
      <c r="E39">
        <v>0.50444185216379933</v>
      </c>
      <c r="G39">
        <v>10</v>
      </c>
      <c r="H39">
        <v>-1.8580811656693963</v>
      </c>
      <c r="I39">
        <v>0.48936996241220726</v>
      </c>
      <c r="J39">
        <v>2.416273876007748</v>
      </c>
      <c r="L39">
        <v>10</v>
      </c>
      <c r="M39">
        <v>-1.0784428447932553</v>
      </c>
      <c r="N39">
        <v>-8.8334067425688653E-2</v>
      </c>
      <c r="O39">
        <v>0.93102061786641155</v>
      </c>
      <c r="Q39">
        <v>10</v>
      </c>
      <c r="R39">
        <v>-1.0741055586880806</v>
      </c>
      <c r="S39">
        <v>-8.200466258672311E-3</v>
      </c>
      <c r="T39">
        <v>1.1190560995878174</v>
      </c>
    </row>
    <row r="40" spans="2:20" x14ac:dyDescent="0.3">
      <c r="B40">
        <v>11</v>
      </c>
      <c r="C40">
        <v>-0.63494195488439242</v>
      </c>
      <c r="D40">
        <v>4.1865406892622054E-3</v>
      </c>
      <c r="E40">
        <v>0.51303950362314121</v>
      </c>
      <c r="G40">
        <v>11</v>
      </c>
      <c r="H40">
        <v>-2.075525113888768</v>
      </c>
      <c r="I40">
        <v>0.47624161153769368</v>
      </c>
      <c r="J40">
        <v>2.7824941921446591</v>
      </c>
      <c r="L40">
        <v>11</v>
      </c>
      <c r="M40">
        <v>-1.2654393205258225</v>
      </c>
      <c r="N40">
        <v>-0.10734109140051246</v>
      </c>
      <c r="O40">
        <v>0.81767459141554677</v>
      </c>
      <c r="Q40">
        <v>11</v>
      </c>
      <c r="R40">
        <v>-1.359892500906414</v>
      </c>
      <c r="S40">
        <v>-0.14194791877259705</v>
      </c>
      <c r="T40">
        <v>0.99336406407753453</v>
      </c>
    </row>
    <row r="41" spans="2:20" x14ac:dyDescent="0.3">
      <c r="B41">
        <v>12</v>
      </c>
      <c r="C41">
        <v>-0.57440692856480224</v>
      </c>
      <c r="D41">
        <v>-1.1544911697854699E-2</v>
      </c>
      <c r="E41">
        <v>0.54884345217410546</v>
      </c>
      <c r="G41">
        <v>12</v>
      </c>
      <c r="H41">
        <v>-2.2258443473555083</v>
      </c>
      <c r="I41">
        <v>0.39679924535077915</v>
      </c>
      <c r="J41">
        <v>3.020131815674052</v>
      </c>
      <c r="L41">
        <v>12</v>
      </c>
      <c r="M41">
        <v>-1.3023775513502449</v>
      </c>
      <c r="N41">
        <v>-9.8491181182664575E-2</v>
      </c>
      <c r="O41">
        <v>1.0371770113609262</v>
      </c>
      <c r="Q41">
        <v>12</v>
      </c>
      <c r="R41">
        <v>-1.2894039820555172</v>
      </c>
      <c r="S41">
        <v>-3.8093623249258704E-2</v>
      </c>
      <c r="T41">
        <v>1.2868753080216231</v>
      </c>
    </row>
    <row r="42" spans="2:20" x14ac:dyDescent="0.3">
      <c r="B42">
        <v>13</v>
      </c>
      <c r="C42">
        <v>-0.57068632006214592</v>
      </c>
      <c r="D42">
        <v>-1.8493574539151757E-2</v>
      </c>
      <c r="E42">
        <v>0.66408038359193056</v>
      </c>
      <c r="G42">
        <v>13</v>
      </c>
      <c r="H42">
        <v>-2.4002579203878232</v>
      </c>
      <c r="I42">
        <v>0.16872131880203156</v>
      </c>
      <c r="J42">
        <v>3.0443648657969318</v>
      </c>
      <c r="L42">
        <v>13</v>
      </c>
      <c r="M42">
        <v>-1.4288309226881371</v>
      </c>
      <c r="N42">
        <v>-9.219632226119992E-2</v>
      </c>
      <c r="O42">
        <v>1.2199546587338244</v>
      </c>
      <c r="Q42">
        <v>13</v>
      </c>
      <c r="R42">
        <v>-1.3917518259123138</v>
      </c>
      <c r="S42">
        <v>5.5208484803149814E-3</v>
      </c>
      <c r="T42">
        <v>1.2080704727404896</v>
      </c>
    </row>
    <row r="43" spans="2:20" x14ac:dyDescent="0.3">
      <c r="B43">
        <v>14</v>
      </c>
      <c r="C43">
        <v>-0.65307031027689866</v>
      </c>
      <c r="D43">
        <v>6.7038222541849907E-3</v>
      </c>
      <c r="E43">
        <v>0.66734180794576159</v>
      </c>
      <c r="G43">
        <v>14</v>
      </c>
      <c r="H43">
        <v>-2.7821044187668971</v>
      </c>
      <c r="I43">
        <v>7.9129213048097349E-2</v>
      </c>
      <c r="J43">
        <v>3.0764062597761335</v>
      </c>
      <c r="L43">
        <v>14</v>
      </c>
      <c r="M43">
        <v>-1.5777415223153826</v>
      </c>
      <c r="N43">
        <v>-0.10625820887974988</v>
      </c>
      <c r="O43">
        <v>1.1469420564081232</v>
      </c>
      <c r="Q43">
        <v>14</v>
      </c>
      <c r="R43">
        <v>-1.3484973839750316</v>
      </c>
      <c r="S43">
        <v>2.5629735242711955E-2</v>
      </c>
      <c r="T43">
        <v>1.6379217276632745</v>
      </c>
    </row>
    <row r="44" spans="2:20" x14ac:dyDescent="0.3">
      <c r="B44">
        <v>15</v>
      </c>
      <c r="C44">
        <v>-0.77700245062009299</v>
      </c>
      <c r="D44">
        <v>-3.4011338839620472E-2</v>
      </c>
      <c r="E44">
        <v>0.68320015712553039</v>
      </c>
      <c r="G44">
        <v>15</v>
      </c>
      <c r="H44">
        <v>-2.7003801779676708</v>
      </c>
      <c r="I44">
        <v>0.11457382368523837</v>
      </c>
      <c r="J44">
        <v>3.2474844406446257</v>
      </c>
      <c r="L44">
        <v>15</v>
      </c>
      <c r="M44">
        <v>-1.7204246098014941</v>
      </c>
      <c r="N44">
        <v>-9.014352633354844E-2</v>
      </c>
      <c r="O44">
        <v>1.1272256141048589</v>
      </c>
      <c r="Q44">
        <v>15</v>
      </c>
      <c r="R44">
        <v>-1.5981613937044679</v>
      </c>
      <c r="S44">
        <v>-6.5080284449520187E-2</v>
      </c>
      <c r="T44">
        <v>1.5700976574018219</v>
      </c>
    </row>
    <row r="45" spans="2:20" x14ac:dyDescent="0.3">
      <c r="B45">
        <v>16</v>
      </c>
      <c r="C45">
        <v>-0.86210164232028696</v>
      </c>
      <c r="D45">
        <v>-2.2911495080666554E-2</v>
      </c>
      <c r="E45">
        <v>0.76609607812398983</v>
      </c>
      <c r="G45">
        <v>16</v>
      </c>
      <c r="H45">
        <v>-3.0390546595341941</v>
      </c>
      <c r="I45">
        <v>2.1921882196657506E-2</v>
      </c>
      <c r="J45">
        <v>3.9767654321067667</v>
      </c>
      <c r="L45">
        <v>16</v>
      </c>
      <c r="M45">
        <v>-1.8923491743010359</v>
      </c>
      <c r="N45">
        <v>-8.0616499696514795E-3</v>
      </c>
      <c r="O45">
        <v>1.4177401503787399</v>
      </c>
      <c r="Q45">
        <v>16</v>
      </c>
      <c r="R45">
        <v>-1.7184638977736322</v>
      </c>
      <c r="S45">
        <v>0.23332935289274093</v>
      </c>
      <c r="T45">
        <v>1.8967510056740662</v>
      </c>
    </row>
    <row r="46" spans="2:20" x14ac:dyDescent="0.3">
      <c r="B46">
        <v>17</v>
      </c>
      <c r="C46">
        <v>-0.96992757188433076</v>
      </c>
      <c r="D46">
        <v>-4.6814454185614141E-2</v>
      </c>
      <c r="E46">
        <v>0.63741247195056872</v>
      </c>
      <c r="G46">
        <v>17</v>
      </c>
      <c r="H46">
        <v>-3.1140245290942454</v>
      </c>
      <c r="I46">
        <v>0.46254282981456607</v>
      </c>
      <c r="J46">
        <v>4.0476006789459582</v>
      </c>
      <c r="L46">
        <v>17</v>
      </c>
      <c r="M46">
        <v>-2.2823027413101542</v>
      </c>
      <c r="N46">
        <v>-0.12846727821131168</v>
      </c>
      <c r="O46">
        <v>1.4481501194258346</v>
      </c>
      <c r="Q46">
        <v>17</v>
      </c>
      <c r="R46">
        <v>-2.0757843686956763</v>
      </c>
      <c r="S46">
        <v>5.9813437719881068E-2</v>
      </c>
      <c r="T46">
        <v>2.0988138444714775</v>
      </c>
    </row>
    <row r="47" spans="2:20" x14ac:dyDescent="0.3">
      <c r="B47">
        <v>18</v>
      </c>
      <c r="C47">
        <v>-1.0520978426884036</v>
      </c>
      <c r="D47">
        <v>-4.0681742152162852E-2</v>
      </c>
      <c r="E47">
        <v>0.97881258414276218</v>
      </c>
      <c r="G47">
        <v>18</v>
      </c>
      <c r="H47">
        <v>-3.1807995759544689</v>
      </c>
      <c r="I47">
        <v>0.55332924321966415</v>
      </c>
      <c r="J47">
        <v>5.0392825104473316</v>
      </c>
      <c r="L47">
        <v>18</v>
      </c>
      <c r="M47">
        <v>-2.3225952282025153</v>
      </c>
      <c r="N47">
        <v>-0.12971407146501723</v>
      </c>
      <c r="O47">
        <v>1.5684398588996613</v>
      </c>
      <c r="Q47">
        <v>18</v>
      </c>
      <c r="R47">
        <v>-2.0696030062866404</v>
      </c>
      <c r="S47">
        <v>5.9073351712207352E-3</v>
      </c>
      <c r="T47">
        <v>2.2517826716167511</v>
      </c>
    </row>
    <row r="48" spans="2:20" x14ac:dyDescent="0.3">
      <c r="B48">
        <v>19</v>
      </c>
      <c r="C48">
        <v>-1.3165984836030125</v>
      </c>
      <c r="D48">
        <v>-9.4098510574579936E-2</v>
      </c>
      <c r="E48">
        <v>1.016640839589114</v>
      </c>
      <c r="G48">
        <v>19</v>
      </c>
      <c r="H48">
        <v>-3.3940305211482276</v>
      </c>
      <c r="I48">
        <v>0.87310938955613393</v>
      </c>
      <c r="J48">
        <v>5.2304594357397702</v>
      </c>
      <c r="L48">
        <v>19</v>
      </c>
      <c r="M48">
        <v>-2.9530114327312624</v>
      </c>
      <c r="N48">
        <v>-0.20139190553069275</v>
      </c>
      <c r="O48">
        <v>1.4564315702065604</v>
      </c>
      <c r="Q48">
        <v>19</v>
      </c>
      <c r="R48">
        <v>-2.7496035875431994</v>
      </c>
      <c r="S48">
        <v>-0.12087234848227481</v>
      </c>
      <c r="T48">
        <v>1.9761693173519415</v>
      </c>
    </row>
    <row r="49" spans="2:20" x14ac:dyDescent="0.3">
      <c r="B49">
        <v>20</v>
      </c>
      <c r="C49">
        <v>-1.4270080695404399</v>
      </c>
      <c r="D49">
        <v>-0.13608238855880292</v>
      </c>
      <c r="E49">
        <v>0.90542462887546127</v>
      </c>
      <c r="G49">
        <v>20</v>
      </c>
      <c r="H49">
        <v>-3.9613645890343419</v>
      </c>
      <c r="I49">
        <v>0.10792052408941225</v>
      </c>
      <c r="J49">
        <v>5.2805830498415283</v>
      </c>
      <c r="L49">
        <v>20</v>
      </c>
      <c r="M49">
        <v>-2.7904735593362755</v>
      </c>
      <c r="N49">
        <v>-0.13416031628757163</v>
      </c>
      <c r="O49">
        <v>1.90241197155208</v>
      </c>
      <c r="Q49">
        <v>20</v>
      </c>
      <c r="R49">
        <v>-2.4428869581999519</v>
      </c>
      <c r="S49">
        <v>-8.6033738817489963E-2</v>
      </c>
      <c r="T49">
        <v>2.4443337210516338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T49"/>
  <sheetViews>
    <sheetView topLeftCell="A70" zoomScale="70" zoomScaleNormal="70" workbookViewId="0">
      <selection activeCell="O121" sqref="O121"/>
    </sheetView>
  </sheetViews>
  <sheetFormatPr baseColWidth="10" defaultRowHeight="14.4" x14ac:dyDescent="0.3"/>
  <sheetData>
    <row r="2" spans="2:20" x14ac:dyDescent="0.3">
      <c r="B2" t="s">
        <v>129</v>
      </c>
      <c r="G2" t="s">
        <v>131</v>
      </c>
      <c r="L2" t="s">
        <v>133</v>
      </c>
      <c r="Q2" t="s">
        <v>135</v>
      </c>
    </row>
    <row r="4" spans="2:20" x14ac:dyDescent="0.3">
      <c r="C4" t="s">
        <v>50</v>
      </c>
      <c r="D4" t="s">
        <v>51</v>
      </c>
      <c r="E4" t="s">
        <v>52</v>
      </c>
      <c r="H4" t="s">
        <v>50</v>
      </c>
      <c r="I4" t="s">
        <v>51</v>
      </c>
      <c r="J4" t="s">
        <v>52</v>
      </c>
      <c r="M4" t="s">
        <v>50</v>
      </c>
      <c r="N4" t="s">
        <v>51</v>
      </c>
      <c r="O4" t="s">
        <v>52</v>
      </c>
      <c r="R4" t="s">
        <v>50</v>
      </c>
      <c r="S4" t="s">
        <v>51</v>
      </c>
      <c r="T4" t="s">
        <v>52</v>
      </c>
    </row>
    <row r="5" spans="2:20" x14ac:dyDescent="0.3">
      <c r="B5">
        <v>1</v>
      </c>
      <c r="C5">
        <v>-0.52194947257540258</v>
      </c>
      <c r="D5">
        <v>0.14441137752998717</v>
      </c>
      <c r="E5">
        <v>0.81479591715958899</v>
      </c>
      <c r="G5">
        <v>1</v>
      </c>
      <c r="H5">
        <v>-0.16633624027217936</v>
      </c>
      <c r="I5">
        <v>0.56774582801777496</v>
      </c>
      <c r="J5">
        <v>1.2532032647224747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-2.2004380963444059</v>
      </c>
      <c r="D6">
        <v>-1.2387462212750875</v>
      </c>
      <c r="E6">
        <v>-0.30547750038577193</v>
      </c>
      <c r="G6">
        <v>2</v>
      </c>
      <c r="H6">
        <v>-0.24632445677125031</v>
      </c>
      <c r="I6">
        <v>0.28444330506202664</v>
      </c>
      <c r="J6">
        <v>0.75910127998576582</v>
      </c>
      <c r="L6">
        <v>2</v>
      </c>
      <c r="M6">
        <v>-0.19931679812972469</v>
      </c>
      <c r="N6">
        <v>3.8933867156660563E-2</v>
      </c>
      <c r="O6">
        <v>0.31622214466608856</v>
      </c>
      <c r="Q6">
        <v>2</v>
      </c>
      <c r="R6">
        <v>-3.286642723556589E-2</v>
      </c>
      <c r="S6">
        <v>0.35563237095494471</v>
      </c>
      <c r="T6">
        <v>0.73859790098954659</v>
      </c>
    </row>
    <row r="7" spans="2:20" x14ac:dyDescent="0.3">
      <c r="B7">
        <v>3</v>
      </c>
      <c r="C7">
        <v>0.92927533642212079</v>
      </c>
      <c r="D7">
        <v>2.0714165150277455</v>
      </c>
      <c r="E7">
        <v>3.3724242225633176</v>
      </c>
      <c r="G7">
        <v>3</v>
      </c>
      <c r="H7">
        <v>-0.68226273097741252</v>
      </c>
      <c r="I7">
        <v>0.11805429735947204</v>
      </c>
      <c r="J7">
        <v>0.95458957696996338</v>
      </c>
      <c r="L7">
        <v>3</v>
      </c>
      <c r="M7">
        <v>-7.9170251471325295E-2</v>
      </c>
      <c r="N7">
        <v>0.50512829596223885</v>
      </c>
      <c r="O7">
        <v>1.1880786684589117</v>
      </c>
      <c r="Q7">
        <v>3</v>
      </c>
      <c r="R7">
        <v>-1.4093924341254058</v>
      </c>
      <c r="S7">
        <v>-0.89447584373395594</v>
      </c>
      <c r="T7">
        <v>-0.40578289987859723</v>
      </c>
    </row>
    <row r="8" spans="2:20" x14ac:dyDescent="0.3">
      <c r="B8">
        <v>4</v>
      </c>
      <c r="C8">
        <v>-0.56856587376105316</v>
      </c>
      <c r="D8">
        <v>1.2036836281005423</v>
      </c>
      <c r="E8">
        <v>3.0151634666855522</v>
      </c>
      <c r="G8">
        <v>4</v>
      </c>
      <c r="H8">
        <v>-1.5378031307299258</v>
      </c>
      <c r="I8">
        <v>-0.61405845820477722</v>
      </c>
      <c r="J8">
        <v>0.15063185443164129</v>
      </c>
      <c r="L8">
        <v>4</v>
      </c>
      <c r="M8">
        <v>-0.14780036081312775</v>
      </c>
      <c r="N8">
        <v>0.252773843942527</v>
      </c>
      <c r="O8">
        <v>0.73398302674869387</v>
      </c>
      <c r="Q8">
        <v>4</v>
      </c>
      <c r="R8">
        <v>-0.38901224776163779</v>
      </c>
      <c r="S8">
        <v>0.33248634940426025</v>
      </c>
      <c r="T8">
        <v>0.91277460286984358</v>
      </c>
    </row>
    <row r="9" spans="2:20" x14ac:dyDescent="0.3">
      <c r="B9">
        <v>5</v>
      </c>
      <c r="C9">
        <v>-0.99652897736734003</v>
      </c>
      <c r="D9">
        <v>0.9916204401513451</v>
      </c>
      <c r="E9">
        <v>2.8974849269985006</v>
      </c>
      <c r="G9">
        <v>5</v>
      </c>
      <c r="H9">
        <v>-1.4360949392854967</v>
      </c>
      <c r="I9">
        <v>-0.50720172314075063</v>
      </c>
      <c r="J9">
        <v>0.46929592983938795</v>
      </c>
      <c r="L9">
        <v>5</v>
      </c>
      <c r="M9">
        <v>-0.29707106583222226</v>
      </c>
      <c r="N9">
        <v>0.1534587911294544</v>
      </c>
      <c r="O9">
        <v>0.71886452036468684</v>
      </c>
      <c r="Q9">
        <v>5</v>
      </c>
      <c r="R9">
        <v>-0.41617430318884852</v>
      </c>
      <c r="S9">
        <v>0.30070447063411526</v>
      </c>
      <c r="T9">
        <v>1.0049172605710246</v>
      </c>
    </row>
    <row r="10" spans="2:20" x14ac:dyDescent="0.3">
      <c r="B10">
        <v>6</v>
      </c>
      <c r="C10">
        <v>-2.307509563461497</v>
      </c>
      <c r="D10">
        <v>-0.2506093153928507</v>
      </c>
      <c r="E10">
        <v>2.1630841320098009</v>
      </c>
      <c r="G10">
        <v>6</v>
      </c>
      <c r="H10">
        <v>-1.1623612622591299</v>
      </c>
      <c r="I10">
        <v>-0.15555104856174484</v>
      </c>
      <c r="J10">
        <v>0.76409285946873151</v>
      </c>
      <c r="L10">
        <v>6</v>
      </c>
      <c r="M10">
        <v>-0.47975971652155402</v>
      </c>
      <c r="N10">
        <v>1.8908498665633867E-2</v>
      </c>
      <c r="O10">
        <v>0.48157795771680256</v>
      </c>
      <c r="Q10">
        <v>6</v>
      </c>
      <c r="R10">
        <v>-0.29897779394646706</v>
      </c>
      <c r="S10">
        <v>0.56901107867917222</v>
      </c>
      <c r="T10">
        <v>1.3625651206785765</v>
      </c>
    </row>
    <row r="11" spans="2:20" x14ac:dyDescent="0.3">
      <c r="B11">
        <v>7</v>
      </c>
      <c r="C11">
        <v>-3.0158275166691482</v>
      </c>
      <c r="D11">
        <v>-0.41106926172888963</v>
      </c>
      <c r="E11">
        <v>1.9288816895323255</v>
      </c>
      <c r="G11">
        <v>7</v>
      </c>
      <c r="H11">
        <v>-1.0198995733550644</v>
      </c>
      <c r="I11">
        <v>1.2607937841080847E-2</v>
      </c>
      <c r="J11">
        <v>1.0301791701941867</v>
      </c>
      <c r="L11">
        <v>7</v>
      </c>
      <c r="M11">
        <v>-0.39353644453670478</v>
      </c>
      <c r="N11">
        <v>0.11895265885782591</v>
      </c>
      <c r="O11">
        <v>0.59085060164600844</v>
      </c>
      <c r="Q11">
        <v>7</v>
      </c>
      <c r="R11">
        <v>-1.1631608530810393</v>
      </c>
      <c r="S11">
        <v>-0.36375664720648643</v>
      </c>
      <c r="T11">
        <v>0.44068755888159217</v>
      </c>
    </row>
    <row r="12" spans="2:20" x14ac:dyDescent="0.3">
      <c r="B12">
        <v>8</v>
      </c>
      <c r="C12">
        <v>-2.3145150978912037</v>
      </c>
      <c r="D12">
        <v>0.22097098448939706</v>
      </c>
      <c r="E12">
        <v>3.3378747578405825</v>
      </c>
      <c r="G12">
        <v>8</v>
      </c>
      <c r="H12">
        <v>-1.251699720126227</v>
      </c>
      <c r="I12">
        <v>-0.16055380837150082</v>
      </c>
      <c r="J12">
        <v>1.0514058601465837</v>
      </c>
      <c r="L12">
        <v>8</v>
      </c>
      <c r="M12">
        <v>-0.40907281640607168</v>
      </c>
      <c r="N12">
        <v>8.9094797388875449E-2</v>
      </c>
      <c r="O12">
        <v>0.59949955653308507</v>
      </c>
      <c r="Q12">
        <v>8</v>
      </c>
      <c r="R12">
        <v>-0.75728209126918933</v>
      </c>
      <c r="S12">
        <v>0.12460083639551614</v>
      </c>
      <c r="T12">
        <v>1.0077119558547254</v>
      </c>
    </row>
    <row r="13" spans="2:20" x14ac:dyDescent="0.3">
      <c r="B13">
        <v>9</v>
      </c>
      <c r="C13">
        <v>-1.7618206904602036</v>
      </c>
      <c r="D13">
        <v>0.92631225923776994</v>
      </c>
      <c r="E13">
        <v>3.4425332334868628</v>
      </c>
      <c r="G13">
        <v>9</v>
      </c>
      <c r="H13">
        <v>-1.3264986460428003</v>
      </c>
      <c r="I13">
        <v>-5.359968445413503E-2</v>
      </c>
      <c r="J13">
        <v>1.2424906597895182</v>
      </c>
      <c r="L13">
        <v>9</v>
      </c>
      <c r="M13">
        <v>-0.37687748719420577</v>
      </c>
      <c r="N13">
        <v>0.15647055850553879</v>
      </c>
      <c r="O13">
        <v>0.77701246578809213</v>
      </c>
      <c r="Q13">
        <v>9</v>
      </c>
      <c r="R13">
        <v>-0.81039687707092245</v>
      </c>
      <c r="S13">
        <v>0.17081565201248339</v>
      </c>
      <c r="T13">
        <v>1.2340255790345291</v>
      </c>
    </row>
    <row r="14" spans="2:20" x14ac:dyDescent="0.3">
      <c r="B14">
        <v>10</v>
      </c>
      <c r="C14">
        <v>-2.6312938987365833</v>
      </c>
      <c r="D14">
        <v>0.32536663871474214</v>
      </c>
      <c r="E14">
        <v>3.0133535131862144</v>
      </c>
      <c r="G14">
        <v>10</v>
      </c>
      <c r="H14">
        <v>-1.1932050966588639</v>
      </c>
      <c r="I14">
        <v>-1.0186260926782841E-2</v>
      </c>
      <c r="J14">
        <v>1.177900533813951</v>
      </c>
      <c r="L14">
        <v>10</v>
      </c>
      <c r="M14">
        <v>-0.39522516958425513</v>
      </c>
      <c r="N14">
        <v>0.10594043041924101</v>
      </c>
      <c r="O14">
        <v>0.71350061386280639</v>
      </c>
      <c r="Q14">
        <v>10</v>
      </c>
      <c r="R14">
        <v>-0.67602260342177733</v>
      </c>
      <c r="S14">
        <v>0.33422482418709776</v>
      </c>
      <c r="T14">
        <v>1.2925204398145618</v>
      </c>
    </row>
    <row r="15" spans="2:20" x14ac:dyDescent="0.3">
      <c r="B15">
        <v>11</v>
      </c>
      <c r="C15">
        <v>-3.3060559852839093</v>
      </c>
      <c r="D15">
        <v>-0.56236968855854874</v>
      </c>
      <c r="E15">
        <v>2.6495232213911795</v>
      </c>
      <c r="G15">
        <v>11</v>
      </c>
      <c r="H15">
        <v>-1.2058213067403771</v>
      </c>
      <c r="I15">
        <v>6.4877102545403298E-2</v>
      </c>
      <c r="J15">
        <v>1.5179182154251927</v>
      </c>
      <c r="L15">
        <v>11</v>
      </c>
      <c r="M15">
        <v>-0.56171114223211516</v>
      </c>
      <c r="N15">
        <v>0.11963239786617866</v>
      </c>
      <c r="O15">
        <v>0.81456524361893567</v>
      </c>
      <c r="Q15">
        <v>11</v>
      </c>
      <c r="R15">
        <v>-1.2213209731681036</v>
      </c>
      <c r="S15">
        <v>-7.1767997848019183E-2</v>
      </c>
      <c r="T15">
        <v>0.93395110728992337</v>
      </c>
    </row>
    <row r="16" spans="2:20" x14ac:dyDescent="0.3">
      <c r="B16">
        <v>12</v>
      </c>
      <c r="C16">
        <v>-2.9432014510997258</v>
      </c>
      <c r="D16">
        <v>0.21984485594400929</v>
      </c>
      <c r="E16">
        <v>4.0971412091098172</v>
      </c>
      <c r="G16">
        <v>12</v>
      </c>
      <c r="H16">
        <v>-1.5296065801383971</v>
      </c>
      <c r="I16">
        <v>-1.0320472017326049E-2</v>
      </c>
      <c r="J16">
        <v>1.5108165711871058</v>
      </c>
      <c r="L16">
        <v>12</v>
      </c>
      <c r="M16">
        <v>-0.58276665421407037</v>
      </c>
      <c r="N16">
        <v>0.13570996618890327</v>
      </c>
      <c r="O16">
        <v>0.79467936904478442</v>
      </c>
      <c r="Q16">
        <v>12</v>
      </c>
      <c r="R16">
        <v>-1.0288045478187913</v>
      </c>
      <c r="S16">
        <v>0.11190566223914772</v>
      </c>
      <c r="T16">
        <v>1.2170427879319463</v>
      </c>
    </row>
    <row r="17" spans="2:20" x14ac:dyDescent="0.3">
      <c r="B17">
        <v>13</v>
      </c>
      <c r="C17">
        <v>-2.4310410465411847</v>
      </c>
      <c r="D17">
        <v>0.94021676585030467</v>
      </c>
      <c r="E17">
        <v>4.8026662681179211</v>
      </c>
      <c r="G17">
        <v>13</v>
      </c>
      <c r="H17">
        <v>-1.6937266218290628</v>
      </c>
      <c r="I17">
        <v>-8.907970647192455E-2</v>
      </c>
      <c r="J17">
        <v>1.3154887124444397</v>
      </c>
      <c r="L17">
        <v>13</v>
      </c>
      <c r="M17">
        <v>-0.64980088409012171</v>
      </c>
      <c r="N17">
        <v>0.13130253747796328</v>
      </c>
      <c r="O17">
        <v>0.94241230376695395</v>
      </c>
      <c r="Q17">
        <v>13</v>
      </c>
      <c r="R17">
        <v>-1.276813116619927</v>
      </c>
      <c r="S17">
        <v>4.5840755970376887E-2</v>
      </c>
      <c r="T17">
        <v>1.3636264941593579</v>
      </c>
    </row>
    <row r="18" spans="2:20" x14ac:dyDescent="0.3">
      <c r="B18">
        <v>14</v>
      </c>
      <c r="C18">
        <v>-3.2787625187458551</v>
      </c>
      <c r="D18">
        <v>0.39351962193132572</v>
      </c>
      <c r="E18">
        <v>4.3841691692570457</v>
      </c>
      <c r="G18">
        <v>14</v>
      </c>
      <c r="H18">
        <v>-2.1348414893513645</v>
      </c>
      <c r="I18">
        <v>-0.16792236614778275</v>
      </c>
      <c r="J18">
        <v>1.4112717325208015</v>
      </c>
      <c r="L18">
        <v>14</v>
      </c>
      <c r="M18">
        <v>-0.74361274446659675</v>
      </c>
      <c r="N18">
        <v>0.11714078789961975</v>
      </c>
      <c r="O18">
        <v>1.1135159687386018</v>
      </c>
      <c r="Q18">
        <v>14</v>
      </c>
      <c r="R18">
        <v>-0.87746247141015332</v>
      </c>
      <c r="S18">
        <v>0.29963074198458528</v>
      </c>
      <c r="T18">
        <v>1.9577888741459473</v>
      </c>
    </row>
    <row r="19" spans="2:20" x14ac:dyDescent="0.3">
      <c r="B19">
        <v>15</v>
      </c>
      <c r="C19">
        <v>-4.2041352029528021</v>
      </c>
      <c r="D19">
        <v>-1.7928922257470635E-2</v>
      </c>
      <c r="E19">
        <v>4.2831041044207065</v>
      </c>
      <c r="G19">
        <v>15</v>
      </c>
      <c r="H19">
        <v>-1.8138114906417302</v>
      </c>
      <c r="I19">
        <v>0.13340859374095104</v>
      </c>
      <c r="J19">
        <v>1.7525633592932124</v>
      </c>
      <c r="L19">
        <v>15</v>
      </c>
      <c r="M19">
        <v>-0.69347361091371584</v>
      </c>
      <c r="N19">
        <v>7.1627764694668028E-2</v>
      </c>
      <c r="O19">
        <v>1.1338859887089994</v>
      </c>
      <c r="Q19">
        <v>15</v>
      </c>
      <c r="R19">
        <v>-1.4767502938005177</v>
      </c>
      <c r="S19">
        <v>5.0137088999369375E-2</v>
      </c>
      <c r="T19">
        <v>1.338506402496999</v>
      </c>
    </row>
    <row r="20" spans="2:20" x14ac:dyDescent="0.3">
      <c r="B20">
        <v>16</v>
      </c>
      <c r="C20">
        <v>-3.8793597462223794</v>
      </c>
      <c r="D20">
        <v>0.2710820697878964</v>
      </c>
      <c r="E20">
        <v>5.203540407607897</v>
      </c>
      <c r="G20">
        <v>16</v>
      </c>
      <c r="H20">
        <v>-2.2693450124700369</v>
      </c>
      <c r="I20">
        <v>-6.6436980581808774E-2</v>
      </c>
      <c r="J20">
        <v>2.1274205000114668</v>
      </c>
      <c r="L20">
        <v>16</v>
      </c>
      <c r="M20">
        <v>-1.018335532768571</v>
      </c>
      <c r="N20">
        <v>5.4262172103265817E-2</v>
      </c>
      <c r="O20">
        <v>0.91404716326758972</v>
      </c>
      <c r="Q20">
        <v>16</v>
      </c>
      <c r="R20">
        <v>-1.3861422250601645</v>
      </c>
      <c r="S20">
        <v>0.21768704121328172</v>
      </c>
      <c r="T20">
        <v>1.7051894537317231</v>
      </c>
    </row>
    <row r="21" spans="2:20" x14ac:dyDescent="0.3">
      <c r="B21">
        <v>17</v>
      </c>
      <c r="C21">
        <v>-3.8663048352412446</v>
      </c>
      <c r="D21">
        <v>0.30456302892193576</v>
      </c>
      <c r="E21">
        <v>5.2905597633878276</v>
      </c>
      <c r="G21">
        <v>17</v>
      </c>
      <c r="H21">
        <v>-2.0224596126709198</v>
      </c>
      <c r="I21">
        <v>-8.5134823113022381E-2</v>
      </c>
      <c r="J21">
        <v>2.2648033644988912</v>
      </c>
      <c r="L21">
        <v>17</v>
      </c>
      <c r="M21">
        <v>-0.95102242011552507</v>
      </c>
      <c r="N21">
        <v>0.12507784085495893</v>
      </c>
      <c r="O21">
        <v>1.2914259016236858</v>
      </c>
      <c r="Q21">
        <v>17</v>
      </c>
      <c r="R21">
        <v>-2.0646079098502366</v>
      </c>
      <c r="S21">
        <v>-8.8831106579255192E-2</v>
      </c>
      <c r="T21">
        <v>1.5579626555339647</v>
      </c>
    </row>
    <row r="22" spans="2:20" x14ac:dyDescent="0.3">
      <c r="B22">
        <v>18</v>
      </c>
      <c r="C22">
        <v>-5.1062461116037756</v>
      </c>
      <c r="D22">
        <v>0.18150975021698479</v>
      </c>
      <c r="E22">
        <v>5.977224281522334</v>
      </c>
      <c r="G22">
        <v>18</v>
      </c>
      <c r="H22">
        <v>-2.3456810886126083</v>
      </c>
      <c r="I22">
        <v>-8.4986588066634949E-2</v>
      </c>
      <c r="J22">
        <v>2.7233750168745896</v>
      </c>
      <c r="L22">
        <v>18</v>
      </c>
      <c r="M22">
        <v>-1.1353869612694147</v>
      </c>
      <c r="N22">
        <v>5.762359458968605E-2</v>
      </c>
      <c r="O22">
        <v>1.4688121632746711</v>
      </c>
      <c r="Q22">
        <v>18</v>
      </c>
      <c r="R22">
        <v>-1.6232796638849418</v>
      </c>
      <c r="S22">
        <v>0.27942876356151269</v>
      </c>
      <c r="T22">
        <v>2.4789164949079492</v>
      </c>
    </row>
    <row r="23" spans="2:20" x14ac:dyDescent="0.3">
      <c r="B23">
        <v>19</v>
      </c>
      <c r="C23">
        <v>-5.621162323639977</v>
      </c>
      <c r="D23">
        <v>0.39746929330783687</v>
      </c>
      <c r="E23">
        <v>6.5342583822060778</v>
      </c>
      <c r="G23">
        <v>19</v>
      </c>
      <c r="H23">
        <v>-2.479806867825852</v>
      </c>
      <c r="I23">
        <v>-5.2929623061399894E-2</v>
      </c>
      <c r="J23">
        <v>2.7796799033580823</v>
      </c>
      <c r="L23">
        <v>19</v>
      </c>
      <c r="M23">
        <v>-1.0074721649005707</v>
      </c>
      <c r="N23">
        <v>0.20210424877698849</v>
      </c>
      <c r="O23">
        <v>1.6567137115163995</v>
      </c>
      <c r="Q23">
        <v>19</v>
      </c>
      <c r="R23">
        <v>-2.5835625710680805</v>
      </c>
      <c r="S23">
        <v>-0.124566353409563</v>
      </c>
      <c r="T23">
        <v>2.0107876721449336</v>
      </c>
    </row>
    <row r="24" spans="2:20" x14ac:dyDescent="0.3">
      <c r="B24">
        <v>20</v>
      </c>
      <c r="C24">
        <v>-5.4075211001912766</v>
      </c>
      <c r="D24">
        <v>0.42951345572342636</v>
      </c>
      <c r="E24">
        <v>7.5083354418844763</v>
      </c>
      <c r="G24">
        <v>20</v>
      </c>
      <c r="H24">
        <v>-2.8728609436342412</v>
      </c>
      <c r="I24">
        <v>-0.21921942297152419</v>
      </c>
      <c r="J24">
        <v>3.0292294353429803</v>
      </c>
      <c r="L24">
        <v>20</v>
      </c>
      <c r="M24">
        <v>-1.2988595128001892</v>
      </c>
      <c r="N24">
        <v>0.12908599082944486</v>
      </c>
      <c r="O24">
        <v>1.6770923166288889</v>
      </c>
      <c r="Q24">
        <v>20</v>
      </c>
      <c r="R24">
        <v>-1.856650693679037</v>
      </c>
      <c r="S24">
        <v>0.26206649286431682</v>
      </c>
      <c r="T24">
        <v>2.671290568263613</v>
      </c>
    </row>
    <row r="27" spans="2:20" x14ac:dyDescent="0.3">
      <c r="B27" t="s">
        <v>130</v>
      </c>
      <c r="G27" t="s">
        <v>132</v>
      </c>
      <c r="L27" t="s">
        <v>134</v>
      </c>
      <c r="Q27" t="s">
        <v>136</v>
      </c>
    </row>
    <row r="29" spans="2:20" x14ac:dyDescent="0.3">
      <c r="C29" t="s">
        <v>50</v>
      </c>
      <c r="D29" t="s">
        <v>51</v>
      </c>
      <c r="E29" t="s">
        <v>52</v>
      </c>
      <c r="H29" t="s">
        <v>50</v>
      </c>
      <c r="I29" t="s">
        <v>51</v>
      </c>
      <c r="J29" t="s">
        <v>52</v>
      </c>
      <c r="M29" t="s">
        <v>50</v>
      </c>
      <c r="N29" t="s">
        <v>51</v>
      </c>
      <c r="O29" t="s">
        <v>52</v>
      </c>
      <c r="R29" t="s">
        <v>50</v>
      </c>
      <c r="S29" t="s">
        <v>51</v>
      </c>
      <c r="T29" t="s">
        <v>52</v>
      </c>
    </row>
    <row r="30" spans="2:20" x14ac:dyDescent="0.3">
      <c r="B30">
        <v>1</v>
      </c>
      <c r="C30">
        <v>1.1118789120184818</v>
      </c>
      <c r="D30">
        <v>1.9153004791868837</v>
      </c>
      <c r="E30">
        <v>2.5967227055294475</v>
      </c>
      <c r="G30">
        <v>1</v>
      </c>
      <c r="H30">
        <v>-1.9158685026534288</v>
      </c>
      <c r="I30">
        <v>-1.2310752684447113</v>
      </c>
      <c r="J30">
        <v>-0.59667153252490357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-1.3540028287976853</v>
      </c>
      <c r="D31">
        <v>-0.66793856283073438</v>
      </c>
      <c r="E31">
        <v>-0.10146645319871178</v>
      </c>
      <c r="G31">
        <v>2</v>
      </c>
      <c r="H31">
        <v>-1.6808538066154814</v>
      </c>
      <c r="I31">
        <v>-0.58332465832672964</v>
      </c>
      <c r="J31">
        <v>0.35826678852091987</v>
      </c>
      <c r="L31">
        <v>2</v>
      </c>
      <c r="M31">
        <v>-0.32245993693544028</v>
      </c>
      <c r="N31">
        <v>4.7167130360710366E-2</v>
      </c>
      <c r="O31">
        <v>0.49828599126760831</v>
      </c>
      <c r="Q31">
        <v>2</v>
      </c>
      <c r="R31">
        <v>-0.46677072033157752</v>
      </c>
      <c r="S31">
        <v>-2.0962643633981592E-2</v>
      </c>
      <c r="T31">
        <v>0.46541023275159654</v>
      </c>
    </row>
    <row r="32" spans="2:20" x14ac:dyDescent="0.3">
      <c r="B32">
        <v>3</v>
      </c>
      <c r="C32">
        <v>-2.443659227407629</v>
      </c>
      <c r="D32">
        <v>-1.3233480301860592</v>
      </c>
      <c r="E32">
        <v>-0.30264331557151636</v>
      </c>
      <c r="G32">
        <v>3</v>
      </c>
      <c r="H32">
        <v>0.45395398006141485</v>
      </c>
      <c r="I32">
        <v>1.9000758248696787</v>
      </c>
      <c r="J32">
        <v>3.3600760125949898</v>
      </c>
      <c r="L32">
        <v>3</v>
      </c>
      <c r="M32">
        <v>0.72072011071429254</v>
      </c>
      <c r="N32">
        <v>1.3966139595367064</v>
      </c>
      <c r="O32">
        <v>2.0935978895210758</v>
      </c>
      <c r="Q32">
        <v>3</v>
      </c>
      <c r="R32">
        <v>0.59440143117506983</v>
      </c>
      <c r="S32">
        <v>1.171333289774229</v>
      </c>
      <c r="T32">
        <v>1.7033538487972217</v>
      </c>
    </row>
    <row r="33" spans="2:20" x14ac:dyDescent="0.3">
      <c r="B33">
        <v>4</v>
      </c>
      <c r="C33">
        <v>-1.4776423283095517</v>
      </c>
      <c r="D33">
        <v>-0.27208414375094159</v>
      </c>
      <c r="E33">
        <v>0.86584276401825222</v>
      </c>
      <c r="G33">
        <v>4</v>
      </c>
      <c r="H33">
        <v>6.0137616421456472E-2</v>
      </c>
      <c r="I33">
        <v>1.8245883084940175</v>
      </c>
      <c r="J33">
        <v>3.7157263220045076</v>
      </c>
      <c r="L33">
        <v>4</v>
      </c>
      <c r="M33">
        <v>-0.15188225313812806</v>
      </c>
      <c r="N33">
        <v>0.50969279262649425</v>
      </c>
      <c r="O33">
        <v>1.2729786841470876</v>
      </c>
      <c r="Q33">
        <v>4</v>
      </c>
      <c r="R33">
        <v>1.689735810127729E-2</v>
      </c>
      <c r="S33">
        <v>0.75537611130497484</v>
      </c>
      <c r="T33">
        <v>1.4492972555821608</v>
      </c>
    </row>
    <row r="34" spans="2:20" x14ac:dyDescent="0.3">
      <c r="B34">
        <v>5</v>
      </c>
      <c r="C34">
        <v>-1.4451510262428331</v>
      </c>
      <c r="D34">
        <v>-1.0492069430089145E-2</v>
      </c>
      <c r="E34">
        <v>1.3658508143148866</v>
      </c>
      <c r="G34">
        <v>5</v>
      </c>
      <c r="H34">
        <v>-3.5235147592159812</v>
      </c>
      <c r="I34">
        <v>-1.2441845849379773</v>
      </c>
      <c r="J34">
        <v>1.3402845210318397</v>
      </c>
      <c r="L34">
        <v>5</v>
      </c>
      <c r="M34">
        <v>-0.14320246743552167</v>
      </c>
      <c r="N34">
        <v>0.56262256274473321</v>
      </c>
      <c r="O34">
        <v>1.3445878690018758</v>
      </c>
      <c r="Q34">
        <v>5</v>
      </c>
      <c r="R34">
        <v>-0.70276703712034871</v>
      </c>
      <c r="S34">
        <v>0.11702057946393549</v>
      </c>
      <c r="T34">
        <v>0.87456771431399649</v>
      </c>
    </row>
    <row r="35" spans="2:20" x14ac:dyDescent="0.3">
      <c r="B35">
        <v>6</v>
      </c>
      <c r="C35">
        <v>-1.2680521624679595</v>
      </c>
      <c r="D35">
        <v>3.6470388608743395E-2</v>
      </c>
      <c r="E35">
        <v>1.3856289589059734</v>
      </c>
      <c r="G35">
        <v>6</v>
      </c>
      <c r="H35">
        <v>-3.556982282645631</v>
      </c>
      <c r="I35">
        <v>-1.2232519151543406</v>
      </c>
      <c r="J35">
        <v>1.2887554906713583</v>
      </c>
      <c r="L35">
        <v>6</v>
      </c>
      <c r="M35">
        <v>-0.81033613828891116</v>
      </c>
      <c r="N35">
        <v>5.254167405073247E-2</v>
      </c>
      <c r="O35">
        <v>0.89925952803752951</v>
      </c>
      <c r="Q35">
        <v>6</v>
      </c>
      <c r="R35">
        <v>-1.0221400038143313</v>
      </c>
      <c r="S35">
        <v>-0.168100922529483</v>
      </c>
      <c r="T35">
        <v>0.72515170052575839</v>
      </c>
    </row>
    <row r="36" spans="2:20" x14ac:dyDescent="0.3">
      <c r="B36">
        <v>7</v>
      </c>
      <c r="C36">
        <v>-1.1796054259865021</v>
      </c>
      <c r="D36">
        <v>0.32810978656864642</v>
      </c>
      <c r="E36">
        <v>1.7035267973080073</v>
      </c>
      <c r="G36">
        <v>7</v>
      </c>
      <c r="H36">
        <v>-1.5392835652538355</v>
      </c>
      <c r="I36">
        <v>1.4243283261192619</v>
      </c>
      <c r="J36">
        <v>4.5304046289825433</v>
      </c>
      <c r="L36">
        <v>7</v>
      </c>
      <c r="M36">
        <v>-0.57965928845468273</v>
      </c>
      <c r="N36">
        <v>0.19095077879388117</v>
      </c>
      <c r="O36">
        <v>1.0766656323747972</v>
      </c>
      <c r="Q36">
        <v>7</v>
      </c>
      <c r="R36">
        <v>-0.45992315499732417</v>
      </c>
      <c r="S36">
        <v>0.42488121182243366</v>
      </c>
      <c r="T36">
        <v>1.3923524207655735</v>
      </c>
    </row>
    <row r="37" spans="2:20" x14ac:dyDescent="0.3">
      <c r="B37">
        <v>8</v>
      </c>
      <c r="C37">
        <v>-1.4596402554529806</v>
      </c>
      <c r="D37">
        <v>0.16926863695279837</v>
      </c>
      <c r="E37">
        <v>1.866523685787387</v>
      </c>
      <c r="G37">
        <v>8</v>
      </c>
      <c r="H37">
        <v>-1.6166465766762319</v>
      </c>
      <c r="I37">
        <v>1.1769519298310565</v>
      </c>
      <c r="J37">
        <v>4.2183543135450972</v>
      </c>
      <c r="L37">
        <v>8</v>
      </c>
      <c r="M37">
        <v>-0.93697836715934968</v>
      </c>
      <c r="N37">
        <v>6.1804841001933661E-2</v>
      </c>
      <c r="O37">
        <v>1.0280758648947999</v>
      </c>
      <c r="Q37">
        <v>8</v>
      </c>
      <c r="R37">
        <v>-0.59392793956408862</v>
      </c>
      <c r="S37">
        <v>0.37016831466268874</v>
      </c>
      <c r="T37">
        <v>1.3060995388488403</v>
      </c>
    </row>
    <row r="38" spans="2:20" x14ac:dyDescent="0.3">
      <c r="B38">
        <v>9</v>
      </c>
      <c r="C38">
        <v>-1.7222621208610822</v>
      </c>
      <c r="D38">
        <v>0.10167983302105392</v>
      </c>
      <c r="E38">
        <v>1.7114317313963698</v>
      </c>
      <c r="G38">
        <v>9</v>
      </c>
      <c r="H38">
        <v>-3.2630437868306057</v>
      </c>
      <c r="I38">
        <v>-0.14522601381517111</v>
      </c>
      <c r="J38">
        <v>3.0158957235826396</v>
      </c>
      <c r="L38">
        <v>9</v>
      </c>
      <c r="M38">
        <v>-0.64640348846925533</v>
      </c>
      <c r="N38">
        <v>0.24878065267927502</v>
      </c>
      <c r="O38">
        <v>1.3993594921908996</v>
      </c>
      <c r="Q38">
        <v>9</v>
      </c>
      <c r="R38">
        <v>-0.83267829129812543</v>
      </c>
      <c r="S38">
        <v>0.21173912856254157</v>
      </c>
      <c r="T38">
        <v>1.2799071094499155</v>
      </c>
    </row>
    <row r="39" spans="2:20" x14ac:dyDescent="0.3">
      <c r="B39">
        <v>10</v>
      </c>
      <c r="C39">
        <v>-1.6640900937055609</v>
      </c>
      <c r="D39">
        <v>-7.3022811081854738E-2</v>
      </c>
      <c r="E39">
        <v>1.6014029296603138</v>
      </c>
      <c r="G39">
        <v>10</v>
      </c>
      <c r="H39">
        <v>-4.0736597624439757</v>
      </c>
      <c r="I39">
        <v>-0.23053229129814135</v>
      </c>
      <c r="J39">
        <v>3.3884978356815272</v>
      </c>
      <c r="L39">
        <v>10</v>
      </c>
      <c r="M39">
        <v>-0.90530388668320461</v>
      </c>
      <c r="N39">
        <v>0.18271973637517419</v>
      </c>
      <c r="O39">
        <v>1.1483160307565732</v>
      </c>
      <c r="Q39">
        <v>10</v>
      </c>
      <c r="R39">
        <v>-1.0174158580368418</v>
      </c>
      <c r="S39">
        <v>7.6213262107319685E-2</v>
      </c>
      <c r="T39">
        <v>1.1764235932775469</v>
      </c>
    </row>
    <row r="40" spans="2:20" x14ac:dyDescent="0.3">
      <c r="B40">
        <v>11</v>
      </c>
      <c r="C40">
        <v>-1.9910883893680862</v>
      </c>
      <c r="D40">
        <v>8.0526789907871488E-2</v>
      </c>
      <c r="E40">
        <v>2.1827645244022582</v>
      </c>
      <c r="G40">
        <v>11</v>
      </c>
      <c r="H40">
        <v>-2.6951052870159238</v>
      </c>
      <c r="I40">
        <v>0.50259120783761158</v>
      </c>
      <c r="J40">
        <v>4.2526630936734264</v>
      </c>
      <c r="L40">
        <v>11</v>
      </c>
      <c r="M40">
        <v>-0.83809775451261914</v>
      </c>
      <c r="N40">
        <v>0.25968487078029201</v>
      </c>
      <c r="O40">
        <v>1.6269179597887176</v>
      </c>
      <c r="Q40">
        <v>11</v>
      </c>
      <c r="R40">
        <v>-0.79163826427002215</v>
      </c>
      <c r="S40">
        <v>0.4094044263613541</v>
      </c>
      <c r="T40">
        <v>1.8589757371407392</v>
      </c>
    </row>
    <row r="41" spans="2:20" x14ac:dyDescent="0.3">
      <c r="B41">
        <v>12</v>
      </c>
      <c r="C41">
        <v>-1.9549309829541555</v>
      </c>
      <c r="D41">
        <v>4.3383259601872306E-3</v>
      </c>
      <c r="E41">
        <v>2.0876301697273729</v>
      </c>
      <c r="G41">
        <v>12</v>
      </c>
      <c r="H41">
        <v>-3.0106028408175574</v>
      </c>
      <c r="I41">
        <v>0.52013112997477828</v>
      </c>
      <c r="J41">
        <v>4.7306404933496387</v>
      </c>
      <c r="L41">
        <v>12</v>
      </c>
      <c r="M41">
        <v>-1.0779902870925206</v>
      </c>
      <c r="N41">
        <v>0.10605726626309575</v>
      </c>
      <c r="O41">
        <v>1.3963419385811462</v>
      </c>
      <c r="Q41">
        <v>12</v>
      </c>
      <c r="R41">
        <v>-0.88699420959397224</v>
      </c>
      <c r="S41">
        <v>0.44728610814492409</v>
      </c>
      <c r="T41">
        <v>1.9273778781034063</v>
      </c>
    </row>
    <row r="42" spans="2:20" x14ac:dyDescent="0.3">
      <c r="B42">
        <v>13</v>
      </c>
      <c r="C42">
        <v>-2.0527484609079343</v>
      </c>
      <c r="D42">
        <v>0.13568910577783622</v>
      </c>
      <c r="E42">
        <v>2.2074449516800394</v>
      </c>
      <c r="G42">
        <v>13</v>
      </c>
      <c r="H42">
        <v>-3.7319732885163006</v>
      </c>
      <c r="I42">
        <v>0.39299726765454868</v>
      </c>
      <c r="J42">
        <v>4.6786530371540529</v>
      </c>
      <c r="L42">
        <v>13</v>
      </c>
      <c r="M42">
        <v>-0.85963817628337247</v>
      </c>
      <c r="N42">
        <v>0.40568835074815673</v>
      </c>
      <c r="O42">
        <v>2.1837430985533381</v>
      </c>
      <c r="Q42">
        <v>13</v>
      </c>
      <c r="R42">
        <v>-0.79487614734715817</v>
      </c>
      <c r="S42">
        <v>0.51966653215348368</v>
      </c>
      <c r="T42">
        <v>2.1485696553633797</v>
      </c>
    </row>
    <row r="43" spans="2:20" x14ac:dyDescent="0.3">
      <c r="B43">
        <v>14</v>
      </c>
      <c r="C43">
        <v>-2.847038796252904</v>
      </c>
      <c r="D43">
        <v>-0.14762943343010751</v>
      </c>
      <c r="E43">
        <v>2.2161249252204414</v>
      </c>
      <c r="G43">
        <v>14</v>
      </c>
      <c r="H43">
        <v>-4.5986733562793631</v>
      </c>
      <c r="I43">
        <v>5.9803112213036216E-3</v>
      </c>
      <c r="J43">
        <v>3.9471748620833269</v>
      </c>
      <c r="L43">
        <v>14</v>
      </c>
      <c r="M43">
        <v>-1.3797229195929579</v>
      </c>
      <c r="N43">
        <v>0.18274497865306005</v>
      </c>
      <c r="O43">
        <v>1.5976882463345334</v>
      </c>
      <c r="Q43">
        <v>14</v>
      </c>
      <c r="R43">
        <v>-1.2876824893422925</v>
      </c>
      <c r="S43">
        <v>0.21290904552337425</v>
      </c>
      <c r="T43">
        <v>1.9307766911015416</v>
      </c>
    </row>
    <row r="44" spans="2:20" x14ac:dyDescent="0.3">
      <c r="B44">
        <v>15</v>
      </c>
      <c r="C44">
        <v>-2.2097055521277547</v>
      </c>
      <c r="D44">
        <v>0.23878958805454842</v>
      </c>
      <c r="E44">
        <v>3.0289366573764154</v>
      </c>
      <c r="G44">
        <v>15</v>
      </c>
      <c r="H44">
        <v>-4.7512640360804266</v>
      </c>
      <c r="I44">
        <v>7.8964394173578409E-2</v>
      </c>
      <c r="J44">
        <v>5.0807537605045958</v>
      </c>
      <c r="L44">
        <v>15</v>
      </c>
      <c r="M44">
        <v>-1.1200964556199859</v>
      </c>
      <c r="N44">
        <v>0.31446300394763732</v>
      </c>
      <c r="O44">
        <v>2.0566361477724451</v>
      </c>
      <c r="Q44">
        <v>15</v>
      </c>
      <c r="R44">
        <v>-1.2118303608820864</v>
      </c>
      <c r="S44">
        <v>0.28866701500770964</v>
      </c>
      <c r="T44">
        <v>2.3614983798199556</v>
      </c>
    </row>
    <row r="45" spans="2:20" x14ac:dyDescent="0.3">
      <c r="B45">
        <v>16</v>
      </c>
      <c r="C45">
        <v>-2.5128963724898936</v>
      </c>
      <c r="D45">
        <v>7.728708444310714E-2</v>
      </c>
      <c r="E45">
        <v>2.8448543288232049</v>
      </c>
      <c r="G45">
        <v>16</v>
      </c>
      <c r="H45">
        <v>-5.073036399733124</v>
      </c>
      <c r="I45">
        <v>0.12154762572944891</v>
      </c>
      <c r="J45">
        <v>5.3885105093679666</v>
      </c>
      <c r="L45">
        <v>16</v>
      </c>
      <c r="M45">
        <v>-2.076380973980974</v>
      </c>
      <c r="N45">
        <v>4.8013985766674067E-3</v>
      </c>
      <c r="O45">
        <v>1.8121663655157663</v>
      </c>
      <c r="Q45">
        <v>16</v>
      </c>
      <c r="R45">
        <v>-1.4526825578661677</v>
      </c>
      <c r="S45">
        <v>0.34017111366512554</v>
      </c>
      <c r="T45">
        <v>2.212984881833354</v>
      </c>
    </row>
    <row r="46" spans="2:20" x14ac:dyDescent="0.3">
      <c r="B46">
        <v>17</v>
      </c>
      <c r="C46">
        <v>-2.2923118592030414</v>
      </c>
      <c r="D46">
        <v>0.24696797714771304</v>
      </c>
      <c r="E46">
        <v>3.6108165275498987</v>
      </c>
      <c r="G46">
        <v>17</v>
      </c>
      <c r="H46">
        <v>-4.9477555508739517</v>
      </c>
      <c r="I46">
        <v>0.30922451199661183</v>
      </c>
      <c r="J46">
        <v>6.4908829556408012</v>
      </c>
      <c r="L46">
        <v>17</v>
      </c>
      <c r="M46">
        <v>-1.3675935671331274</v>
      </c>
      <c r="N46">
        <v>0.33287352349022048</v>
      </c>
      <c r="O46">
        <v>2.6392969526526571</v>
      </c>
      <c r="Q46">
        <v>17</v>
      </c>
      <c r="R46">
        <v>-1.4508675519535288</v>
      </c>
      <c r="S46">
        <v>0.39155704541461678</v>
      </c>
      <c r="T46">
        <v>2.8979923969901695</v>
      </c>
    </row>
    <row r="47" spans="2:20" x14ac:dyDescent="0.3">
      <c r="B47">
        <v>18</v>
      </c>
      <c r="C47">
        <v>-3.3492239175225045</v>
      </c>
      <c r="D47">
        <v>3.0486461629067952E-3</v>
      </c>
      <c r="E47">
        <v>3.3724713608435106</v>
      </c>
      <c r="G47">
        <v>18</v>
      </c>
      <c r="H47">
        <v>-5.4393124107526489</v>
      </c>
      <c r="I47">
        <v>0.12467911081366412</v>
      </c>
      <c r="J47">
        <v>6.3726096566019983</v>
      </c>
      <c r="L47">
        <v>18</v>
      </c>
      <c r="M47">
        <v>-2.5285795360320686</v>
      </c>
      <c r="N47">
        <v>7.9122191650756568E-2</v>
      </c>
      <c r="O47">
        <v>2.3245270400029345</v>
      </c>
      <c r="Q47">
        <v>18</v>
      </c>
      <c r="R47">
        <v>-1.7283727906843529</v>
      </c>
      <c r="S47">
        <v>0.32661721892635381</v>
      </c>
      <c r="T47">
        <v>3.1327921915870274</v>
      </c>
    </row>
    <row r="48" spans="2:20" x14ac:dyDescent="0.3">
      <c r="B48">
        <v>19</v>
      </c>
      <c r="C48">
        <v>-3.08608251125897</v>
      </c>
      <c r="D48">
        <v>0.17447714085298177</v>
      </c>
      <c r="E48">
        <v>4.4241860468032552</v>
      </c>
      <c r="G48">
        <v>19</v>
      </c>
      <c r="H48">
        <v>-6.4324165352777598</v>
      </c>
      <c r="I48">
        <v>7.1169778106859177E-3</v>
      </c>
      <c r="J48">
        <v>7.9485379091243047</v>
      </c>
      <c r="L48">
        <v>19</v>
      </c>
      <c r="M48">
        <v>-1.6669324785162654</v>
      </c>
      <c r="N48">
        <v>0.33705267583218806</v>
      </c>
      <c r="O48">
        <v>2.9585713024249434</v>
      </c>
      <c r="Q48">
        <v>19</v>
      </c>
      <c r="R48">
        <v>-1.5724486586929127</v>
      </c>
      <c r="S48">
        <v>0.54467210134735522</v>
      </c>
      <c r="T48">
        <v>3.9625152252725977</v>
      </c>
    </row>
    <row r="49" spans="2:20" x14ac:dyDescent="0.3">
      <c r="B49">
        <v>20</v>
      </c>
      <c r="C49">
        <v>-4.6400041819091857</v>
      </c>
      <c r="D49">
        <v>-7.2147991075188572E-2</v>
      </c>
      <c r="E49">
        <v>3.5618707901419024</v>
      </c>
      <c r="G49">
        <v>20</v>
      </c>
      <c r="H49">
        <v>-6.7743041081732382</v>
      </c>
      <c r="I49">
        <v>0.23450872738543033</v>
      </c>
      <c r="J49">
        <v>7.733295656098635</v>
      </c>
      <c r="L49">
        <v>20</v>
      </c>
      <c r="M49">
        <v>-2.8293673285526078</v>
      </c>
      <c r="N49">
        <v>0.10219675205169357</v>
      </c>
      <c r="O49">
        <v>2.1903524776211571</v>
      </c>
      <c r="Q49">
        <v>20</v>
      </c>
      <c r="R49">
        <v>-2.3295077036369505</v>
      </c>
      <c r="S49">
        <v>0.49059566296738255</v>
      </c>
      <c r="T49">
        <v>3.8785986085554587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Estimation info</vt:lpstr>
      <vt:lpstr>Coef. Posterior</vt:lpstr>
      <vt:lpstr>IRF's 1</vt:lpstr>
      <vt:lpstr>IRF's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2025-05-17T11:24:38Z</dcterms:modified>
</cp:coreProperties>
</file>