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Tesis-paper/Tesis data/"/>
    </mc:Choice>
  </mc:AlternateContent>
  <xr:revisionPtr revIDLastSave="2" documentId="8_{C218FCD0-90FA-4207-BCAB-CB49FA84EA9A}" xr6:coauthVersionLast="47" xr6:coauthVersionMax="47" xr10:uidLastSave="{A0EE2EF5-6181-48A8-8E07-216B493D28F3}"/>
  <bookViews>
    <workbookView xWindow="-108" yWindow="-108" windowWidth="23256" windowHeight="13896" xr2:uid="{CDDADCB5-4BA0-43E2-B59F-550C90ECB0A3}"/>
  </bookViews>
  <sheets>
    <sheet name="Niveles" sheetId="1" r:id="rId1"/>
    <sheet name="Variacion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W6" i="1"/>
  <c r="U6" i="1"/>
  <c r="V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T6" i="1"/>
  <c r="S6" i="1"/>
  <c r="R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D91" i="1" l="1"/>
  <c r="B91" i="1"/>
  <c r="C91" i="1"/>
  <c r="B92" i="1"/>
  <c r="C92" i="1"/>
  <c r="D92" i="1"/>
  <c r="E92" i="1"/>
  <c r="E91" i="1"/>
</calcChain>
</file>

<file path=xl/sharedStrings.xml><?xml version="1.0" encoding="utf-8"?>
<sst xmlns="http://schemas.openxmlformats.org/spreadsheetml/2006/main" count="57" uniqueCount="24">
  <si>
    <t>Fecha</t>
  </si>
  <si>
    <t>USO</t>
  </si>
  <si>
    <t>PROF</t>
  </si>
  <si>
    <t>ACCESO</t>
  </si>
  <si>
    <t>FINDEX</t>
  </si>
  <si>
    <t>BZSCORE</t>
  </si>
  <si>
    <t>FINOP</t>
  </si>
  <si>
    <t>PBI</t>
  </si>
  <si>
    <t>IPC</t>
  </si>
  <si>
    <t>CONSUM</t>
  </si>
  <si>
    <t>INVEST</t>
  </si>
  <si>
    <t>VIX</t>
  </si>
  <si>
    <t>BANKCON</t>
  </si>
  <si>
    <t>TERMS</t>
  </si>
  <si>
    <t>Para pasar a variaciones considerar:</t>
  </si>
  <si>
    <t>1. Series de B zscore, domesticas y exogenas utilizan variación porcentual anual (respecto al trimestre del año anterior</t>
  </si>
  <si>
    <t>3. Es posible ampliar el span para algunas series como ratio de capital global, apertura financiera y concentración bancaria, pero no para variables de inclusión financiera.</t>
  </si>
  <si>
    <t>4. Para los datos en variaciones se elimina la primera observación para mantener el span, quedado un total de 82 observaciones.</t>
  </si>
  <si>
    <t>2. Series de inclusión financiera y bancarias (menos Bzscore) utilizan variación porcentual entre trimestres dada la disponibilidad de los datos y valores negativos.</t>
  </si>
  <si>
    <t>5. Se comprueba que todas las serie</t>
  </si>
  <si>
    <t>GLOBAL</t>
  </si>
  <si>
    <t>Datos anualizados</t>
  </si>
  <si>
    <t>mult. X100</t>
  </si>
  <si>
    <t>Datos sin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</si>
</sst>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1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12DD5638-A048-4C97-825C-46C3E99597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33F4-2126-4B83-9A1A-8A093CAE25BC}">
  <dimension ref="A1:AG96"/>
  <sheetViews>
    <sheetView tabSelected="1" workbookViewId="0">
      <selection activeCell="X4" sqref="X4"/>
    </sheetView>
  </sheetViews>
  <sheetFormatPr baseColWidth="10" defaultRowHeight="14.4" x14ac:dyDescent="0.3"/>
  <cols>
    <col min="6" max="7" width="13.6640625" customWidth="1"/>
    <col min="9" max="9" width="13.33203125" customWidth="1"/>
    <col min="16" max="16" width="11.5546875" customWidth="1"/>
    <col min="17" max="17" width="12.21875" bestFit="1" customWidth="1"/>
    <col min="18" max="18" width="13.21875" bestFit="1" customWidth="1"/>
    <col min="19" max="20" width="12.5546875" bestFit="1" customWidth="1"/>
    <col min="21" max="23" width="11.6640625" bestFit="1" customWidth="1"/>
  </cols>
  <sheetData>
    <row r="1" spans="1:33" x14ac:dyDescent="0.3">
      <c r="A1" s="4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" t="s">
        <v>5</v>
      </c>
      <c r="G1" s="10" t="s">
        <v>20</v>
      </c>
      <c r="H1" s="11" t="s">
        <v>12</v>
      </c>
      <c r="I1" s="12" t="s">
        <v>6</v>
      </c>
      <c r="J1" s="6" t="s">
        <v>7</v>
      </c>
      <c r="K1" s="6" t="s">
        <v>8</v>
      </c>
      <c r="L1" s="6" t="s">
        <v>9</v>
      </c>
      <c r="M1" s="7" t="s">
        <v>10</v>
      </c>
      <c r="N1" s="8" t="s">
        <v>11</v>
      </c>
      <c r="O1" s="8" t="s">
        <v>13</v>
      </c>
      <c r="P1" s="13"/>
      <c r="Y1" s="14" t="s">
        <v>23</v>
      </c>
      <c r="Z1" s="14"/>
      <c r="AA1" s="14"/>
      <c r="AB1" s="14"/>
      <c r="AC1" s="14"/>
      <c r="AD1" s="14"/>
      <c r="AE1" s="14"/>
    </row>
    <row r="2" spans="1:33" x14ac:dyDescent="0.3">
      <c r="A2" s="1">
        <v>36981</v>
      </c>
      <c r="B2" s="2">
        <v>4.7605159327092874</v>
      </c>
      <c r="C2" s="2">
        <v>-2.8708537716529272</v>
      </c>
      <c r="D2" s="2">
        <v>-1.4367362061303559</v>
      </c>
      <c r="E2" s="2">
        <v>-3.807952493061967</v>
      </c>
      <c r="F2" s="2">
        <v>17.039397524586878</v>
      </c>
      <c r="G2" s="2">
        <v>12.4766666666667</v>
      </c>
      <c r="H2" s="2">
        <v>1634.9921533675272</v>
      </c>
      <c r="I2" s="2">
        <v>10.244488970374901</v>
      </c>
      <c r="J2" s="3">
        <v>51760.366976174497</v>
      </c>
      <c r="K2" s="3">
        <v>56.975368690054971</v>
      </c>
      <c r="L2" s="2">
        <v>35365.178041394</v>
      </c>
      <c r="M2" s="2">
        <v>8212.40509796283</v>
      </c>
      <c r="N2" s="2">
        <v>26.33666674296061</v>
      </c>
      <c r="O2" s="2">
        <v>55.353395348088</v>
      </c>
      <c r="P2" s="2"/>
      <c r="R2" s="2"/>
      <c r="S2" s="2"/>
      <c r="Y2" s="15" t="s">
        <v>22</v>
      </c>
      <c r="Z2" s="15" t="s">
        <v>22</v>
      </c>
      <c r="AA2" s="15" t="s">
        <v>22</v>
      </c>
      <c r="AB2" t="s">
        <v>22</v>
      </c>
      <c r="AC2" s="15" t="s">
        <v>22</v>
      </c>
    </row>
    <row r="3" spans="1:33" x14ac:dyDescent="0.3">
      <c r="A3" s="1">
        <v>37072</v>
      </c>
      <c r="B3" s="2">
        <v>4.619391426627061</v>
      </c>
      <c r="C3" s="2">
        <v>-2.942476542367817</v>
      </c>
      <c r="D3" s="2">
        <v>-1.4098685208620281</v>
      </c>
      <c r="E3" s="2">
        <v>-3.796075837182912</v>
      </c>
      <c r="F3" s="2">
        <v>16.381700579852822</v>
      </c>
      <c r="G3" s="2">
        <v>12.199999999999998</v>
      </c>
      <c r="H3" s="2">
        <v>1649.7187809215602</v>
      </c>
      <c r="I3" s="2">
        <v>9.8783760472814262</v>
      </c>
      <c r="J3" s="3">
        <v>58431.0640912253</v>
      </c>
      <c r="K3" s="3">
        <v>56.974673644644838</v>
      </c>
      <c r="L3" s="2">
        <v>36088.836138789899</v>
      </c>
      <c r="M3" s="2">
        <v>8814.33010772938</v>
      </c>
      <c r="N3" s="2">
        <v>22.393332799275711</v>
      </c>
      <c r="O3" s="2">
        <v>55.038392069192497</v>
      </c>
      <c r="P3" s="2"/>
      <c r="R3" s="2"/>
      <c r="S3" s="2"/>
      <c r="Y3" s="9" t="s">
        <v>1</v>
      </c>
      <c r="Z3" s="9" t="s">
        <v>2</v>
      </c>
      <c r="AA3" s="9" t="s">
        <v>3</v>
      </c>
      <c r="AB3" s="9" t="s">
        <v>4</v>
      </c>
      <c r="AC3" s="10" t="s">
        <v>20</v>
      </c>
      <c r="AD3" s="11" t="s">
        <v>12</v>
      </c>
      <c r="AE3" s="12" t="s">
        <v>6</v>
      </c>
    </row>
    <row r="4" spans="1:33" x14ac:dyDescent="0.3">
      <c r="A4" s="1">
        <v>37164</v>
      </c>
      <c r="B4" s="2">
        <v>4.7388080365629728</v>
      </c>
      <c r="C4" s="2">
        <v>-2.9284185094066748</v>
      </c>
      <c r="D4" s="2">
        <v>-1.406423945827626</v>
      </c>
      <c r="E4" s="2">
        <v>-3.8219732207979482</v>
      </c>
      <c r="F4" s="2">
        <v>16.505317768406385</v>
      </c>
      <c r="G4" s="2">
        <v>12.706666666666665</v>
      </c>
      <c r="H4" s="2">
        <v>1621.5073788774514</v>
      </c>
      <c r="I4" s="2">
        <v>9.2894707293848935</v>
      </c>
      <c r="J4" s="3">
        <v>56119.647310845503</v>
      </c>
      <c r="K4" s="3">
        <v>56.952511347542135</v>
      </c>
      <c r="L4" s="2">
        <v>36684.398452900998</v>
      </c>
      <c r="M4" s="2">
        <v>9165.4127829432491</v>
      </c>
      <c r="N4" s="2">
        <v>26.156667073567711</v>
      </c>
      <c r="O4" s="2">
        <v>53.886935223888301</v>
      </c>
      <c r="P4" s="2"/>
      <c r="Q4" s="14" t="s">
        <v>21</v>
      </c>
      <c r="R4" s="14"/>
      <c r="S4" s="14"/>
      <c r="T4" s="14"/>
      <c r="U4" s="14"/>
      <c r="V4" s="14"/>
      <c r="W4" s="14"/>
      <c r="X4" s="1">
        <v>37164</v>
      </c>
      <c r="Y4" s="2">
        <v>5.4920957530999459</v>
      </c>
      <c r="Z4" s="2">
        <v>-4.3162453082631558</v>
      </c>
      <c r="AA4" s="2">
        <v>0.34445750344014309</v>
      </c>
      <c r="AB4" s="2">
        <v>-4.0757470961545925</v>
      </c>
      <c r="AC4" s="2">
        <v>5.9999999999991624</v>
      </c>
      <c r="AD4" s="2">
        <v>-4.6489678504235599</v>
      </c>
      <c r="AE4" s="2">
        <v>-1.5230214083645799E-2</v>
      </c>
      <c r="AG4" s="15"/>
    </row>
    <row r="5" spans="1:33" x14ac:dyDescent="0.3">
      <c r="A5" s="1">
        <v>37256</v>
      </c>
      <c r="B5" s="2">
        <v>4.6168329202285721</v>
      </c>
      <c r="C5" s="2">
        <v>-2.7992754018687531</v>
      </c>
      <c r="D5" s="2">
        <v>-1.3864454106280999</v>
      </c>
      <c r="E5" s="2">
        <v>-3.6988614483027811</v>
      </c>
      <c r="F5" s="2">
        <v>16.464070857475768</v>
      </c>
      <c r="G5" s="2">
        <v>13.203333333333333</v>
      </c>
      <c r="H5" s="2">
        <v>1598.4070737449613</v>
      </c>
      <c r="I5" s="2">
        <v>7.8064680268329401</v>
      </c>
      <c r="J5" s="3">
        <v>57268.497372373</v>
      </c>
      <c r="K5" s="3">
        <v>56.735647690123962</v>
      </c>
      <c r="L5" s="2">
        <v>36490.587366915097</v>
      </c>
      <c r="M5" s="2">
        <v>9690.9151884489693</v>
      </c>
      <c r="N5" s="2">
        <v>27.06666692097982</v>
      </c>
      <c r="O5" s="2">
        <v>56.448933943884299</v>
      </c>
      <c r="P5" s="2"/>
      <c r="Q5" s="9" t="s">
        <v>1</v>
      </c>
      <c r="R5" s="9" t="s">
        <v>2</v>
      </c>
      <c r="S5" s="9" t="s">
        <v>3</v>
      </c>
      <c r="T5" s="9" t="s">
        <v>4</v>
      </c>
      <c r="U5" s="10" t="s">
        <v>20</v>
      </c>
      <c r="V5" s="11" t="s">
        <v>12</v>
      </c>
      <c r="W5" s="12" t="s">
        <v>6</v>
      </c>
      <c r="X5" s="1">
        <v>37256</v>
      </c>
      <c r="Y5" s="2">
        <v>16.842740511808341</v>
      </c>
      <c r="Z5" s="2">
        <v>5.9080843764848012</v>
      </c>
      <c r="AA5" s="2">
        <v>1.188378386868383</v>
      </c>
      <c r="AB5" s="2">
        <v>-0.9811807974871023</v>
      </c>
      <c r="AC5" s="2">
        <v>42.750000000000909</v>
      </c>
      <c r="AD5" s="2">
        <v>-10.992687729110459</v>
      </c>
      <c r="AE5" s="2">
        <v>-0.81773766561063255</v>
      </c>
    </row>
    <row r="6" spans="1:33" x14ac:dyDescent="0.3">
      <c r="A6" s="1">
        <v>37346</v>
      </c>
      <c r="B6" s="2">
        <v>3.8185896770233501</v>
      </c>
      <c r="C6" s="2">
        <v>-2.7632545288911601</v>
      </c>
      <c r="D6" s="2">
        <v>-1.3905789006693809</v>
      </c>
      <c r="E6" s="2">
        <v>-3.4392880550279989</v>
      </c>
      <c r="F6" s="2">
        <v>16.586326651246253</v>
      </c>
      <c r="G6" s="2">
        <v>12.9933333333333</v>
      </c>
      <c r="H6" s="2">
        <v>1567.9658123523138</v>
      </c>
      <c r="I6" s="2">
        <v>7.5225079662750316</v>
      </c>
      <c r="J6" s="3">
        <v>55137.741198952797</v>
      </c>
      <c r="K6" s="3">
        <v>56.399489428853464</v>
      </c>
      <c r="L6" s="2">
        <v>37166.146389705398</v>
      </c>
      <c r="M6" s="2">
        <v>8098.0276581853404</v>
      </c>
      <c r="N6" s="2">
        <v>20.026666641235352</v>
      </c>
      <c r="O6" s="2">
        <v>58.647169152684398</v>
      </c>
      <c r="P6" s="1">
        <v>37346</v>
      </c>
      <c r="Q6" s="2">
        <f>(E6-E2)/E2*100</f>
        <v>-9.6814348053361812</v>
      </c>
      <c r="R6" s="2">
        <f>(B6-B2)/B2*100</f>
        <v>-19.786222102818837</v>
      </c>
      <c r="S6" s="2">
        <f>(C6-C2)/C2*100</f>
        <v>-3.747987578615529</v>
      </c>
      <c r="T6" s="2">
        <f>(D6-D2)/D2*100</f>
        <v>-3.2126499815364911</v>
      </c>
      <c r="U6" s="2">
        <f>(G6-G2)/G2*100</f>
        <v>4.1410633181934164</v>
      </c>
      <c r="V6" s="2">
        <f>(H6-H2)/H2*100</f>
        <v>-4.099490072607499</v>
      </c>
      <c r="W6" s="2">
        <f>(I6-I2)/I2*100</f>
        <v>-26.570198005691807</v>
      </c>
      <c r="X6" s="1">
        <v>37346</v>
      </c>
      <c r="Y6" s="2">
        <v>-20.910214447653217</v>
      </c>
      <c r="Z6" s="2">
        <v>2.8754004687914669</v>
      </c>
      <c r="AA6" s="2">
        <v>0.1205601262040501</v>
      </c>
      <c r="AB6" s="2">
        <v>8.0606994384013309</v>
      </c>
      <c r="AC6" s="2">
        <v>-2.4868995751603511E-12</v>
      </c>
      <c r="AD6" s="2">
        <v>-15.910665263083731</v>
      </c>
      <c r="AE6" s="2">
        <v>-0.54345356341411399</v>
      </c>
    </row>
    <row r="7" spans="1:33" x14ac:dyDescent="0.3">
      <c r="A7" s="1">
        <v>37437</v>
      </c>
      <c r="B7" s="2">
        <v>2.9365366521846328</v>
      </c>
      <c r="C7" s="2">
        <v>-2.677085694149711</v>
      </c>
      <c r="D7" s="2">
        <v>-1.383689750600579</v>
      </c>
      <c r="E7" s="2">
        <v>-3.1194574735193208</v>
      </c>
      <c r="F7" s="2">
        <v>16.88801652664138</v>
      </c>
      <c r="G7" s="2">
        <v>13.07</v>
      </c>
      <c r="H7" s="2">
        <v>1547.6256454868635</v>
      </c>
      <c r="I7" s="2">
        <v>7.645399396263719</v>
      </c>
      <c r="J7" s="3">
        <v>62307.2267834046</v>
      </c>
      <c r="K7" s="3">
        <v>57.016421964970867</v>
      </c>
      <c r="L7" s="2">
        <v>37694.374563991798</v>
      </c>
      <c r="M7" s="2">
        <v>8563.3506090976407</v>
      </c>
      <c r="N7" s="2">
        <v>22.429999669392899</v>
      </c>
      <c r="O7" s="2">
        <v>58.861377342731203</v>
      </c>
      <c r="P7" s="1">
        <v>37437</v>
      </c>
      <c r="Q7" s="2">
        <f t="shared" ref="Q7:Q70" si="0">(E7-E3)/E3*100</f>
        <v>-17.824152959117733</v>
      </c>
      <c r="R7" s="2">
        <f t="shared" ref="R7:R70" si="1">(B7-B3)/B3*100</f>
        <v>-36.4302268204017</v>
      </c>
      <c r="S7" s="2">
        <f t="shared" ref="S7:T22" si="2">(C7-C3)/C3*100</f>
        <v>-9.019302087776218</v>
      </c>
      <c r="T7" s="2">
        <f t="shared" si="2"/>
        <v>-1.8568235175179855</v>
      </c>
      <c r="U7" s="2">
        <f t="shared" ref="U7:W7" si="3">(G7-G3)/G3*100</f>
        <v>7.1311475409836307</v>
      </c>
      <c r="V7" s="2">
        <f t="shared" si="3"/>
        <v>-6.1885174985803211</v>
      </c>
      <c r="W7" s="2">
        <f t="shared" si="3"/>
        <v>-22.604693730324556</v>
      </c>
      <c r="X7" s="1">
        <v>37437</v>
      </c>
      <c r="Y7" s="2">
        <v>-48.84087539358584</v>
      </c>
      <c r="Z7" s="2">
        <v>1.121726751321761</v>
      </c>
      <c r="AA7" s="2">
        <v>6.8891500688028628E-2</v>
      </c>
      <c r="AB7" s="2">
        <v>15.382065363623591</v>
      </c>
      <c r="AC7" s="2">
        <v>3.7500000000008535</v>
      </c>
      <c r="AD7" s="2">
        <v>-22.600354397844281</v>
      </c>
      <c r="AE7" s="2">
        <v>-7.9682381872174801E-3</v>
      </c>
    </row>
    <row r="8" spans="1:33" x14ac:dyDescent="0.3">
      <c r="A8" s="1">
        <v>37529</v>
      </c>
      <c r="B8" s="2">
        <v>2.3278223750454088</v>
      </c>
      <c r="C8" s="2">
        <v>-2.5135962217420889</v>
      </c>
      <c r="D8" s="2">
        <v>-1.376800600531777</v>
      </c>
      <c r="E8" s="2">
        <v>-2.8355055317721258</v>
      </c>
      <c r="F8" s="2">
        <v>16.469674928913083</v>
      </c>
      <c r="G8" s="2">
        <v>12.863333333333332</v>
      </c>
      <c r="H8" s="2">
        <v>1566.9054679546928</v>
      </c>
      <c r="I8" s="2">
        <v>7.6390951484320579</v>
      </c>
      <c r="J8" s="3">
        <v>58404.354465287601</v>
      </c>
      <c r="K8" s="3">
        <v>57.104196502497736</v>
      </c>
      <c r="L8" s="2">
        <v>38481.146672971998</v>
      </c>
      <c r="M8" s="2">
        <v>9028.2043518958399</v>
      </c>
      <c r="N8" s="2">
        <v>34.78666559855143</v>
      </c>
      <c r="O8" s="2">
        <v>57.788424206739201</v>
      </c>
      <c r="P8" s="1">
        <v>37529</v>
      </c>
      <c r="Q8" s="2">
        <f t="shared" si="0"/>
        <v>-25.810429117027368</v>
      </c>
      <c r="R8" s="2">
        <f t="shared" si="1"/>
        <v>-50.877470514003697</v>
      </c>
      <c r="S8" s="2">
        <f t="shared" si="2"/>
        <v>-14.165403146172329</v>
      </c>
      <c r="T8" s="2">
        <f t="shared" ref="T8:T71" si="4">(D8-D4)/D4*100</f>
        <v>-2.1062884618632394</v>
      </c>
      <c r="U8" s="2">
        <f t="shared" ref="U8:W8" si="5">(G8-G4)/G4*100</f>
        <v>1.2329485834207736</v>
      </c>
      <c r="V8" s="2">
        <f t="shared" si="5"/>
        <v>-3.3673550693650767</v>
      </c>
      <c r="W8" s="2">
        <f t="shared" si="5"/>
        <v>-17.766088392229811</v>
      </c>
      <c r="X8" s="1">
        <v>37529</v>
      </c>
      <c r="Y8" s="2">
        <v>-44.567967845026772</v>
      </c>
      <c r="Z8" s="2">
        <v>6.4124487075575498</v>
      </c>
      <c r="AA8" s="2">
        <v>0.31001175309608442</v>
      </c>
      <c r="AB8" s="2">
        <v>17.37474716673848</v>
      </c>
      <c r="AC8" s="2">
        <v>-21.916666666665922</v>
      </c>
      <c r="AD8" s="2">
        <v>5.5179019295876506</v>
      </c>
      <c r="AE8" s="2">
        <v>0.70656183521651261</v>
      </c>
    </row>
    <row r="9" spans="1:33" x14ac:dyDescent="0.3">
      <c r="A9" s="1">
        <v>37621</v>
      </c>
      <c r="B9" s="2">
        <v>2.0110595097293138</v>
      </c>
      <c r="C9" s="2">
        <v>-2.3569463904876971</v>
      </c>
      <c r="D9" s="2">
        <v>-1.368533620449214</v>
      </c>
      <c r="E9" s="2">
        <v>-2.6427609534385978</v>
      </c>
      <c r="F9" s="2">
        <v>16.765815528345726</v>
      </c>
      <c r="G9" s="2">
        <v>13.403333333333331</v>
      </c>
      <c r="H9" s="2">
        <v>1563.0533383065501</v>
      </c>
      <c r="I9" s="2">
        <v>4.9231307418913746</v>
      </c>
      <c r="J9" s="3">
        <v>59923.6246813338</v>
      </c>
      <c r="K9" s="3">
        <v>57.554929863472239</v>
      </c>
      <c r="L9" s="2">
        <v>38332.332373330799</v>
      </c>
      <c r="M9" s="2">
        <v>9768.2702435341507</v>
      </c>
      <c r="N9" s="2">
        <v>29.08666674296061</v>
      </c>
      <c r="O9" s="2">
        <v>59.834677628973502</v>
      </c>
      <c r="P9" s="1">
        <v>37621</v>
      </c>
      <c r="Q9" s="2">
        <f t="shared" si="0"/>
        <v>-28.552042557548994</v>
      </c>
      <c r="R9" s="2">
        <f t="shared" si="1"/>
        <v>-56.440712833295478</v>
      </c>
      <c r="S9" s="2">
        <f t="shared" si="2"/>
        <v>-15.801553898046761</v>
      </c>
      <c r="T9" s="2">
        <f t="shared" si="4"/>
        <v>-1.2919217764781183</v>
      </c>
      <c r="U9" s="2">
        <f t="shared" ref="U9:W9" si="6">(G9-G5)/G5*100</f>
        <v>1.5147689977278276</v>
      </c>
      <c r="V9" s="2">
        <f t="shared" si="6"/>
        <v>-2.2118104967828818</v>
      </c>
      <c r="W9" s="2">
        <f t="shared" si="6"/>
        <v>-36.935234667339394</v>
      </c>
      <c r="X9" s="1">
        <v>37621</v>
      </c>
      <c r="Y9" s="2">
        <v>-26.666958323440682</v>
      </c>
      <c r="Z9" s="2">
        <v>8.2884746083183192</v>
      </c>
      <c r="AA9" s="2">
        <v>0.80947513308426977</v>
      </c>
      <c r="AB9" s="2">
        <v>13.346440235518561</v>
      </c>
      <c r="AC9" s="2">
        <v>29.916666666666643</v>
      </c>
      <c r="AD9" s="2">
        <v>-25.262635516256299</v>
      </c>
      <c r="AE9" s="2">
        <v>-1.071629572678847</v>
      </c>
    </row>
    <row r="10" spans="1:33" x14ac:dyDescent="0.3">
      <c r="A10" s="1">
        <v>37711</v>
      </c>
      <c r="B10" s="2">
        <v>1.8354978348955271</v>
      </c>
      <c r="C10" s="2">
        <v>-2.2116962399040241</v>
      </c>
      <c r="D10" s="2">
        <v>-1.3774895155386571</v>
      </c>
      <c r="E10" s="2">
        <v>-2.507177464445089</v>
      </c>
      <c r="F10" s="2">
        <v>16.639627093354562</v>
      </c>
      <c r="G10" s="2">
        <v>13.08</v>
      </c>
      <c r="H10" s="2">
        <v>1675.6794435431195</v>
      </c>
      <c r="I10" s="2">
        <v>3.7714159716937381</v>
      </c>
      <c r="J10" s="3">
        <v>58249.270140963999</v>
      </c>
      <c r="K10" s="3">
        <v>57.994250870440261</v>
      </c>
      <c r="L10" s="2">
        <v>37520.546837437098</v>
      </c>
      <c r="M10" s="2">
        <v>8804.8418457623993</v>
      </c>
      <c r="N10" s="2">
        <v>29.983332951863609</v>
      </c>
      <c r="O10" s="2">
        <v>57.258821457384798</v>
      </c>
      <c r="P10" s="1">
        <v>37711</v>
      </c>
      <c r="Q10" s="2">
        <f t="shared" si="0"/>
        <v>-27.101847116883082</v>
      </c>
      <c r="R10" s="2">
        <f t="shared" si="1"/>
        <v>-51.932572228437856</v>
      </c>
      <c r="S10" s="2">
        <f t="shared" si="2"/>
        <v>-19.960459060876506</v>
      </c>
      <c r="T10" s="2">
        <f t="shared" si="4"/>
        <v>-0.94129035931891869</v>
      </c>
      <c r="U10" s="2">
        <f t="shared" ref="U10:W10" si="7">(G10-G6)/G6*100</f>
        <v>0.66700872242201115</v>
      </c>
      <c r="V10" s="2">
        <f t="shared" si="7"/>
        <v>6.8696415663049546</v>
      </c>
      <c r="W10" s="2">
        <f t="shared" si="7"/>
        <v>-49.864912226058379</v>
      </c>
      <c r="X10" s="1">
        <v>37711</v>
      </c>
      <c r="Y10" s="2">
        <v>-10.41508654770384</v>
      </c>
      <c r="Z10" s="2">
        <v>7.6773993254312334</v>
      </c>
      <c r="AA10" s="2">
        <v>-0.53390913033217746</v>
      </c>
      <c r="AB10" s="2">
        <v>7.4799699419510812</v>
      </c>
      <c r="AC10" s="2">
        <v>-1.083333333333236</v>
      </c>
      <c r="AD10" s="2">
        <v>6.7422576054075307</v>
      </c>
      <c r="AE10" s="2">
        <v>-1.3245071079299979</v>
      </c>
    </row>
    <row r="11" spans="1:33" x14ac:dyDescent="0.3">
      <c r="A11" s="1">
        <v>37802</v>
      </c>
      <c r="B11" s="2">
        <v>1.584215081820012</v>
      </c>
      <c r="C11" s="2">
        <v>-2.0716420804995361</v>
      </c>
      <c r="D11" s="2">
        <v>-1.3657779604216931</v>
      </c>
      <c r="E11" s="2">
        <v>-2.3424647058025871</v>
      </c>
      <c r="F11" s="2">
        <v>16.694378153625937</v>
      </c>
      <c r="G11" s="2">
        <v>13.016666666666666</v>
      </c>
      <c r="H11" s="2">
        <v>1870.1104939464858</v>
      </c>
      <c r="I11" s="2">
        <v>4.0500504564777762</v>
      </c>
      <c r="J11" s="3">
        <v>65202.488111193998</v>
      </c>
      <c r="K11" s="3">
        <v>58.38103843353236</v>
      </c>
      <c r="L11" s="2">
        <v>38830.873473891697</v>
      </c>
      <c r="M11" s="2">
        <v>8950.0618362240602</v>
      </c>
      <c r="N11" s="2">
        <v>20.066666285196941</v>
      </c>
      <c r="O11" s="2">
        <v>58.239679326240399</v>
      </c>
      <c r="P11" s="1">
        <v>37802</v>
      </c>
      <c r="Q11" s="2">
        <f t="shared" si="0"/>
        <v>-24.907945510157674</v>
      </c>
      <c r="R11" s="2">
        <f t="shared" si="1"/>
        <v>-46.051581524057013</v>
      </c>
      <c r="S11" s="2">
        <f t="shared" si="2"/>
        <v>-22.615772628170362</v>
      </c>
      <c r="T11" s="2">
        <f t="shared" si="4"/>
        <v>-1.2944946778070321</v>
      </c>
      <c r="U11" s="2">
        <f t="shared" ref="U11:W11" si="8">(G11-G7)/G7*100</f>
        <v>-0.40805916857945346</v>
      </c>
      <c r="V11" s="2">
        <f t="shared" si="8"/>
        <v>20.837393681090923</v>
      </c>
      <c r="W11" s="2">
        <f t="shared" si="8"/>
        <v>-47.02630632407481</v>
      </c>
      <c r="X11" s="1">
        <v>37802</v>
      </c>
      <c r="Y11" s="2">
        <v>-9.6903354729881208</v>
      </c>
      <c r="Z11" s="2">
        <v>6.5175599625819647</v>
      </c>
      <c r="AA11" s="2">
        <v>-8.6114375860035786E-2</v>
      </c>
      <c r="AB11" s="2">
        <v>6.7734444260373561</v>
      </c>
      <c r="AC11" s="2">
        <v>-8.7500000000000355</v>
      </c>
      <c r="AD11" s="2">
        <v>135.33560872050771</v>
      </c>
      <c r="AE11" s="2">
        <v>-0.12754819290158539</v>
      </c>
    </row>
    <row r="12" spans="1:33" x14ac:dyDescent="0.3">
      <c r="A12" s="1">
        <v>37894</v>
      </c>
      <c r="B12" s="2">
        <v>1.29370131975472</v>
      </c>
      <c r="C12" s="2">
        <v>-1.9069860096101661</v>
      </c>
      <c r="D12" s="2">
        <v>-1.347866170242807</v>
      </c>
      <c r="E12" s="2">
        <v>-2.1483934765655688</v>
      </c>
      <c r="F12" s="2">
        <v>17.176245433674609</v>
      </c>
      <c r="G12" s="2">
        <v>12.916666666666666</v>
      </c>
      <c r="H12" s="2">
        <v>1830.2562651077567</v>
      </c>
      <c r="I12" s="2">
        <v>3.9657974274545564</v>
      </c>
      <c r="J12" s="3">
        <v>60551.683473079902</v>
      </c>
      <c r="K12" s="3">
        <v>58.216963972630168</v>
      </c>
      <c r="L12" s="2">
        <v>39644.7668182747</v>
      </c>
      <c r="M12" s="2">
        <v>9585.4144648858492</v>
      </c>
      <c r="N12" s="2">
        <v>20.27999941507975</v>
      </c>
      <c r="O12" s="2">
        <v>62.1941956653801</v>
      </c>
      <c r="P12" s="1">
        <v>37894</v>
      </c>
      <c r="Q12" s="2">
        <f t="shared" si="0"/>
        <v>-24.232435715867844</v>
      </c>
      <c r="R12" s="2">
        <f t="shared" si="1"/>
        <v>-44.424397083584019</v>
      </c>
      <c r="S12" s="2">
        <f t="shared" si="2"/>
        <v>-24.133160564328893</v>
      </c>
      <c r="T12" s="2">
        <f t="shared" si="4"/>
        <v>-2.1015701386093499</v>
      </c>
      <c r="U12" s="2">
        <f t="shared" ref="U12:W12" si="9">(G12-G8)/G8*100</f>
        <v>0.41461518528117058</v>
      </c>
      <c r="V12" s="2">
        <f t="shared" si="9"/>
        <v>16.807063510782179</v>
      </c>
      <c r="W12" s="2">
        <f t="shared" si="9"/>
        <v>-48.085508160367063</v>
      </c>
      <c r="X12" s="1">
        <v>37894</v>
      </c>
      <c r="Y12" s="2">
        <v>-6.0860776384654702</v>
      </c>
      <c r="Z12" s="2">
        <v>4.2669593240579839</v>
      </c>
      <c r="AA12" s="2">
        <v>0.91281238411633492</v>
      </c>
      <c r="AB12" s="2">
        <v>4.8015253311699544</v>
      </c>
      <c r="AC12" s="2">
        <v>-21.666666666666682</v>
      </c>
      <c r="AD12" s="2">
        <v>32.891315602740633</v>
      </c>
      <c r="AE12" s="2">
        <v>4.4976535341668011E-2</v>
      </c>
    </row>
    <row r="13" spans="1:33" x14ac:dyDescent="0.3">
      <c r="A13" s="1">
        <v>37986</v>
      </c>
      <c r="B13" s="2">
        <v>0.70483414808723976</v>
      </c>
      <c r="C13" s="2">
        <v>-1.6082980813892569</v>
      </c>
      <c r="D13" s="2">
        <v>-1.3368435301327239</v>
      </c>
      <c r="E13" s="2">
        <v>-1.787599272695829</v>
      </c>
      <c r="F13" s="2">
        <v>17.431788547574268</v>
      </c>
      <c r="G13" s="2">
        <v>13.520000000000001</v>
      </c>
      <c r="H13" s="2">
        <v>1813.4135954227024</v>
      </c>
      <c r="I13" s="2">
        <v>3.8960197128254839</v>
      </c>
      <c r="J13" s="3">
        <v>61589.172027751898</v>
      </c>
      <c r="K13" s="3">
        <v>58.640074196872895</v>
      </c>
      <c r="L13" s="2">
        <v>39490.812870396498</v>
      </c>
      <c r="M13" s="2">
        <v>10053.3921715125</v>
      </c>
      <c r="N13" s="2">
        <v>16.909999847412109</v>
      </c>
      <c r="O13" s="2">
        <v>64.338653885303003</v>
      </c>
      <c r="P13" s="1">
        <v>37986</v>
      </c>
      <c r="Q13" s="2">
        <f t="shared" si="0"/>
        <v>-32.358646726261227</v>
      </c>
      <c r="R13" s="2">
        <f t="shared" si="1"/>
        <v>-64.952098897256917</v>
      </c>
      <c r="S13" s="2">
        <f t="shared" si="2"/>
        <v>-31.763484825954425</v>
      </c>
      <c r="T13" s="2">
        <f t="shared" si="4"/>
        <v>-2.3156238066031549</v>
      </c>
      <c r="U13" s="2">
        <f t="shared" ref="U13:W13" si="10">(G13-G9)/G9*100</f>
        <v>0.87043024123355417</v>
      </c>
      <c r="V13" s="2">
        <f t="shared" si="10"/>
        <v>16.017384114824811</v>
      </c>
      <c r="W13" s="2">
        <f t="shared" si="10"/>
        <v>-20.862964705083048</v>
      </c>
      <c r="X13" s="1">
        <v>37986</v>
      </c>
      <c r="Y13" s="2">
        <v>-37.393623217237632</v>
      </c>
      <c r="Z13" s="2">
        <v>14.168789886505609</v>
      </c>
      <c r="AA13" s="2">
        <v>1.3950528889324239</v>
      </c>
      <c r="AB13" s="2">
        <v>20.35811527758387</v>
      </c>
      <c r="AC13" s="2">
        <v>21.166666666666782</v>
      </c>
      <c r="AD13" s="2">
        <v>-18.889259338350708</v>
      </c>
      <c r="AE13" s="2">
        <v>1.7327290484274731E-3</v>
      </c>
    </row>
    <row r="14" spans="1:33" x14ac:dyDescent="0.3">
      <c r="A14" s="1">
        <v>38077</v>
      </c>
      <c r="B14" s="2">
        <v>0.73233097137649228</v>
      </c>
      <c r="C14" s="2">
        <v>-1.413017749518293</v>
      </c>
      <c r="D14" s="2">
        <v>-1.352688575290969</v>
      </c>
      <c r="E14" s="2">
        <v>-1.6862642468226861</v>
      </c>
      <c r="F14" s="2">
        <v>17.097367736297294</v>
      </c>
      <c r="G14" s="2">
        <v>13.78</v>
      </c>
      <c r="H14" s="2">
        <v>1815.4310645672674</v>
      </c>
      <c r="I14" s="2">
        <v>3.6652803383504096</v>
      </c>
      <c r="J14" s="3">
        <v>60913.815574515</v>
      </c>
      <c r="K14" s="3">
        <v>59.730021125098631</v>
      </c>
      <c r="L14" s="2">
        <v>39277.152520530697</v>
      </c>
      <c r="M14" s="2">
        <v>9279.1558627534305</v>
      </c>
      <c r="N14" s="2">
        <v>15.973333040873211</v>
      </c>
      <c r="O14" s="2">
        <v>72.329817996837207</v>
      </c>
      <c r="P14" s="1">
        <v>38077</v>
      </c>
      <c r="Q14" s="2">
        <f t="shared" si="0"/>
        <v>-32.742525380192617</v>
      </c>
      <c r="R14" s="2">
        <f t="shared" si="1"/>
        <v>-60.101779612386466</v>
      </c>
      <c r="S14" s="2">
        <f t="shared" si="2"/>
        <v>-36.111581508154558</v>
      </c>
      <c r="T14" s="2">
        <f t="shared" si="4"/>
        <v>-1.8004449375420375</v>
      </c>
      <c r="U14" s="2">
        <f t="shared" ref="U14:W14" si="11">(G14-G10)/G10*100</f>
        <v>5.3516819571865391</v>
      </c>
      <c r="V14" s="2">
        <f t="shared" si="11"/>
        <v>8.3399973403416467</v>
      </c>
      <c r="W14" s="2">
        <f t="shared" si="11"/>
        <v>-2.8142118010828483</v>
      </c>
      <c r="X14" s="1">
        <v>38077</v>
      </c>
      <c r="Y14" s="2">
        <v>-14.084143440662741</v>
      </c>
      <c r="Z14" s="2">
        <v>16.142727111226602</v>
      </c>
      <c r="AA14" s="2">
        <v>-0.6372463813642204</v>
      </c>
      <c r="AB14" s="2">
        <v>13.601480275616101</v>
      </c>
      <c r="AC14" s="2">
        <v>21.666666666666501</v>
      </c>
      <c r="AD14" s="2">
        <v>-6.3662983607582646</v>
      </c>
      <c r="AE14" s="2">
        <v>-0.29969775610663069</v>
      </c>
    </row>
    <row r="15" spans="1:33" x14ac:dyDescent="0.3">
      <c r="A15" s="1">
        <v>38168</v>
      </c>
      <c r="B15" s="2">
        <v>0.76182318391402692</v>
      </c>
      <c r="C15" s="2">
        <v>-1.36947824200452</v>
      </c>
      <c r="D15" s="2">
        <v>-1.347866170242807</v>
      </c>
      <c r="E15" s="2">
        <v>-1.6668592022313049</v>
      </c>
      <c r="F15" s="2">
        <v>16.825280961716906</v>
      </c>
      <c r="G15" s="2">
        <v>14.036666666666667</v>
      </c>
      <c r="H15" s="2">
        <v>1828.088526614376</v>
      </c>
      <c r="I15" s="2">
        <v>4.3328148991977127</v>
      </c>
      <c r="J15" s="3">
        <v>67639.712867290902</v>
      </c>
      <c r="K15" s="3">
        <v>60.369595523450236</v>
      </c>
      <c r="L15" s="2">
        <v>40053.850268075497</v>
      </c>
      <c r="M15" s="2">
        <v>9274.3324489650695</v>
      </c>
      <c r="N15" s="2">
        <v>15.6766668955485</v>
      </c>
      <c r="O15" s="2">
        <v>69.898358319047205</v>
      </c>
      <c r="P15" s="1">
        <v>38168</v>
      </c>
      <c r="Q15" s="2">
        <f t="shared" si="0"/>
        <v>-28.841651355417238</v>
      </c>
      <c r="R15" s="2">
        <f t="shared" si="1"/>
        <v>-51.91163165554434</v>
      </c>
      <c r="S15" s="2">
        <f t="shared" si="2"/>
        <v>-33.894071041736275</v>
      </c>
      <c r="T15" s="2">
        <f t="shared" si="4"/>
        <v>-1.3114716079732116</v>
      </c>
      <c r="U15" s="2">
        <f t="shared" ref="U15:W15" si="12">(G15-G11)/G11*100</f>
        <v>7.836107554417425</v>
      </c>
      <c r="V15" s="2">
        <f t="shared" si="12"/>
        <v>-2.2470312566093935</v>
      </c>
      <c r="W15" s="2">
        <f t="shared" si="12"/>
        <v>6.9817511104750389</v>
      </c>
      <c r="X15" s="1">
        <v>38168</v>
      </c>
      <c r="Y15" s="2">
        <v>9.776555004836073</v>
      </c>
      <c r="Z15" s="2">
        <v>1.192879339640873</v>
      </c>
      <c r="AA15" s="2">
        <v>-0.25834312758006289</v>
      </c>
      <c r="AB15" s="2">
        <v>-2.3429666422245981</v>
      </c>
      <c r="AC15" s="2">
        <v>17.416666666666639</v>
      </c>
      <c r="AD15" s="2">
        <v>10.27065063034888</v>
      </c>
      <c r="AE15" s="2">
        <v>0.33348875877493178</v>
      </c>
    </row>
    <row r="16" spans="1:33" x14ac:dyDescent="0.3">
      <c r="A16" s="1">
        <v>38260</v>
      </c>
      <c r="B16" s="2">
        <v>0.45724223208490578</v>
      </c>
      <c r="C16" s="2">
        <v>-1.1348340686916449</v>
      </c>
      <c r="D16" s="2">
        <v>-1.3437326802015259</v>
      </c>
      <c r="E16" s="2">
        <v>-1.432995421486416</v>
      </c>
      <c r="F16" s="2">
        <v>17.281662682280874</v>
      </c>
      <c r="G16" s="2">
        <v>14.113333333333335</v>
      </c>
      <c r="H16" s="2">
        <v>1814.3383173317623</v>
      </c>
      <c r="I16" s="2">
        <v>4.1031896113175179</v>
      </c>
      <c r="J16" s="3">
        <v>63145.752850670098</v>
      </c>
      <c r="K16" s="3">
        <v>60.783920586643497</v>
      </c>
      <c r="L16" s="2">
        <v>40861.615304188497</v>
      </c>
      <c r="M16" s="2">
        <v>10010.8697517938</v>
      </c>
      <c r="N16" s="2">
        <v>14.649999936421709</v>
      </c>
      <c r="O16" s="2">
        <v>66.525373502038704</v>
      </c>
      <c r="P16" s="1">
        <v>38260</v>
      </c>
      <c r="Q16" s="2">
        <f t="shared" si="0"/>
        <v>-33.299209985630348</v>
      </c>
      <c r="R16" s="2">
        <f t="shared" si="1"/>
        <v>-64.656275362570028</v>
      </c>
      <c r="S16" s="2">
        <f t="shared" si="2"/>
        <v>-40.490697730727852</v>
      </c>
      <c r="T16" s="2">
        <f t="shared" si="4"/>
        <v>-0.30666917328568588</v>
      </c>
      <c r="U16" s="2">
        <f t="shared" ref="U16:W16" si="13">(G16-G12)/G12*100</f>
        <v>9.2645161290322768</v>
      </c>
      <c r="V16" s="2">
        <f t="shared" si="13"/>
        <v>-0.869711421261397</v>
      </c>
      <c r="W16" s="2">
        <f t="shared" si="13"/>
        <v>3.4644276813489827</v>
      </c>
      <c r="X16" s="1">
        <v>38260</v>
      </c>
      <c r="Y16" s="2">
        <v>-5.3375854227481696</v>
      </c>
      <c r="Z16" s="2">
        <v>10.01831587153057</v>
      </c>
      <c r="AA16" s="2">
        <v>1.7222875172029358E-2</v>
      </c>
      <c r="AB16" s="2">
        <v>7.6076969846739395</v>
      </c>
      <c r="AC16" s="2">
        <v>12.333333333333311</v>
      </c>
      <c r="AD16" s="2">
        <v>3.1135740792012712</v>
      </c>
      <c r="AE16" s="2">
        <v>0.22352200605888981</v>
      </c>
    </row>
    <row r="17" spans="1:31" x14ac:dyDescent="0.3">
      <c r="A17" s="1">
        <v>38352</v>
      </c>
      <c r="B17" s="2">
        <v>9.1075957874125035E-2</v>
      </c>
      <c r="C17" s="2">
        <v>-1.0227388494133449</v>
      </c>
      <c r="D17" s="2">
        <v>-1.3313322100776821</v>
      </c>
      <c r="E17" s="2">
        <v>-1.2501706947922151</v>
      </c>
      <c r="F17" s="2">
        <v>17.640762602920866</v>
      </c>
      <c r="G17" s="2">
        <v>14.030000000000001</v>
      </c>
      <c r="H17" s="2">
        <v>1787.0410644968376</v>
      </c>
      <c r="I17" s="2">
        <v>3.4173855721688731</v>
      </c>
      <c r="J17" s="3">
        <v>66070.504940596802</v>
      </c>
      <c r="K17" s="3">
        <v>60.888698624354674</v>
      </c>
      <c r="L17" s="2">
        <v>40576.381907205301</v>
      </c>
      <c r="M17" s="2">
        <v>11237.157496707399</v>
      </c>
      <c r="N17" s="2">
        <v>14.26666673024496</v>
      </c>
      <c r="O17" s="2">
        <v>68.793303817098604</v>
      </c>
      <c r="P17" s="1">
        <v>38352</v>
      </c>
      <c r="Q17" s="2">
        <f t="shared" si="0"/>
        <v>-30.064264743917285</v>
      </c>
      <c r="R17" s="2">
        <f t="shared" si="1"/>
        <v>-87.078384592845765</v>
      </c>
      <c r="S17" s="2">
        <f t="shared" si="2"/>
        <v>-36.408625910322705</v>
      </c>
      <c r="T17" s="2">
        <f t="shared" si="4"/>
        <v>-0.41226365919537894</v>
      </c>
      <c r="U17" s="2">
        <f t="shared" ref="U17:W17" si="14">(G17-G13)/G13*100</f>
        <v>3.7721893491124239</v>
      </c>
      <c r="V17" s="2">
        <f t="shared" si="14"/>
        <v>-1.4543031436641138</v>
      </c>
      <c r="W17" s="2">
        <f t="shared" si="14"/>
        <v>-12.285208390526705</v>
      </c>
      <c r="X17" s="1">
        <v>38352</v>
      </c>
      <c r="Y17" s="2">
        <v>-27.019937792157613</v>
      </c>
      <c r="Z17" s="2">
        <v>8.246108075197478</v>
      </c>
      <c r="AA17" s="2">
        <v>0.5166862551601481</v>
      </c>
      <c r="AB17" s="2">
        <v>13.292861428684979</v>
      </c>
      <c r="AC17" s="2">
        <v>0</v>
      </c>
      <c r="AD17" s="2">
        <v>-49.868340416355068</v>
      </c>
      <c r="AE17" s="2">
        <v>-0.54987744007094408</v>
      </c>
    </row>
    <row r="18" spans="1:31" x14ac:dyDescent="0.3">
      <c r="A18" s="1">
        <v>38442</v>
      </c>
      <c r="B18" s="2">
        <v>0.13495996930974671</v>
      </c>
      <c r="C18" s="2">
        <v>-0.89374856055176854</v>
      </c>
      <c r="D18" s="2">
        <v>-1.3230652299951191</v>
      </c>
      <c r="E18" s="2">
        <v>-1.1823719178063239</v>
      </c>
      <c r="F18" s="2">
        <v>16.966375754179342</v>
      </c>
      <c r="G18" s="2">
        <v>13.94</v>
      </c>
      <c r="H18" s="2">
        <v>1918.1697112097952</v>
      </c>
      <c r="I18" s="2">
        <v>4.0156619662751645</v>
      </c>
      <c r="J18" s="3">
        <v>64340.889412765799</v>
      </c>
      <c r="K18" s="3">
        <v>61.04056037592963</v>
      </c>
      <c r="L18" s="2">
        <v>40601.020964017698</v>
      </c>
      <c r="M18" s="2">
        <v>9598.2861081862502</v>
      </c>
      <c r="N18" s="2">
        <v>12.97333335876465</v>
      </c>
      <c r="O18" s="2">
        <v>70.400009461609301</v>
      </c>
      <c r="P18" s="1">
        <v>38442</v>
      </c>
      <c r="Q18" s="2">
        <f t="shared" si="0"/>
        <v>-29.882168821749762</v>
      </c>
      <c r="R18" s="2">
        <f t="shared" si="1"/>
        <v>-81.571178253450711</v>
      </c>
      <c r="S18" s="2">
        <f t="shared" si="2"/>
        <v>-36.748950191428712</v>
      </c>
      <c r="T18" s="2">
        <f t="shared" si="4"/>
        <v>-2.1899604858773767</v>
      </c>
      <c r="U18" s="2">
        <f t="shared" ref="U18:W18" si="15">(G18-G14)/G14*100</f>
        <v>1.1611030478955018</v>
      </c>
      <c r="V18" s="2">
        <f t="shared" si="15"/>
        <v>5.6591874319952176</v>
      </c>
      <c r="W18" s="2">
        <f t="shared" si="15"/>
        <v>9.5594769180042345</v>
      </c>
      <c r="X18" s="1">
        <v>38442</v>
      </c>
      <c r="Y18" s="2">
        <v>-3.7501931787160205</v>
      </c>
      <c r="Z18" s="2">
        <v>10.6088499775603</v>
      </c>
      <c r="AA18" s="2">
        <v>0.67169213170823472</v>
      </c>
      <c r="AB18" s="2">
        <v>7.7842449524874402</v>
      </c>
      <c r="AC18" s="2">
        <v>3.416666666666579</v>
      </c>
      <c r="AD18" s="2">
        <v>60.496191745388607</v>
      </c>
      <c r="AE18" s="2">
        <v>6.3262327621405934E-2</v>
      </c>
    </row>
    <row r="19" spans="1:31" x14ac:dyDescent="0.3">
      <c r="A19" s="1">
        <v>38533</v>
      </c>
      <c r="B19" s="2">
        <v>6.5694451188501599E-3</v>
      </c>
      <c r="C19" s="2">
        <v>-0.94802676265272801</v>
      </c>
      <c r="D19" s="2">
        <v>-1.3209984849744789</v>
      </c>
      <c r="E19" s="2">
        <v>-1.175319435239838</v>
      </c>
      <c r="F19" s="2">
        <v>16.284239020481216</v>
      </c>
      <c r="G19" s="2">
        <v>13.540000000000001</v>
      </c>
      <c r="H19" s="2">
        <v>1911.1449848192315</v>
      </c>
      <c r="I19" s="2">
        <v>4.2733614048534783</v>
      </c>
      <c r="J19" s="3">
        <v>71310.367619886703</v>
      </c>
      <c r="K19" s="3">
        <v>61.435086018674163</v>
      </c>
      <c r="L19" s="2">
        <v>41347.897634327601</v>
      </c>
      <c r="M19" s="2">
        <v>10098.2933375509</v>
      </c>
      <c r="N19" s="2">
        <v>13.54666678110758</v>
      </c>
      <c r="O19" s="2">
        <v>73.200002036372695</v>
      </c>
      <c r="P19" s="1">
        <v>38533</v>
      </c>
      <c r="Q19" s="2">
        <f t="shared" si="0"/>
        <v>-29.488979413106875</v>
      </c>
      <c r="R19" s="2">
        <f t="shared" si="1"/>
        <v>-99.137667997303751</v>
      </c>
      <c r="S19" s="2">
        <f t="shared" si="2"/>
        <v>-30.774602065594625</v>
      </c>
      <c r="T19" s="2">
        <f t="shared" si="4"/>
        <v>-1.9933496263570487</v>
      </c>
      <c r="U19" s="2">
        <f t="shared" ref="U19:W19" si="16">(G19-G15)/G15*100</f>
        <v>-3.5383519354072628</v>
      </c>
      <c r="V19" s="2">
        <f t="shared" si="16"/>
        <v>4.5433498977577553</v>
      </c>
      <c r="W19" s="2">
        <f t="shared" si="16"/>
        <v>-1.3721678799443553</v>
      </c>
      <c r="X19" s="1">
        <v>38533</v>
      </c>
      <c r="Y19" s="2">
        <v>0.67417864894174862</v>
      </c>
      <c r="Z19" s="2">
        <v>-5.6531728846780149</v>
      </c>
      <c r="AA19" s="2">
        <v>-0.29278887792412173</v>
      </c>
      <c r="AB19" s="2">
        <v>-3.720146530444346</v>
      </c>
      <c r="AC19" s="2">
        <v>-12.999999999999901</v>
      </c>
      <c r="AD19" s="2">
        <v>36.326902579014359</v>
      </c>
      <c r="AE19" s="2">
        <v>0.36903882587712727</v>
      </c>
    </row>
    <row r="20" spans="1:31" x14ac:dyDescent="0.3">
      <c r="A20" s="1">
        <v>38625</v>
      </c>
      <c r="B20" s="2">
        <v>-0.23329473778499121</v>
      </c>
      <c r="C20" s="2">
        <v>-0.70146596260594962</v>
      </c>
      <c r="D20" s="2">
        <v>-1.2968864597336709</v>
      </c>
      <c r="E20" s="2">
        <v>-0.94460983190320091</v>
      </c>
      <c r="F20" s="2">
        <v>16.575449309758145</v>
      </c>
      <c r="G20" s="2">
        <v>13.17</v>
      </c>
      <c r="H20" s="2">
        <v>1882.9165684350046</v>
      </c>
      <c r="I20" s="2">
        <v>3.9108813726078875</v>
      </c>
      <c r="J20" s="3">
        <v>67229.826186852093</v>
      </c>
      <c r="K20" s="3">
        <v>61.54015846123437</v>
      </c>
      <c r="L20" s="2">
        <v>42411.097415188502</v>
      </c>
      <c r="M20" s="2">
        <v>11172.689247484701</v>
      </c>
      <c r="N20" s="2">
        <v>12.030000050862631</v>
      </c>
      <c r="O20" s="2">
        <v>73.173751788070902</v>
      </c>
      <c r="P20" s="1">
        <v>38625</v>
      </c>
      <c r="Q20" s="2">
        <f t="shared" si="0"/>
        <v>-34.081448011649826</v>
      </c>
      <c r="R20" s="2">
        <f t="shared" si="1"/>
        <v>-151.02213256225869</v>
      </c>
      <c r="S20" s="2">
        <f t="shared" si="2"/>
        <v>-38.187794854037762</v>
      </c>
      <c r="T20" s="2">
        <f t="shared" si="4"/>
        <v>-3.4862752955319416</v>
      </c>
      <c r="U20" s="2">
        <f t="shared" ref="U20:W20" si="17">(G20-G16)/G16*100</f>
        <v>-6.6839867737364322</v>
      </c>
      <c r="V20" s="2">
        <f t="shared" si="17"/>
        <v>3.7797940135054984</v>
      </c>
      <c r="W20" s="2">
        <f t="shared" si="17"/>
        <v>-4.6867987328492244</v>
      </c>
      <c r="X20" s="1">
        <v>38625</v>
      </c>
      <c r="Y20" s="2">
        <v>-8.0103858400878849</v>
      </c>
      <c r="Z20" s="2">
        <v>11.428051349183601</v>
      </c>
      <c r="AA20" s="2">
        <v>0.43057187930013452</v>
      </c>
      <c r="AB20" s="2">
        <v>9.4442990575033363</v>
      </c>
      <c r="AC20" s="2">
        <v>-10.99999999999994</v>
      </c>
      <c r="AD20" s="2">
        <v>-24.948005718431201</v>
      </c>
      <c r="AE20" s="2">
        <v>-3.6724204837154328E-2</v>
      </c>
    </row>
    <row r="21" spans="1:31" x14ac:dyDescent="0.3">
      <c r="A21" s="1">
        <v>38717</v>
      </c>
      <c r="B21" s="2">
        <v>-0.52099819418005511</v>
      </c>
      <c r="C21" s="2">
        <v>-0.71974461858069605</v>
      </c>
      <c r="D21" s="2">
        <v>-1.26381853940342</v>
      </c>
      <c r="E21" s="2">
        <v>-0.85391010496357367</v>
      </c>
      <c r="F21" s="2">
        <v>16.095866429476978</v>
      </c>
      <c r="G21" s="2">
        <v>12.469999999999999</v>
      </c>
      <c r="H21" s="2">
        <v>1919.2270321497115</v>
      </c>
      <c r="I21" s="2">
        <v>3.5905175660436375</v>
      </c>
      <c r="J21" s="3">
        <v>71090.070667286403</v>
      </c>
      <c r="K21" s="3">
        <v>61.667576972477633</v>
      </c>
      <c r="L21" s="2">
        <v>42293.983986466199</v>
      </c>
      <c r="M21" s="2">
        <v>13572.180374065199</v>
      </c>
      <c r="N21" s="2">
        <v>13.149999936421709</v>
      </c>
      <c r="O21" s="2">
        <v>79.881436338533405</v>
      </c>
      <c r="P21" s="1">
        <v>38717</v>
      </c>
      <c r="Q21" s="2">
        <f t="shared" si="0"/>
        <v>-31.696518841733205</v>
      </c>
      <c r="R21" s="2">
        <f t="shared" si="1"/>
        <v>-672.04799855096815</v>
      </c>
      <c r="S21" s="2">
        <f t="shared" si="2"/>
        <v>-29.625767223612353</v>
      </c>
      <c r="T21" s="2">
        <f t="shared" si="4"/>
        <v>-5.0711362771221991</v>
      </c>
      <c r="U21" s="2">
        <f t="shared" ref="U21:W21" si="18">(G21-G17)/G17*100</f>
        <v>-11.119030648610137</v>
      </c>
      <c r="V21" s="2">
        <f t="shared" si="18"/>
        <v>7.3969183069719975</v>
      </c>
      <c r="W21" s="2">
        <f t="shared" si="18"/>
        <v>5.0662118809404557</v>
      </c>
      <c r="X21" s="1">
        <v>38717</v>
      </c>
      <c r="Y21" s="2">
        <v>-19.4827796538051</v>
      </c>
      <c r="Z21" s="2">
        <v>1.9380096416862562</v>
      </c>
      <c r="AA21" s="2">
        <v>1.739510392372567</v>
      </c>
      <c r="AB21" s="2">
        <v>7.8133578186039827</v>
      </c>
      <c r="AC21" s="2">
        <v>-43.750000000000178</v>
      </c>
      <c r="AD21" s="2">
        <v>7.8583456791272974</v>
      </c>
      <c r="AE21" s="2">
        <v>-0.24656667653873221</v>
      </c>
    </row>
    <row r="22" spans="1:31" x14ac:dyDescent="0.3">
      <c r="A22" s="1">
        <v>38807</v>
      </c>
      <c r="B22" s="2">
        <v>-0.55695810372181997</v>
      </c>
      <c r="C22" s="2">
        <v>-0.58726151615086053</v>
      </c>
      <c r="D22" s="2">
        <v>-1.243151089197013</v>
      </c>
      <c r="E22" s="2">
        <v>-0.75433536049184169</v>
      </c>
      <c r="F22" s="2">
        <v>15.133612413933211</v>
      </c>
      <c r="G22" s="2">
        <v>12.450000000000001</v>
      </c>
      <c r="H22" s="2">
        <v>1932.1861604783887</v>
      </c>
      <c r="I22" s="2">
        <v>3.573576626824476</v>
      </c>
      <c r="J22" s="3">
        <v>69670.764068816206</v>
      </c>
      <c r="K22" s="3">
        <v>62.485177659011207</v>
      </c>
      <c r="L22" s="2">
        <v>42939.814766869</v>
      </c>
      <c r="M22" s="2">
        <v>11999.1647639156</v>
      </c>
      <c r="N22" s="2">
        <v>12.226666768391929</v>
      </c>
      <c r="O22" s="2">
        <v>84.497504089123595</v>
      </c>
      <c r="P22" s="1">
        <v>38807</v>
      </c>
      <c r="Q22" s="2">
        <f t="shared" si="0"/>
        <v>-36.201515857093952</v>
      </c>
      <c r="R22" s="2">
        <f t="shared" si="1"/>
        <v>-512.68392884970581</v>
      </c>
      <c r="S22" s="2">
        <f t="shared" si="2"/>
        <v>-34.292311946404013</v>
      </c>
      <c r="T22" s="2">
        <f t="shared" si="4"/>
        <v>-6.0400756505709783</v>
      </c>
      <c r="U22" s="2">
        <f t="shared" ref="U22:W22" si="19">(G22-G18)/G18*100</f>
        <v>-10.688665710186502</v>
      </c>
      <c r="V22" s="2">
        <f t="shared" si="19"/>
        <v>0.73071997679252887</v>
      </c>
      <c r="W22" s="2">
        <f t="shared" si="19"/>
        <v>-11.009027731005872</v>
      </c>
      <c r="X22" s="1">
        <v>38807</v>
      </c>
      <c r="Y22" s="2">
        <v>-10.3422354230472</v>
      </c>
      <c r="Z22" s="2">
        <v>6.8729987096728067</v>
      </c>
      <c r="AA22" s="2">
        <v>1.6533960165125761</v>
      </c>
      <c r="AB22" s="2">
        <v>7.9800624857245701</v>
      </c>
      <c r="AC22" s="2">
        <v>-21.083333333333172</v>
      </c>
      <c r="AD22" s="2">
        <v>-0.61275719781360749</v>
      </c>
      <c r="AE22" s="2">
        <v>-8.8379434461520301E-2</v>
      </c>
    </row>
    <row r="23" spans="1:31" x14ac:dyDescent="0.3">
      <c r="A23" s="1">
        <v>38898</v>
      </c>
      <c r="B23" s="2">
        <v>-0.50289196227852595</v>
      </c>
      <c r="C23" s="2">
        <v>-0.61549391565284817</v>
      </c>
      <c r="D23" s="2">
        <v>-1.2348841091144509</v>
      </c>
      <c r="E23" s="2">
        <v>-0.7836886440377332</v>
      </c>
      <c r="F23" s="2">
        <v>14.398727372227263</v>
      </c>
      <c r="G23" s="2">
        <v>12.553333333333333</v>
      </c>
      <c r="H23" s="2">
        <v>1996.8659096417043</v>
      </c>
      <c r="I23" s="2">
        <v>3.5728486796679837</v>
      </c>
      <c r="J23" s="3">
        <v>75823.935493798606</v>
      </c>
      <c r="K23" s="3">
        <v>62.859651600422133</v>
      </c>
      <c r="L23" s="2">
        <v>43935.425428836301</v>
      </c>
      <c r="M23" s="2">
        <v>12022.0093394126</v>
      </c>
      <c r="N23" s="2">
        <v>13.70333353678385</v>
      </c>
      <c r="O23" s="2">
        <v>97.068228230383795</v>
      </c>
      <c r="P23" s="1">
        <v>38898</v>
      </c>
      <c r="Q23" s="2">
        <f t="shared" si="0"/>
        <v>-33.321221402434126</v>
      </c>
      <c r="R23" s="2">
        <f t="shared" si="1"/>
        <v>-7755.0142847764037</v>
      </c>
      <c r="S23" s="2">
        <f t="shared" ref="S23:S86" si="20">(C23-C19)/C19*100</f>
        <v>-35.076314308828231</v>
      </c>
      <c r="T23" s="2">
        <f t="shared" si="4"/>
        <v>-6.5188852856021038</v>
      </c>
      <c r="U23" s="2">
        <f t="shared" ref="U23:W23" si="21">(G23-G19)/G19*100</f>
        <v>-7.2870507139340335</v>
      </c>
      <c r="V23" s="2">
        <f t="shared" si="21"/>
        <v>4.4853177285542731</v>
      </c>
      <c r="W23" s="2">
        <f t="shared" si="21"/>
        <v>-16.392545792871296</v>
      </c>
      <c r="X23" s="1">
        <v>38898</v>
      </c>
      <c r="Y23" s="2">
        <v>3.3749813300215306</v>
      </c>
      <c r="Z23" s="2">
        <v>-1.26028960271789</v>
      </c>
      <c r="AA23" s="2">
        <v>1.7222875171984949E-2</v>
      </c>
      <c r="AB23" s="2">
        <v>-1.760687276593687</v>
      </c>
      <c r="AC23" s="2">
        <v>8.9999999999999858</v>
      </c>
      <c r="AD23" s="2">
        <v>19.410179781849589</v>
      </c>
      <c r="AE23" s="2">
        <v>4.3868677394822697E-2</v>
      </c>
    </row>
    <row r="24" spans="1:31" x14ac:dyDescent="0.3">
      <c r="A24" s="1">
        <v>38990</v>
      </c>
      <c r="B24" s="2">
        <v>-0.56571884213456425</v>
      </c>
      <c r="C24" s="2">
        <v>-0.48906402811827249</v>
      </c>
      <c r="D24" s="2">
        <v>-1.1983716137497991</v>
      </c>
      <c r="E24" s="2">
        <v>-0.67239297559403677</v>
      </c>
      <c r="F24" s="2">
        <v>15.603330795529791</v>
      </c>
      <c r="G24" s="2">
        <v>12.38</v>
      </c>
      <c r="H24" s="2">
        <v>2061.5438171696146</v>
      </c>
      <c r="I24" s="2">
        <v>3.3789771365565464</v>
      </c>
      <c r="J24" s="3">
        <v>72806.269064419306</v>
      </c>
      <c r="K24" s="3">
        <v>62.650125382095332</v>
      </c>
      <c r="L24" s="2">
        <v>45099.679107664597</v>
      </c>
      <c r="M24" s="2">
        <v>13066.709278999801</v>
      </c>
      <c r="N24" s="2">
        <v>13.079999923706049</v>
      </c>
      <c r="O24" s="2">
        <v>96.400059861835203</v>
      </c>
      <c r="P24" s="1">
        <v>38990</v>
      </c>
      <c r="Q24" s="2">
        <f t="shared" si="0"/>
        <v>-28.817914774473746</v>
      </c>
      <c r="R24" s="2">
        <f t="shared" si="1"/>
        <v>142.49104266378322</v>
      </c>
      <c r="S24" s="2">
        <f t="shared" si="20"/>
        <v>-30.279720729228664</v>
      </c>
      <c r="T24" s="2">
        <f t="shared" si="4"/>
        <v>-7.5962583497172815</v>
      </c>
      <c r="U24" s="2">
        <f t="shared" ref="U24:W24" si="22">(G24-G20)/G20*100</f>
        <v>-5.9984813971146478</v>
      </c>
      <c r="V24" s="2">
        <f t="shared" si="22"/>
        <v>9.4867320055012812</v>
      </c>
      <c r="W24" s="2">
        <f t="shared" si="22"/>
        <v>-13.600623117255333</v>
      </c>
      <c r="X24" s="1">
        <v>38990</v>
      </c>
      <c r="Y24" s="2">
        <v>3.0551194785017892</v>
      </c>
      <c r="Z24" s="2">
        <v>6.1003868843751468</v>
      </c>
      <c r="AA24" s="2">
        <v>0.99892675997630409</v>
      </c>
      <c r="AB24" s="2">
        <v>3.1908740316450079</v>
      </c>
      <c r="AC24" s="2">
        <v>-6.8333333333333357</v>
      </c>
      <c r="AD24" s="2">
        <v>46.885955113359387</v>
      </c>
      <c r="AE24" s="2">
        <v>-9.7968218301484278E-2</v>
      </c>
    </row>
    <row r="25" spans="1:31" x14ac:dyDescent="0.3">
      <c r="A25" s="1">
        <v>39082</v>
      </c>
      <c r="B25" s="2">
        <v>-0.75951123954341859</v>
      </c>
      <c r="C25" s="2">
        <v>-0.50845212792611461</v>
      </c>
      <c r="D25" s="2">
        <v>-1.157036713336985</v>
      </c>
      <c r="E25" s="2">
        <v>-0.60678988351833585</v>
      </c>
      <c r="F25" s="2">
        <v>16.145774208766792</v>
      </c>
      <c r="G25" s="2">
        <v>12.410000000000002</v>
      </c>
      <c r="H25" s="2">
        <v>2068.0355609353132</v>
      </c>
      <c r="I25" s="2">
        <v>3.3823789763831171</v>
      </c>
      <c r="J25" s="3">
        <v>76296.862183394507</v>
      </c>
      <c r="K25" s="3">
        <v>62.605489024264365</v>
      </c>
      <c r="L25" s="2">
        <v>45031.080696630001</v>
      </c>
      <c r="M25" s="2">
        <v>16058.8812431801</v>
      </c>
      <c r="N25" s="2">
        <v>11.19000021616618</v>
      </c>
      <c r="O25" s="2">
        <v>98.4981364577595</v>
      </c>
      <c r="P25" s="1">
        <v>39082</v>
      </c>
      <c r="Q25" s="2">
        <f t="shared" si="0"/>
        <v>-28.939840389379107</v>
      </c>
      <c r="R25" s="2">
        <f t="shared" si="1"/>
        <v>45.780013832626501</v>
      </c>
      <c r="S25" s="2">
        <f t="shared" si="20"/>
        <v>-29.35659193551745</v>
      </c>
      <c r="T25" s="2">
        <f t="shared" si="4"/>
        <v>-8.4491422413253208</v>
      </c>
      <c r="U25" s="2">
        <f t="shared" ref="U25:W25" si="23">(G25-G21)/G21*100</f>
        <v>-0.48115477145145907</v>
      </c>
      <c r="V25" s="2">
        <f t="shared" si="23"/>
        <v>7.7535656956083239</v>
      </c>
      <c r="W25" s="2">
        <f t="shared" si="23"/>
        <v>-5.7968965708157381</v>
      </c>
      <c r="X25" s="1">
        <v>39082</v>
      </c>
      <c r="Y25" s="2">
        <v>-8.6303914292000012</v>
      </c>
      <c r="Z25" s="2">
        <v>-0.85360600813055854</v>
      </c>
      <c r="AA25" s="2">
        <v>1.7567332675445972</v>
      </c>
      <c r="AB25" s="2">
        <v>2.888891287683315</v>
      </c>
      <c r="AC25" s="2">
        <v>-0.41666666666646524</v>
      </c>
      <c r="AD25" s="2">
        <v>17.432987986853728</v>
      </c>
      <c r="AE25" s="2">
        <v>-1.160469781719708E-2</v>
      </c>
    </row>
    <row r="26" spans="1:31" x14ac:dyDescent="0.3">
      <c r="A26" s="1">
        <v>39172</v>
      </c>
      <c r="B26" s="2">
        <v>-0.86470725704916551</v>
      </c>
      <c r="C26" s="2">
        <v>-0.38665419968200088</v>
      </c>
      <c r="D26" s="2">
        <v>-1.1081237478484891</v>
      </c>
      <c r="E26" s="2">
        <v>-0.4798436824305698</v>
      </c>
      <c r="F26" s="2">
        <v>15.542086270220127</v>
      </c>
      <c r="G26" s="2">
        <v>12.313333333333333</v>
      </c>
      <c r="H26" s="2">
        <v>2075.9650040472056</v>
      </c>
      <c r="I26" s="2">
        <v>3.2417299041936096</v>
      </c>
      <c r="J26" s="3">
        <v>73354.118000000002</v>
      </c>
      <c r="K26" s="3">
        <v>62.744318269361663</v>
      </c>
      <c r="L26" s="2">
        <v>46181</v>
      </c>
      <c r="M26" s="2">
        <v>13409.6373583687</v>
      </c>
      <c r="N26" s="2">
        <v>13.493333498636879</v>
      </c>
      <c r="O26" s="2">
        <v>100.11919074011</v>
      </c>
      <c r="P26" s="1">
        <v>39172</v>
      </c>
      <c r="Q26" s="2">
        <f t="shared" si="0"/>
        <v>-36.388547115476314</v>
      </c>
      <c r="R26" s="2">
        <f t="shared" si="1"/>
        <v>55.255350675542893</v>
      </c>
      <c r="S26" s="2">
        <f t="shared" si="20"/>
        <v>-34.159792690608732</v>
      </c>
      <c r="T26" s="2">
        <f t="shared" si="4"/>
        <v>-10.86169995923359</v>
      </c>
      <c r="U26" s="2">
        <f t="shared" ref="U26:W26" si="24">(G26-G22)/G22*100</f>
        <v>-1.0977242302543653</v>
      </c>
      <c r="V26" s="2">
        <f t="shared" si="24"/>
        <v>7.4412521168880943</v>
      </c>
      <c r="W26" s="2">
        <f t="shared" si="24"/>
        <v>-9.2861230437851123</v>
      </c>
      <c r="X26" s="1">
        <v>39172</v>
      </c>
      <c r="Y26" s="2">
        <v>-8.0536919034353343</v>
      </c>
      <c r="Z26" s="2">
        <v>6.4555889491042127</v>
      </c>
      <c r="AA26" s="2">
        <v>2.8417744033809371</v>
      </c>
      <c r="AB26" s="2">
        <v>7.5875851558962424</v>
      </c>
      <c r="AC26" s="2">
        <v>2.9166666666665009</v>
      </c>
      <c r="AD26" s="2">
        <v>11.03981887182454</v>
      </c>
      <c r="AE26" s="2">
        <v>-1.0588219532028149</v>
      </c>
    </row>
    <row r="27" spans="1:31" x14ac:dyDescent="0.3">
      <c r="A27" s="1">
        <v>39263</v>
      </c>
      <c r="B27" s="2">
        <v>-0.94674401333210045</v>
      </c>
      <c r="C27" s="2">
        <v>-0.42067000096578389</v>
      </c>
      <c r="D27" s="2">
        <v>-1.082633892593921</v>
      </c>
      <c r="E27" s="2">
        <v>-0.46385159441518659</v>
      </c>
      <c r="F27" s="2">
        <v>14.529994237551469</v>
      </c>
      <c r="G27" s="2">
        <v>12.033333333333333</v>
      </c>
      <c r="H27" s="2">
        <v>2054.1563585493905</v>
      </c>
      <c r="I27" s="2">
        <v>7.1991214124524276</v>
      </c>
      <c r="J27" s="3">
        <v>80625.952999999994</v>
      </c>
      <c r="K27" s="3">
        <v>63.362452727162264</v>
      </c>
      <c r="L27" s="2">
        <v>47902</v>
      </c>
      <c r="M27" s="2">
        <v>14549.355053966399</v>
      </c>
      <c r="N27" s="2">
        <v>14.5</v>
      </c>
      <c r="O27" s="2">
        <v>102.026610026019</v>
      </c>
      <c r="P27" s="1">
        <v>39263</v>
      </c>
      <c r="Q27" s="2">
        <f t="shared" si="0"/>
        <v>-40.811749928476324</v>
      </c>
      <c r="R27" s="2">
        <f t="shared" si="1"/>
        <v>88.259921483443335</v>
      </c>
      <c r="S27" s="2">
        <f t="shared" si="20"/>
        <v>-31.653264107479686</v>
      </c>
      <c r="T27" s="2">
        <f t="shared" si="4"/>
        <v>-12.32910970323444</v>
      </c>
      <c r="U27" s="2">
        <f t="shared" ref="U27:W27" si="25">(G27-G23)/G23*100</f>
        <v>-4.1423260754115736</v>
      </c>
      <c r="V27" s="2">
        <f t="shared" si="25"/>
        <v>2.8690183267220837</v>
      </c>
      <c r="W27" s="2">
        <f t="shared" si="25"/>
        <v>101.49527891904519</v>
      </c>
      <c r="X27" s="1">
        <v>39263</v>
      </c>
      <c r="Y27" s="2">
        <v>-6.3107954667571464</v>
      </c>
      <c r="Z27" s="2">
        <v>1.6098832145114261</v>
      </c>
      <c r="AA27" s="2">
        <v>0.84392088342823968</v>
      </c>
      <c r="AB27" s="2">
        <v>3.2473022484192651</v>
      </c>
      <c r="AC27" s="2">
        <v>-12.833333333333391</v>
      </c>
      <c r="AD27" s="2">
        <v>-3.0831456362298009</v>
      </c>
      <c r="AE27" s="2">
        <v>1.613719119244243</v>
      </c>
    </row>
    <row r="28" spans="1:31" x14ac:dyDescent="0.3">
      <c r="A28" s="1">
        <v>39355</v>
      </c>
      <c r="B28" s="2">
        <v>-0.96358172473343162</v>
      </c>
      <c r="C28" s="2">
        <v>-0.43129900386969311</v>
      </c>
      <c r="D28" s="2">
        <v>-1.016498051933419</v>
      </c>
      <c r="E28" s="2">
        <v>-0.4348133072334246</v>
      </c>
      <c r="F28" s="2">
        <v>14.829508525273486</v>
      </c>
      <c r="G28" s="2">
        <v>11.89</v>
      </c>
      <c r="H28" s="2">
        <v>2030.8010932105724</v>
      </c>
      <c r="I28" s="2">
        <v>8.5183788798035849</v>
      </c>
      <c r="J28" s="3">
        <v>80699.631999999998</v>
      </c>
      <c r="K28" s="3">
        <v>64.156171440470203</v>
      </c>
      <c r="L28" s="2">
        <v>48878</v>
      </c>
      <c r="M28" s="2">
        <v>16725.231916703</v>
      </c>
      <c r="N28" s="2">
        <v>21.633333206176761</v>
      </c>
      <c r="O28" s="2">
        <v>96.026485265358303</v>
      </c>
      <c r="P28" s="1">
        <v>39355</v>
      </c>
      <c r="Q28" s="2">
        <f t="shared" si="0"/>
        <v>-35.333454837287441</v>
      </c>
      <c r="R28" s="2">
        <f t="shared" si="1"/>
        <v>70.328730981923002</v>
      </c>
      <c r="S28" s="2">
        <f t="shared" si="20"/>
        <v>-11.811341854529079</v>
      </c>
      <c r="T28" s="2">
        <f t="shared" si="4"/>
        <v>-15.17672479301169</v>
      </c>
      <c r="U28" s="2">
        <f t="shared" ref="U28:W28" si="26">(G28-G24)/G24*100</f>
        <v>-3.9579967689822313</v>
      </c>
      <c r="V28" s="2">
        <f t="shared" si="26"/>
        <v>-1.4912476612430328</v>
      </c>
      <c r="W28" s="2">
        <f t="shared" si="26"/>
        <v>152.09933466683674</v>
      </c>
      <c r="X28" s="1">
        <v>39355</v>
      </c>
      <c r="Y28" s="2">
        <v>3.2628084260299062</v>
      </c>
      <c r="Z28" s="2">
        <v>4.3821956621016733</v>
      </c>
      <c r="AA28" s="2">
        <v>2.325088148220789</v>
      </c>
      <c r="AB28" s="2">
        <v>2.7085360505425982</v>
      </c>
      <c r="AC28" s="2">
        <v>-18.99999999999995</v>
      </c>
      <c r="AD28" s="2">
        <v>-33.89826049784665</v>
      </c>
      <c r="AE28" s="2">
        <v>1.0775164059229601</v>
      </c>
    </row>
    <row r="29" spans="1:31" x14ac:dyDescent="0.3">
      <c r="A29" s="1">
        <v>39447</v>
      </c>
      <c r="B29" s="2">
        <v>-1.209806240860225</v>
      </c>
      <c r="C29" s="2">
        <v>-0.66186063744536139</v>
      </c>
      <c r="D29" s="2">
        <v>-0.95174004128667844</v>
      </c>
      <c r="E29" s="2">
        <v>-0.46908608687622122</v>
      </c>
      <c r="F29" s="2">
        <v>14.766941382023161</v>
      </c>
      <c r="G29" s="2">
        <v>12.083333333333334</v>
      </c>
      <c r="H29" s="2">
        <v>2097.8749590265088</v>
      </c>
      <c r="I29" s="2">
        <v>10.804219699072874</v>
      </c>
      <c r="J29" s="3">
        <v>85013.297000000006</v>
      </c>
      <c r="K29" s="3">
        <v>64.794887620912831</v>
      </c>
      <c r="L29" s="2">
        <v>49355</v>
      </c>
      <c r="M29" s="2">
        <v>20263.490983758998</v>
      </c>
      <c r="N29" s="2">
        <v>21.300000508626301</v>
      </c>
      <c r="O29" s="2">
        <v>94.723027094300207</v>
      </c>
      <c r="P29" s="1">
        <v>39447</v>
      </c>
      <c r="Q29" s="2">
        <f t="shared" si="0"/>
        <v>-22.693818796659869</v>
      </c>
      <c r="R29" s="2">
        <f t="shared" si="1"/>
        <v>59.287470398397524</v>
      </c>
      <c r="S29" s="2">
        <f t="shared" si="20"/>
        <v>30.171672236867742</v>
      </c>
      <c r="T29" s="2">
        <f t="shared" si="4"/>
        <v>-17.743315288433223</v>
      </c>
      <c r="U29" s="2">
        <f t="shared" ref="U29:W29" si="27">(G29-G25)/G25*100</f>
        <v>-2.6322857910287505</v>
      </c>
      <c r="V29" s="2">
        <f t="shared" si="27"/>
        <v>1.4428861212473569</v>
      </c>
      <c r="W29" s="2">
        <f t="shared" si="27"/>
        <v>219.42664540288033</v>
      </c>
      <c r="X29" s="1">
        <v>39447</v>
      </c>
      <c r="Y29" s="2">
        <v>-13.473782207537571</v>
      </c>
      <c r="Z29" s="2">
        <v>-15.325862272997659</v>
      </c>
      <c r="AA29" s="2">
        <v>1.8600705185765949</v>
      </c>
      <c r="AB29" s="2">
        <v>-4.2691171479343808</v>
      </c>
      <c r="AC29" s="2">
        <v>2.916666666666679</v>
      </c>
      <c r="AD29" s="2">
        <v>42.438675687628802</v>
      </c>
      <c r="AE29" s="2">
        <v>1.0321928106865239</v>
      </c>
    </row>
    <row r="30" spans="1:31" x14ac:dyDescent="0.3">
      <c r="A30" s="1">
        <v>39538</v>
      </c>
      <c r="B30" s="2">
        <v>-1.18014169621364</v>
      </c>
      <c r="C30" s="2">
        <v>-0.52057841658070059</v>
      </c>
      <c r="D30" s="2">
        <v>-0.83049100007575904</v>
      </c>
      <c r="E30" s="2">
        <v>-0.33782867306267722</v>
      </c>
      <c r="F30" s="2">
        <v>14.39790700709036</v>
      </c>
      <c r="G30" s="2">
        <v>12.209999999999999</v>
      </c>
      <c r="H30" s="2">
        <v>2038.9127225690484</v>
      </c>
      <c r="I30" s="2">
        <v>12.566387562216516</v>
      </c>
      <c r="J30" s="3">
        <v>80796.316999999995</v>
      </c>
      <c r="K30" s="3">
        <v>65.781012632835697</v>
      </c>
      <c r="L30" s="2">
        <v>50198.747000000003</v>
      </c>
      <c r="M30" s="2">
        <v>16884.449647918202</v>
      </c>
      <c r="N30" s="2">
        <v>26.116667429606121</v>
      </c>
      <c r="O30" s="2">
        <v>97.552634908314204</v>
      </c>
      <c r="P30" s="1">
        <v>39538</v>
      </c>
      <c r="Q30" s="2">
        <f t="shared" si="0"/>
        <v>-29.596098597888947</v>
      </c>
      <c r="R30" s="2">
        <f t="shared" si="1"/>
        <v>36.478754699122348</v>
      </c>
      <c r="S30" s="2">
        <f t="shared" si="20"/>
        <v>34.636690099019766</v>
      </c>
      <c r="T30" s="2">
        <f t="shared" si="4"/>
        <v>-25.054308989566938</v>
      </c>
      <c r="U30" s="2">
        <f t="shared" ref="U30:W30" si="28">(G30-G26)/G26*100</f>
        <v>-0.83919870059556179</v>
      </c>
      <c r="V30" s="2">
        <f t="shared" si="28"/>
        <v>-1.784822066167872</v>
      </c>
      <c r="W30" s="2">
        <f t="shared" si="28"/>
        <v>287.64449641409726</v>
      </c>
      <c r="X30" s="1">
        <v>39538</v>
      </c>
      <c r="Y30" s="2">
        <v>-1.7928910321619811</v>
      </c>
      <c r="Z30" s="2">
        <v>1.7359416572209958</v>
      </c>
      <c r="AA30" s="2">
        <v>6.1830121867499921</v>
      </c>
      <c r="AB30" s="2">
        <v>4.4141075497575288</v>
      </c>
      <c r="AC30" s="2">
        <v>11.83333333333305</v>
      </c>
      <c r="AD30" s="2">
        <v>-4.3854699009523301</v>
      </c>
      <c r="AE30" s="2">
        <v>0.58930031509186698</v>
      </c>
    </row>
    <row r="31" spans="1:31" x14ac:dyDescent="0.3">
      <c r="A31" s="1">
        <v>39629</v>
      </c>
      <c r="B31" s="2">
        <v>-1.2953214817607841</v>
      </c>
      <c r="C31" s="2">
        <v>-0.53801327471588734</v>
      </c>
      <c r="D31" s="2">
        <v>-0.77055539447717947</v>
      </c>
      <c r="E31" s="2">
        <v>-0.286150927068687</v>
      </c>
      <c r="F31" s="2">
        <v>13.274939969620736</v>
      </c>
      <c r="G31" s="2">
        <v>12.183333333333335</v>
      </c>
      <c r="H31" s="2">
        <v>2005.603995073873</v>
      </c>
      <c r="I31" s="2">
        <v>16.019362847405624</v>
      </c>
      <c r="J31" s="3">
        <v>89117.714000000007</v>
      </c>
      <c r="K31" s="3">
        <v>66.872364696154591</v>
      </c>
      <c r="L31" s="2">
        <v>53698.142</v>
      </c>
      <c r="M31" s="2">
        <v>19498.8899306454</v>
      </c>
      <c r="N31" s="2">
        <v>20.856667200724289</v>
      </c>
      <c r="O31" s="2">
        <v>90.557335544421406</v>
      </c>
      <c r="P31" s="1">
        <v>39629</v>
      </c>
      <c r="Q31" s="2">
        <f t="shared" si="0"/>
        <v>-38.309810613142439</v>
      </c>
      <c r="R31" s="2">
        <f t="shared" si="1"/>
        <v>36.81855533491597</v>
      </c>
      <c r="S31" s="2">
        <f t="shared" si="20"/>
        <v>27.894376466280946</v>
      </c>
      <c r="T31" s="2">
        <f t="shared" si="4"/>
        <v>-28.82585703732418</v>
      </c>
      <c r="U31" s="2">
        <f t="shared" ref="U31:W31" si="29">(G31-G27)/G27*100</f>
        <v>1.2465373961219015</v>
      </c>
      <c r="V31" s="2">
        <f t="shared" si="29"/>
        <v>-2.36361576242445</v>
      </c>
      <c r="W31" s="2">
        <f t="shared" si="29"/>
        <v>122.51830368767907</v>
      </c>
      <c r="X31" s="1">
        <v>39629</v>
      </c>
      <c r="Y31" s="2">
        <v>-4.1521433514811523</v>
      </c>
      <c r="Z31" s="2">
        <v>3.7077571975066106</v>
      </c>
      <c r="AA31" s="2">
        <v>3.4617979095731277</v>
      </c>
      <c r="AB31" s="2">
        <v>5.0549254058431137</v>
      </c>
      <c r="AC31" s="2">
        <v>4.0833333333333499</v>
      </c>
      <c r="AD31" s="2">
        <v>-30.13698079277879</v>
      </c>
      <c r="AE31" s="2">
        <v>2.0315818017517082</v>
      </c>
    </row>
    <row r="32" spans="1:31" x14ac:dyDescent="0.3">
      <c r="A32" s="1">
        <v>39721</v>
      </c>
      <c r="B32" s="2">
        <v>-1.329930774149241</v>
      </c>
      <c r="C32" s="2">
        <v>-0.57991105802186449</v>
      </c>
      <c r="D32" s="2">
        <v>-0.66790705845202614</v>
      </c>
      <c r="E32" s="2">
        <v>-0.25373503750088711</v>
      </c>
      <c r="F32" s="2">
        <v>14.095194559470443</v>
      </c>
      <c r="G32" s="2">
        <v>12.093333333333334</v>
      </c>
      <c r="H32" s="2">
        <v>2000.5722267971771</v>
      </c>
      <c r="I32" s="2">
        <v>16.561154073920655</v>
      </c>
      <c r="J32" s="3">
        <v>88430.240999999995</v>
      </c>
      <c r="K32" s="3">
        <v>68.065861586518395</v>
      </c>
      <c r="L32" s="2">
        <v>53716.921999999999</v>
      </c>
      <c r="M32" s="2">
        <v>21517.698742600602</v>
      </c>
      <c r="N32" s="2">
        <v>27.659999847412109</v>
      </c>
      <c r="O32" s="2">
        <v>83.171260156164905</v>
      </c>
      <c r="P32" s="1">
        <v>39721</v>
      </c>
      <c r="Q32" s="2">
        <f t="shared" si="0"/>
        <v>-41.645061620740066</v>
      </c>
      <c r="R32" s="2">
        <f t="shared" si="1"/>
        <v>38.019509919322864</v>
      </c>
      <c r="S32" s="2">
        <f t="shared" si="20"/>
        <v>34.456850773778051</v>
      </c>
      <c r="T32" s="2">
        <f t="shared" si="4"/>
        <v>-34.293326270361185</v>
      </c>
      <c r="U32" s="2">
        <f t="shared" ref="U32:W32" si="30">(G32-G28)/G28*100</f>
        <v>1.7101205494813552</v>
      </c>
      <c r="V32" s="2">
        <f t="shared" si="30"/>
        <v>-1.4885193096683482</v>
      </c>
      <c r="W32" s="2">
        <f t="shared" si="30"/>
        <v>94.416734775508345</v>
      </c>
      <c r="X32" s="1">
        <v>39721</v>
      </c>
      <c r="Y32" s="2">
        <v>-7.7340141719415278</v>
      </c>
      <c r="Z32" s="2">
        <v>-2.2223823676950532</v>
      </c>
      <c r="AA32" s="2">
        <v>4.2368272923133716</v>
      </c>
      <c r="AB32" s="2">
        <v>2.938027343197064</v>
      </c>
      <c r="AC32" s="2">
        <v>1.5000000000000571</v>
      </c>
      <c r="AD32" s="2">
        <v>-17.103558080146058</v>
      </c>
      <c r="AE32" s="2">
        <v>1.3581571981668179</v>
      </c>
    </row>
    <row r="33" spans="1:31" x14ac:dyDescent="0.3">
      <c r="A33" s="1">
        <v>39813</v>
      </c>
      <c r="B33" s="2">
        <v>-1.204968577595638</v>
      </c>
      <c r="C33" s="2">
        <v>-0.59224618806120333</v>
      </c>
      <c r="D33" s="2">
        <v>-0.57214787249567489</v>
      </c>
      <c r="E33" s="2">
        <v>-0.2547466060991796</v>
      </c>
      <c r="F33" s="2">
        <v>13.527540610512846</v>
      </c>
      <c r="G33" s="2">
        <v>11.826666666666666</v>
      </c>
      <c r="H33" s="2">
        <v>2025.6141950691947</v>
      </c>
      <c r="I33" s="2">
        <v>15.665083019472551</v>
      </c>
      <c r="J33" s="3">
        <v>90525.728000000003</v>
      </c>
      <c r="K33" s="3">
        <v>69.101034400000728</v>
      </c>
      <c r="L33" s="2">
        <v>51822.75</v>
      </c>
      <c r="M33" s="2">
        <v>22895.2990101658</v>
      </c>
      <c r="N33" s="2">
        <v>51.723332722981773</v>
      </c>
      <c r="O33" s="2">
        <v>73.531930721461293</v>
      </c>
      <c r="P33" s="1">
        <v>39813</v>
      </c>
      <c r="Q33" s="2">
        <f t="shared" si="0"/>
        <v>-45.692994691952968</v>
      </c>
      <c r="R33" s="2">
        <f t="shared" si="1"/>
        <v>-0.39987091330816921</v>
      </c>
      <c r="S33" s="2">
        <f t="shared" si="20"/>
        <v>-10.517992073505798</v>
      </c>
      <c r="T33" s="2">
        <f t="shared" si="4"/>
        <v>-39.884017938115171</v>
      </c>
      <c r="U33" s="2">
        <f t="shared" ref="U33:W33" si="31">(G33-G29)/G29*100</f>
        <v>-2.1241379310344914</v>
      </c>
      <c r="V33" s="2">
        <f t="shared" si="31"/>
        <v>-3.4444743070314239</v>
      </c>
      <c r="W33" s="2">
        <f t="shared" si="31"/>
        <v>44.990415372771388</v>
      </c>
      <c r="X33" s="1">
        <v>39813</v>
      </c>
      <c r="Y33" s="2">
        <v>1.368036488179825</v>
      </c>
      <c r="Z33" s="2">
        <v>-3.6506240470686726</v>
      </c>
      <c r="AA33" s="2">
        <v>4.9601880495376172</v>
      </c>
      <c r="AB33" s="2">
        <v>-0.32051721471207378</v>
      </c>
      <c r="AC33" s="2">
        <v>-26.500000000000064</v>
      </c>
      <c r="AD33" s="2">
        <v>6.1315444803401533</v>
      </c>
      <c r="AE33" s="2">
        <v>0.19967636752922319</v>
      </c>
    </row>
    <row r="34" spans="1:31" x14ac:dyDescent="0.3">
      <c r="A34" s="1">
        <v>39903</v>
      </c>
      <c r="B34" s="2">
        <v>-1.044374936404082</v>
      </c>
      <c r="C34" s="2">
        <v>-0.51278926956311099</v>
      </c>
      <c r="D34" s="2">
        <v>-0.47638868653932381</v>
      </c>
      <c r="E34" s="2">
        <v>-0.2115331651394817</v>
      </c>
      <c r="F34" s="2">
        <v>13.993388467138951</v>
      </c>
      <c r="G34" s="2">
        <v>12.263333333333334</v>
      </c>
      <c r="H34" s="2">
        <v>2046.1401854151727</v>
      </c>
      <c r="I34" s="2">
        <v>13.616026666974479</v>
      </c>
      <c r="J34" s="3">
        <v>82892.210000000006</v>
      </c>
      <c r="K34" s="3">
        <v>69.459918771433934</v>
      </c>
      <c r="L34" s="2">
        <v>51955.703144999999</v>
      </c>
      <c r="M34" s="2">
        <v>17323.6042738592</v>
      </c>
      <c r="N34" s="2">
        <v>45.109999338785798</v>
      </c>
      <c r="O34" s="2">
        <v>78.888093693304796</v>
      </c>
      <c r="P34" s="1">
        <v>39903</v>
      </c>
      <c r="Q34" s="2">
        <f t="shared" si="0"/>
        <v>-37.384484501634937</v>
      </c>
      <c r="R34" s="2">
        <f t="shared" si="1"/>
        <v>-11.504276159816342</v>
      </c>
      <c r="S34" s="2">
        <f t="shared" si="20"/>
        <v>-1.4962485515152186</v>
      </c>
      <c r="T34" s="2">
        <f t="shared" si="4"/>
        <v>-42.637706309175336</v>
      </c>
      <c r="U34" s="2">
        <f t="shared" ref="U34:W34" si="32">(G34-G30)/G30*100</f>
        <v>0.43680043680044689</v>
      </c>
      <c r="V34" s="2">
        <f t="shared" si="32"/>
        <v>0.3544763229010453</v>
      </c>
      <c r="W34" s="2">
        <f t="shared" si="32"/>
        <v>8.3527513341536874</v>
      </c>
      <c r="X34" s="1">
        <v>39903</v>
      </c>
      <c r="Y34" s="2">
        <v>5.3467751097606042</v>
      </c>
      <c r="Z34" s="2">
        <v>3.153299444814639</v>
      </c>
      <c r="AA34" s="2">
        <v>-0.75780650756825396</v>
      </c>
      <c r="AB34" s="2">
        <v>-6.7477651662709026E-2</v>
      </c>
      <c r="AC34" s="2">
        <v>-0.75000000000002842</v>
      </c>
      <c r="AD34" s="2">
        <v>19.171304979395249</v>
      </c>
      <c r="AE34" s="2">
        <v>-0.52450378314356882</v>
      </c>
    </row>
    <row r="35" spans="1:31" x14ac:dyDescent="0.3">
      <c r="A35" s="1">
        <v>39994</v>
      </c>
      <c r="B35" s="2">
        <v>-0.81209646185779105</v>
      </c>
      <c r="C35" s="2">
        <v>-0.49234254039885073</v>
      </c>
      <c r="D35" s="2">
        <v>-0.1587988683675404</v>
      </c>
      <c r="E35" s="2">
        <v>-0.12341874575186999</v>
      </c>
      <c r="F35" s="2">
        <v>15.048828986847827</v>
      </c>
      <c r="G35" s="2">
        <v>12.9</v>
      </c>
      <c r="H35" s="2">
        <v>2035.5489144615658</v>
      </c>
      <c r="I35" s="2">
        <v>10.719858040104508</v>
      </c>
      <c r="J35" s="3">
        <v>88463.962</v>
      </c>
      <c r="K35" s="3">
        <v>69.523678251782158</v>
      </c>
      <c r="L35" s="2">
        <v>54288.821561999997</v>
      </c>
      <c r="M35" s="2">
        <v>17369.966599611798</v>
      </c>
      <c r="N35" s="2">
        <v>30.590000152587891</v>
      </c>
      <c r="O35" s="2">
        <v>82.917563673440597</v>
      </c>
      <c r="P35" s="1">
        <v>39994</v>
      </c>
      <c r="Q35" s="2">
        <f t="shared" si="0"/>
        <v>-56.869353171012136</v>
      </c>
      <c r="R35" s="2">
        <f t="shared" si="1"/>
        <v>-37.305412340272873</v>
      </c>
      <c r="S35" s="2">
        <f t="shared" si="20"/>
        <v>-8.4887746201344747</v>
      </c>
      <c r="T35" s="2">
        <f t="shared" si="4"/>
        <v>-79.391634980988584</v>
      </c>
      <c r="U35" s="2">
        <f t="shared" ref="U35:W35" si="33">(G35-G31)/G31*100</f>
        <v>5.8823529411764559</v>
      </c>
      <c r="V35" s="2">
        <f t="shared" si="33"/>
        <v>1.4930624121832119</v>
      </c>
      <c r="W35" s="2">
        <f t="shared" si="33"/>
        <v>-33.081870095472517</v>
      </c>
      <c r="X35" s="1">
        <v>39994</v>
      </c>
      <c r="Y35" s="2">
        <v>15.432414205198219</v>
      </c>
      <c r="Z35" s="2">
        <v>-0.42438887155886174</v>
      </c>
      <c r="AA35" s="2">
        <v>17.515664049929711</v>
      </c>
      <c r="AB35" s="2">
        <v>3.142829604363552</v>
      </c>
      <c r="AC35" s="2">
        <v>24.416666666666838</v>
      </c>
      <c r="AD35" s="2">
        <v>-1.739828186715386</v>
      </c>
      <c r="AE35" s="2">
        <v>-1.7409901974237481</v>
      </c>
    </row>
    <row r="36" spans="1:31" x14ac:dyDescent="0.3">
      <c r="A36" s="1">
        <v>40086</v>
      </c>
      <c r="B36" s="2">
        <v>-0.80424243978158161</v>
      </c>
      <c r="C36" s="2">
        <v>-0.35501660870988339</v>
      </c>
      <c r="D36" s="2">
        <v>-0.12848660806481049</v>
      </c>
      <c r="E36" s="2">
        <v>-2.9689650191490741E-2</v>
      </c>
      <c r="F36" s="2">
        <v>16.311921583732506</v>
      </c>
      <c r="G36" s="2">
        <v>13.633333333333333</v>
      </c>
      <c r="H36" s="2">
        <v>2041.8516756471909</v>
      </c>
      <c r="I36" s="2">
        <v>9.8424252235614897</v>
      </c>
      <c r="J36" s="3">
        <v>88341.328999999998</v>
      </c>
      <c r="K36" s="3">
        <v>69.369401547223831</v>
      </c>
      <c r="L36" s="2">
        <v>55382.146582000001</v>
      </c>
      <c r="M36" s="2">
        <v>20436.875338001199</v>
      </c>
      <c r="N36" s="2">
        <v>25.846666971842449</v>
      </c>
      <c r="O36" s="2">
        <v>89.769565704309102</v>
      </c>
      <c r="P36" s="1">
        <v>40086</v>
      </c>
      <c r="Q36" s="2">
        <f t="shared" si="0"/>
        <v>-88.29895528661983</v>
      </c>
      <c r="R36" s="2">
        <f t="shared" si="1"/>
        <v>-39.527496061134691</v>
      </c>
      <c r="S36" s="2">
        <f t="shared" si="20"/>
        <v>-38.780852029123039</v>
      </c>
      <c r="T36" s="2">
        <f t="shared" si="4"/>
        <v>-80.762801285167242</v>
      </c>
      <c r="U36" s="2">
        <f t="shared" ref="U36:W36" si="34">(G36-G32)/G32*100</f>
        <v>12.734288864388086</v>
      </c>
      <c r="V36" s="2">
        <f t="shared" si="34"/>
        <v>2.063382081240837</v>
      </c>
      <c r="W36" s="2">
        <f t="shared" si="34"/>
        <v>-40.569206834077754</v>
      </c>
      <c r="X36" s="1">
        <v>40086</v>
      </c>
      <c r="Y36" s="2">
        <v>4.2217422507982878</v>
      </c>
      <c r="Z36" s="2">
        <v>8.336645633715051</v>
      </c>
      <c r="AA36" s="2">
        <v>7.7847395777465387</v>
      </c>
      <c r="AB36" s="2">
        <v>7.2914440539309915</v>
      </c>
      <c r="AC36" s="2">
        <v>56.166666666666565</v>
      </c>
      <c r="AD36" s="2">
        <v>0.25372753281794758</v>
      </c>
      <c r="AE36" s="2">
        <v>-1.5500156037732959</v>
      </c>
    </row>
    <row r="37" spans="1:31" x14ac:dyDescent="0.3">
      <c r="A37" s="1">
        <v>40178</v>
      </c>
      <c r="B37" s="2">
        <v>-0.72512561111480378</v>
      </c>
      <c r="C37" s="2">
        <v>-0.39338384151629041</v>
      </c>
      <c r="D37" s="2">
        <v>-6.166185239742878E-2</v>
      </c>
      <c r="E37" s="2">
        <v>-4.5774801840360188E-2</v>
      </c>
      <c r="F37" s="2">
        <v>16.801090778328799</v>
      </c>
      <c r="G37" s="2">
        <v>13.49</v>
      </c>
      <c r="H37" s="2">
        <v>2042.8510169335616</v>
      </c>
      <c r="I37" s="2">
        <v>11.391453378698662</v>
      </c>
      <c r="J37" s="3">
        <v>92995.498999999996</v>
      </c>
      <c r="K37" s="3">
        <v>69.387429909571367</v>
      </c>
      <c r="L37" s="2">
        <v>54258.419249999999</v>
      </c>
      <c r="M37" s="2">
        <v>24557.6476529274</v>
      </c>
      <c r="N37" s="2">
        <v>25.626667022705082</v>
      </c>
      <c r="O37" s="2">
        <v>98.600436516970902</v>
      </c>
      <c r="P37" s="1">
        <v>40178</v>
      </c>
      <c r="Q37" s="2">
        <f t="shared" si="0"/>
        <v>-82.031241734172951</v>
      </c>
      <c r="R37" s="2">
        <f t="shared" si="1"/>
        <v>-39.822031495485142</v>
      </c>
      <c r="S37" s="2">
        <f t="shared" si="20"/>
        <v>-33.577649050965661</v>
      </c>
      <c r="T37" s="2">
        <f t="shared" si="4"/>
        <v>-89.222741993522845</v>
      </c>
      <c r="U37" s="2">
        <f t="shared" ref="U37:W37" si="35">(G37-G33)/G33*100</f>
        <v>14.064261555806093</v>
      </c>
      <c r="V37" s="2">
        <f t="shared" si="35"/>
        <v>0.85094298343313568</v>
      </c>
      <c r="W37" s="2">
        <f t="shared" si="35"/>
        <v>-27.281244762389921</v>
      </c>
      <c r="X37" s="1">
        <v>40178</v>
      </c>
      <c r="Y37" s="2">
        <v>2.4725314304635648</v>
      </c>
      <c r="Z37" s="2">
        <v>1.4502871154456529</v>
      </c>
      <c r="AA37" s="2">
        <v>3.4445750344011197</v>
      </c>
      <c r="AB37" s="2">
        <v>1.704964867995876</v>
      </c>
      <c r="AC37" s="2">
        <v>6.25</v>
      </c>
      <c r="AD37" s="2">
        <v>-5.2463402783985202</v>
      </c>
      <c r="AE37" s="2">
        <v>-1.0582778055807529</v>
      </c>
    </row>
    <row r="38" spans="1:31" x14ac:dyDescent="0.3">
      <c r="A38" s="1">
        <v>40268</v>
      </c>
      <c r="B38" s="2">
        <v>-0.65793918892358116</v>
      </c>
      <c r="C38" s="2">
        <v>-0.39080386005796303</v>
      </c>
      <c r="D38" s="2">
        <v>-3.5483082135980261E-2</v>
      </c>
      <c r="E38" s="2">
        <v>-5.2414604297554852E-2</v>
      </c>
      <c r="F38" s="2">
        <v>16.564384607772002</v>
      </c>
      <c r="G38" s="2">
        <v>13.686666666666667</v>
      </c>
      <c r="H38" s="2">
        <v>2072.1378218055211</v>
      </c>
      <c r="I38" s="2">
        <v>17.845188094753002</v>
      </c>
      <c r="J38" s="3">
        <v>87436.714000000007</v>
      </c>
      <c r="K38" s="3">
        <v>69.929035076696806</v>
      </c>
      <c r="L38" s="2">
        <v>55488.690958860003</v>
      </c>
      <c r="M38" s="2">
        <v>20058.654466256201</v>
      </c>
      <c r="N38" s="2">
        <v>20.570000330607101</v>
      </c>
      <c r="O38" s="2">
        <v>98.8751948655853</v>
      </c>
      <c r="P38" s="1">
        <v>40268</v>
      </c>
      <c r="Q38" s="2">
        <f t="shared" si="0"/>
        <v>-75.221566668756907</v>
      </c>
      <c r="R38" s="2">
        <f t="shared" si="1"/>
        <v>-37.001629779727295</v>
      </c>
      <c r="S38" s="2">
        <f t="shared" si="20"/>
        <v>-23.788604158795632</v>
      </c>
      <c r="T38" s="2">
        <f t="shared" si="4"/>
        <v>-92.551653064277531</v>
      </c>
      <c r="U38" s="2">
        <f t="shared" ref="U38:W38" si="36">(G38-G34)/G34*100</f>
        <v>11.606414786626804</v>
      </c>
      <c r="V38" s="2">
        <f t="shared" si="36"/>
        <v>1.2705696596772182</v>
      </c>
      <c r="W38" s="2">
        <f t="shared" si="36"/>
        <v>31.060172921343543</v>
      </c>
      <c r="X38" s="1">
        <v>40268</v>
      </c>
      <c r="Y38" s="2">
        <v>5.6852075585482336</v>
      </c>
      <c r="Z38" s="2">
        <v>-0.41389856307447737</v>
      </c>
      <c r="AA38" s="2">
        <v>1.860070518576604</v>
      </c>
      <c r="AB38" s="2">
        <v>-1.103117208342719</v>
      </c>
      <c r="AC38" s="2">
        <v>-4.9166666666666359</v>
      </c>
      <c r="AD38" s="2">
        <v>19.124003465677109</v>
      </c>
      <c r="AE38" s="2">
        <v>3.735733987161701</v>
      </c>
    </row>
    <row r="39" spans="1:31" x14ac:dyDescent="0.3">
      <c r="A39" s="1">
        <v>40359</v>
      </c>
      <c r="B39" s="2">
        <v>-0.67185781821628765</v>
      </c>
      <c r="C39" s="2">
        <v>-0.40745518742473619</v>
      </c>
      <c r="D39" s="2">
        <v>9.2963933112343144E-3</v>
      </c>
      <c r="E39" s="2">
        <v>-3.7654672527104867E-2</v>
      </c>
      <c r="F39" s="2">
        <v>16.335322774227237</v>
      </c>
      <c r="G39" s="2">
        <v>14.133333333333333</v>
      </c>
      <c r="H39" s="2">
        <v>2055.2147589731026</v>
      </c>
      <c r="I39" s="2">
        <v>17.358749733352045</v>
      </c>
      <c r="J39" s="3">
        <v>96793.118000000002</v>
      </c>
      <c r="K39" s="3">
        <v>70.322736061833496</v>
      </c>
      <c r="L39" s="2">
        <v>59391.970788828003</v>
      </c>
      <c r="M39" s="2">
        <v>23051.1063926959</v>
      </c>
      <c r="N39" s="2">
        <v>29.5533332824707</v>
      </c>
      <c r="O39" s="2">
        <v>101.725991957807</v>
      </c>
      <c r="P39" s="1">
        <v>40359</v>
      </c>
      <c r="Q39" s="2">
        <f t="shared" si="0"/>
        <v>-69.490313406029458</v>
      </c>
      <c r="R39" s="2">
        <f t="shared" si="1"/>
        <v>-17.268717477316269</v>
      </c>
      <c r="S39" s="2">
        <f t="shared" si="20"/>
        <v>-17.241523128459832</v>
      </c>
      <c r="T39" s="2">
        <f t="shared" si="4"/>
        <v>-105.85419367707192</v>
      </c>
      <c r="U39" s="2">
        <f t="shared" ref="U39:W39" si="37">(G39-G35)/G35*100</f>
        <v>9.5607235142118796</v>
      </c>
      <c r="V39" s="2">
        <f t="shared" si="37"/>
        <v>0.96611996753409779</v>
      </c>
      <c r="W39" s="2">
        <f t="shared" si="37"/>
        <v>61.930779945130823</v>
      </c>
      <c r="X39" s="1">
        <v>40359</v>
      </c>
      <c r="Y39" s="2">
        <v>7.6792125375345188</v>
      </c>
      <c r="Z39" s="2">
        <v>-7.0290123242490736</v>
      </c>
      <c r="AA39" s="2">
        <v>2.2906423978767463</v>
      </c>
      <c r="AB39" s="2">
        <v>-5.4637932112616188</v>
      </c>
      <c r="AC39" s="2">
        <v>33.333333333333208</v>
      </c>
      <c r="AD39" s="2">
        <v>0.20391830606376971</v>
      </c>
      <c r="AE39" s="2">
        <v>0.21738888769520409</v>
      </c>
    </row>
    <row r="40" spans="1:31" x14ac:dyDescent="0.3">
      <c r="A40" s="1">
        <v>40451</v>
      </c>
      <c r="B40" s="2">
        <v>-0.93967715611185887</v>
      </c>
      <c r="C40" s="2">
        <v>-0.15701736772999231</v>
      </c>
      <c r="D40" s="2">
        <v>3.3408418552042157E-2</v>
      </c>
      <c r="E40" s="2">
        <v>0.20377711700706519</v>
      </c>
      <c r="F40" s="2">
        <v>16.225115377255424</v>
      </c>
      <c r="G40" s="2">
        <v>13.89</v>
      </c>
      <c r="H40" s="2">
        <v>2049.8397649559702</v>
      </c>
      <c r="I40" s="2">
        <v>21.97005217582366</v>
      </c>
      <c r="J40" s="3">
        <v>96794.993000000002</v>
      </c>
      <c r="K40" s="3">
        <v>70.871613861951403</v>
      </c>
      <c r="L40" s="2">
        <v>61252.654119692001</v>
      </c>
      <c r="M40" s="2">
        <v>25798.8923007169</v>
      </c>
      <c r="N40" s="2">
        <v>24.416666666666671</v>
      </c>
      <c r="O40" s="2">
        <v>106.02223561039401</v>
      </c>
      <c r="P40" s="1">
        <v>40451</v>
      </c>
      <c r="Q40" s="2">
        <f t="shared" si="0"/>
        <v>-786.35741981718979</v>
      </c>
      <c r="R40" s="2">
        <f t="shared" si="1"/>
        <v>16.840035993009643</v>
      </c>
      <c r="S40" s="2">
        <f t="shared" si="20"/>
        <v>-55.771824788539512</v>
      </c>
      <c r="T40" s="2">
        <f t="shared" si="4"/>
        <v>-126.00147910760511</v>
      </c>
      <c r="U40" s="2">
        <f t="shared" ref="U40:W40" si="38">(G40-G36)/G36*100</f>
        <v>1.8826405867970737</v>
      </c>
      <c r="V40" s="2">
        <f t="shared" si="38"/>
        <v>0.39121790304613496</v>
      </c>
      <c r="W40" s="2">
        <f t="shared" si="38"/>
        <v>123.21787239216413</v>
      </c>
      <c r="X40" s="1">
        <v>40451</v>
      </c>
      <c r="Y40" s="2">
        <v>-11.922915015381321</v>
      </c>
      <c r="Z40" s="2">
        <v>10.31469799700594</v>
      </c>
      <c r="AA40" s="2">
        <v>1.29171563790042</v>
      </c>
      <c r="AB40" s="2">
        <v>10.348947992358799</v>
      </c>
      <c r="AC40" s="2">
        <v>1.9999999999999569</v>
      </c>
      <c r="AD40" s="2">
        <v>-15.53824653147421</v>
      </c>
      <c r="AE40" s="2">
        <v>2.056568336221865</v>
      </c>
    </row>
    <row r="41" spans="1:31" x14ac:dyDescent="0.3">
      <c r="A41" s="1">
        <v>40543</v>
      </c>
      <c r="B41" s="2">
        <v>-1.012317860580455</v>
      </c>
      <c r="C41" s="2">
        <v>-8.5380975587515423E-2</v>
      </c>
      <c r="D41" s="2">
        <v>7.4743318964855615E-2</v>
      </c>
      <c r="E41" s="2">
        <v>0.28744270815150308</v>
      </c>
      <c r="F41" s="2">
        <v>16.041448638052458</v>
      </c>
      <c r="G41" s="2">
        <v>13.770000000000001</v>
      </c>
      <c r="H41" s="2">
        <v>2084.3197002151851</v>
      </c>
      <c r="I41" s="2">
        <v>22.479945354478478</v>
      </c>
      <c r="J41" s="3">
        <v>101056.175</v>
      </c>
      <c r="K41" s="3">
        <v>70.865159174506502</v>
      </c>
      <c r="L41" s="2">
        <v>59358.7106595</v>
      </c>
      <c r="M41" s="2">
        <v>29223.493593413601</v>
      </c>
      <c r="N41" s="2">
        <v>20.83000055948893</v>
      </c>
      <c r="O41" s="2">
        <v>108.944142601434</v>
      </c>
      <c r="P41" s="1">
        <v>40543</v>
      </c>
      <c r="Q41" s="2">
        <f t="shared" si="0"/>
        <v>-727.94965045170647</v>
      </c>
      <c r="R41" s="2">
        <f t="shared" si="1"/>
        <v>39.605862082863631</v>
      </c>
      <c r="S41" s="2">
        <f t="shared" si="20"/>
        <v>-78.295759363573225</v>
      </c>
      <c r="T41" s="2">
        <f t="shared" si="4"/>
        <v>-221.21484525491212</v>
      </c>
      <c r="U41" s="2">
        <f t="shared" ref="U41:W41" si="39">(G41-G37)/G37*100</f>
        <v>2.07561156412158</v>
      </c>
      <c r="V41" s="2">
        <f t="shared" si="39"/>
        <v>2.0299416324480877</v>
      </c>
      <c r="W41" s="2">
        <f t="shared" si="39"/>
        <v>97.340449959744674</v>
      </c>
      <c r="X41" s="1">
        <v>40543</v>
      </c>
      <c r="Y41" s="2">
        <v>-8.1088225763330417</v>
      </c>
      <c r="Z41" s="2">
        <v>9.9130583713659632</v>
      </c>
      <c r="AA41" s="2">
        <v>1.5328358903085</v>
      </c>
      <c r="AB41" s="2">
        <v>9.0728644186487184</v>
      </c>
      <c r="AC41" s="2">
        <v>-10.99999999999994</v>
      </c>
      <c r="AD41" s="2">
        <v>20.727528028886809</v>
      </c>
      <c r="AE41" s="2">
        <v>1.49794629070422</v>
      </c>
    </row>
    <row r="42" spans="1:31" x14ac:dyDescent="0.3">
      <c r="A42" s="1">
        <v>40633</v>
      </c>
      <c r="B42" s="2">
        <v>-1.101065704359897</v>
      </c>
      <c r="C42" s="2">
        <v>-8.8192706462456305E-2</v>
      </c>
      <c r="D42" s="2">
        <v>0.1202117094189504</v>
      </c>
      <c r="E42" s="2">
        <v>0.33329110322860023</v>
      </c>
      <c r="F42" s="2">
        <v>15.809429658551135</v>
      </c>
      <c r="G42" s="2">
        <v>13.726666666666667</v>
      </c>
      <c r="H42" s="2">
        <v>2064.9944646009349</v>
      </c>
      <c r="I42" s="2">
        <v>22.119248991442849</v>
      </c>
      <c r="J42" s="3">
        <v>94793.514999999999</v>
      </c>
      <c r="K42" s="3">
        <v>71.577280991660004</v>
      </c>
      <c r="L42" s="2">
        <v>60704.627908992799</v>
      </c>
      <c r="M42" s="2">
        <v>21993.848573478801</v>
      </c>
      <c r="N42" s="2">
        <v>18.540000279744461</v>
      </c>
      <c r="O42" s="2">
        <v>114.68349326733301</v>
      </c>
      <c r="P42" s="1">
        <v>40633</v>
      </c>
      <c r="Q42" s="2">
        <f t="shared" si="0"/>
        <v>-735.87450042840123</v>
      </c>
      <c r="R42" s="2">
        <f t="shared" si="1"/>
        <v>67.350679651913012</v>
      </c>
      <c r="S42" s="2">
        <f t="shared" si="20"/>
        <v>-77.433000162952382</v>
      </c>
      <c r="T42" s="2">
        <f t="shared" si="4"/>
        <v>-438.78598527114502</v>
      </c>
      <c r="U42" s="2">
        <f t="shared" ref="U42:W42" si="40">(G42-G38)/G38*100</f>
        <v>0.292255236239643</v>
      </c>
      <c r="V42" s="2">
        <f t="shared" si="40"/>
        <v>-0.34473369142801369</v>
      </c>
      <c r="W42" s="2">
        <f t="shared" si="40"/>
        <v>23.950775267796381</v>
      </c>
      <c r="X42" s="1">
        <v>40633</v>
      </c>
      <c r="Y42" s="2">
        <v>-7.1715289288630801</v>
      </c>
      <c r="Z42" s="2">
        <v>1.5234368579855682</v>
      </c>
      <c r="AA42" s="2">
        <v>2.58343127580084</v>
      </c>
      <c r="AB42" s="2">
        <v>4.252233858667986</v>
      </c>
      <c r="AC42" s="2">
        <v>-4.3333333333333002</v>
      </c>
      <c r="AD42" s="2">
        <v>-5.3935632364696184</v>
      </c>
      <c r="AE42" s="2">
        <v>0.24951619857681001</v>
      </c>
    </row>
    <row r="43" spans="1:31" x14ac:dyDescent="0.3">
      <c r="A43" s="1">
        <v>40724</v>
      </c>
      <c r="B43" s="2">
        <v>-1.064340939232854</v>
      </c>
      <c r="C43" s="2">
        <v>-8.3117250389283873E-2</v>
      </c>
      <c r="D43" s="2">
        <v>0.14914613970791979</v>
      </c>
      <c r="E43" s="2">
        <v>0.3385641301805129</v>
      </c>
      <c r="F43" s="2">
        <v>15.07768606433541</v>
      </c>
      <c r="G43" s="2">
        <v>13.693333333333333</v>
      </c>
      <c r="H43" s="2">
        <v>2082.3981815775282</v>
      </c>
      <c r="I43" s="2">
        <v>20.909684649719164</v>
      </c>
      <c r="J43" s="3">
        <v>101908.285</v>
      </c>
      <c r="K43" s="3">
        <v>72.505672796076098</v>
      </c>
      <c r="L43" s="2">
        <v>64618.464218244902</v>
      </c>
      <c r="M43" s="2">
        <v>23859.6058696408</v>
      </c>
      <c r="N43" s="2">
        <v>15.573333422342939</v>
      </c>
      <c r="O43" s="2">
        <v>111.523943172743</v>
      </c>
      <c r="P43" s="1">
        <v>40724</v>
      </c>
      <c r="Q43" s="2">
        <f t="shared" si="0"/>
        <v>-999.12913181439865</v>
      </c>
      <c r="R43" s="2">
        <f t="shared" si="1"/>
        <v>58.417586336729407</v>
      </c>
      <c r="S43" s="2">
        <f t="shared" si="20"/>
        <v>-79.600885458198505</v>
      </c>
      <c r="T43" s="2">
        <f t="shared" si="4"/>
        <v>1504.3441226575765</v>
      </c>
      <c r="U43" s="2">
        <f t="shared" ref="U43:W43" si="41">(G43-G39)/G39*100</f>
        <v>-3.1132075471698077</v>
      </c>
      <c r="V43" s="2">
        <f t="shared" si="41"/>
        <v>1.3226560623770534</v>
      </c>
      <c r="W43" s="2">
        <f t="shared" si="41"/>
        <v>20.456167471235378</v>
      </c>
      <c r="X43" s="1">
        <v>40724</v>
      </c>
      <c r="Y43" s="2">
        <v>-0.87031068479661577</v>
      </c>
      <c r="Z43" s="2">
        <v>-2.0638656508522208</v>
      </c>
      <c r="AA43" s="2">
        <v>0.68891500688022234</v>
      </c>
      <c r="AB43" s="2">
        <v>-0.65754422608518837</v>
      </c>
      <c r="AC43" s="2">
        <v>2.2499999999999081</v>
      </c>
      <c r="AD43" s="2">
        <v>-0.31686789779860192</v>
      </c>
      <c r="AE43" s="2">
        <v>-0.85828394836304156</v>
      </c>
    </row>
    <row r="44" spans="1:31" x14ac:dyDescent="0.3">
      <c r="A44" s="1">
        <v>40816</v>
      </c>
      <c r="B44" s="2">
        <v>-1.0448268253663451</v>
      </c>
      <c r="C44" s="2">
        <v>6.7765569162089529E-3</v>
      </c>
      <c r="D44" s="2">
        <v>0.22492679046474451</v>
      </c>
      <c r="E44" s="2">
        <v>0.42126034820484298</v>
      </c>
      <c r="F44" s="2">
        <v>15.798193993610996</v>
      </c>
      <c r="G44" s="2">
        <v>13.493333333333334</v>
      </c>
      <c r="H44" s="2">
        <v>2099.1478515076597</v>
      </c>
      <c r="I44" s="2">
        <v>21.562995396688329</v>
      </c>
      <c r="J44" s="3">
        <v>102420.28200000001</v>
      </c>
      <c r="K44" s="3">
        <v>73.334372452838238</v>
      </c>
      <c r="L44" s="2">
        <v>64560.297442155403</v>
      </c>
      <c r="M44" s="2">
        <v>26412.124678897198</v>
      </c>
      <c r="N44" s="2">
        <v>33.276666641235352</v>
      </c>
      <c r="O44" s="2">
        <v>113.95342031531</v>
      </c>
      <c r="P44" s="1">
        <v>40816</v>
      </c>
      <c r="Q44" s="2">
        <f t="shared" si="0"/>
        <v>106.72603204521604</v>
      </c>
      <c r="R44" s="2">
        <f t="shared" si="1"/>
        <v>11.189978235670681</v>
      </c>
      <c r="S44" s="2">
        <f t="shared" si="20"/>
        <v>-104.31580086596659</v>
      </c>
      <c r="T44" s="2">
        <f t="shared" si="4"/>
        <v>573.26380658923892</v>
      </c>
      <c r="U44" s="2">
        <f t="shared" ref="U44:W44" si="42">(G44-G40)/G40*100</f>
        <v>-2.8557715382769366</v>
      </c>
      <c r="V44" s="2">
        <f t="shared" si="42"/>
        <v>2.4054605337773123</v>
      </c>
      <c r="W44" s="2">
        <f t="shared" si="42"/>
        <v>-1.8527802113427188</v>
      </c>
      <c r="X44" s="1">
        <v>40816</v>
      </c>
      <c r="Y44" s="2">
        <v>4.4015662121083432</v>
      </c>
      <c r="Z44" s="2">
        <v>3.4388743824108738</v>
      </c>
      <c r="AA44" s="2">
        <v>3.6856952868091994</v>
      </c>
      <c r="AB44" s="2">
        <v>2.425896533646271</v>
      </c>
      <c r="AC44" s="2">
        <v>-12.249999999999869</v>
      </c>
      <c r="AD44" s="2">
        <v>17.440351305407152</v>
      </c>
      <c r="AE44" s="2">
        <v>0.90474884141667999</v>
      </c>
    </row>
    <row r="45" spans="1:31" x14ac:dyDescent="0.3">
      <c r="A45" s="1">
        <v>40908</v>
      </c>
      <c r="B45" s="2">
        <v>-1.1451364809906179</v>
      </c>
      <c r="C45" s="2">
        <v>5.4084652303932078E-2</v>
      </c>
      <c r="D45" s="2">
        <v>0.25799471079499531</v>
      </c>
      <c r="E45" s="2">
        <v>0.4948899498595648</v>
      </c>
      <c r="F45" s="2">
        <v>16.697748393526545</v>
      </c>
      <c r="G45" s="2">
        <v>13.549999999999999</v>
      </c>
      <c r="H45" s="2">
        <v>2080.2895031228877</v>
      </c>
      <c r="I45" s="2">
        <v>18.041057183236255</v>
      </c>
      <c r="J45" s="3">
        <v>107133.91800000001</v>
      </c>
      <c r="K45" s="3">
        <v>74.073288583009358</v>
      </c>
      <c r="L45" s="2">
        <v>62623.439745772499</v>
      </c>
      <c r="M45" s="2">
        <v>31761.354069449098</v>
      </c>
      <c r="N45" s="2">
        <v>27.053332646687821</v>
      </c>
      <c r="O45" s="2">
        <v>107.609958305135</v>
      </c>
      <c r="P45" s="1">
        <v>40908</v>
      </c>
      <c r="Q45" s="2">
        <f t="shared" si="0"/>
        <v>72.169944070636177</v>
      </c>
      <c r="R45" s="2">
        <f t="shared" si="1"/>
        <v>13.120248647396753</v>
      </c>
      <c r="S45" s="2">
        <f t="shared" si="20"/>
        <v>-163.34508587161244</v>
      </c>
      <c r="T45" s="2">
        <f t="shared" si="4"/>
        <v>245.17427693611609</v>
      </c>
      <c r="U45" s="2">
        <f t="shared" ref="U45:W45" si="43">(G45-G41)/G41*100</f>
        <v>-1.5976761074800463</v>
      </c>
      <c r="V45" s="2">
        <f t="shared" si="43"/>
        <v>-0.19335791394579765</v>
      </c>
      <c r="W45" s="2">
        <f t="shared" si="43"/>
        <v>-19.74599182180798</v>
      </c>
      <c r="X45" s="1">
        <v>40908</v>
      </c>
      <c r="Y45" s="2">
        <v>-6.1334804938805609</v>
      </c>
      <c r="Z45" s="2">
        <v>0.96761420935085607</v>
      </c>
      <c r="AA45" s="2">
        <v>2.9278887792409591</v>
      </c>
      <c r="AB45" s="2">
        <v>3.7656234346673765</v>
      </c>
      <c r="AC45" s="2">
        <v>-7.0000000000000284</v>
      </c>
      <c r="AD45" s="2">
        <v>-6.0719564382270619</v>
      </c>
      <c r="AE45" s="2">
        <v>-2.2488860292826161</v>
      </c>
    </row>
    <row r="46" spans="1:31" x14ac:dyDescent="0.3">
      <c r="A46" s="1">
        <v>40999</v>
      </c>
      <c r="B46" s="2">
        <v>-1.0809024586174321</v>
      </c>
      <c r="C46" s="2">
        <v>0.19989008201083691</v>
      </c>
      <c r="D46" s="2">
        <v>0.28279565104268328</v>
      </c>
      <c r="E46" s="2">
        <v>0.57422043380664345</v>
      </c>
      <c r="F46" s="2">
        <v>16.468134912551708</v>
      </c>
      <c r="G46" s="2">
        <v>13.743333333333332</v>
      </c>
      <c r="H46" s="2">
        <v>2083.6103020363844</v>
      </c>
      <c r="I46" s="2">
        <v>20.646035620431725</v>
      </c>
      <c r="J46" s="3">
        <v>100585.982</v>
      </c>
      <c r="K46" s="3">
        <v>74.588944230905668</v>
      </c>
      <c r="L46" s="2">
        <v>65354.602406821701</v>
      </c>
      <c r="M46" s="2">
        <v>25842.022326247399</v>
      </c>
      <c r="N46" s="2">
        <v>17.790000279744461</v>
      </c>
      <c r="O46" s="2">
        <v>109.67992029739899</v>
      </c>
      <c r="P46" s="1">
        <v>40999</v>
      </c>
      <c r="Q46" s="2">
        <f t="shared" si="0"/>
        <v>72.287957357443418</v>
      </c>
      <c r="R46" s="2">
        <f t="shared" si="1"/>
        <v>-1.8312481864274259</v>
      </c>
      <c r="S46" s="2">
        <f t="shared" si="20"/>
        <v>-326.6514885739789</v>
      </c>
      <c r="T46" s="2">
        <f t="shared" si="4"/>
        <v>135.24800737764306</v>
      </c>
      <c r="U46" s="2">
        <f t="shared" ref="U46:W46" si="44">(G46-G42)/G42*100</f>
        <v>0.12141816415735104</v>
      </c>
      <c r="V46" s="2">
        <f t="shared" si="44"/>
        <v>0.90149575481051347</v>
      </c>
      <c r="W46" s="2">
        <f t="shared" si="44"/>
        <v>-6.6603227423365841</v>
      </c>
      <c r="X46" s="1">
        <v>40999</v>
      </c>
      <c r="Y46" s="2">
        <v>-5.9177097955087632E-2</v>
      </c>
      <c r="Z46" s="2">
        <v>7.057287788676728</v>
      </c>
      <c r="AA46" s="2">
        <v>1.7222875172001609E-2</v>
      </c>
      <c r="AB46" s="2">
        <v>4.2492054998541917</v>
      </c>
      <c r="AC46" s="2">
        <v>-12.083333333333361</v>
      </c>
      <c r="AD46" s="2">
        <v>-2.4261444341018432</v>
      </c>
      <c r="AE46" s="2">
        <v>-9.9142172283229968E-2</v>
      </c>
    </row>
    <row r="47" spans="1:31" x14ac:dyDescent="0.3">
      <c r="A47" s="1">
        <v>41090</v>
      </c>
      <c r="B47" s="2">
        <v>-1.050376985577129</v>
      </c>
      <c r="C47" s="2">
        <v>0.25651752526530058</v>
      </c>
      <c r="D47" s="2">
        <v>0.36477653686143002</v>
      </c>
      <c r="E47" s="2">
        <v>0.63654278336135517</v>
      </c>
      <c r="F47" s="2">
        <v>15.859394448364691</v>
      </c>
      <c r="G47" s="2">
        <v>14.670000000000002</v>
      </c>
      <c r="H47" s="2">
        <v>2081.0981292150141</v>
      </c>
      <c r="I47" s="2">
        <v>22.730622970503504</v>
      </c>
      <c r="J47" s="3">
        <v>107915</v>
      </c>
      <c r="K47" s="3">
        <v>75.459129280392801</v>
      </c>
      <c r="L47" s="2">
        <v>69051.290863616494</v>
      </c>
      <c r="M47" s="2">
        <v>28168.452722532598</v>
      </c>
      <c r="N47" s="2">
        <v>19.429999669392899</v>
      </c>
      <c r="O47" s="2">
        <v>104.515305336772</v>
      </c>
      <c r="P47" s="1">
        <v>41090</v>
      </c>
      <c r="Q47" s="2">
        <f t="shared" si="0"/>
        <v>88.012469903993789</v>
      </c>
      <c r="R47" s="2">
        <f t="shared" si="1"/>
        <v>-1.3119812591057349</v>
      </c>
      <c r="S47" s="2">
        <f t="shared" si="20"/>
        <v>-408.62128386572908</v>
      </c>
      <c r="T47" s="2">
        <f t="shared" si="4"/>
        <v>144.57658614281928</v>
      </c>
      <c r="U47" s="2">
        <f t="shared" ref="U47:W47" si="45">(G47-G43)/G43*100</f>
        <v>7.1324245374878412</v>
      </c>
      <c r="V47" s="2">
        <f t="shared" si="45"/>
        <v>-6.2430536773198694E-2</v>
      </c>
      <c r="W47" s="2">
        <f t="shared" si="45"/>
        <v>8.7085881556267104</v>
      </c>
      <c r="X47" s="1">
        <v>41090</v>
      </c>
      <c r="Y47" s="2">
        <v>1.278320825093693</v>
      </c>
      <c r="Z47" s="2">
        <v>4.3290574429416688</v>
      </c>
      <c r="AA47" s="2">
        <v>2.566208400628839</v>
      </c>
      <c r="AB47" s="2">
        <v>3.3837837247946978</v>
      </c>
      <c r="AC47" s="2">
        <v>72.58333333333357</v>
      </c>
      <c r="AD47" s="2">
        <v>-1.19986840861975</v>
      </c>
      <c r="AE47" s="2">
        <v>1.595551599164843</v>
      </c>
    </row>
    <row r="48" spans="1:31" x14ac:dyDescent="0.3">
      <c r="A48" s="1">
        <v>41182</v>
      </c>
      <c r="B48" s="2">
        <v>-0.97622485012708482</v>
      </c>
      <c r="C48" s="2">
        <v>0.34241554376346589</v>
      </c>
      <c r="D48" s="2">
        <v>0.45089091272145798</v>
      </c>
      <c r="E48" s="2">
        <v>0.70516661742606956</v>
      </c>
      <c r="F48" s="2">
        <v>16.428629689272729</v>
      </c>
      <c r="G48" s="2">
        <v>13.813333333333333</v>
      </c>
      <c r="H48" s="2">
        <v>2084.1940561202487</v>
      </c>
      <c r="I48" s="2">
        <v>23.122569711183168</v>
      </c>
      <c r="J48" s="3">
        <v>109610.68799999999</v>
      </c>
      <c r="K48" s="3">
        <v>75.911982958051297</v>
      </c>
      <c r="L48" s="2">
        <v>69014.9579656641</v>
      </c>
      <c r="M48" s="2">
        <v>30745.824317142298</v>
      </c>
      <c r="N48" s="2">
        <v>17.376666386922199</v>
      </c>
      <c r="O48" s="2">
        <v>109.418441972929</v>
      </c>
      <c r="P48" s="1">
        <v>41182</v>
      </c>
      <c r="Q48" s="2">
        <f t="shared" si="0"/>
        <v>67.39449141868289</v>
      </c>
      <c r="R48" s="2">
        <f t="shared" si="1"/>
        <v>-6.5658703982075224</v>
      </c>
      <c r="S48" s="2">
        <f t="shared" si="20"/>
        <v>4952.942784918353</v>
      </c>
      <c r="T48" s="2">
        <f t="shared" si="4"/>
        <v>100.46118641084311</v>
      </c>
      <c r="U48" s="2">
        <f t="shared" ref="U48:W48" si="46">(G48-G44)/G44*100</f>
        <v>2.3715415019762731</v>
      </c>
      <c r="V48" s="2">
        <f t="shared" si="46"/>
        <v>-0.71237456554910161</v>
      </c>
      <c r="W48" s="2">
        <f t="shared" si="46"/>
        <v>7.232642245679652</v>
      </c>
      <c r="X48" s="1">
        <v>41182</v>
      </c>
      <c r="Y48" s="2">
        <v>4.6676576215159642</v>
      </c>
      <c r="Z48" s="2">
        <v>3.5740418594756465</v>
      </c>
      <c r="AA48" s="2">
        <v>4.7018449219575258</v>
      </c>
      <c r="AB48" s="2">
        <v>2.8929576154935521</v>
      </c>
      <c r="AC48" s="2">
        <v>-17.166666666666693</v>
      </c>
      <c r="AD48" s="2">
        <v>4.4192614001076443E-2</v>
      </c>
      <c r="AE48" s="2">
        <v>0.24776216889781111</v>
      </c>
    </row>
    <row r="49" spans="1:31" x14ac:dyDescent="0.3">
      <c r="A49" s="1">
        <v>41274</v>
      </c>
      <c r="B49" s="2">
        <v>-0.98410141104733218</v>
      </c>
      <c r="C49" s="2">
        <v>0.42787734963523438</v>
      </c>
      <c r="D49" s="2">
        <v>0.51702675338195958</v>
      </c>
      <c r="E49" s="2">
        <v>0.78901833049046799</v>
      </c>
      <c r="F49" s="2">
        <v>16.515625140259804</v>
      </c>
      <c r="G49" s="2">
        <v>13.713333333333333</v>
      </c>
      <c r="H49" s="2">
        <v>2087.6969666533423</v>
      </c>
      <c r="I49" s="2">
        <v>25.000001867023041</v>
      </c>
      <c r="J49" s="3">
        <v>113087.33</v>
      </c>
      <c r="K49" s="3">
        <v>76.18574683315569</v>
      </c>
      <c r="L49" s="2">
        <v>67883.808684417396</v>
      </c>
      <c r="M49" s="2">
        <v>36266.705767752297</v>
      </c>
      <c r="N49" s="2">
        <v>17.49666690826416</v>
      </c>
      <c r="O49" s="2">
        <v>110.524510586722</v>
      </c>
      <c r="P49" s="1">
        <v>41274</v>
      </c>
      <c r="Q49" s="2">
        <f t="shared" si="0"/>
        <v>59.433088248077816</v>
      </c>
      <c r="R49" s="2">
        <f t="shared" si="1"/>
        <v>-14.062522032655872</v>
      </c>
      <c r="S49" s="2">
        <f t="shared" si="20"/>
        <v>691.12526642632542</v>
      </c>
      <c r="T49" s="2">
        <f t="shared" si="4"/>
        <v>100.40207482888796</v>
      </c>
      <c r="U49" s="2">
        <f t="shared" ref="U49:W49" si="47">(G49-G45)/G45*100</f>
        <v>1.2054120541205462</v>
      </c>
      <c r="V49" s="2">
        <f t="shared" si="47"/>
        <v>0.35607849385072005</v>
      </c>
      <c r="W49" s="2">
        <f t="shared" si="47"/>
        <v>38.572820944512252</v>
      </c>
      <c r="X49" s="1">
        <v>41274</v>
      </c>
      <c r="Y49" s="2">
        <v>-1.604858537330867</v>
      </c>
      <c r="Z49" s="2">
        <v>4.4229641452408428</v>
      </c>
      <c r="AA49" s="2">
        <v>3.7890325378412295</v>
      </c>
      <c r="AB49" s="2">
        <v>4.8674754572871954</v>
      </c>
      <c r="AC49" s="2">
        <v>-38.833333333333357</v>
      </c>
      <c r="AD49" s="2">
        <v>4.6348419916421344</v>
      </c>
      <c r="AE49" s="2">
        <v>0.57247706247754593</v>
      </c>
    </row>
    <row r="50" spans="1:31" x14ac:dyDescent="0.3">
      <c r="A50" s="1">
        <v>41364</v>
      </c>
      <c r="B50" s="2">
        <v>-0.86150805594454827</v>
      </c>
      <c r="C50" s="2">
        <v>0.5077804140673029</v>
      </c>
      <c r="D50" s="2">
        <v>0.58385150904934136</v>
      </c>
      <c r="E50" s="2">
        <v>0.83064657239249173</v>
      </c>
      <c r="F50" s="2">
        <v>16.010643306091456</v>
      </c>
      <c r="G50" s="2">
        <v>14.21</v>
      </c>
      <c r="H50" s="2">
        <v>2079.2593466581961</v>
      </c>
      <c r="I50" s="2">
        <v>26.856904669472264</v>
      </c>
      <c r="J50" s="3">
        <v>105593.382</v>
      </c>
      <c r="K50" s="3">
        <v>76.555464004782053</v>
      </c>
      <c r="L50" s="2">
        <v>69022.860733190799</v>
      </c>
      <c r="M50" s="2">
        <v>29060.864240382802</v>
      </c>
      <c r="N50" s="2">
        <v>14.16333325703939</v>
      </c>
      <c r="O50" s="2">
        <v>106.634539952892</v>
      </c>
      <c r="P50" s="1">
        <v>41364</v>
      </c>
      <c r="Q50" s="2">
        <f t="shared" si="0"/>
        <v>44.65639386706227</v>
      </c>
      <c r="R50" s="2">
        <f t="shared" si="1"/>
        <v>-20.297335890373333</v>
      </c>
      <c r="S50" s="2">
        <f t="shared" si="20"/>
        <v>154.02981926825859</v>
      </c>
      <c r="T50" s="2">
        <f t="shared" si="4"/>
        <v>106.45703245316835</v>
      </c>
      <c r="U50" s="2">
        <f t="shared" ref="U50:W50" si="48">(G50-G46)/G46*100</f>
        <v>3.395585738539912</v>
      </c>
      <c r="V50" s="2">
        <f t="shared" si="48"/>
        <v>-0.20881809683585781</v>
      </c>
      <c r="W50" s="2">
        <f t="shared" si="48"/>
        <v>30.082622946238359</v>
      </c>
      <c r="X50" s="1">
        <v>41364</v>
      </c>
      <c r="Y50" s="2">
        <v>4.5935934210353357</v>
      </c>
      <c r="Z50" s="2">
        <v>3.0076516522658081</v>
      </c>
      <c r="AA50" s="2">
        <v>3.73736391232522</v>
      </c>
      <c r="AB50" s="2">
        <v>2.1338143588152891</v>
      </c>
      <c r="AC50" s="2">
        <v>14.50000000000014</v>
      </c>
      <c r="AD50" s="2">
        <v>-0.23003781822626479</v>
      </c>
      <c r="AE50" s="2">
        <v>2.1349105526930359</v>
      </c>
    </row>
    <row r="51" spans="1:31" x14ac:dyDescent="0.3">
      <c r="A51" s="1">
        <v>41455</v>
      </c>
      <c r="B51" s="2">
        <v>-0.80794164350064102</v>
      </c>
      <c r="C51" s="2">
        <v>0.63274228271257604</v>
      </c>
      <c r="D51" s="2">
        <v>0.6341423045515977</v>
      </c>
      <c r="E51" s="2">
        <v>0.91240219490832608</v>
      </c>
      <c r="F51" s="2">
        <v>15.410792453107478</v>
      </c>
      <c r="G51" s="2">
        <v>14.523333333333333</v>
      </c>
      <c r="H51" s="2">
        <v>2066.8071684739029</v>
      </c>
      <c r="I51" s="2">
        <v>23.908500219438444</v>
      </c>
      <c r="J51" s="3">
        <v>114674.823</v>
      </c>
      <c r="K51" s="3">
        <v>77.356283848500269</v>
      </c>
      <c r="L51" s="2">
        <v>73017.135268938393</v>
      </c>
      <c r="M51" s="2">
        <v>31896.5070726534</v>
      </c>
      <c r="N51" s="2">
        <v>15.56000010172526</v>
      </c>
      <c r="O51" s="2">
        <v>98.735738698444607</v>
      </c>
      <c r="P51" s="1">
        <v>41455</v>
      </c>
      <c r="Q51" s="2">
        <f t="shared" si="0"/>
        <v>43.337135972268172</v>
      </c>
      <c r="R51" s="2">
        <f t="shared" si="1"/>
        <v>-23.080793410880194</v>
      </c>
      <c r="S51" s="2">
        <f t="shared" si="20"/>
        <v>146.66629777367802</v>
      </c>
      <c r="T51" s="2">
        <f t="shared" si="4"/>
        <v>73.844049841531714</v>
      </c>
      <c r="U51" s="2">
        <f t="shared" ref="U51:W51" si="49">(G51-G47)/G47*100</f>
        <v>-0.99977277891389416</v>
      </c>
      <c r="V51" s="2">
        <f t="shared" si="49"/>
        <v>-0.68670287770147775</v>
      </c>
      <c r="W51" s="2">
        <f t="shared" si="49"/>
        <v>5.1818960283817059</v>
      </c>
      <c r="X51" s="1">
        <v>41455</v>
      </c>
      <c r="Y51" s="2">
        <v>3.7825099979474808</v>
      </c>
      <c r="Z51" s="2">
        <v>8.4601028752076974</v>
      </c>
      <c r="AA51" s="2">
        <v>2.6350999013168512</v>
      </c>
      <c r="AB51" s="2">
        <v>5.1350251942373193</v>
      </c>
      <c r="AC51" s="2">
        <v>42.083333333333428</v>
      </c>
      <c r="AD51" s="2">
        <v>-10.562215896267389</v>
      </c>
      <c r="AE51" s="2">
        <v>-0.59820975408131005</v>
      </c>
    </row>
    <row r="52" spans="1:31" x14ac:dyDescent="0.3">
      <c r="A52" s="1">
        <v>41547</v>
      </c>
      <c r="B52" s="2">
        <v>-0.72951586342794206</v>
      </c>
      <c r="C52" s="2">
        <v>0.6241649694268826</v>
      </c>
      <c r="D52" s="2">
        <v>0.69614465517081792</v>
      </c>
      <c r="E52" s="2">
        <v>0.91214067407252575</v>
      </c>
      <c r="F52" s="2">
        <v>15.56996530954452</v>
      </c>
      <c r="G52" s="2">
        <v>13.963333333333333</v>
      </c>
      <c r="H52" s="2">
        <v>2075.7140556952404</v>
      </c>
      <c r="I52" s="2">
        <v>22.261433138145257</v>
      </c>
      <c r="J52" s="3">
        <v>115339.652</v>
      </c>
      <c r="K52" s="3">
        <v>78.27698270608289</v>
      </c>
      <c r="L52" s="2">
        <v>72824.095114769894</v>
      </c>
      <c r="M52" s="2">
        <v>32914.496167126599</v>
      </c>
      <c r="N52" s="2">
        <v>15.6866668065389</v>
      </c>
      <c r="O52" s="2">
        <v>102.162761136882</v>
      </c>
      <c r="P52" s="1">
        <v>41547</v>
      </c>
      <c r="Q52" s="2">
        <f t="shared" si="0"/>
        <v>29.351085478483469</v>
      </c>
      <c r="R52" s="2">
        <f t="shared" si="1"/>
        <v>-25.271738029105308</v>
      </c>
      <c r="S52" s="2">
        <f t="shared" si="20"/>
        <v>82.282895970997103</v>
      </c>
      <c r="T52" s="2">
        <f t="shared" si="4"/>
        <v>54.393143780404309</v>
      </c>
      <c r="U52" s="2">
        <f t="shared" ref="U52:W52" si="50">(G52-G48)/G48*100</f>
        <v>1.0859073359073386</v>
      </c>
      <c r="V52" s="2">
        <f t="shared" si="50"/>
        <v>-0.40687192251156667</v>
      </c>
      <c r="W52" s="2">
        <f t="shared" si="50"/>
        <v>-3.7242252214788407</v>
      </c>
      <c r="X52" s="1">
        <v>41547</v>
      </c>
      <c r="Y52" s="2">
        <v>4.5414424254122121</v>
      </c>
      <c r="Z52" s="2">
        <v>3.1344894876591201</v>
      </c>
      <c r="AA52" s="2">
        <v>3.3067920330250735</v>
      </c>
      <c r="AB52" s="2">
        <v>2.0278780403915291</v>
      </c>
      <c r="AC52" s="2">
        <v>-13.000000000000082</v>
      </c>
      <c r="AD52" s="2">
        <v>1.053494826235237</v>
      </c>
      <c r="AE52" s="2">
        <v>-0.96300300771160607</v>
      </c>
    </row>
    <row r="53" spans="1:31" x14ac:dyDescent="0.3">
      <c r="A53" s="1">
        <v>41639</v>
      </c>
      <c r="B53" s="2">
        <v>-0.70075558785512526</v>
      </c>
      <c r="C53" s="2">
        <v>0.60659263199440394</v>
      </c>
      <c r="D53" s="2">
        <v>0.73816847059051149</v>
      </c>
      <c r="E53" s="2">
        <v>0.9122581333010984</v>
      </c>
      <c r="F53" s="2">
        <v>16.204760668394659</v>
      </c>
      <c r="G53" s="2">
        <v>13.676666666666668</v>
      </c>
      <c r="H53" s="2">
        <v>2076.8616726486803</v>
      </c>
      <c r="I53" s="2">
        <v>19.87090655637148</v>
      </c>
      <c r="J53" s="3">
        <v>120827.143</v>
      </c>
      <c r="K53" s="3">
        <v>78.434035426175271</v>
      </c>
      <c r="L53" s="2">
        <v>71993.070698276206</v>
      </c>
      <c r="M53" s="2">
        <v>36669.623901875799</v>
      </c>
      <c r="N53" s="2">
        <v>13.72333335876465</v>
      </c>
      <c r="O53" s="2">
        <v>97.5841744318015</v>
      </c>
      <c r="P53" s="1">
        <v>41639</v>
      </c>
      <c r="Q53" s="2">
        <f t="shared" si="0"/>
        <v>15.619383992514132</v>
      </c>
      <c r="R53" s="2">
        <f t="shared" si="1"/>
        <v>-28.792339896216131</v>
      </c>
      <c r="S53" s="2">
        <f t="shared" si="20"/>
        <v>41.767876357915277</v>
      </c>
      <c r="T53" s="2">
        <f t="shared" si="4"/>
        <v>42.771813211217115</v>
      </c>
      <c r="U53" s="2">
        <f t="shared" ref="U53:W53" si="51">(G53-G49)/G49*100</f>
        <v>-0.26737967914437505</v>
      </c>
      <c r="V53" s="2">
        <f t="shared" si="51"/>
        <v>-0.51900702916819552</v>
      </c>
      <c r="W53" s="2">
        <f t="shared" si="51"/>
        <v>-20.516379710424097</v>
      </c>
      <c r="X53" s="1">
        <v>41639</v>
      </c>
      <c r="Y53" s="2">
        <v>0.82505352167906443</v>
      </c>
      <c r="Z53" s="2">
        <v>-2.541351516669077</v>
      </c>
      <c r="AA53" s="2">
        <v>2.3939796489087732</v>
      </c>
      <c r="AB53" s="2">
        <v>-0.6706729075977913</v>
      </c>
      <c r="AC53" s="2">
        <v>-36.833333333333229</v>
      </c>
      <c r="AD53" s="2">
        <v>3.598767186395889</v>
      </c>
      <c r="AE53" s="2">
        <v>-1.487291242993557</v>
      </c>
    </row>
    <row r="54" spans="1:31" x14ac:dyDescent="0.3">
      <c r="A54" s="1">
        <v>41729</v>
      </c>
      <c r="B54" s="2">
        <v>-0.59781139750395518</v>
      </c>
      <c r="C54" s="2">
        <v>0.66452470451051615</v>
      </c>
      <c r="D54" s="2">
        <v>0.78845926609276795</v>
      </c>
      <c r="E54" s="2">
        <v>0.93905844722635501</v>
      </c>
      <c r="F54" s="2">
        <v>16.066991429102863</v>
      </c>
      <c r="G54" s="2">
        <v>14.016666666666666</v>
      </c>
      <c r="H54" s="2">
        <v>2073.6687250313139</v>
      </c>
      <c r="I54" s="2">
        <v>19.391951283504977</v>
      </c>
      <c r="J54" s="3">
        <v>110825.89599999999</v>
      </c>
      <c r="K54" s="3">
        <v>79.164289989785445</v>
      </c>
      <c r="L54" s="2">
        <v>72455.1024387793</v>
      </c>
      <c r="M54" s="2">
        <v>29107.253769400599</v>
      </c>
      <c r="N54" s="2">
        <v>15.42999998728434</v>
      </c>
      <c r="O54" s="2">
        <v>95.921196271799104</v>
      </c>
      <c r="P54" s="1">
        <v>41729</v>
      </c>
      <c r="Q54" s="2">
        <f t="shared" si="0"/>
        <v>13.05150450709826</v>
      </c>
      <c r="R54" s="2">
        <f t="shared" si="1"/>
        <v>-30.608728104286719</v>
      </c>
      <c r="S54" s="2">
        <f t="shared" si="20"/>
        <v>30.868518379371334</v>
      </c>
      <c r="T54" s="2">
        <f t="shared" si="4"/>
        <v>35.044485433732973</v>
      </c>
      <c r="U54" s="2">
        <f t="shared" ref="U54:W54" si="52">(G54-G50)/G50*100</f>
        <v>-1.3605442176870874</v>
      </c>
      <c r="V54" s="2">
        <f t="shared" si="52"/>
        <v>-0.26887562803877907</v>
      </c>
      <c r="W54" s="2">
        <f t="shared" si="52"/>
        <v>-27.795285710838296</v>
      </c>
      <c r="X54" s="1">
        <v>41729</v>
      </c>
      <c r="Y54" s="2">
        <v>4.5629817352630724</v>
      </c>
      <c r="Z54" s="2">
        <v>1.9807783127601559</v>
      </c>
      <c r="AA54" s="2">
        <v>3.2551234075090529</v>
      </c>
      <c r="AB54" s="2">
        <v>1.3072498534915991</v>
      </c>
      <c r="AC54" s="2">
        <v>0.99999999999980105</v>
      </c>
      <c r="AD54" s="2">
        <v>-8.6805461478434154E-4</v>
      </c>
      <c r="AE54" s="2">
        <v>-0.70024280329841204</v>
      </c>
    </row>
    <row r="55" spans="1:31" x14ac:dyDescent="0.3">
      <c r="A55" s="1">
        <v>41820</v>
      </c>
      <c r="B55" s="2">
        <v>-0.5456820106393212</v>
      </c>
      <c r="C55" s="2">
        <v>0.68358537959985555</v>
      </c>
      <c r="D55" s="2">
        <v>0.80085973621661199</v>
      </c>
      <c r="E55" s="2">
        <v>0.94048654016577693</v>
      </c>
      <c r="F55" s="2">
        <v>16.254513236151251</v>
      </c>
      <c r="G55" s="2">
        <v>14.37</v>
      </c>
      <c r="H55" s="2">
        <v>2068.4339189684792</v>
      </c>
      <c r="I55" s="2">
        <v>18.844485369191844</v>
      </c>
      <c r="J55" s="3">
        <v>116921.213</v>
      </c>
      <c r="K55" s="3">
        <v>80.071043037797367</v>
      </c>
      <c r="L55" s="2">
        <v>76111.013884688902</v>
      </c>
      <c r="M55" s="2">
        <v>31198.5106474891</v>
      </c>
      <c r="N55" s="2">
        <v>12.126666386922199</v>
      </c>
      <c r="O55" s="2">
        <v>93.583806856890803</v>
      </c>
      <c r="P55" s="1">
        <v>41820</v>
      </c>
      <c r="Q55" s="2">
        <f t="shared" si="0"/>
        <v>3.0780663849973129</v>
      </c>
      <c r="R55" s="2">
        <f t="shared" si="1"/>
        <v>-32.460219741243193</v>
      </c>
      <c r="S55" s="2">
        <f t="shared" si="20"/>
        <v>8.0353563016706193</v>
      </c>
      <c r="T55" s="2">
        <f t="shared" si="4"/>
        <v>26.290223892711317</v>
      </c>
      <c r="U55" s="2">
        <f t="shared" ref="U55:W55" si="53">(G55-G51)/G51*100</f>
        <v>-1.0557723204039537</v>
      </c>
      <c r="V55" s="2">
        <f t="shared" si="53"/>
        <v>7.8708382639173138E-2</v>
      </c>
      <c r="W55" s="2">
        <f t="shared" si="53"/>
        <v>-21.180813533963875</v>
      </c>
      <c r="X55" s="1">
        <v>41820</v>
      </c>
      <c r="Y55" s="2">
        <v>3.7812511179371677</v>
      </c>
      <c r="Z55" s="2">
        <v>1.6744477711481349</v>
      </c>
      <c r="AA55" s="2">
        <v>0.84392088342828409</v>
      </c>
      <c r="AB55" s="2">
        <v>0.25277161530456999</v>
      </c>
      <c r="AC55" s="2">
        <v>31.583333333333393</v>
      </c>
      <c r="AD55" s="2">
        <v>-5.4034856525190662</v>
      </c>
      <c r="AE55" s="2">
        <v>-0.72853510076079075</v>
      </c>
    </row>
    <row r="56" spans="1:31" x14ac:dyDescent="0.3">
      <c r="A56" s="1">
        <v>41912</v>
      </c>
      <c r="B56" s="2">
        <v>-0.48972909127636999</v>
      </c>
      <c r="C56" s="2">
        <v>0.71266089144872125</v>
      </c>
      <c r="D56" s="2">
        <v>0.8421946366294254</v>
      </c>
      <c r="E56" s="2">
        <v>0.96003217535769414</v>
      </c>
      <c r="F56" s="2">
        <v>16.590771429567742</v>
      </c>
      <c r="G56" s="2">
        <v>14.153333333333334</v>
      </c>
      <c r="H56" s="2">
        <v>2076.3853018355207</v>
      </c>
      <c r="I56" s="2">
        <v>20.184738670742238</v>
      </c>
      <c r="J56" s="3">
        <v>117442.51300000001</v>
      </c>
      <c r="K56" s="3">
        <v>80.560636913043297</v>
      </c>
      <c r="L56" s="2">
        <v>75378.869885996697</v>
      </c>
      <c r="M56" s="2">
        <v>31619.3609449301</v>
      </c>
      <c r="N56" s="2">
        <v>15.11666679382324</v>
      </c>
      <c r="O56" s="2">
        <v>97.599425204495205</v>
      </c>
      <c r="P56" s="1">
        <v>41912</v>
      </c>
      <c r="Q56" s="2">
        <f t="shared" si="0"/>
        <v>5.2504512348235073</v>
      </c>
      <c r="R56" s="2">
        <f t="shared" si="1"/>
        <v>-32.869301981293653</v>
      </c>
      <c r="S56" s="2">
        <f t="shared" si="20"/>
        <v>14.178290413045271</v>
      </c>
      <c r="T56" s="2">
        <f t="shared" si="4"/>
        <v>20.979832334239525</v>
      </c>
      <c r="U56" s="2">
        <f t="shared" ref="U56:W56" si="54">(G56-G52)/G52*100</f>
        <v>1.3607066125567053</v>
      </c>
      <c r="V56" s="2">
        <f t="shared" si="54"/>
        <v>3.2338083294209723E-2</v>
      </c>
      <c r="W56" s="2">
        <f t="shared" si="54"/>
        <v>-9.3286647562891005</v>
      </c>
      <c r="X56" s="1">
        <v>41912</v>
      </c>
      <c r="Y56" s="2">
        <v>5.3525370474660221</v>
      </c>
      <c r="Z56" s="2">
        <v>1.0977158101308842</v>
      </c>
      <c r="AA56" s="2">
        <v>1.7739561427165711</v>
      </c>
      <c r="AB56" s="2">
        <v>-0.13799262854419242</v>
      </c>
      <c r="AC56" s="2">
        <v>-7.2499999999999787</v>
      </c>
      <c r="AD56" s="2">
        <v>0.6068872829710017</v>
      </c>
      <c r="AE56" s="2">
        <v>0.43159795693783559</v>
      </c>
    </row>
    <row r="57" spans="1:31" x14ac:dyDescent="0.3">
      <c r="A57" s="1">
        <v>42004</v>
      </c>
      <c r="B57" s="2">
        <v>-0.53979534758447434</v>
      </c>
      <c r="C57" s="2">
        <v>0.7459639578305568</v>
      </c>
      <c r="D57" s="2">
        <v>0.8663066618702332</v>
      </c>
      <c r="E57" s="2">
        <v>1.006071243822718</v>
      </c>
      <c r="F57" s="2">
        <v>16.979629435304435</v>
      </c>
      <c r="G57" s="2">
        <v>14.363333333333332</v>
      </c>
      <c r="H57" s="2">
        <v>2084.6257123748851</v>
      </c>
      <c r="I57" s="2">
        <v>20.591387531778555</v>
      </c>
      <c r="J57" s="3">
        <v>122118.378</v>
      </c>
      <c r="K57" s="3">
        <v>80.910240819671628</v>
      </c>
      <c r="L57" s="2">
        <v>74099.692368154603</v>
      </c>
      <c r="M57" s="2">
        <v>35738.880255323398</v>
      </c>
      <c r="N57" s="2">
        <v>15.520000139872231</v>
      </c>
      <c r="O57" s="2">
        <v>97.131480145840897</v>
      </c>
      <c r="P57" s="1">
        <v>42004</v>
      </c>
      <c r="Q57" s="2">
        <f t="shared" si="0"/>
        <v>10.283614592960364</v>
      </c>
      <c r="R57" s="2">
        <f t="shared" si="1"/>
        <v>-22.969526474033337</v>
      </c>
      <c r="S57" s="2">
        <f t="shared" si="20"/>
        <v>22.9760993597823</v>
      </c>
      <c r="T57" s="2">
        <f t="shared" si="4"/>
        <v>17.35893585067582</v>
      </c>
      <c r="U57" s="2">
        <f t="shared" ref="U57:W57" si="55">(G57-G53)/G53*100</f>
        <v>5.0207165488666616</v>
      </c>
      <c r="V57" s="2">
        <f t="shared" si="55"/>
        <v>0.37383518741058613</v>
      </c>
      <c r="W57" s="2">
        <f t="shared" si="55"/>
        <v>3.6258082808811598</v>
      </c>
      <c r="X57" s="1">
        <v>42004</v>
      </c>
      <c r="Y57" s="2">
        <v>-1.200803451507459</v>
      </c>
      <c r="Z57" s="2">
        <v>1.0312007158637231</v>
      </c>
      <c r="AA57" s="2">
        <v>1.1367097613523609</v>
      </c>
      <c r="AB57" s="2">
        <v>1.4994840654918411</v>
      </c>
      <c r="AC57" s="2">
        <v>10.49999999999986</v>
      </c>
      <c r="AD57" s="2">
        <v>9.398026160419704</v>
      </c>
      <c r="AE57" s="2">
        <v>0.36479220367170129</v>
      </c>
    </row>
    <row r="58" spans="1:31" x14ac:dyDescent="0.3">
      <c r="A58" s="1">
        <v>42094</v>
      </c>
      <c r="B58" s="2">
        <v>-0.53594280277743356</v>
      </c>
      <c r="C58" s="2">
        <v>0.80039757380854493</v>
      </c>
      <c r="D58" s="2">
        <v>0.91039722231056763</v>
      </c>
      <c r="E58" s="2">
        <v>1.0577156533250089</v>
      </c>
      <c r="F58" s="2">
        <v>16.487591870468101</v>
      </c>
      <c r="G58" s="2">
        <v>14.146666666666667</v>
      </c>
      <c r="H58" s="2">
        <v>2071.4658116789765</v>
      </c>
      <c r="I58" s="2">
        <v>21.285769740714784</v>
      </c>
      <c r="J58" s="3">
        <v>112965.77099999999</v>
      </c>
      <c r="K58" s="3">
        <v>81.502718311489332</v>
      </c>
      <c r="L58" s="2">
        <v>75061.962208551195</v>
      </c>
      <c r="M58" s="2">
        <v>27130.7154062544</v>
      </c>
      <c r="N58" s="2">
        <v>16.533333142598469</v>
      </c>
      <c r="O58" s="2">
        <v>91.098105409643594</v>
      </c>
      <c r="P58" s="1">
        <v>42094</v>
      </c>
      <c r="Q58" s="2">
        <f t="shared" si="0"/>
        <v>12.635763668291911</v>
      </c>
      <c r="R58" s="2">
        <f t="shared" si="1"/>
        <v>-10.34918286684427</v>
      </c>
      <c r="S58" s="2">
        <f t="shared" si="20"/>
        <v>20.446624237711628</v>
      </c>
      <c r="T58" s="2">
        <f t="shared" si="4"/>
        <v>15.465346335780497</v>
      </c>
      <c r="U58" s="2">
        <f t="shared" ref="U58:W58" si="56">(G58-G54)/G54*100</f>
        <v>0.92746730083234818</v>
      </c>
      <c r="V58" s="2">
        <f t="shared" si="56"/>
        <v>-0.10623265547413571</v>
      </c>
      <c r="W58" s="2">
        <f t="shared" si="56"/>
        <v>9.766002551897456</v>
      </c>
      <c r="X58" s="1">
        <v>42094</v>
      </c>
      <c r="Y58" s="2">
        <v>-1.9663988639698431</v>
      </c>
      <c r="Z58" s="2">
        <v>3.0755699801224829</v>
      </c>
      <c r="AA58" s="2">
        <v>2.7901057778649148</v>
      </c>
      <c r="AB58" s="2">
        <v>3.7115306223105771</v>
      </c>
      <c r="AC58" s="2">
        <v>-10.749999999999989</v>
      </c>
      <c r="AD58" s="2">
        <v>2.5657051708249128</v>
      </c>
      <c r="AE58" s="2">
        <v>0.70334247503817693</v>
      </c>
    </row>
    <row r="59" spans="1:31" x14ac:dyDescent="0.3">
      <c r="A59" s="1">
        <v>42185</v>
      </c>
      <c r="B59" s="2">
        <v>-0.49964801491266259</v>
      </c>
      <c r="C59" s="2">
        <v>0.81954507294145729</v>
      </c>
      <c r="D59" s="2">
        <v>0.91108613731744781</v>
      </c>
      <c r="E59" s="2">
        <v>1.0585823159021921</v>
      </c>
      <c r="F59" s="2">
        <v>16.198195610224147</v>
      </c>
      <c r="G59" s="2">
        <v>14.353333333333333</v>
      </c>
      <c r="H59" s="2">
        <v>2043.1236001432251</v>
      </c>
      <c r="I59" s="2">
        <v>20.267813119470858</v>
      </c>
      <c r="J59" s="3">
        <v>120634.66</v>
      </c>
      <c r="K59" s="3">
        <v>82.721275951726696</v>
      </c>
      <c r="L59" s="2">
        <v>79052.6279313876</v>
      </c>
      <c r="M59" s="2">
        <v>28546.0883165415</v>
      </c>
      <c r="N59" s="2">
        <v>15.539999961853029</v>
      </c>
      <c r="O59" s="2">
        <v>91.789608724417207</v>
      </c>
      <c r="P59" s="1">
        <v>42185</v>
      </c>
      <c r="Q59" s="2">
        <f t="shared" si="0"/>
        <v>12.556881007100722</v>
      </c>
      <c r="R59" s="2">
        <f t="shared" si="1"/>
        <v>-8.4360478867033155</v>
      </c>
      <c r="S59" s="2">
        <f t="shared" si="20"/>
        <v>19.889204391876738</v>
      </c>
      <c r="T59" s="2">
        <f t="shared" si="4"/>
        <v>13.763508903764194</v>
      </c>
      <c r="U59" s="2">
        <f t="shared" ref="U59:W59" si="57">(G59-G55)/G55*100</f>
        <v>-0.1159823706796501</v>
      </c>
      <c r="V59" s="2">
        <f t="shared" si="57"/>
        <v>-1.2236464792588753</v>
      </c>
      <c r="W59" s="2">
        <f t="shared" si="57"/>
        <v>7.5530200076780059</v>
      </c>
      <c r="X59" s="1">
        <v>42185</v>
      </c>
      <c r="Y59" s="2">
        <v>4.3916870655615732</v>
      </c>
      <c r="Z59" s="2">
        <v>2.9789549200539782</v>
      </c>
      <c r="AA59" s="2">
        <v>0.93003525928829767</v>
      </c>
      <c r="AB59" s="2">
        <v>0.88950640403104853</v>
      </c>
      <c r="AC59" s="2">
        <v>5.833333333333357</v>
      </c>
      <c r="AD59" s="2">
        <v>-18.168585080686402</v>
      </c>
      <c r="AE59" s="2">
        <v>-0.38317876557965752</v>
      </c>
    </row>
    <row r="60" spans="1:31" x14ac:dyDescent="0.3">
      <c r="A60" s="1">
        <v>42277</v>
      </c>
      <c r="B60" s="2">
        <v>-0.59887337699854282</v>
      </c>
      <c r="C60" s="2">
        <v>0.79311549038311113</v>
      </c>
      <c r="D60" s="2">
        <v>0.91935311740001047</v>
      </c>
      <c r="E60" s="2">
        <v>1.076379794397607</v>
      </c>
      <c r="F60" s="2">
        <v>16.0663317841638</v>
      </c>
      <c r="G60" s="2">
        <v>14.316666666666668</v>
      </c>
      <c r="H60" s="2">
        <v>2045.9536166985599</v>
      </c>
      <c r="I60" s="2">
        <v>20.458997148237867</v>
      </c>
      <c r="J60" s="3">
        <v>121148.70299999999</v>
      </c>
      <c r="K60" s="3">
        <v>83.651487418818263</v>
      </c>
      <c r="L60" s="2">
        <v>78593.977979293602</v>
      </c>
      <c r="M60" s="2">
        <v>30258.870579722799</v>
      </c>
      <c r="N60" s="2">
        <v>21.683333396911621</v>
      </c>
      <c r="O60" s="2">
        <v>85.969375723020704</v>
      </c>
      <c r="P60" s="1">
        <v>42277</v>
      </c>
      <c r="Q60" s="2">
        <f t="shared" si="0"/>
        <v>12.119137465008755</v>
      </c>
      <c r="R60" s="2">
        <f t="shared" si="1"/>
        <v>22.286665764068154</v>
      </c>
      <c r="S60" s="2">
        <f t="shared" si="20"/>
        <v>11.28932426344303</v>
      </c>
      <c r="T60" s="2">
        <f t="shared" si="4"/>
        <v>9.1615972620513872</v>
      </c>
      <c r="U60" s="2">
        <f t="shared" ref="U60:W60" si="58">(G60-G56)/G56*100</f>
        <v>1.1540273198304334</v>
      </c>
      <c r="V60" s="2">
        <f t="shared" si="58"/>
        <v>-1.4656087726136027</v>
      </c>
      <c r="W60" s="2">
        <f t="shared" si="58"/>
        <v>1.3587417799625312</v>
      </c>
      <c r="X60" s="1">
        <v>42277</v>
      </c>
      <c r="Y60" s="2">
        <v>-4.3155940520844824</v>
      </c>
      <c r="Z60" s="2">
        <v>-3.2308246462502743</v>
      </c>
      <c r="AA60" s="2">
        <v>-3.4445750344014307E-2</v>
      </c>
      <c r="AB60" s="2">
        <v>-0.65227331730686178</v>
      </c>
      <c r="AC60" s="2">
        <v>6.9166666666669485</v>
      </c>
      <c r="AD60" s="2">
        <v>-3.3890744431805619</v>
      </c>
      <c r="AE60" s="2">
        <v>-0.24079045552029041</v>
      </c>
    </row>
    <row r="61" spans="1:31" x14ac:dyDescent="0.3">
      <c r="A61" s="1">
        <v>42369</v>
      </c>
      <c r="B61" s="2">
        <v>-0.58840555122215288</v>
      </c>
      <c r="C61" s="2">
        <v>0.88863681024934205</v>
      </c>
      <c r="D61" s="2">
        <v>0.93795382258577653</v>
      </c>
      <c r="E61" s="2">
        <v>1.138932346657894</v>
      </c>
      <c r="F61" s="2">
        <v>16.067725497370276</v>
      </c>
      <c r="G61" s="2">
        <v>14.173333333333334</v>
      </c>
      <c r="H61" s="2">
        <v>2036.8277360462005</v>
      </c>
      <c r="I61" s="2">
        <v>20.786570406609115</v>
      </c>
      <c r="J61" s="3">
        <v>127756.86599999999</v>
      </c>
      <c r="K61" s="3">
        <v>84.208900413604326</v>
      </c>
      <c r="L61" s="2">
        <v>77208.840280525896</v>
      </c>
      <c r="M61" s="2">
        <v>35560.138912902199</v>
      </c>
      <c r="N61" s="2">
        <v>16.469999313354489</v>
      </c>
      <c r="O61" s="2">
        <v>85.857193485533102</v>
      </c>
      <c r="P61" s="1">
        <v>42369</v>
      </c>
      <c r="Q61" s="2">
        <f t="shared" si="0"/>
        <v>13.205933839272699</v>
      </c>
      <c r="R61" s="2">
        <f t="shared" si="1"/>
        <v>9.0053024456775947</v>
      </c>
      <c r="S61" s="2">
        <f t="shared" si="20"/>
        <v>19.125971291389511</v>
      </c>
      <c r="T61" s="2">
        <f t="shared" si="4"/>
        <v>8.2704155317087462</v>
      </c>
      <c r="U61" s="2">
        <f t="shared" ref="U61:W61" si="59">(G61-G57)/G57*100</f>
        <v>-1.3228127175678654</v>
      </c>
      <c r="V61" s="2">
        <f t="shared" si="59"/>
        <v>-2.2928804938432497</v>
      </c>
      <c r="W61" s="2">
        <f t="shared" si="59"/>
        <v>0.94788597674312325</v>
      </c>
      <c r="X61" s="1">
        <v>42369</v>
      </c>
      <c r="Y61" s="2">
        <v>-4.7441984823881516</v>
      </c>
      <c r="Z61" s="2">
        <v>3.071571943516294</v>
      </c>
      <c r="AA61" s="2">
        <v>0.37890325378412409</v>
      </c>
      <c r="AB61" s="2">
        <v>3.4379065417469601</v>
      </c>
      <c r="AC61" s="2">
        <v>-10.166666666666831</v>
      </c>
      <c r="AD61" s="2">
        <v>-6.9756202187993486</v>
      </c>
      <c r="AE61" s="2">
        <v>0.5859978473371541</v>
      </c>
    </row>
    <row r="62" spans="1:31" x14ac:dyDescent="0.3">
      <c r="A62" s="1">
        <v>42460</v>
      </c>
      <c r="B62" s="2">
        <v>-0.47692732245972708</v>
      </c>
      <c r="C62" s="2">
        <v>0.93038698968280586</v>
      </c>
      <c r="D62" s="2">
        <v>0.96826608288850646</v>
      </c>
      <c r="E62" s="2">
        <v>1.1443186680040049</v>
      </c>
      <c r="F62" s="2">
        <v>16.19930901408091</v>
      </c>
      <c r="G62" s="2">
        <v>14.256666666666668</v>
      </c>
      <c r="H62" s="2">
        <v>2049.3084721720134</v>
      </c>
      <c r="I62" s="2">
        <v>19.288909562770009</v>
      </c>
      <c r="J62" s="3">
        <v>118025.527</v>
      </c>
      <c r="K62" s="3">
        <v>85.138244173322434</v>
      </c>
      <c r="L62" s="2">
        <v>77895.809768019302</v>
      </c>
      <c r="M62" s="2">
        <v>27257.717862496102</v>
      </c>
      <c r="N62" s="2">
        <v>18.23333326975505</v>
      </c>
      <c r="O62" s="2">
        <v>89.9928309184331</v>
      </c>
      <c r="P62" s="1">
        <v>42460</v>
      </c>
      <c r="Q62" s="2">
        <f t="shared" si="0"/>
        <v>8.1877406660999004</v>
      </c>
      <c r="R62" s="2">
        <f t="shared" si="1"/>
        <v>-11.01152585907837</v>
      </c>
      <c r="S62" s="2">
        <f t="shared" si="20"/>
        <v>16.240605934839376</v>
      </c>
      <c r="T62" s="2">
        <f t="shared" si="4"/>
        <v>6.3564408106462551</v>
      </c>
      <c r="U62" s="2">
        <f t="shared" ref="U62:W62" si="60">(G62-G58)/G58*100</f>
        <v>0.77756833176249673</v>
      </c>
      <c r="V62" s="2">
        <f t="shared" si="60"/>
        <v>-1.0696454357122134</v>
      </c>
      <c r="W62" s="2">
        <f t="shared" si="60"/>
        <v>-9.3811978719531144</v>
      </c>
      <c r="X62" s="1">
        <v>42460</v>
      </c>
      <c r="Y62" s="2">
        <v>4.7272754102038288</v>
      </c>
      <c r="Z62" s="2">
        <v>2.8403523634686008</v>
      </c>
      <c r="AA62" s="2">
        <v>2.0667450206406701</v>
      </c>
      <c r="AB62" s="2">
        <v>1.227144192157215</v>
      </c>
      <c r="AC62" s="2">
        <v>-16.000000000000007</v>
      </c>
      <c r="AD62" s="2">
        <v>7.8207870203809762</v>
      </c>
      <c r="AE62" s="2">
        <v>-0.34965558762127458</v>
      </c>
    </row>
    <row r="63" spans="1:31" x14ac:dyDescent="0.3">
      <c r="A63" s="1">
        <v>42551</v>
      </c>
      <c r="B63" s="2">
        <v>-0.43259405556663888</v>
      </c>
      <c r="C63" s="2">
        <v>0.9957945738772207</v>
      </c>
      <c r="D63" s="2">
        <v>0.96482150785410525</v>
      </c>
      <c r="E63" s="2">
        <v>1.168558095270225</v>
      </c>
      <c r="F63" s="2">
        <v>16.61882933351005</v>
      </c>
      <c r="G63" s="2">
        <v>14.920000000000002</v>
      </c>
      <c r="H63" s="2">
        <v>2033.8609156897558</v>
      </c>
      <c r="I63" s="2">
        <v>18.019783483948142</v>
      </c>
      <c r="J63" s="3">
        <v>125140.94500000001</v>
      </c>
      <c r="K63" s="3">
        <v>85.69561782154851</v>
      </c>
      <c r="L63" s="2">
        <v>81746.274512559103</v>
      </c>
      <c r="M63" s="2">
        <v>27842.8719008724</v>
      </c>
      <c r="N63" s="2">
        <v>15.17333316802979</v>
      </c>
      <c r="O63" s="2">
        <v>87.718613850401695</v>
      </c>
      <c r="P63" s="1">
        <v>42551</v>
      </c>
      <c r="Q63" s="2">
        <f t="shared" si="0"/>
        <v>10.388968124250638</v>
      </c>
      <c r="R63" s="2">
        <f t="shared" si="1"/>
        <v>-13.420239317421204</v>
      </c>
      <c r="S63" s="2">
        <f t="shared" si="20"/>
        <v>21.505772745747869</v>
      </c>
      <c r="T63" s="2">
        <f t="shared" si="4"/>
        <v>5.8979462353442162</v>
      </c>
      <c r="U63" s="2">
        <f t="shared" ref="U63:W63" si="61">(G63-G59)/G59*100</f>
        <v>3.947979563399918</v>
      </c>
      <c r="V63" s="2">
        <f t="shared" si="61"/>
        <v>-0.45335898683858356</v>
      </c>
      <c r="W63" s="2">
        <f t="shared" si="61"/>
        <v>-11.091624055695885</v>
      </c>
      <c r="X63" s="1">
        <v>42551</v>
      </c>
      <c r="Y63" s="2">
        <v>4.424109617100525</v>
      </c>
      <c r="Z63" s="2">
        <v>4.9769750965018789</v>
      </c>
      <c r="AA63" s="2">
        <v>0.241120252408078</v>
      </c>
      <c r="AB63" s="2">
        <v>1.759472343704882</v>
      </c>
      <c r="AC63" s="2">
        <v>29.08333333333335</v>
      </c>
      <c r="AD63" s="2">
        <v>9.1452228338994246E-2</v>
      </c>
      <c r="AE63" s="2">
        <v>-0.93999633744441624</v>
      </c>
    </row>
    <row r="64" spans="1:31" x14ac:dyDescent="0.3">
      <c r="A64" s="1">
        <v>42643</v>
      </c>
      <c r="B64" s="2">
        <v>-0.40941367770205778</v>
      </c>
      <c r="C64" s="2">
        <v>0.96928091783943915</v>
      </c>
      <c r="D64" s="2">
        <v>0.97859980799170976</v>
      </c>
      <c r="E64" s="2">
        <v>1.1520443774005811</v>
      </c>
      <c r="F64" s="2">
        <v>17.27039567472826</v>
      </c>
      <c r="G64" s="2">
        <v>15.166666666666666</v>
      </c>
      <c r="H64" s="2">
        <v>2015.0807299376975</v>
      </c>
      <c r="I64" s="2">
        <v>17.743855832242968</v>
      </c>
      <c r="J64" s="3">
        <v>126735.89</v>
      </c>
      <c r="K64" s="3">
        <v>86.169780670308512</v>
      </c>
      <c r="L64" s="2">
        <v>81879.153808123199</v>
      </c>
      <c r="M64" s="2">
        <v>28449.976362241101</v>
      </c>
      <c r="N64" s="2">
        <v>12.859999974568691</v>
      </c>
      <c r="O64" s="2">
        <v>91.552792810773695</v>
      </c>
      <c r="P64" s="1">
        <v>42643</v>
      </c>
      <c r="Q64" s="2">
        <f t="shared" si="0"/>
        <v>7.0295432334197203</v>
      </c>
      <c r="R64" s="2">
        <f t="shared" si="1"/>
        <v>-31.636019661790048</v>
      </c>
      <c r="S64" s="2">
        <f t="shared" si="20"/>
        <v>22.211825338480281</v>
      </c>
      <c r="T64" s="2">
        <f t="shared" si="4"/>
        <v>6.4443889372184575</v>
      </c>
      <c r="U64" s="2">
        <f t="shared" ref="U64:W64" si="62">(G64-G60)/G60*100</f>
        <v>5.9371362048893905</v>
      </c>
      <c r="V64" s="2">
        <f t="shared" si="62"/>
        <v>-1.5089729556372005</v>
      </c>
      <c r="W64" s="2">
        <f t="shared" si="62"/>
        <v>-13.271135903299902</v>
      </c>
      <c r="X64" s="1">
        <v>42643</v>
      </c>
      <c r="Y64" s="2">
        <v>1.661537885236924</v>
      </c>
      <c r="Z64" s="2">
        <v>0.58072418167048889</v>
      </c>
      <c r="AA64" s="2">
        <v>-1.6533960165125432</v>
      </c>
      <c r="AB64" s="2">
        <v>-0.91030368989439836</v>
      </c>
      <c r="AC64" s="2">
        <v>30.250000000000021</v>
      </c>
      <c r="AD64" s="2">
        <v>-14.48617985263445</v>
      </c>
      <c r="AE64" s="2">
        <v>9.6707164766328901E-2</v>
      </c>
    </row>
    <row r="65" spans="1:31" x14ac:dyDescent="0.3">
      <c r="A65" s="1">
        <v>42735</v>
      </c>
      <c r="B65" s="2">
        <v>-0.38518117048928441</v>
      </c>
      <c r="C65" s="2">
        <v>0.95843222269147155</v>
      </c>
      <c r="D65" s="2">
        <v>1.068847673893019</v>
      </c>
      <c r="E65" s="2">
        <v>1.179668516523289</v>
      </c>
      <c r="F65" s="2">
        <v>18.179656662986396</v>
      </c>
      <c r="G65" s="2">
        <v>15.113333333333332</v>
      </c>
      <c r="H65" s="2">
        <v>2020.0175213618611</v>
      </c>
      <c r="I65" s="2">
        <v>15.536045790945444</v>
      </c>
      <c r="J65" s="3">
        <v>131678.63800000001</v>
      </c>
      <c r="K65" s="3">
        <v>87.012809881326618</v>
      </c>
      <c r="L65" s="2">
        <v>79862.113129218298</v>
      </c>
      <c r="M65" s="2">
        <v>33063.558175951403</v>
      </c>
      <c r="N65" s="2">
        <v>14.80999978383382</v>
      </c>
      <c r="O65" s="2">
        <v>96.0019712108937</v>
      </c>
      <c r="P65" s="1">
        <v>42735</v>
      </c>
      <c r="Q65" s="2">
        <f t="shared" si="0"/>
        <v>3.5766979474182117</v>
      </c>
      <c r="R65" s="2">
        <f t="shared" si="1"/>
        <v>-34.538148103932656</v>
      </c>
      <c r="S65" s="2">
        <f t="shared" si="20"/>
        <v>7.8542112634908348</v>
      </c>
      <c r="T65" s="2">
        <f t="shared" si="4"/>
        <v>13.95525538201772</v>
      </c>
      <c r="U65" s="2">
        <f t="shared" ref="U65:W65" si="63">(G65-G61)/G61*100</f>
        <v>6.6321730950140951</v>
      </c>
      <c r="V65" s="2">
        <f t="shared" si="63"/>
        <v>-0.82531351998233349</v>
      </c>
      <c r="W65" s="2">
        <f t="shared" si="63"/>
        <v>-25.259215507692701</v>
      </c>
      <c r="X65" s="1">
        <v>42735</v>
      </c>
      <c r="Y65" s="2">
        <v>0.14483310127232921</v>
      </c>
      <c r="Z65" s="2">
        <v>-3.8436525815873526</v>
      </c>
      <c r="AA65" s="2">
        <v>4.3918331688614245</v>
      </c>
      <c r="AB65" s="2">
        <v>-0.32912674055787239</v>
      </c>
      <c r="AC65" s="2">
        <v>-2.7500000000003411</v>
      </c>
      <c r="AD65" s="2">
        <v>-0.4907119141792009</v>
      </c>
      <c r="AE65" s="2">
        <v>-0.44401057380598979</v>
      </c>
    </row>
    <row r="66" spans="1:31" x14ac:dyDescent="0.3">
      <c r="A66" s="1">
        <v>42825</v>
      </c>
      <c r="B66" s="2">
        <v>-0.31932910225004962</v>
      </c>
      <c r="C66" s="2">
        <v>1.0639672796212489</v>
      </c>
      <c r="D66" s="2">
        <v>1.087448379078785</v>
      </c>
      <c r="E66" s="2">
        <v>1.2315681465213759</v>
      </c>
      <c r="F66" s="2">
        <v>18.601301275762086</v>
      </c>
      <c r="G66" s="2">
        <v>15.363333333333335</v>
      </c>
      <c r="H66" s="2">
        <v>2013.073766114846</v>
      </c>
      <c r="I66" s="2">
        <v>12.620540351869181</v>
      </c>
      <c r="J66" s="3">
        <v>120720.075</v>
      </c>
      <c r="K66" s="3">
        <v>88.068362361292728</v>
      </c>
      <c r="L66" s="2">
        <v>79642.715797091601</v>
      </c>
      <c r="M66" s="2">
        <v>25209.868315423199</v>
      </c>
      <c r="N66" s="2">
        <v>12.426666577657061</v>
      </c>
      <c r="O66" s="2">
        <v>95.550908817722203</v>
      </c>
      <c r="P66" s="1">
        <v>42825</v>
      </c>
      <c r="Q66" s="2">
        <f t="shared" si="0"/>
        <v>7.6245787958311633</v>
      </c>
      <c r="R66" s="2">
        <f t="shared" si="1"/>
        <v>-33.044493948653027</v>
      </c>
      <c r="S66" s="2">
        <f t="shared" si="20"/>
        <v>14.357497624078363</v>
      </c>
      <c r="T66" s="2">
        <f t="shared" si="4"/>
        <v>12.308837239732386</v>
      </c>
      <c r="U66" s="2">
        <f t="shared" ref="U66:W66" si="64">(G66-G62)/G62*100</f>
        <v>7.7624503156418099</v>
      </c>
      <c r="V66" s="2">
        <f t="shared" si="64"/>
        <v>-1.7681430857875233</v>
      </c>
      <c r="W66" s="2">
        <f t="shared" si="64"/>
        <v>-34.571001482487162</v>
      </c>
      <c r="X66" s="1">
        <v>42825</v>
      </c>
      <c r="Y66" s="2">
        <v>3.0452640634644759</v>
      </c>
      <c r="Z66" s="2">
        <v>3.1274038063173748</v>
      </c>
      <c r="AA66" s="2">
        <v>3.4273521592290912</v>
      </c>
      <c r="AB66" s="2">
        <v>2.5286197759620821</v>
      </c>
      <c r="AC66" s="2">
        <v>-0.74999999999967326</v>
      </c>
      <c r="AD66" s="2">
        <v>4.069354972960582</v>
      </c>
      <c r="AE66" s="2">
        <v>-1.9672165404171049</v>
      </c>
    </row>
    <row r="67" spans="1:31" x14ac:dyDescent="0.3">
      <c r="A67" s="1">
        <v>42916</v>
      </c>
      <c r="B67" s="2">
        <v>-0.28520302109738582</v>
      </c>
      <c r="C67" s="2">
        <v>1.1390925460801411</v>
      </c>
      <c r="D67" s="2">
        <v>1.0778035689824621</v>
      </c>
      <c r="E67" s="2">
        <v>1.261846754601774</v>
      </c>
      <c r="F67" s="2">
        <v>18.452474534142187</v>
      </c>
      <c r="G67" s="2">
        <v>15.839999999999998</v>
      </c>
      <c r="H67" s="2">
        <v>1987.845627153137</v>
      </c>
      <c r="I67" s="2">
        <v>12.450585594087551</v>
      </c>
      <c r="J67" s="3">
        <v>128454.81200000001</v>
      </c>
      <c r="K67" s="3">
        <v>88.399384276329059</v>
      </c>
      <c r="L67" s="2">
        <v>84138.960581134903</v>
      </c>
      <c r="M67" s="2">
        <v>26732.242908345001</v>
      </c>
      <c r="N67" s="2">
        <v>10.8033332824707</v>
      </c>
      <c r="O67" s="2">
        <v>92.758413867182497</v>
      </c>
      <c r="P67" s="1">
        <v>42916</v>
      </c>
      <c r="Q67" s="2">
        <f t="shared" si="0"/>
        <v>7.9832281945705299</v>
      </c>
      <c r="R67" s="2">
        <f t="shared" si="1"/>
        <v>-34.071442400240805</v>
      </c>
      <c r="S67" s="2">
        <f t="shared" si="20"/>
        <v>14.390314625332426</v>
      </c>
      <c r="T67" s="2">
        <f t="shared" si="4"/>
        <v>11.710151588519659</v>
      </c>
      <c r="U67" s="2">
        <f t="shared" ref="U67:W67" si="65">(G67-G63)/G63*100</f>
        <v>6.166219839142066</v>
      </c>
      <c r="V67" s="2">
        <f t="shared" si="65"/>
        <v>-2.2624599441212681</v>
      </c>
      <c r="W67" s="2">
        <f t="shared" si="65"/>
        <v>-30.906020013068314</v>
      </c>
      <c r="X67" s="1">
        <v>42916</v>
      </c>
      <c r="Y67" s="2">
        <v>1.948539064845312</v>
      </c>
      <c r="Z67" s="2">
        <v>6.7361726405317013</v>
      </c>
      <c r="AA67" s="2">
        <v>-0.58557775584819893</v>
      </c>
      <c r="AB67" s="2">
        <v>3.177084934855201</v>
      </c>
      <c r="AC67" s="2">
        <v>28.583333333333272</v>
      </c>
      <c r="AD67" s="2">
        <v>-13.266643170885351</v>
      </c>
      <c r="AE67" s="2">
        <v>-1.3342429815196</v>
      </c>
    </row>
    <row r="68" spans="1:31" x14ac:dyDescent="0.3">
      <c r="A68" s="1">
        <v>43008</v>
      </c>
      <c r="B68" s="2">
        <v>-0.22904035314663579</v>
      </c>
      <c r="C68" s="2">
        <v>1.1254312303064351</v>
      </c>
      <c r="D68" s="2">
        <v>1.10053776420951</v>
      </c>
      <c r="E68" s="2">
        <v>1.247220203366449</v>
      </c>
      <c r="F68" s="2">
        <v>19.19993192166752</v>
      </c>
      <c r="G68" s="2">
        <v>15.9</v>
      </c>
      <c r="H68" s="2">
        <v>1983.5121666662453</v>
      </c>
      <c r="I68" s="2">
        <v>14.53214256552643</v>
      </c>
      <c r="J68" s="3">
        <v>130303.11</v>
      </c>
      <c r="K68" s="3">
        <v>88.746623223250253</v>
      </c>
      <c r="L68" s="2">
        <v>84035.238127227101</v>
      </c>
      <c r="M68" s="2">
        <v>29945.701937492198</v>
      </c>
      <c r="N68" s="2">
        <v>10.12000020345052</v>
      </c>
      <c r="O68" s="2">
        <v>100.504606211002</v>
      </c>
      <c r="P68" s="1">
        <v>43008</v>
      </c>
      <c r="Q68" s="2">
        <f t="shared" si="0"/>
        <v>8.2614721995881961</v>
      </c>
      <c r="R68" s="2">
        <f t="shared" si="1"/>
        <v>-44.056496980710271</v>
      </c>
      <c r="S68" s="2">
        <f t="shared" si="20"/>
        <v>16.109912987357724</v>
      </c>
      <c r="T68" s="2">
        <f t="shared" si="4"/>
        <v>12.460451680247338</v>
      </c>
      <c r="U68" s="2">
        <f t="shared" ref="U68:W68" si="66">(G68-G64)/G64*100</f>
        <v>4.835164835164842</v>
      </c>
      <c r="V68" s="2">
        <f t="shared" si="66"/>
        <v>-1.5666153123516886</v>
      </c>
      <c r="W68" s="2">
        <f t="shared" si="66"/>
        <v>-18.100424716483687</v>
      </c>
      <c r="X68" s="1">
        <v>43008</v>
      </c>
      <c r="Y68" s="2">
        <v>1.6775458305975539</v>
      </c>
      <c r="Z68" s="2">
        <v>-0.24329620320440171</v>
      </c>
      <c r="AA68" s="2">
        <v>1.050595385492392</v>
      </c>
      <c r="AB68" s="2">
        <v>-0.16784703080785499</v>
      </c>
      <c r="AC68" s="2">
        <v>28.333333333333321</v>
      </c>
      <c r="AD68" s="2">
        <v>-13.864661911592069</v>
      </c>
      <c r="AE68" s="2">
        <v>1.1690725572597029</v>
      </c>
    </row>
    <row r="69" spans="1:31" x14ac:dyDescent="0.3">
      <c r="A69" s="1">
        <v>43100</v>
      </c>
      <c r="B69" s="2">
        <v>-0.14969076931637409</v>
      </c>
      <c r="C69" s="2">
        <v>1.182965713346092</v>
      </c>
      <c r="D69" s="2">
        <v>1.094337529147587</v>
      </c>
      <c r="E69" s="2">
        <v>1.2549595902085111</v>
      </c>
      <c r="F69" s="2">
        <v>19.636494106931188</v>
      </c>
      <c r="G69" s="2">
        <v>15.363333333333335</v>
      </c>
      <c r="H69" s="2">
        <v>2005.0757543771213</v>
      </c>
      <c r="I69" s="2">
        <v>13.849011521583741</v>
      </c>
      <c r="J69" s="3">
        <v>134737.003</v>
      </c>
      <c r="K69" s="3">
        <v>88.447725459960736</v>
      </c>
      <c r="L69" s="2">
        <v>82053.512558130897</v>
      </c>
      <c r="M69" s="2">
        <v>34345.961715938</v>
      </c>
      <c r="N69" s="2">
        <v>10.83333333333333</v>
      </c>
      <c r="O69" s="2">
        <v>102.40561446269101</v>
      </c>
      <c r="P69" s="1">
        <v>43100</v>
      </c>
      <c r="Q69" s="2">
        <f t="shared" si="0"/>
        <v>6.3823923950364874</v>
      </c>
      <c r="R69" s="2">
        <f t="shared" si="1"/>
        <v>-61.137568296439241</v>
      </c>
      <c r="S69" s="2">
        <f t="shared" si="20"/>
        <v>23.427164210327259</v>
      </c>
      <c r="T69" s="2">
        <f t="shared" si="4"/>
        <v>2.3847977478144569</v>
      </c>
      <c r="U69" s="2">
        <f t="shared" ref="U69:W69" si="67">(G69-G65)/G65*100</f>
        <v>1.6541685046316954</v>
      </c>
      <c r="V69" s="2">
        <f t="shared" si="67"/>
        <v>-0.73968501890351734</v>
      </c>
      <c r="W69" s="2">
        <f t="shared" si="67"/>
        <v>-10.858839450286141</v>
      </c>
      <c r="X69" s="1">
        <v>43100</v>
      </c>
      <c r="Y69" s="2">
        <v>5.3901207987645003</v>
      </c>
      <c r="Z69" s="2">
        <v>1.448404334731612</v>
      </c>
      <c r="AA69" s="2">
        <v>8.6114375859969172E-2</v>
      </c>
      <c r="AB69" s="2">
        <v>-0.71368507614681942</v>
      </c>
      <c r="AC69" s="2">
        <v>-25.583333333333158</v>
      </c>
      <c r="AD69" s="2">
        <v>7.4300720547109904</v>
      </c>
      <c r="AE69" s="2">
        <v>0.46728418185014142</v>
      </c>
    </row>
    <row r="70" spans="1:31" x14ac:dyDescent="0.3">
      <c r="A70" s="1">
        <v>43190</v>
      </c>
      <c r="B70" s="2">
        <v>-0.15043376565568059</v>
      </c>
      <c r="C70" s="2">
        <v>1.2264371902624349</v>
      </c>
      <c r="D70" s="2">
        <v>1.1012266792163901</v>
      </c>
      <c r="E70" s="2">
        <v>1.2843592157031829</v>
      </c>
      <c r="F70" s="2">
        <v>19.737150978147255</v>
      </c>
      <c r="G70" s="2">
        <v>15.373333333333333</v>
      </c>
      <c r="H70" s="2">
        <v>2014.1491810931366</v>
      </c>
      <c r="I70" s="2">
        <v>12.695169677736681</v>
      </c>
      <c r="J70" s="3">
        <v>124546.97900000001</v>
      </c>
      <c r="K70" s="3">
        <v>88.886651844076866</v>
      </c>
      <c r="L70" s="2">
        <v>82307.502187255697</v>
      </c>
      <c r="M70" s="2">
        <v>26641.675180220202</v>
      </c>
      <c r="N70" s="2">
        <v>17.78666655222575</v>
      </c>
      <c r="O70" s="2">
        <v>100.282796678441</v>
      </c>
      <c r="P70" s="1">
        <v>43190</v>
      </c>
      <c r="Q70" s="2">
        <f t="shared" si="0"/>
        <v>4.2864919274599558</v>
      </c>
      <c r="R70" s="2">
        <f t="shared" si="1"/>
        <v>-52.890680932086198</v>
      </c>
      <c r="S70" s="2">
        <f t="shared" si="20"/>
        <v>15.270198036449207</v>
      </c>
      <c r="T70" s="2">
        <f t="shared" si="4"/>
        <v>1.2670302703726619</v>
      </c>
      <c r="U70" s="2">
        <f t="shared" ref="U70:W70" si="68">(G70-G66)/G66*100</f>
        <v>6.5090041223679812E-2</v>
      </c>
      <c r="V70" s="2">
        <f t="shared" si="68"/>
        <v>5.3421538564188777E-2</v>
      </c>
      <c r="W70" s="2">
        <f t="shared" si="68"/>
        <v>0.59133225509196885</v>
      </c>
      <c r="X70" s="1">
        <v>43190</v>
      </c>
      <c r="Y70" s="2">
        <v>1.3468561382360629</v>
      </c>
      <c r="Z70" s="2">
        <v>3.2751048175616582</v>
      </c>
      <c r="AA70" s="2">
        <v>-1.7222875171962752E-2</v>
      </c>
      <c r="AB70" s="2">
        <v>1.547326954133732</v>
      </c>
      <c r="AC70" s="2">
        <v>-12.333333333333311</v>
      </c>
      <c r="AD70" s="2">
        <v>12.812308700189529</v>
      </c>
      <c r="AE70" s="2">
        <v>-0.90024500941148311</v>
      </c>
    </row>
    <row r="71" spans="1:31" x14ac:dyDescent="0.3">
      <c r="A71" s="1">
        <v>43281</v>
      </c>
      <c r="B71" s="2">
        <v>-0.12644442003347439</v>
      </c>
      <c r="C71" s="2">
        <v>1.2399104344323111</v>
      </c>
      <c r="D71" s="2">
        <v>1.1094936592989519</v>
      </c>
      <c r="E71" s="2">
        <v>1.2890047753692391</v>
      </c>
      <c r="F71" s="2">
        <v>19.773202457746152</v>
      </c>
      <c r="G71" s="2">
        <v>15.35</v>
      </c>
      <c r="H71" s="2">
        <v>2002.6103874352857</v>
      </c>
      <c r="I71" s="2">
        <v>13.305334983745809</v>
      </c>
      <c r="J71" s="3">
        <v>135646.12299999999</v>
      </c>
      <c r="K71" s="3">
        <v>89.236869094140673</v>
      </c>
      <c r="L71" s="2">
        <v>88463.587180796399</v>
      </c>
      <c r="M71" s="2">
        <v>29029.753709538301</v>
      </c>
      <c r="N71" s="2">
        <v>15.81666692097982</v>
      </c>
      <c r="O71" s="2">
        <v>97.274531163895801</v>
      </c>
      <c r="P71" s="1">
        <v>43281</v>
      </c>
      <c r="Q71" s="2">
        <f t="shared" ref="Q71:Q88" si="69">(E71-E67)/E67*100</f>
        <v>2.1522439764118499</v>
      </c>
      <c r="R71" s="2">
        <f t="shared" ref="R71:R88" si="70">(B71-B67)/B67*100</f>
        <v>-55.66511899244626</v>
      </c>
      <c r="S71" s="2">
        <f t="shared" si="20"/>
        <v>8.850719697807321</v>
      </c>
      <c r="T71" s="2">
        <f t="shared" si="4"/>
        <v>2.9402472981610153</v>
      </c>
      <c r="U71" s="2">
        <f t="shared" ref="U71:W71" si="71">(G71-G67)/G67*100</f>
        <v>-3.0934343434343337</v>
      </c>
      <c r="V71" s="2">
        <f t="shared" si="71"/>
        <v>0.74275185560026746</v>
      </c>
      <c r="W71" s="2">
        <f t="shared" si="71"/>
        <v>6.8651340388692654</v>
      </c>
      <c r="X71" s="1">
        <v>43281</v>
      </c>
      <c r="Y71" s="2">
        <v>1.497484101334728</v>
      </c>
      <c r="Z71" s="2">
        <v>0.10323691262286161</v>
      </c>
      <c r="AA71" s="2">
        <v>0.29278887792407732</v>
      </c>
      <c r="AB71" s="2">
        <v>-0.25397406744367407</v>
      </c>
      <c r="AC71" s="2">
        <v>6.1666666666665648</v>
      </c>
      <c r="AD71" s="2">
        <v>-1.733739108338568</v>
      </c>
      <c r="AE71" s="2">
        <v>0.14665721905325671</v>
      </c>
    </row>
    <row r="72" spans="1:31" x14ac:dyDescent="0.3">
      <c r="A72" s="1">
        <v>43373</v>
      </c>
      <c r="B72" s="2">
        <v>-0.1391080891817576</v>
      </c>
      <c r="C72" s="2">
        <v>1.3061989231834921</v>
      </c>
      <c r="D72" s="2">
        <v>1.1212052144159159</v>
      </c>
      <c r="E72" s="2">
        <v>1.33785448289377</v>
      </c>
      <c r="F72" s="2">
        <v>20.528197779207677</v>
      </c>
      <c r="G72" s="2">
        <v>15.066666666666668</v>
      </c>
      <c r="H72" s="2">
        <v>1995.541183268954</v>
      </c>
      <c r="I72" s="2">
        <v>12.785194875703976</v>
      </c>
      <c r="J72" s="3">
        <v>133480.959</v>
      </c>
      <c r="K72" s="3">
        <v>89.919557138450713</v>
      </c>
      <c r="L72" s="2">
        <v>86436.2191876867</v>
      </c>
      <c r="M72" s="2">
        <v>29911.2937553146</v>
      </c>
      <c r="N72" s="2">
        <v>12.603333155314131</v>
      </c>
      <c r="O72" s="2">
        <v>90.729972476341104</v>
      </c>
      <c r="P72" s="1">
        <v>43373</v>
      </c>
      <c r="Q72" s="2">
        <f t="shared" si="69"/>
        <v>7.2669027716745109</v>
      </c>
      <c r="R72" s="2">
        <f t="shared" si="70"/>
        <v>-39.264811955342175</v>
      </c>
      <c r="S72" s="2">
        <f t="shared" si="20"/>
        <v>16.062082516391261</v>
      </c>
      <c r="T72" s="2">
        <f t="shared" ref="T72:T88" si="72">(D72-D68)/D68*100</f>
        <v>1.8779410283345306</v>
      </c>
      <c r="U72" s="2">
        <f t="shared" ref="U72:W72" si="73">(G72-G68)/G68*100</f>
        <v>-5.2410901467505164</v>
      </c>
      <c r="V72" s="2">
        <f t="shared" si="73"/>
        <v>0.60645035633566324</v>
      </c>
      <c r="W72" s="2">
        <f t="shared" si="73"/>
        <v>-12.021267214695609</v>
      </c>
      <c r="X72" s="1">
        <v>43373</v>
      </c>
      <c r="Y72" s="2">
        <v>-0.29068898913832131</v>
      </c>
      <c r="Z72" s="2">
        <v>3.3792696101508479</v>
      </c>
      <c r="AA72" s="2">
        <v>0.70613788205222683</v>
      </c>
      <c r="AB72" s="2">
        <v>2.4336608838987139</v>
      </c>
      <c r="AC72" s="2">
        <v>-5.4999999999997939</v>
      </c>
      <c r="AD72" s="2">
        <v>-8.6517965182686112</v>
      </c>
      <c r="AE72" s="2">
        <v>-0.34063805505349259</v>
      </c>
    </row>
    <row r="73" spans="1:31" x14ac:dyDescent="0.3">
      <c r="A73" s="1">
        <v>43465</v>
      </c>
      <c r="B73" s="2">
        <v>-0.12881852229058499</v>
      </c>
      <c r="C73" s="2">
        <v>1.3170783604496961</v>
      </c>
      <c r="D73" s="2">
        <v>1.1246497894503169</v>
      </c>
      <c r="E73" s="2">
        <v>1.3428530222529389</v>
      </c>
      <c r="F73" s="2">
        <v>20.527007541370576</v>
      </c>
      <c r="G73" s="2">
        <v>14.696666666666667</v>
      </c>
      <c r="H73" s="2">
        <v>2004.4711673515137</v>
      </c>
      <c r="I73" s="2">
        <v>13.71763218584341</v>
      </c>
      <c r="J73" s="3">
        <v>140951.93900000001</v>
      </c>
      <c r="K73" s="3">
        <v>90.275723356938059</v>
      </c>
      <c r="L73" s="2">
        <v>85293.805769051396</v>
      </c>
      <c r="M73" s="2">
        <v>35744.1201242194</v>
      </c>
      <c r="N73" s="2">
        <v>21.5733331044515</v>
      </c>
      <c r="O73" s="2">
        <v>94.823876278301597</v>
      </c>
      <c r="P73" s="1">
        <v>43465</v>
      </c>
      <c r="Q73" s="2">
        <f t="shared" si="69"/>
        <v>7.0036862326239779</v>
      </c>
      <c r="R73" s="2">
        <f t="shared" si="70"/>
        <v>-13.943576561942333</v>
      </c>
      <c r="S73" s="2">
        <f t="shared" si="20"/>
        <v>11.336985137486199</v>
      </c>
      <c r="T73" s="2">
        <f t="shared" si="72"/>
        <v>2.7699187403671588</v>
      </c>
      <c r="U73" s="2">
        <f t="shared" ref="U73:W73" si="74">(G73-G69)/G69*100</f>
        <v>-4.3393360815795257</v>
      </c>
      <c r="V73" s="2">
        <f t="shared" si="74"/>
        <v>-3.0152827108288423E-2</v>
      </c>
      <c r="W73" s="2">
        <f t="shared" si="74"/>
        <v>-0.9486549674363064</v>
      </c>
      <c r="X73" s="1">
        <v>43465</v>
      </c>
      <c r="Y73" s="2">
        <v>1.837598840582555</v>
      </c>
      <c r="Z73" s="2">
        <v>-1.8405889631283308</v>
      </c>
      <c r="AA73" s="2">
        <v>0.29278887792407732</v>
      </c>
      <c r="AB73" s="2">
        <v>-1.5195017978354211</v>
      </c>
      <c r="AC73" s="2">
        <v>-29.499999999999986</v>
      </c>
      <c r="AD73" s="2">
        <v>7.9836923229290733</v>
      </c>
      <c r="AE73" s="2">
        <v>0.46041329872051412</v>
      </c>
    </row>
    <row r="74" spans="1:31" x14ac:dyDescent="0.3">
      <c r="A74" s="1">
        <v>43555</v>
      </c>
      <c r="B74" s="2">
        <v>-0.19440701127982521</v>
      </c>
      <c r="C74" s="2">
        <v>1.4787492822584181</v>
      </c>
      <c r="D74" s="2">
        <v>1.13153893951912</v>
      </c>
      <c r="E74" s="2">
        <v>1.4624798804092241</v>
      </c>
      <c r="F74" s="2">
        <v>20.547842891427251</v>
      </c>
      <c r="G74" s="2">
        <v>14.853333333333333</v>
      </c>
      <c r="H74" s="2">
        <v>1983.3271620585847</v>
      </c>
      <c r="I74" s="2">
        <v>13.22071350319839</v>
      </c>
      <c r="J74" s="3">
        <v>127521.82399999999</v>
      </c>
      <c r="K74" s="3">
        <v>90.777142030719617</v>
      </c>
      <c r="L74" s="2">
        <v>85254.110765559395</v>
      </c>
      <c r="M74" s="2">
        <v>27024.505307443898</v>
      </c>
      <c r="N74" s="2">
        <v>15.01999982198079</v>
      </c>
      <c r="O74" s="2">
        <v>93.003467965174394</v>
      </c>
      <c r="P74" s="1">
        <v>43555</v>
      </c>
      <c r="Q74" s="2">
        <f t="shared" si="69"/>
        <v>13.868446033496992</v>
      </c>
      <c r="R74" s="2">
        <f t="shared" si="70"/>
        <v>29.230967816622044</v>
      </c>
      <c r="S74" s="2">
        <f t="shared" si="20"/>
        <v>20.572769155996731</v>
      </c>
      <c r="T74" s="2">
        <f t="shared" si="72"/>
        <v>2.7525904407164838</v>
      </c>
      <c r="U74" s="2">
        <f t="shared" ref="U74:W74" si="75">(G74-G70)/G70*100</f>
        <v>-3.3824804856895025</v>
      </c>
      <c r="V74" s="2">
        <f t="shared" si="75"/>
        <v>-1.5302748835031121</v>
      </c>
      <c r="W74" s="2">
        <f t="shared" si="75"/>
        <v>4.1397148585051724</v>
      </c>
      <c r="X74" s="1">
        <v>43555</v>
      </c>
      <c r="Y74" s="2">
        <v>-4.4358756046915904</v>
      </c>
      <c r="Z74" s="2">
        <v>5.9129976688639729</v>
      </c>
      <c r="AA74" s="2">
        <v>0.6028006310202505</v>
      </c>
      <c r="AB74" s="2">
        <v>5.1484348010119705</v>
      </c>
      <c r="AC74" s="2">
        <v>-4.5000000000001714</v>
      </c>
      <c r="AD74" s="2">
        <v>-11.19663246803907</v>
      </c>
      <c r="AE74" s="2">
        <v>-3.6794298454390528E-2</v>
      </c>
    </row>
    <row r="75" spans="1:31" x14ac:dyDescent="0.3">
      <c r="A75" s="1">
        <v>43646</v>
      </c>
      <c r="B75" s="2">
        <v>-0.13785939817946941</v>
      </c>
      <c r="C75" s="2">
        <v>1.576450656387508</v>
      </c>
      <c r="D75" s="2">
        <v>1.1246497894503169</v>
      </c>
      <c r="E75" s="2">
        <v>1.500794744040485</v>
      </c>
      <c r="F75" s="2">
        <v>20.084699069246458</v>
      </c>
      <c r="G75" s="2">
        <v>14.976666666666667</v>
      </c>
      <c r="H75" s="2">
        <v>1994.755665427442</v>
      </c>
      <c r="I75" s="2">
        <v>13.306490641865343</v>
      </c>
      <c r="J75" s="3">
        <v>137195.49400000001</v>
      </c>
      <c r="K75" s="3">
        <v>91.501026386263774</v>
      </c>
      <c r="L75" s="2">
        <v>91038.171497437404</v>
      </c>
      <c r="M75" s="2">
        <v>30883.06376271</v>
      </c>
      <c r="N75" s="2">
        <v>15.636666297912599</v>
      </c>
      <c r="O75" s="2">
        <v>95.115072025248907</v>
      </c>
      <c r="P75" s="1">
        <v>43646</v>
      </c>
      <c r="Q75" s="2">
        <f t="shared" si="69"/>
        <v>16.430503029795066</v>
      </c>
      <c r="R75" s="2">
        <f t="shared" si="70"/>
        <v>9.0276645999665774</v>
      </c>
      <c r="S75" s="2">
        <f t="shared" si="20"/>
        <v>27.142300976705691</v>
      </c>
      <c r="T75" s="2">
        <f t="shared" si="72"/>
        <v>1.3660402674983798</v>
      </c>
      <c r="U75" s="2">
        <f t="shared" ref="U75:W75" si="76">(G75-G71)/G71*100</f>
        <v>-2.4321389793702481</v>
      </c>
      <c r="V75" s="2">
        <f t="shared" si="76"/>
        <v>-0.39222417186715863</v>
      </c>
      <c r="W75" s="2">
        <f t="shared" si="76"/>
        <v>8.6856747383395449E-3</v>
      </c>
      <c r="X75" s="1">
        <v>43646</v>
      </c>
      <c r="Y75" s="2">
        <v>-0.93155506579354341</v>
      </c>
      <c r="Z75" s="2">
        <v>7.3867514249152944</v>
      </c>
      <c r="AA75" s="2">
        <v>-0.49946337998820767</v>
      </c>
      <c r="AB75" s="2">
        <v>4.471549106704642</v>
      </c>
      <c r="AC75" s="2">
        <v>15.166666666666551</v>
      </c>
      <c r="AD75" s="2">
        <v>-2.0409363057549399</v>
      </c>
      <c r="AE75" s="2">
        <v>-0.32817257912836872</v>
      </c>
    </row>
    <row r="76" spans="1:31" x14ac:dyDescent="0.3">
      <c r="A76" s="1">
        <v>43738</v>
      </c>
      <c r="B76" s="2">
        <v>-5.3090458336256197E-2</v>
      </c>
      <c r="C76" s="2">
        <v>1.638054269457798</v>
      </c>
      <c r="D76" s="2">
        <v>1.1377391745810419</v>
      </c>
      <c r="E76" s="2">
        <v>1.518189365191106</v>
      </c>
      <c r="F76" s="2">
        <v>20.449191177184435</v>
      </c>
      <c r="G76" s="2">
        <v>14.773333333333333</v>
      </c>
      <c r="H76" s="2">
        <v>2004.6324120952465</v>
      </c>
      <c r="I76" s="2">
        <v>14.293816553067707</v>
      </c>
      <c r="J76" s="3">
        <v>138005.435</v>
      </c>
      <c r="K76" s="3">
        <v>91.718610780081164</v>
      </c>
      <c r="L76" s="2">
        <v>89401.740712799699</v>
      </c>
      <c r="M76" s="2">
        <v>32079.905389543201</v>
      </c>
      <c r="N76" s="2">
        <v>17.113333384195961</v>
      </c>
      <c r="O76" s="2">
        <v>95.866209807302894</v>
      </c>
      <c r="P76" s="1">
        <v>43738</v>
      </c>
      <c r="Q76" s="2">
        <f t="shared" si="69"/>
        <v>13.4794093530466</v>
      </c>
      <c r="R76" s="2">
        <f t="shared" si="70"/>
        <v>-61.83510344471155</v>
      </c>
      <c r="S76" s="2">
        <f t="shared" si="20"/>
        <v>25.406187402566673</v>
      </c>
      <c r="T76" s="2">
        <f t="shared" si="72"/>
        <v>1.4746595852873583</v>
      </c>
      <c r="U76" s="2">
        <f t="shared" ref="U76:W76" si="77">(G76-G72)/G72*100</f>
        <v>-1.9469026548672659</v>
      </c>
      <c r="V76" s="2">
        <f t="shared" si="77"/>
        <v>0.4555771087319746</v>
      </c>
      <c r="W76" s="2">
        <f t="shared" si="77"/>
        <v>11.799755045037307</v>
      </c>
      <c r="X76" s="1">
        <v>43738</v>
      </c>
      <c r="Y76" s="2">
        <v>5.9130901778145128</v>
      </c>
      <c r="Z76" s="2">
        <v>4.0838079038564512</v>
      </c>
      <c r="AA76" s="2">
        <v>0.46501762964417104</v>
      </c>
      <c r="AB76" s="2">
        <v>0.88014108069396357</v>
      </c>
      <c r="AC76" s="2">
        <v>-4.6666666666666865</v>
      </c>
      <c r="AD76" s="2">
        <v>3.783367853540085</v>
      </c>
      <c r="AE76" s="2">
        <v>0.47774231271169038</v>
      </c>
    </row>
    <row r="77" spans="1:31" x14ac:dyDescent="0.3">
      <c r="A77" s="1">
        <v>43830</v>
      </c>
      <c r="B77" s="2">
        <v>-6.3528572662054472E-2</v>
      </c>
      <c r="C77" s="2">
        <v>1.69561055357321</v>
      </c>
      <c r="D77" s="2">
        <v>1.138428089587922</v>
      </c>
      <c r="E77" s="2">
        <v>1.5560878278958501</v>
      </c>
      <c r="F77" s="2">
        <v>20.983602221773648</v>
      </c>
      <c r="G77" s="2">
        <v>14.676666666666668</v>
      </c>
      <c r="H77" s="2">
        <v>2020.6809373855529</v>
      </c>
      <c r="I77" s="2">
        <v>14.443276263292622</v>
      </c>
      <c r="J77" s="3">
        <v>143882.247</v>
      </c>
      <c r="K77" s="3">
        <v>91.975159377928208</v>
      </c>
      <c r="L77" s="2">
        <v>87920.854986738195</v>
      </c>
      <c r="M77" s="2">
        <v>35349.050618166002</v>
      </c>
      <c r="N77" s="2">
        <v>13.20666662851969</v>
      </c>
      <c r="O77" s="2">
        <v>95.861305998682496</v>
      </c>
      <c r="P77" s="1">
        <v>43830</v>
      </c>
      <c r="Q77" s="2">
        <f t="shared" si="69"/>
        <v>15.879236380252673</v>
      </c>
      <c r="R77" s="2">
        <f t="shared" si="70"/>
        <v>-50.68366603464942</v>
      </c>
      <c r="S77" s="2">
        <f t="shared" si="20"/>
        <v>28.74029400910284</v>
      </c>
      <c r="T77" s="2">
        <f t="shared" si="72"/>
        <v>1.225119167482291</v>
      </c>
      <c r="U77" s="2">
        <f t="shared" ref="U77:W77" si="78">(G77-G73)/G73*100</f>
        <v>-0.13608528010886531</v>
      </c>
      <c r="V77" s="2">
        <f t="shared" si="78"/>
        <v>0.80868062849000399</v>
      </c>
      <c r="W77" s="2">
        <f t="shared" si="78"/>
        <v>5.2898639329174948</v>
      </c>
      <c r="X77" s="1">
        <v>43830</v>
      </c>
      <c r="Y77" s="2">
        <v>0.94978037395321158</v>
      </c>
      <c r="Z77" s="2">
        <v>2.0897918203227839</v>
      </c>
      <c r="AA77" s="2">
        <v>0.27556600275211451</v>
      </c>
      <c r="AB77" s="2">
        <v>1.0916156323611761</v>
      </c>
      <c r="AC77" s="2">
        <v>0.58333333333351334</v>
      </c>
      <c r="AD77" s="2">
        <v>11.2689900903988</v>
      </c>
      <c r="AE77" s="2">
        <v>0.17271007507717509</v>
      </c>
    </row>
    <row r="78" spans="1:31" x14ac:dyDescent="0.3">
      <c r="A78" s="1">
        <v>43921</v>
      </c>
      <c r="B78" s="2">
        <v>-3.7627076428566282E-2</v>
      </c>
      <c r="C78" s="2">
        <v>1.7887350620614131</v>
      </c>
      <c r="D78" s="2">
        <v>1.141872664622323</v>
      </c>
      <c r="E78" s="2">
        <v>1.605614749161512</v>
      </c>
      <c r="F78" s="2">
        <v>21.142119056973478</v>
      </c>
      <c r="G78" s="2">
        <v>14.256666666666666</v>
      </c>
      <c r="H78" s="2">
        <v>2017.5787742723749</v>
      </c>
      <c r="I78" s="2">
        <v>15.038681294636113</v>
      </c>
      <c r="J78" s="3">
        <v>123019.73699999999</v>
      </c>
      <c r="K78" s="3">
        <v>92.475746913492102</v>
      </c>
      <c r="L78" s="2">
        <v>82847.294653396995</v>
      </c>
      <c r="M78" s="2">
        <v>24119.1761921617</v>
      </c>
      <c r="N78" s="2">
        <v>37.496667226155601</v>
      </c>
      <c r="O78" s="2">
        <v>94.187162583817994</v>
      </c>
      <c r="P78" s="1">
        <v>43921</v>
      </c>
      <c r="Q78" s="2">
        <f t="shared" si="69"/>
        <v>9.7871342142660236</v>
      </c>
      <c r="R78" s="2">
        <f t="shared" si="70"/>
        <v>-80.645206064915698</v>
      </c>
      <c r="S78" s="2">
        <f t="shared" si="20"/>
        <v>20.962700271243389</v>
      </c>
      <c r="T78" s="2">
        <f t="shared" si="72"/>
        <v>0.91324520458788416</v>
      </c>
      <c r="U78" s="2">
        <f t="shared" ref="U78:W78" si="79">(G78-G74)/G74*100</f>
        <v>-4.017055655296236</v>
      </c>
      <c r="V78" s="2">
        <f t="shared" si="79"/>
        <v>1.7269774179988979</v>
      </c>
      <c r="W78" s="2">
        <f t="shared" si="79"/>
        <v>13.750905282063</v>
      </c>
      <c r="X78" s="1">
        <v>43921</v>
      </c>
      <c r="Y78" s="2">
        <v>-9.8111404051475635</v>
      </c>
      <c r="Z78" s="2">
        <v>-7.7297397629057629</v>
      </c>
      <c r="AA78" s="2">
        <v>1.360607138588432</v>
      </c>
      <c r="AB78" s="2">
        <v>-1.053055746815734</v>
      </c>
      <c r="AC78" s="2">
        <v>-35.33333333333335</v>
      </c>
      <c r="AD78" s="2">
        <v>-14.03624839450481</v>
      </c>
      <c r="AE78" s="2">
        <v>-0.9884558317997616</v>
      </c>
    </row>
    <row r="79" spans="1:31" x14ac:dyDescent="0.3">
      <c r="A79" s="1">
        <v>44012</v>
      </c>
      <c r="B79" s="2">
        <v>0.39618341791851441</v>
      </c>
      <c r="C79" s="2">
        <v>2.341729953669462</v>
      </c>
      <c r="D79" s="2">
        <v>1.0950264441544679</v>
      </c>
      <c r="E79" s="2">
        <v>1.7846892842702089</v>
      </c>
      <c r="F79" s="2">
        <v>18.681765926144351</v>
      </c>
      <c r="G79" s="2">
        <v>14.733333333333334</v>
      </c>
      <c r="H79" s="2">
        <v>2083.5679669143451</v>
      </c>
      <c r="I79" s="2">
        <v>20.332774394747062</v>
      </c>
      <c r="J79" s="3">
        <v>96032.657000000007</v>
      </c>
      <c r="K79" s="3">
        <v>93.058129003811928</v>
      </c>
      <c r="L79" s="2">
        <v>70058.324822413299</v>
      </c>
      <c r="M79" s="2">
        <v>12493.694674475701</v>
      </c>
      <c r="N79" s="2">
        <v>30.696667353312179</v>
      </c>
      <c r="O79" s="2">
        <v>100.41306702189701</v>
      </c>
      <c r="P79" s="1">
        <v>44012</v>
      </c>
      <c r="Q79" s="2">
        <f t="shared" si="69"/>
        <v>18.916280281300459</v>
      </c>
      <c r="R79" s="2">
        <f t="shared" si="70"/>
        <v>-387.38223374713357</v>
      </c>
      <c r="S79" s="2">
        <f t="shared" si="20"/>
        <v>48.544449785419758</v>
      </c>
      <c r="T79" s="2">
        <f t="shared" si="72"/>
        <v>-2.6340062100867567</v>
      </c>
      <c r="U79" s="2">
        <f t="shared" ref="U79:W79" si="80">(G79-G75)/G75*100</f>
        <v>-1.6247496105052235</v>
      </c>
      <c r="V79" s="2">
        <f t="shared" si="80"/>
        <v>4.4522897228053342</v>
      </c>
      <c r="W79" s="2">
        <f t="shared" si="80"/>
        <v>52.803432114365158</v>
      </c>
      <c r="X79" s="1">
        <v>44012</v>
      </c>
      <c r="Y79" s="2">
        <v>24.171012442629561</v>
      </c>
      <c r="Z79" s="2">
        <v>50.985905575954796</v>
      </c>
      <c r="AA79" s="2">
        <v>-0.98170388480431914</v>
      </c>
      <c r="AB79" s="2">
        <v>22.798178846819962</v>
      </c>
      <c r="AC79" s="2">
        <v>-6.9166666666664156</v>
      </c>
      <c r="AD79" s="2">
        <v>29.34772693386503</v>
      </c>
      <c r="AE79" s="2">
        <v>4.4004340201996648</v>
      </c>
    </row>
    <row r="80" spans="1:31" x14ac:dyDescent="0.3">
      <c r="A80" s="1">
        <v>44104</v>
      </c>
      <c r="B80" s="2">
        <v>0.32286540514098139</v>
      </c>
      <c r="C80" s="2">
        <v>1.501408022335571</v>
      </c>
      <c r="D80" s="2">
        <v>1.044046733645331</v>
      </c>
      <c r="E80" s="2">
        <v>1.2804381218804659</v>
      </c>
      <c r="F80" s="2">
        <v>17.527581191591775</v>
      </c>
      <c r="G80" s="2">
        <v>15.543333333333331</v>
      </c>
      <c r="H80" s="2">
        <v>2095.0532813496484</v>
      </c>
      <c r="I80" s="2">
        <v>13.91462954551379</v>
      </c>
      <c r="J80" s="3">
        <v>126115.579</v>
      </c>
      <c r="K80" s="3">
        <v>93.35994767055648</v>
      </c>
      <c r="L80" s="2">
        <v>80280.681081542702</v>
      </c>
      <c r="M80" s="2">
        <v>28707.764974203801</v>
      </c>
      <c r="N80" s="2">
        <v>25.746666590372719</v>
      </c>
      <c r="O80" s="2">
        <v>110.66258217695299</v>
      </c>
      <c r="P80" s="1">
        <v>44104</v>
      </c>
      <c r="Q80" s="2">
        <f t="shared" si="69"/>
        <v>-15.660183687343416</v>
      </c>
      <c r="R80" s="2">
        <f t="shared" si="70"/>
        <v>-708.1420565180772</v>
      </c>
      <c r="S80" s="2">
        <f t="shared" si="20"/>
        <v>-8.3419853462765534</v>
      </c>
      <c r="T80" s="2">
        <f t="shared" si="72"/>
        <v>-8.2349665924276536</v>
      </c>
      <c r="U80" s="2">
        <f t="shared" ref="U80:W80" si="81">(G80-G76)/G76*100</f>
        <v>5.2120938628158697</v>
      </c>
      <c r="V80" s="2">
        <f t="shared" si="81"/>
        <v>4.5105959930027151</v>
      </c>
      <c r="W80" s="2">
        <f t="shared" si="81"/>
        <v>-2.652804491691453</v>
      </c>
      <c r="X80" s="1">
        <v>44104</v>
      </c>
      <c r="Y80" s="2">
        <v>-8.3117609387302789</v>
      </c>
      <c r="Z80" s="2">
        <v>-25.38847742976802</v>
      </c>
      <c r="AA80" s="2">
        <v>-3.0828946557890369</v>
      </c>
      <c r="AB80" s="2">
        <v>-14.110165160581969</v>
      </c>
      <c r="AC80" s="2">
        <v>52.666666666666551</v>
      </c>
      <c r="AD80" s="2">
        <v>20.110447252681752</v>
      </c>
      <c r="AE80" s="2">
        <v>-1.1858726365432479</v>
      </c>
    </row>
    <row r="81" spans="1:31" x14ac:dyDescent="0.3">
      <c r="A81" s="1">
        <v>44196</v>
      </c>
      <c r="B81" s="2">
        <v>0.9425103114822071</v>
      </c>
      <c r="C81" s="2">
        <v>1.3892981484665581</v>
      </c>
      <c r="D81" s="2">
        <v>1.018556878390763</v>
      </c>
      <c r="E81" s="2">
        <v>1.0154169386329559</v>
      </c>
      <c r="F81" s="2">
        <v>17.467292526566943</v>
      </c>
      <c r="G81" s="2">
        <v>15.533333333333331</v>
      </c>
      <c r="H81" s="2">
        <v>2103.571313851498</v>
      </c>
      <c r="I81" s="2">
        <v>11.115923493331184</v>
      </c>
      <c r="J81" s="3">
        <v>142023.027</v>
      </c>
      <c r="K81" s="3">
        <v>93.76552992811493</v>
      </c>
      <c r="L81" s="2">
        <v>85552.445515833795</v>
      </c>
      <c r="M81" s="2">
        <v>39659.117003528103</v>
      </c>
      <c r="N81" s="2">
        <v>27.113333384195961</v>
      </c>
      <c r="O81" s="2">
        <v>114.34252550030899</v>
      </c>
      <c r="P81" s="1">
        <v>44196</v>
      </c>
      <c r="Q81" s="2">
        <f t="shared" si="69"/>
        <v>-34.745525257015352</v>
      </c>
      <c r="R81" s="2">
        <f t="shared" si="70"/>
        <v>-1583.6006413932344</v>
      </c>
      <c r="S81" s="2">
        <f t="shared" si="20"/>
        <v>-18.065021148939582</v>
      </c>
      <c r="T81" s="2">
        <f t="shared" si="72"/>
        <v>-10.529537376449385</v>
      </c>
      <c r="U81" s="2">
        <f t="shared" ref="U81:W81" si="82">(G81-G77)/G77*100</f>
        <v>5.8369293663411117</v>
      </c>
      <c r="V81" s="2">
        <f t="shared" si="82"/>
        <v>4.1021011745274532</v>
      </c>
      <c r="W81" s="2">
        <f t="shared" si="82"/>
        <v>-23.037382303749578</v>
      </c>
      <c r="X81" s="1">
        <v>44196</v>
      </c>
      <c r="Y81" s="2">
        <v>33.201506082180472</v>
      </c>
      <c r="Z81" s="2">
        <v>-28.049076300513811</v>
      </c>
      <c r="AA81" s="2">
        <v>-2.2045280220166941</v>
      </c>
      <c r="AB81" s="2">
        <v>-27.776330936090872</v>
      </c>
      <c r="AC81" s="2">
        <v>14.833333333333171</v>
      </c>
      <c r="AD81" s="2">
        <v>5.7343611900269016</v>
      </c>
      <c r="AE81" s="2">
        <v>-2.9308901806192051</v>
      </c>
    </row>
    <row r="82" spans="1:31" x14ac:dyDescent="0.3">
      <c r="A82" s="1">
        <v>44286</v>
      </c>
      <c r="B82" s="2">
        <v>0.78042186809990677</v>
      </c>
      <c r="C82" s="2">
        <v>1.4467195214151931</v>
      </c>
      <c r="D82" s="2">
        <v>1.004778578253158</v>
      </c>
      <c r="E82" s="2">
        <v>1.0921766471918271</v>
      </c>
      <c r="F82" s="2">
        <v>17.042380995314911</v>
      </c>
      <c r="G82" s="2">
        <v>15.729999999999999</v>
      </c>
      <c r="H82" s="2">
        <v>2109.1552485303932</v>
      </c>
      <c r="I82" s="2">
        <v>10.823927262209519</v>
      </c>
      <c r="J82" s="3">
        <v>128355.448</v>
      </c>
      <c r="K82" s="3">
        <v>94.841635199428893</v>
      </c>
      <c r="L82" s="2">
        <v>86092.260807103405</v>
      </c>
      <c r="M82" s="2">
        <v>32519.7879889346</v>
      </c>
      <c r="N82" s="2">
        <v>26.813333511352539</v>
      </c>
      <c r="O82" s="2">
        <v>114.05288049332199</v>
      </c>
      <c r="P82" s="1">
        <v>44286</v>
      </c>
      <c r="Q82" s="2">
        <f t="shared" si="69"/>
        <v>-31.977664769074515</v>
      </c>
      <c r="R82" s="2">
        <f t="shared" si="70"/>
        <v>-2174.0964809782954</v>
      </c>
      <c r="S82" s="2">
        <f t="shared" si="20"/>
        <v>-19.120525331016154</v>
      </c>
      <c r="T82" s="2">
        <f t="shared" si="72"/>
        <v>-12.006074811722476</v>
      </c>
      <c r="U82" s="2">
        <f t="shared" ref="U82:W82" si="83">(G82-G78)/G78*100</f>
        <v>10.334346504559267</v>
      </c>
      <c r="V82" s="2">
        <f t="shared" si="83"/>
        <v>4.5389293060462919</v>
      </c>
      <c r="W82" s="2">
        <f t="shared" si="83"/>
        <v>-28.026087858713261</v>
      </c>
      <c r="X82" s="1">
        <v>44286</v>
      </c>
      <c r="Y82" s="2">
        <v>18.002721065408601</v>
      </c>
      <c r="Z82" s="2">
        <v>3.2329842854277757</v>
      </c>
      <c r="AA82" s="2">
        <v>1.205601262040368</v>
      </c>
      <c r="AB82" s="2">
        <v>-2.9228588063753951</v>
      </c>
      <c r="AC82" s="2">
        <v>13.499999999999979</v>
      </c>
      <c r="AD82" s="2">
        <v>3.3807785948447422</v>
      </c>
      <c r="AE82" s="2">
        <v>-1.0925248037495621</v>
      </c>
    </row>
    <row r="83" spans="1:31" x14ac:dyDescent="0.3">
      <c r="A83" s="1">
        <v>44377</v>
      </c>
      <c r="B83" s="2">
        <v>0.35578104506018737</v>
      </c>
      <c r="C83" s="2">
        <v>1.320133022026339</v>
      </c>
      <c r="D83" s="2">
        <v>0.90350807224176533</v>
      </c>
      <c r="E83" s="2">
        <v>1.0975892333170749</v>
      </c>
      <c r="F83" s="2">
        <v>17.136720728895842</v>
      </c>
      <c r="G83" s="2">
        <v>15.573333333333332</v>
      </c>
      <c r="H83" s="2">
        <v>2115.3180360106539</v>
      </c>
      <c r="I83" s="2">
        <v>11.811327962781833</v>
      </c>
      <c r="J83" s="3">
        <v>136589.50599999999</v>
      </c>
      <c r="K83" s="3">
        <v>95.566017173232012</v>
      </c>
      <c r="L83" s="2">
        <v>92120.880196851096</v>
      </c>
      <c r="M83" s="2">
        <v>34225.964296185703</v>
      </c>
      <c r="N83" s="2">
        <v>17.06666692097982</v>
      </c>
      <c r="O83" s="2">
        <v>118.517721212909</v>
      </c>
      <c r="P83" s="1">
        <v>44377</v>
      </c>
      <c r="Q83" s="2">
        <f t="shared" si="69"/>
        <v>-38.499701713292986</v>
      </c>
      <c r="R83" s="2">
        <f t="shared" si="70"/>
        <v>-10.197895982268712</v>
      </c>
      <c r="S83" s="2">
        <f t="shared" si="20"/>
        <v>-43.625736180309488</v>
      </c>
      <c r="T83" s="2">
        <f t="shared" si="72"/>
        <v>-17.489839897025025</v>
      </c>
      <c r="U83" s="2">
        <f t="shared" ref="U83:W83" si="84">(G83-G79)/G79*100</f>
        <v>5.7013574660633353</v>
      </c>
      <c r="V83" s="2">
        <f t="shared" si="84"/>
        <v>1.5238316964206846</v>
      </c>
      <c r="W83" s="2">
        <f t="shared" si="84"/>
        <v>-41.909904996372411</v>
      </c>
      <c r="X83" s="1">
        <v>44377</v>
      </c>
      <c r="Y83" s="2">
        <v>-12.504383060510579</v>
      </c>
      <c r="Z83" s="2">
        <v>-4.5662657530204385</v>
      </c>
      <c r="AA83" s="2">
        <v>-4.8396279233335786</v>
      </c>
      <c r="AB83" s="2">
        <v>-1.194639651975127</v>
      </c>
      <c r="AC83" s="2">
        <v>6.5833333333333854</v>
      </c>
      <c r="AD83" s="2">
        <v>1.24191928241089</v>
      </c>
      <c r="AE83" s="2">
        <v>-0.1269929674656094</v>
      </c>
    </row>
    <row r="84" spans="1:31" x14ac:dyDescent="0.3">
      <c r="A84" s="1">
        <v>44469</v>
      </c>
      <c r="B84" s="2">
        <v>-0.15541372198112899</v>
      </c>
      <c r="C84" s="2">
        <v>1.3070320263180839</v>
      </c>
      <c r="D84" s="2">
        <v>0.88077387701471799</v>
      </c>
      <c r="E84" s="2">
        <v>1.2329597002054471</v>
      </c>
      <c r="F84" s="2">
        <v>17.036510588212625</v>
      </c>
      <c r="G84" s="2">
        <v>15.193333333333333</v>
      </c>
      <c r="H84" s="2">
        <v>2128.2598685204266</v>
      </c>
      <c r="I84" s="2">
        <v>14.002105002667232</v>
      </c>
      <c r="J84" s="3">
        <v>140796.959</v>
      </c>
      <c r="K84" s="3">
        <v>97.715751891433698</v>
      </c>
      <c r="L84" s="2">
        <v>90470.700582123798</v>
      </c>
      <c r="M84" s="2">
        <v>35962.263603324798</v>
      </c>
      <c r="N84" s="2">
        <v>19.286666234334309</v>
      </c>
      <c r="O84" s="2">
        <v>115.014211176365</v>
      </c>
      <c r="P84" s="1">
        <v>44469</v>
      </c>
      <c r="Q84" s="2">
        <f t="shared" si="69"/>
        <v>-3.7079825150231756</v>
      </c>
      <c r="R84" s="2">
        <f t="shared" si="70"/>
        <v>-148.13576168473875</v>
      </c>
      <c r="S84" s="2">
        <f t="shared" si="20"/>
        <v>-12.946247330896654</v>
      </c>
      <c r="T84" s="2">
        <f t="shared" si="72"/>
        <v>-15.638462471937368</v>
      </c>
      <c r="U84" s="2">
        <f t="shared" ref="U84:W84" si="85">(G84-G80)/G80*100</f>
        <v>-2.2517692472656954</v>
      </c>
      <c r="V84" s="2">
        <f t="shared" si="85"/>
        <v>1.5849996497170848</v>
      </c>
      <c r="W84" s="2">
        <f t="shared" si="85"/>
        <v>0.62865818214790103</v>
      </c>
      <c r="X84" s="1">
        <v>44469</v>
      </c>
      <c r="Y84" s="2">
        <v>-29.576291224453982</v>
      </c>
      <c r="Z84" s="2">
        <v>-5.8122819064035713</v>
      </c>
      <c r="AA84" s="2">
        <v>-2.7728829026928858</v>
      </c>
      <c r="AB84" s="2">
        <v>4.1387244102804699</v>
      </c>
      <c r="AC84" s="2">
        <v>-18.50000000000005</v>
      </c>
      <c r="AD84" s="2">
        <v>11.826621289006651</v>
      </c>
      <c r="AE84" s="2">
        <v>1.7158386635673151</v>
      </c>
    </row>
    <row r="85" spans="1:31" x14ac:dyDescent="0.3">
      <c r="A85" s="1">
        <v>44561</v>
      </c>
      <c r="B85" s="2">
        <v>-0.41939243012532201</v>
      </c>
      <c r="C85" s="2">
        <v>1.3867348117688629</v>
      </c>
      <c r="D85" s="2">
        <v>0.84495029665694632</v>
      </c>
      <c r="E85" s="2">
        <v>1.3435642436962201</v>
      </c>
      <c r="F85" s="2">
        <v>18.10986363123952</v>
      </c>
      <c r="G85" s="2">
        <v>15.016666666666667</v>
      </c>
      <c r="H85" s="2">
        <v>2112.9998358642051</v>
      </c>
      <c r="I85" s="2">
        <v>12.507705128741083</v>
      </c>
      <c r="J85" s="3">
        <v>146818.087</v>
      </c>
      <c r="K85" s="3">
        <v>99.364119317832248</v>
      </c>
      <c r="L85" s="2">
        <v>89601.340563403501</v>
      </c>
      <c r="M85" s="2">
        <v>38610.417513228298</v>
      </c>
      <c r="N85" s="2">
        <v>20.223333358764648</v>
      </c>
      <c r="O85" s="2">
        <v>115.709939423539</v>
      </c>
      <c r="P85" s="1">
        <v>44561</v>
      </c>
      <c r="Q85" s="2">
        <f t="shared" si="69"/>
        <v>32.316508872212147</v>
      </c>
      <c r="R85" s="2">
        <f t="shared" si="70"/>
        <v>-144.49738374382116</v>
      </c>
      <c r="S85" s="2">
        <f t="shared" si="20"/>
        <v>-0.18450587446074418</v>
      </c>
      <c r="T85" s="2">
        <f t="shared" si="72"/>
        <v>-17.044367910813286</v>
      </c>
      <c r="U85" s="2">
        <f t="shared" ref="U85:W85" si="86">(G85-G81)/G81*100</f>
        <v>-3.3261802575107122</v>
      </c>
      <c r="V85" s="2">
        <f t="shared" si="86"/>
        <v>0.44821499278977001</v>
      </c>
      <c r="W85" s="2">
        <f t="shared" si="86"/>
        <v>12.52061186139753</v>
      </c>
      <c r="X85" s="1">
        <v>44561</v>
      </c>
      <c r="Y85" s="2">
        <v>-24.636946289351311</v>
      </c>
      <c r="Z85" s="2">
        <v>-0.80507750590723681</v>
      </c>
      <c r="AA85" s="2">
        <v>-1.9806306447806339</v>
      </c>
      <c r="AB85" s="2">
        <v>6.0142565833942951</v>
      </c>
      <c r="AC85" s="2">
        <v>-13.16666666666659</v>
      </c>
      <c r="AD85" s="2">
        <v>0.92752977972850204</v>
      </c>
      <c r="AE85" s="2">
        <v>0.48394395153698788</v>
      </c>
    </row>
    <row r="86" spans="1:31" x14ac:dyDescent="0.3">
      <c r="A86" s="1">
        <v>44651</v>
      </c>
      <c r="B86" s="2">
        <v>-0.4730667618809718</v>
      </c>
      <c r="C86" s="2">
        <v>1.5652424871984549</v>
      </c>
      <c r="D86" s="2">
        <v>0.82979416650558135</v>
      </c>
      <c r="E86" s="2">
        <v>1.4595735342303671</v>
      </c>
      <c r="F86" s="2">
        <v>18.717830960509033</v>
      </c>
      <c r="G86" s="2">
        <v>14.81</v>
      </c>
      <c r="H86" s="2">
        <v>2091.7114839426208</v>
      </c>
      <c r="I86" s="2">
        <v>9.7739066146262328</v>
      </c>
      <c r="J86" s="3">
        <v>133179.913</v>
      </c>
      <c r="K86" s="3">
        <v>100.74092666666665</v>
      </c>
      <c r="L86" s="2">
        <v>90158.108842888905</v>
      </c>
      <c r="M86" s="2">
        <v>32147.801126510702</v>
      </c>
      <c r="N86" s="2">
        <v>25.179999669392899</v>
      </c>
      <c r="O86" s="2">
        <v>110.541715912773</v>
      </c>
      <c r="P86" s="1">
        <v>44651</v>
      </c>
      <c r="Q86" s="2">
        <f t="shared" si="69"/>
        <v>33.638961974070789</v>
      </c>
      <c r="R86" s="2">
        <f t="shared" si="70"/>
        <v>-160.61679986399503</v>
      </c>
      <c r="S86" s="2">
        <f t="shared" si="20"/>
        <v>8.1925324175705931</v>
      </c>
      <c r="T86" s="2">
        <f t="shared" si="72"/>
        <v>-17.415221177564614</v>
      </c>
      <c r="U86" s="2">
        <f t="shared" ref="U86:W86" si="87">(G86-G82)/G82*100</f>
        <v>-5.8486967577876552</v>
      </c>
      <c r="V86" s="2">
        <f t="shared" si="87"/>
        <v>-0.82704981531951249</v>
      </c>
      <c r="W86" s="2">
        <f t="shared" si="87"/>
        <v>-9.7009211365389643</v>
      </c>
      <c r="X86" s="1">
        <v>44651</v>
      </c>
      <c r="Y86" s="2">
        <v>-11.21354042381151</v>
      </c>
      <c r="Z86" s="2">
        <v>8.0077321977989122</v>
      </c>
      <c r="AA86" s="2">
        <v>-1.463944389620486</v>
      </c>
      <c r="AB86" s="2">
        <v>7.4909985841033588</v>
      </c>
      <c r="AC86" s="2">
        <v>-17.250000000000121</v>
      </c>
      <c r="AD86" s="2">
        <v>-9.4910469229794217</v>
      </c>
      <c r="AE86" s="2">
        <v>-1.931857709675914</v>
      </c>
    </row>
    <row r="87" spans="1:31" x14ac:dyDescent="0.3">
      <c r="A87" s="1">
        <v>44742</v>
      </c>
      <c r="B87" s="2">
        <v>-0.395852516584004</v>
      </c>
      <c r="C87" s="2">
        <v>1.681651335596462</v>
      </c>
      <c r="D87" s="2">
        <v>0.82221610142989887</v>
      </c>
      <c r="E87" s="2">
        <v>1.5025567154252999</v>
      </c>
      <c r="F87" s="2">
        <v>18.613331524607172</v>
      </c>
      <c r="G87" s="2">
        <v>14.910000000000002</v>
      </c>
      <c r="H87" s="2">
        <v>2071.8389351351484</v>
      </c>
      <c r="I87" s="2">
        <v>10.539340551174037</v>
      </c>
      <c r="J87" s="3">
        <v>141162.62599999999</v>
      </c>
      <c r="K87" s="3">
        <v>103.48907833333334</v>
      </c>
      <c r="L87" s="2">
        <v>96267.019409521105</v>
      </c>
      <c r="M87" s="2">
        <v>34607.237698663099</v>
      </c>
      <c r="N87" s="2">
        <v>29.433333714803059</v>
      </c>
      <c r="O87" s="2">
        <v>99.617961634538105</v>
      </c>
      <c r="P87" s="1">
        <v>44742</v>
      </c>
      <c r="Q87" s="2">
        <f t="shared" si="69"/>
        <v>36.896087335364442</v>
      </c>
      <c r="R87" s="2">
        <f t="shared" si="70"/>
        <v>-211.26295851906266</v>
      </c>
      <c r="S87" s="2">
        <f t="shared" ref="S87:S88" si="88">(C87-C83)/C83*100</f>
        <v>27.38499132573854</v>
      </c>
      <c r="T87" s="2">
        <f t="shared" si="72"/>
        <v>-8.9973707274320756</v>
      </c>
      <c r="U87" s="2">
        <f t="shared" ref="U87:W87" si="89">(G87-G83)/G83*100</f>
        <v>-4.2594178082191601</v>
      </c>
      <c r="V87" s="2">
        <f t="shared" si="89"/>
        <v>-2.0554403704468083</v>
      </c>
      <c r="W87" s="2">
        <f t="shared" si="89"/>
        <v>-10.76921592234083</v>
      </c>
      <c r="X87" s="1">
        <v>44742</v>
      </c>
      <c r="Y87" s="2">
        <v>0.68143575912931187</v>
      </c>
      <c r="Z87" s="2">
        <v>7.0546467494253307</v>
      </c>
      <c r="AA87" s="2">
        <v>-1.016149635148333</v>
      </c>
      <c r="AB87" s="2">
        <v>3.5509902331020795</v>
      </c>
      <c r="AC87" s="2">
        <v>6.6666666666668206</v>
      </c>
      <c r="AD87" s="2">
        <v>-15.696291043804649</v>
      </c>
      <c r="AE87" s="2">
        <v>-0.98412323786790701</v>
      </c>
    </row>
    <row r="88" spans="1:31" x14ac:dyDescent="0.3">
      <c r="A88" s="1">
        <v>44834</v>
      </c>
      <c r="B88" s="2">
        <v>-0.32235578811089061</v>
      </c>
      <c r="C88" s="2">
        <v>1.810790837845055</v>
      </c>
      <c r="D88" s="2">
        <v>0.83254982653310228</v>
      </c>
      <c r="E88" s="2">
        <v>1.5624927590252291</v>
      </c>
      <c r="F88" s="2">
        <v>18.991813127845337</v>
      </c>
      <c r="G88" s="2">
        <v>14.636666666666668</v>
      </c>
      <c r="H88" s="2">
        <v>2073.5906497738374</v>
      </c>
      <c r="I88" s="2">
        <v>13.272902861626429</v>
      </c>
      <c r="J88" s="3">
        <v>143575.674</v>
      </c>
      <c r="K88" s="3">
        <v>106.07590966666667</v>
      </c>
      <c r="L88" s="2">
        <v>93127.252816850596</v>
      </c>
      <c r="M88" s="2">
        <v>36393.109826087697</v>
      </c>
      <c r="N88" s="2">
        <v>26.273333867390949</v>
      </c>
      <c r="O88" s="2">
        <v>100.49958350934401</v>
      </c>
      <c r="P88" s="1">
        <v>44834</v>
      </c>
      <c r="Q88" s="2">
        <f t="shared" si="69"/>
        <v>26.726993490936664</v>
      </c>
      <c r="R88" s="2">
        <f t="shared" si="70"/>
        <v>107.41784187501311</v>
      </c>
      <c r="S88" s="2">
        <f t="shared" si="88"/>
        <v>38.542193410980317</v>
      </c>
      <c r="T88" s="2">
        <f t="shared" si="72"/>
        <v>-5.4751908225372885</v>
      </c>
      <c r="U88" s="2">
        <f t="shared" ref="U88:W88" si="90">(G88-G84)/G84*100</f>
        <v>-3.6638876700307037</v>
      </c>
      <c r="V88" s="2">
        <f t="shared" si="90"/>
        <v>-2.5687285446300043</v>
      </c>
      <c r="W88" s="2">
        <f t="shared" si="90"/>
        <v>-5.2078036902444218</v>
      </c>
      <c r="X88" s="1"/>
    </row>
    <row r="89" spans="1:31" x14ac:dyDescent="0.3">
      <c r="F89" s="2"/>
    </row>
    <row r="90" spans="1:31" x14ac:dyDescent="0.3">
      <c r="F90" s="2"/>
    </row>
    <row r="91" spans="1:31" x14ac:dyDescent="0.3">
      <c r="B91" s="2">
        <f t="shared" ref="B91:D91" si="91">MIN(B3:B88)</f>
        <v>-1.329930774149241</v>
      </c>
      <c r="C91" s="2">
        <f t="shared" si="91"/>
        <v>-2.942476542367817</v>
      </c>
      <c r="D91" s="2">
        <f>MIN(D3:D88)</f>
        <v>-1.4098685208620281</v>
      </c>
      <c r="E91" s="2">
        <f>MIN(E3:E88)</f>
        <v>-3.8219732207979482</v>
      </c>
      <c r="F91" s="2"/>
    </row>
    <row r="92" spans="1:31" x14ac:dyDescent="0.3">
      <c r="B92" s="2">
        <f t="shared" ref="B92:D92" si="92">MAX(B3:B88)</f>
        <v>4.7388080365629728</v>
      </c>
      <c r="C92" s="2">
        <f t="shared" si="92"/>
        <v>2.341729953669462</v>
      </c>
      <c r="D92" s="2">
        <f t="shared" si="92"/>
        <v>1.141872664622323</v>
      </c>
      <c r="E92" s="2">
        <f>MAX(E3:E88)</f>
        <v>1.7846892842702089</v>
      </c>
      <c r="F92" s="2"/>
    </row>
    <row r="93" spans="1:31" x14ac:dyDescent="0.3">
      <c r="F93" s="2"/>
    </row>
    <row r="94" spans="1:31" x14ac:dyDescent="0.3">
      <c r="F94" s="2"/>
    </row>
    <row r="95" spans="1:31" x14ac:dyDescent="0.3">
      <c r="F95" s="2"/>
    </row>
    <row r="96" spans="1:31" x14ac:dyDescent="0.3">
      <c r="F96" s="2"/>
      <c r="G96" s="2"/>
      <c r="I96" s="2"/>
    </row>
  </sheetData>
  <mergeCells count="2">
    <mergeCell ref="Q4:W4"/>
    <mergeCell ref="Y1:AE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6561-A5A1-4446-BDBE-A1089CA45D1A}">
  <dimension ref="A1:S87"/>
  <sheetViews>
    <sheetView workbookViewId="0">
      <selection activeCell="F6" sqref="F6"/>
    </sheetView>
  </sheetViews>
  <sheetFormatPr baseColWidth="10" defaultRowHeight="14.4" x14ac:dyDescent="0.3"/>
  <sheetData>
    <row r="1" spans="1:19" x14ac:dyDescent="0.3">
      <c r="A1" s="4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" t="s">
        <v>5</v>
      </c>
      <c r="G1" s="10" t="s">
        <v>20</v>
      </c>
      <c r="H1" s="11" t="s">
        <v>12</v>
      </c>
      <c r="I1" s="12" t="s">
        <v>6</v>
      </c>
      <c r="J1" s="6" t="s">
        <v>7</v>
      </c>
      <c r="K1" s="6" t="s">
        <v>8</v>
      </c>
      <c r="L1" s="6" t="s">
        <v>9</v>
      </c>
      <c r="M1" s="7" t="s">
        <v>10</v>
      </c>
      <c r="N1" s="8" t="s">
        <v>11</v>
      </c>
      <c r="O1" s="8" t="s">
        <v>13</v>
      </c>
    </row>
    <row r="2" spans="1:19" x14ac:dyDescent="0.3">
      <c r="A2" s="1">
        <v>37072</v>
      </c>
      <c r="B2" s="2">
        <v>-2.9644792303406935</v>
      </c>
      <c r="C2" s="2">
        <v>2.4948247598710722</v>
      </c>
      <c r="D2" s="2">
        <v>-1.8700499892525237</v>
      </c>
      <c r="E2" s="2">
        <v>-0.31189086262746596</v>
      </c>
      <c r="F2" s="2">
        <v>-0.63794472699164995</v>
      </c>
      <c r="G2" s="2">
        <v>-8.9697126036079773</v>
      </c>
      <c r="H2" s="2">
        <v>3.586732962973215</v>
      </c>
      <c r="I2" s="2">
        <v>-14.556707599992505</v>
      </c>
      <c r="J2" s="3">
        <v>0.30128182405507814</v>
      </c>
      <c r="K2" s="3">
        <v>2.5871767777788426</v>
      </c>
      <c r="L2" s="2">
        <v>2.0574414009201183</v>
      </c>
      <c r="M2" s="2">
        <v>-6.8757269405520791</v>
      </c>
      <c r="N2" s="2">
        <v>22.393332799275711</v>
      </c>
      <c r="O2" s="2">
        <v>1.046949518628969</v>
      </c>
      <c r="P2" s="2"/>
      <c r="Q2" s="2"/>
      <c r="R2" s="2"/>
      <c r="S2" s="2"/>
    </row>
    <row r="3" spans="1:19" x14ac:dyDescent="0.3">
      <c r="A3" s="1">
        <v>37164</v>
      </c>
      <c r="B3" s="2">
        <v>2.5851156333618195</v>
      </c>
      <c r="C3" s="2">
        <v>-0.47776193824232277</v>
      </c>
      <c r="D3" s="2">
        <v>-0.24431888388400927</v>
      </c>
      <c r="E3" s="2">
        <v>0.68221460070341544</v>
      </c>
      <c r="F3" s="2">
        <v>-2.3961005441781431</v>
      </c>
      <c r="G3" s="2">
        <v>16.276335351472319</v>
      </c>
      <c r="H3" s="2">
        <v>-6.8994560710400279</v>
      </c>
      <c r="I3" s="2">
        <v>-24.586620576885686</v>
      </c>
      <c r="J3" s="3">
        <v>2.7423071295642774</v>
      </c>
      <c r="K3" s="3">
        <v>1.4655622679768419</v>
      </c>
      <c r="L3" s="2">
        <v>1.4476580418053755</v>
      </c>
      <c r="M3" s="2">
        <v>-5.0579912098746664</v>
      </c>
      <c r="N3" s="2">
        <v>26.156667073567711</v>
      </c>
      <c r="O3" s="2">
        <v>-2.8144663182379555</v>
      </c>
      <c r="P3" s="2"/>
      <c r="Q3" s="2"/>
      <c r="R3" s="2"/>
      <c r="S3" s="2"/>
    </row>
    <row r="4" spans="1:19" x14ac:dyDescent="0.3">
      <c r="A4" s="1">
        <v>37256</v>
      </c>
      <c r="B4" s="2">
        <v>-2.5739619624446424</v>
      </c>
      <c r="C4" s="2">
        <v>-4.4099949212548619</v>
      </c>
      <c r="D4" s="2">
        <v>-1.4205201254426516</v>
      </c>
      <c r="E4" s="2">
        <v>-3.2211573808323015</v>
      </c>
      <c r="F4" s="2">
        <v>-7.055955403470815</v>
      </c>
      <c r="G4" s="2">
        <v>15.337013139129605</v>
      </c>
      <c r="H4" s="2">
        <v>-5.7394571941861585</v>
      </c>
      <c r="I4" s="2">
        <v>-69.571581937394797</v>
      </c>
      <c r="J4" s="3">
        <v>4.7826075892347646</v>
      </c>
      <c r="K4" s="3">
        <v>0.22285217859474202</v>
      </c>
      <c r="L4" s="2">
        <v>-0.64416989417873849</v>
      </c>
      <c r="M4" s="2">
        <v>-6.6334025146072468</v>
      </c>
      <c r="N4" s="2">
        <v>27.06666692097982</v>
      </c>
      <c r="O4" s="2">
        <v>6.1738814818163661</v>
      </c>
      <c r="P4" s="2"/>
      <c r="Q4" s="2"/>
      <c r="R4" s="2"/>
      <c r="S4" s="2"/>
    </row>
    <row r="5" spans="1:19" x14ac:dyDescent="0.3">
      <c r="A5" s="1">
        <v>37346</v>
      </c>
      <c r="B5" s="2">
        <v>-17.289844726841498</v>
      </c>
      <c r="C5" s="2">
        <v>-1.2867927519223747</v>
      </c>
      <c r="D5" s="2">
        <v>0.29813579457185124</v>
      </c>
      <c r="E5" s="2">
        <v>-7.0176565654787399</v>
      </c>
      <c r="F5" s="2">
        <v>-2.658960639229583</v>
      </c>
      <c r="G5" s="2">
        <v>-6.4131670217652159</v>
      </c>
      <c r="H5" s="2">
        <v>-7.6913744298781435</v>
      </c>
      <c r="I5" s="2">
        <v>-14.821214306253271</v>
      </c>
      <c r="J5" s="3">
        <v>6.5250198560858719</v>
      </c>
      <c r="K5" s="3">
        <v>-1.0107512675069825</v>
      </c>
      <c r="L5" s="2">
        <v>5.0924905459359291</v>
      </c>
      <c r="M5" s="2">
        <v>-1.3927398662526045</v>
      </c>
      <c r="N5" s="2">
        <v>20.026666641235352</v>
      </c>
      <c r="O5" s="2">
        <v>5.9504458288125059</v>
      </c>
      <c r="P5" s="2"/>
      <c r="Q5" s="2"/>
      <c r="R5" s="2"/>
      <c r="S5" s="2"/>
    </row>
    <row r="6" spans="1:19" x14ac:dyDescent="0.3">
      <c r="A6" s="1">
        <v>37437</v>
      </c>
      <c r="B6" s="2">
        <v>-23.098921315009978</v>
      </c>
      <c r="C6" s="2">
        <v>-3.1183821048879978</v>
      </c>
      <c r="D6" s="2">
        <v>-0.49541597858889952</v>
      </c>
      <c r="E6" s="2">
        <v>-9.2993252205527881</v>
      </c>
      <c r="F6" s="2">
        <v>3.0907410639116106</v>
      </c>
      <c r="G6" s="2">
        <v>2.3532488899312685</v>
      </c>
      <c r="H6" s="2">
        <v>-5.2228814011736535</v>
      </c>
      <c r="I6" s="2">
        <v>6.4817969237760149</v>
      </c>
      <c r="J6" s="3">
        <v>6.6337362710486554</v>
      </c>
      <c r="K6" s="3">
        <v>7.327522503492731E-2</v>
      </c>
      <c r="L6" s="2">
        <v>4.4488506612608507</v>
      </c>
      <c r="M6" s="2">
        <v>-2.8474029854140892</v>
      </c>
      <c r="N6" s="2">
        <v>22.429999669392899</v>
      </c>
      <c r="O6" s="2">
        <v>6.9460337226650291</v>
      </c>
      <c r="P6" s="2"/>
      <c r="Q6" s="2"/>
      <c r="R6" s="2"/>
      <c r="S6" s="2"/>
    </row>
    <row r="7" spans="1:19" x14ac:dyDescent="0.3">
      <c r="A7" s="1">
        <v>37529</v>
      </c>
      <c r="B7" s="2">
        <v>-20.728986191484168</v>
      </c>
      <c r="C7" s="2">
        <v>-6.1069943619996527</v>
      </c>
      <c r="D7" s="2">
        <v>-0.49788256838729905</v>
      </c>
      <c r="E7" s="2">
        <v>-9.1026065961029126</v>
      </c>
      <c r="F7" s="2">
        <v>-0.21594761151177747</v>
      </c>
      <c r="G7" s="2">
        <v>-6.3754563018852375</v>
      </c>
      <c r="H7" s="2">
        <v>4.9522879781596876</v>
      </c>
      <c r="I7" s="2">
        <v>-0.32996829149835416</v>
      </c>
      <c r="J7" s="3">
        <v>4.0711359816414285</v>
      </c>
      <c r="K7" s="3">
        <v>0.26633620075148284</v>
      </c>
      <c r="L7" s="2">
        <v>4.8978538448104594</v>
      </c>
      <c r="M7" s="2">
        <v>-1.4970240216867583</v>
      </c>
      <c r="N7" s="2">
        <v>34.78666559855143</v>
      </c>
      <c r="O7" s="2">
        <v>7.2401389439593764</v>
      </c>
      <c r="P7" s="2"/>
      <c r="Q7" s="2"/>
      <c r="R7" s="2"/>
      <c r="S7" s="2"/>
    </row>
    <row r="8" spans="1:19" x14ac:dyDescent="0.3">
      <c r="A8" s="1">
        <v>37621</v>
      </c>
      <c r="B8" s="2">
        <v>-13.607690548550377</v>
      </c>
      <c r="C8" s="2">
        <v>-6.2321000445259696</v>
      </c>
      <c r="D8" s="2">
        <v>-0.60044861103125202</v>
      </c>
      <c r="E8" s="2">
        <v>-6.7975384344627621</v>
      </c>
      <c r="F8" s="2">
        <v>1.8327464299811742</v>
      </c>
      <c r="G8" s="2">
        <v>16.449018143862059</v>
      </c>
      <c r="H8" s="2">
        <v>-0.98458333326801939</v>
      </c>
      <c r="I8" s="2">
        <v>-175.73380092406174</v>
      </c>
      <c r="J8" s="3">
        <v>4.6362789854543403</v>
      </c>
      <c r="K8" s="3">
        <v>1.4440342301598343</v>
      </c>
      <c r="L8" s="2">
        <v>5.0471782980549005</v>
      </c>
      <c r="M8" s="2">
        <v>0.79822239263206385</v>
      </c>
      <c r="N8" s="2">
        <v>29.08666674296061</v>
      </c>
      <c r="O8" s="2">
        <v>5.9978877341686552</v>
      </c>
      <c r="P8" s="2"/>
      <c r="Q8" s="2"/>
      <c r="R8" s="2"/>
      <c r="S8" s="2"/>
    </row>
    <row r="9" spans="1:19" x14ac:dyDescent="0.3">
      <c r="A9" s="1">
        <v>37711</v>
      </c>
      <c r="B9" s="2">
        <v>-8.7298100321962675</v>
      </c>
      <c r="C9" s="2">
        <v>-6.162641253525412</v>
      </c>
      <c r="D9" s="2">
        <v>0.65441542360525484</v>
      </c>
      <c r="E9" s="2">
        <v>-5.130372795053443</v>
      </c>
      <c r="F9" s="2">
        <v>0.3213516966657855</v>
      </c>
      <c r="G9" s="2">
        <v>-9.7676344848080685</v>
      </c>
      <c r="H9" s="2">
        <v>27.831017804527292</v>
      </c>
      <c r="I9" s="2">
        <v>-106.59765501298892</v>
      </c>
      <c r="J9" s="3">
        <v>5.6431926197047364</v>
      </c>
      <c r="K9" s="3">
        <v>2.8276168059970628</v>
      </c>
      <c r="L9" s="2">
        <v>0.95355715391000107</v>
      </c>
      <c r="M9" s="2">
        <v>8.7282263955053772</v>
      </c>
      <c r="N9" s="2">
        <v>29.983332951863609</v>
      </c>
      <c r="O9" s="2">
        <v>-2.3672885074556973</v>
      </c>
      <c r="P9" s="2"/>
      <c r="Q9" s="2"/>
      <c r="R9" s="2"/>
      <c r="S9" s="2"/>
    </row>
    <row r="10" spans="1:19" x14ac:dyDescent="0.3">
      <c r="A10" s="1">
        <v>37802</v>
      </c>
      <c r="B10" s="2">
        <v>-13.690168863087631</v>
      </c>
      <c r="C10" s="2">
        <v>-6.3324319532489488</v>
      </c>
      <c r="D10" s="2">
        <v>-0.85021010939486263</v>
      </c>
      <c r="E10" s="2">
        <v>-6.5696489769206501</v>
      </c>
      <c r="F10" s="2">
        <v>-1.1466022235942974</v>
      </c>
      <c r="G10" s="2">
        <v>-1.9415033645869602</v>
      </c>
      <c r="H10" s="2">
        <v>43.911518331364306</v>
      </c>
      <c r="I10" s="2">
        <v>28.511527671128796</v>
      </c>
      <c r="J10" s="3">
        <v>4.6467504288933377</v>
      </c>
      <c r="K10" s="3">
        <v>2.3933744376310946</v>
      </c>
      <c r="L10" s="2">
        <v>3.015035858919807</v>
      </c>
      <c r="M10" s="2">
        <v>4.5158868856260579</v>
      </c>
      <c r="N10" s="2">
        <v>20.066666285196941</v>
      </c>
      <c r="O10" s="2">
        <v>-1.0562070487594142</v>
      </c>
      <c r="P10" s="2"/>
      <c r="Q10" s="2"/>
      <c r="R10" s="2"/>
      <c r="S10" s="2"/>
    </row>
    <row r="11" spans="1:19" x14ac:dyDescent="0.3">
      <c r="A11" s="1">
        <v>37894</v>
      </c>
      <c r="B11" s="2">
        <v>-18.338025271892864</v>
      </c>
      <c r="C11" s="2">
        <v>-7.9480945303865651</v>
      </c>
      <c r="D11" s="2">
        <v>-1.3114716079732116</v>
      </c>
      <c r="E11" s="2">
        <v>-8.2849158305898438</v>
      </c>
      <c r="F11" s="2">
        <v>4.2901302412539861</v>
      </c>
      <c r="G11" s="2">
        <v>-3.0848481945355677</v>
      </c>
      <c r="H11" s="2">
        <v>-8.6166096662130833</v>
      </c>
      <c r="I11" s="2">
        <v>-8.4089551722626297</v>
      </c>
      <c r="J11" s="3">
        <v>3.6766590906651624</v>
      </c>
      <c r="K11" s="3">
        <v>1.9486614614807864</v>
      </c>
      <c r="L11" s="2">
        <v>3.0238707676556693</v>
      </c>
      <c r="M11" s="2">
        <v>6.1718819299100192</v>
      </c>
      <c r="N11" s="2">
        <v>20.27999941507975</v>
      </c>
      <c r="O11" s="2">
        <v>7.6239688469081051</v>
      </c>
      <c r="P11" s="2"/>
      <c r="Q11" s="2"/>
      <c r="R11" s="2"/>
      <c r="S11" s="2"/>
    </row>
    <row r="12" spans="1:19" x14ac:dyDescent="0.3">
      <c r="A12" s="1">
        <v>37986</v>
      </c>
      <c r="B12" s="2">
        <v>-45.518015841487028</v>
      </c>
      <c r="C12" s="2">
        <v>-15.662827452099043</v>
      </c>
      <c r="D12" s="2">
        <v>-0.81778446209517885</v>
      </c>
      <c r="E12" s="2">
        <v>-16.793674334112531</v>
      </c>
      <c r="F12" s="2">
        <v>3.9722077229263943</v>
      </c>
      <c r="G12" s="2">
        <v>18.260641393428727</v>
      </c>
      <c r="H12" s="2">
        <v>-3.6979836901739489</v>
      </c>
      <c r="I12" s="2">
        <v>-7.1006023888551333</v>
      </c>
      <c r="J12" s="3">
        <v>2.7794502673616059</v>
      </c>
      <c r="K12" s="3">
        <v>1.8854064038906124</v>
      </c>
      <c r="L12" s="2">
        <v>3.0222019515611209</v>
      </c>
      <c r="M12" s="2">
        <v>2.9188579028828361</v>
      </c>
      <c r="N12" s="2">
        <v>16.909999847412109</v>
      </c>
      <c r="O12" s="2">
        <v>7.5273677987504684</v>
      </c>
      <c r="P12" s="2"/>
      <c r="Q12" s="2"/>
      <c r="R12" s="2"/>
      <c r="S12" s="2"/>
    </row>
    <row r="13" spans="1:19" x14ac:dyDescent="0.3">
      <c r="A13" s="1">
        <v>38077</v>
      </c>
      <c r="B13" s="2">
        <v>3.9011763779993727</v>
      </c>
      <c r="C13" s="2">
        <v>-12.142048425642571</v>
      </c>
      <c r="D13" s="2">
        <v>1.1852580201866938</v>
      </c>
      <c r="E13" s="2">
        <v>-5.6687775286640374</v>
      </c>
      <c r="F13" s="2">
        <v>2.7509068585169261</v>
      </c>
      <c r="G13" s="2">
        <v>7.6192779882777648</v>
      </c>
      <c r="H13" s="2">
        <v>0.44476290201447727</v>
      </c>
      <c r="I13" s="2">
        <v>-24.420248972812342</v>
      </c>
      <c r="J13" s="3">
        <v>4.5743842405282766</v>
      </c>
      <c r="K13" s="3">
        <v>2.9930040109253206</v>
      </c>
      <c r="L13" s="2">
        <v>4.6817166356991917</v>
      </c>
      <c r="M13" s="2">
        <v>5.3869680489412692</v>
      </c>
      <c r="N13" s="2">
        <v>15.973333040873211</v>
      </c>
      <c r="O13" s="2">
        <v>26.320829098218663</v>
      </c>
      <c r="P13" s="2"/>
      <c r="Q13" s="2"/>
      <c r="R13" s="2"/>
      <c r="S13" s="2"/>
    </row>
    <row r="14" spans="1:19" x14ac:dyDescent="0.3">
      <c r="A14" s="1">
        <v>38168</v>
      </c>
      <c r="B14" s="2">
        <v>4.02716991227354</v>
      </c>
      <c r="C14" s="2">
        <v>-3.0813135594804741</v>
      </c>
      <c r="D14" s="2">
        <v>-0.35650519537541631</v>
      </c>
      <c r="E14" s="2">
        <v>-1.1507712760882385</v>
      </c>
      <c r="F14" s="2">
        <v>0.78411311212893342</v>
      </c>
      <c r="G14" s="2">
        <v>7.3818751680856955</v>
      </c>
      <c r="H14" s="2">
        <v>2.7791837314028323</v>
      </c>
      <c r="I14" s="2">
        <v>66.925039957551917</v>
      </c>
      <c r="J14" s="3">
        <v>3.7379321352592378</v>
      </c>
      <c r="K14" s="3">
        <v>3.40616944006893</v>
      </c>
      <c r="L14" s="2">
        <v>3.14949596744477</v>
      </c>
      <c r="M14" s="2">
        <v>3.6231103055463993</v>
      </c>
      <c r="N14" s="2">
        <v>15.6766668955485</v>
      </c>
      <c r="O14" s="2">
        <v>20.018446405754649</v>
      </c>
      <c r="P14" s="2"/>
      <c r="Q14" s="2"/>
      <c r="R14" s="2"/>
      <c r="S14" s="2"/>
    </row>
    <row r="15" spans="1:19" x14ac:dyDescent="0.3">
      <c r="A15" s="1">
        <v>38260</v>
      </c>
      <c r="B15" s="2">
        <v>-39.98053068748478</v>
      </c>
      <c r="C15" s="2">
        <v>-17.13383726122029</v>
      </c>
      <c r="D15" s="2">
        <v>-0.30666917328568588</v>
      </c>
      <c r="E15" s="2">
        <v>-14.030206056506286</v>
      </c>
      <c r="F15" s="2">
        <v>0.61373860203226582</v>
      </c>
      <c r="G15" s="2">
        <v>2.1788094131531559</v>
      </c>
      <c r="H15" s="2">
        <v>-3.0200248766209259</v>
      </c>
      <c r="I15" s="2">
        <v>-21.781119099469397</v>
      </c>
      <c r="J15" s="3">
        <v>4.2840582272885426</v>
      </c>
      <c r="K15" s="3">
        <v>4.4092931661983341</v>
      </c>
      <c r="L15" s="2">
        <v>3.0693798540716277</v>
      </c>
      <c r="M15" s="2">
        <v>4.4385695419485174</v>
      </c>
      <c r="N15" s="2">
        <v>14.649999936421709</v>
      </c>
      <c r="O15" s="2">
        <v>6.9639582766877384</v>
      </c>
      <c r="P15" s="2"/>
      <c r="Q15" s="2"/>
      <c r="R15" s="2"/>
      <c r="S15" s="2"/>
    </row>
    <row r="16" spans="1:19" x14ac:dyDescent="0.3">
      <c r="A16" s="1">
        <v>38352</v>
      </c>
      <c r="B16" s="2">
        <v>-80.081464159851919</v>
      </c>
      <c r="C16" s="2">
        <v>-9.8776748399468719</v>
      </c>
      <c r="D16" s="2">
        <v>-0.92283757822903167</v>
      </c>
      <c r="E16" s="2">
        <v>-12.758221272232726</v>
      </c>
      <c r="F16" s="2">
        <v>1.198810178176914</v>
      </c>
      <c r="G16" s="2">
        <v>-2.3688331696959648</v>
      </c>
      <c r="H16" s="2">
        <v>-6.0638489230508599</v>
      </c>
      <c r="I16" s="2">
        <v>-73.155527636543212</v>
      </c>
      <c r="J16" s="3">
        <v>7.2761700885110594</v>
      </c>
      <c r="K16" s="3">
        <v>3.8346207065367115</v>
      </c>
      <c r="L16" s="2">
        <v>2.7489154005806213</v>
      </c>
      <c r="M16" s="2">
        <v>11.774785117298432</v>
      </c>
      <c r="N16" s="2">
        <v>14.26666673024496</v>
      </c>
      <c r="O16" s="2">
        <v>6.9237537044790187</v>
      </c>
      <c r="P16" s="2"/>
      <c r="Q16" s="2"/>
      <c r="R16" s="2"/>
      <c r="S16" s="2"/>
    </row>
    <row r="17" spans="1:19" x14ac:dyDescent="0.3">
      <c r="A17" s="1">
        <v>38442</v>
      </c>
      <c r="B17" s="2">
        <v>48.18396913955408</v>
      </c>
      <c r="C17" s="2">
        <v>-12.612241036464658</v>
      </c>
      <c r="D17" s="2">
        <v>-0.62095546250478084</v>
      </c>
      <c r="E17" s="2">
        <v>-5.423161594518076</v>
      </c>
      <c r="F17" s="2">
        <v>-0.76615291978459643</v>
      </c>
      <c r="G17" s="2">
        <v>-2.5741955127967362</v>
      </c>
      <c r="H17" s="2">
        <v>28.324096194381742</v>
      </c>
      <c r="I17" s="2">
        <v>64.530560381246389</v>
      </c>
      <c r="J17" s="3">
        <v>5.6261027255114371</v>
      </c>
      <c r="K17" s="3">
        <v>2.1941047837338008</v>
      </c>
      <c r="L17" s="2">
        <v>3.3705815175756366</v>
      </c>
      <c r="M17" s="2">
        <v>3.439216348480683</v>
      </c>
      <c r="N17" s="2">
        <v>12.97333335876465</v>
      </c>
      <c r="O17" s="2">
        <v>-2.6680677328847855</v>
      </c>
      <c r="P17" s="2"/>
      <c r="Q17" s="2"/>
      <c r="R17" s="2"/>
      <c r="S17" s="2"/>
    </row>
    <row r="18" spans="1:19" x14ac:dyDescent="0.3">
      <c r="A18" s="1">
        <v>38533</v>
      </c>
      <c r="B18" s="2">
        <v>-95.132300968613421</v>
      </c>
      <c r="C18" s="2">
        <v>6.0730953309116416</v>
      </c>
      <c r="D18" s="2">
        <v>-0.1562088530319716</v>
      </c>
      <c r="E18" s="2">
        <v>-0.59646905176592313</v>
      </c>
      <c r="F18" s="2">
        <v>-3.2156487755939414</v>
      </c>
      <c r="G18" s="2">
        <v>-11.645655139299507</v>
      </c>
      <c r="H18" s="2">
        <v>-1.4675700125330018</v>
      </c>
      <c r="I18" s="2">
        <v>24.879409879502546</v>
      </c>
      <c r="J18" s="3">
        <v>5.4267745929046516</v>
      </c>
      <c r="K18" s="3">
        <v>1.7649455590770728</v>
      </c>
      <c r="L18" s="2">
        <v>3.230768971250463</v>
      </c>
      <c r="M18" s="2">
        <v>8.8843147808204481</v>
      </c>
      <c r="N18" s="2">
        <v>13.54666678110758</v>
      </c>
      <c r="O18" s="2">
        <v>4.7234925064410227</v>
      </c>
      <c r="P18" s="2"/>
      <c r="Q18" s="2"/>
      <c r="R18" s="2"/>
      <c r="S18" s="2"/>
    </row>
    <row r="19" spans="1:19" x14ac:dyDescent="0.3">
      <c r="A19" s="1">
        <v>38625</v>
      </c>
      <c r="B19" s="2">
        <v>-3651.2091746619908</v>
      </c>
      <c r="C19" s="2">
        <v>-26.007788994992342</v>
      </c>
      <c r="D19" s="2">
        <v>-1.8252878799686023</v>
      </c>
      <c r="E19" s="2">
        <v>-19.629523380557217</v>
      </c>
      <c r="F19" s="2">
        <v>-4.0864897406360052</v>
      </c>
      <c r="G19" s="2">
        <v>-11.082700691575715</v>
      </c>
      <c r="H19" s="2">
        <v>-5.9522360142113078</v>
      </c>
      <c r="I19" s="2">
        <v>-35.455187286779918</v>
      </c>
      <c r="J19" s="3">
        <v>6.4676928404673459</v>
      </c>
      <c r="K19" s="3">
        <v>1.2441413243703252</v>
      </c>
      <c r="L19" s="2">
        <v>3.792023637502103</v>
      </c>
      <c r="M19" s="2">
        <v>11.605579979528953</v>
      </c>
      <c r="N19" s="2">
        <v>12.030000050862631</v>
      </c>
      <c r="O19" s="2">
        <v>9.9937481535950425</v>
      </c>
      <c r="P19" s="2"/>
      <c r="Q19" s="2"/>
      <c r="R19" s="2"/>
      <c r="S19" s="2"/>
    </row>
    <row r="20" spans="1:19" x14ac:dyDescent="0.3">
      <c r="A20" s="1">
        <v>38717</v>
      </c>
      <c r="B20" s="2">
        <v>123.32187992179094</v>
      </c>
      <c r="C20" s="2">
        <v>2.60577946032351</v>
      </c>
      <c r="D20" s="2">
        <v>-2.5497930124925272</v>
      </c>
      <c r="E20" s="2">
        <v>-9.6018190660672396</v>
      </c>
      <c r="F20" s="2">
        <v>-8.7575362143816413</v>
      </c>
      <c r="G20" s="2">
        <v>-21.846302425297875</v>
      </c>
      <c r="H20" s="2">
        <v>7.6402306609190296</v>
      </c>
      <c r="I20" s="2">
        <v>-34.186561064446437</v>
      </c>
      <c r="J20" s="3">
        <v>7.5972867638935595</v>
      </c>
      <c r="K20" s="3">
        <v>1.2791837659861194</v>
      </c>
      <c r="L20" s="2">
        <v>4.233009446699576</v>
      </c>
      <c r="M20" s="2">
        <v>20.77947984658919</v>
      </c>
      <c r="N20" s="2">
        <v>13.149999936421709</v>
      </c>
      <c r="O20" s="2">
        <v>16.118040428636661</v>
      </c>
      <c r="P20" s="2"/>
      <c r="Q20" s="2"/>
      <c r="R20" s="2"/>
      <c r="S20" s="2"/>
    </row>
    <row r="21" spans="1:19" x14ac:dyDescent="0.3">
      <c r="A21" s="1">
        <v>38807</v>
      </c>
      <c r="B21" s="2">
        <v>6.9021178851413163</v>
      </c>
      <c r="C21" s="2">
        <v>-18.406959775689081</v>
      </c>
      <c r="D21" s="2">
        <v>-1.6353178531597592</v>
      </c>
      <c r="E21" s="2">
        <v>-11.661033625545357</v>
      </c>
      <c r="F21" s="2">
        <v>-10.802326712554775</v>
      </c>
      <c r="G21" s="2">
        <v>-0.64205471249132884</v>
      </c>
      <c r="H21" s="2">
        <v>2.6918279784129329</v>
      </c>
      <c r="I21" s="2">
        <v>-1.8917641605515452</v>
      </c>
      <c r="J21" s="3">
        <v>8.2838063083923004</v>
      </c>
      <c r="K21" s="3">
        <v>2.3666514104468126</v>
      </c>
      <c r="L21" s="2">
        <v>5.7604310121266096</v>
      </c>
      <c r="M21" s="2">
        <v>25.013618355069372</v>
      </c>
      <c r="N21" s="2">
        <v>12.226666768391929</v>
      </c>
      <c r="O21" s="2">
        <v>20.024847631877059</v>
      </c>
      <c r="P21" s="2"/>
      <c r="Q21" s="2"/>
      <c r="R21" s="2"/>
      <c r="S21" s="2"/>
    </row>
    <row r="22" spans="1:19" x14ac:dyDescent="0.3">
      <c r="A22" s="1">
        <v>38898</v>
      </c>
      <c r="B22" s="2">
        <v>-9.7073982911824306</v>
      </c>
      <c r="C22" s="2">
        <v>4.8074663034338982</v>
      </c>
      <c r="D22" s="2">
        <v>-0.66500203832037685</v>
      </c>
      <c r="E22" s="2">
        <v>3.8912776840731134</v>
      </c>
      <c r="F22" s="2">
        <v>-11.578751981486416</v>
      </c>
      <c r="G22" s="2">
        <v>3.3062446600719513</v>
      </c>
      <c r="H22" s="2">
        <v>13.170727511068822</v>
      </c>
      <c r="I22" s="2">
        <v>-8.1489374369979536E-2</v>
      </c>
      <c r="J22" s="3">
        <v>6.3294693668823276</v>
      </c>
      <c r="K22" s="3">
        <v>2.3188143356956492</v>
      </c>
      <c r="L22" s="2">
        <v>6.2579428279335252</v>
      </c>
      <c r="M22" s="2">
        <v>19.049912074828391</v>
      </c>
      <c r="N22" s="2">
        <v>13.70333353678385</v>
      </c>
      <c r="O22" s="2">
        <v>32.606865478160927</v>
      </c>
      <c r="P22" s="2"/>
      <c r="Q22" s="2"/>
      <c r="R22" s="2"/>
      <c r="S22" s="2"/>
    </row>
    <row r="23" spans="1:19" x14ac:dyDescent="0.3">
      <c r="A23" s="1">
        <v>38990</v>
      </c>
      <c r="B23" s="2">
        <v>12.493116726578684</v>
      </c>
      <c r="C23" s="2">
        <v>-20.541208340048787</v>
      </c>
      <c r="D23" s="2">
        <v>-2.9567548157077961</v>
      </c>
      <c r="E23" s="2">
        <v>-14.201516034515581</v>
      </c>
      <c r="F23" s="2">
        <v>-5.8648094302702107</v>
      </c>
      <c r="G23" s="2">
        <v>-5.5615869217786269</v>
      </c>
      <c r="H23" s="2">
        <v>12.750488660554543</v>
      </c>
      <c r="I23" s="2">
        <v>-22.316074284375269</v>
      </c>
      <c r="J23" s="3">
        <v>8.2945966007238905</v>
      </c>
      <c r="K23" s="3">
        <v>1.80364651085544</v>
      </c>
      <c r="L23" s="2">
        <v>6.3393353540369475</v>
      </c>
      <c r="M23" s="2">
        <v>16.952230475232263</v>
      </c>
      <c r="N23" s="2">
        <v>13.079999923706049</v>
      </c>
      <c r="O23" s="2">
        <v>31.741310929407273</v>
      </c>
      <c r="P23" s="2"/>
      <c r="Q23" s="2"/>
      <c r="R23" s="2"/>
      <c r="S23" s="2"/>
    </row>
    <row r="24" spans="1:19" x14ac:dyDescent="0.3">
      <c r="A24" s="1">
        <v>39082</v>
      </c>
      <c r="B24" s="2">
        <v>34.255955958199827</v>
      </c>
      <c r="C24" s="2">
        <v>3.9643275099254307</v>
      </c>
      <c r="D24" s="2">
        <v>-3.4492556347754193</v>
      </c>
      <c r="E24" s="2">
        <v>-9.7566593431085114</v>
      </c>
      <c r="F24" s="2">
        <v>0.31006581415472068</v>
      </c>
      <c r="G24" s="2">
        <v>0.96813278402635727</v>
      </c>
      <c r="H24" s="2">
        <v>1.2576097503064985</v>
      </c>
      <c r="I24" s="2">
        <v>0.4025038831612397</v>
      </c>
      <c r="J24" s="3">
        <v>7.3242176681421123</v>
      </c>
      <c r="K24" s="3">
        <v>1.5209160110268711</v>
      </c>
      <c r="L24" s="2">
        <v>6.4715982089548598</v>
      </c>
      <c r="M24" s="2">
        <v>18.322044067927994</v>
      </c>
      <c r="N24" s="2">
        <v>11.19000021616618</v>
      </c>
      <c r="O24" s="2">
        <v>23.305414840476178</v>
      </c>
      <c r="P24" s="2"/>
      <c r="Q24" s="2"/>
      <c r="R24" s="2"/>
      <c r="S24" s="2"/>
    </row>
    <row r="25" spans="1:19" x14ac:dyDescent="0.3">
      <c r="A25" s="1">
        <v>39172</v>
      </c>
      <c r="B25" s="2">
        <v>13.850488581180928</v>
      </c>
      <c r="C25" s="2">
        <v>-23.954650114437658</v>
      </c>
      <c r="D25" s="2">
        <v>-4.2274341794589247</v>
      </c>
      <c r="E25" s="2">
        <v>-20.920948838450766</v>
      </c>
      <c r="F25" s="2">
        <v>2.6991166756117151</v>
      </c>
      <c r="G25" s="2">
        <v>-3.127965245412724</v>
      </c>
      <c r="H25" s="2">
        <v>1.5307821830930048</v>
      </c>
      <c r="I25" s="2">
        <v>-16.988877086554606</v>
      </c>
      <c r="J25" s="3">
        <v>5.286799966117238</v>
      </c>
      <c r="K25" s="3">
        <v>0.41472333129084926</v>
      </c>
      <c r="L25" s="2">
        <v>7.5482049718383877</v>
      </c>
      <c r="M25" s="2">
        <v>11.754756453505276</v>
      </c>
      <c r="N25" s="2">
        <v>13.493333498636879</v>
      </c>
      <c r="O25" s="2">
        <v>18.487749217431865</v>
      </c>
      <c r="P25" s="2"/>
      <c r="Q25" s="2"/>
      <c r="R25" s="2"/>
      <c r="S25" s="2"/>
    </row>
    <row r="26" spans="1:19" x14ac:dyDescent="0.3">
      <c r="A26" s="1">
        <v>39263</v>
      </c>
      <c r="B26" s="2">
        <v>9.4872288412251056</v>
      </c>
      <c r="C26" s="2">
        <v>8.7974736371049111</v>
      </c>
      <c r="D26" s="2">
        <v>-2.3002715449478224</v>
      </c>
      <c r="E26" s="2">
        <v>-3.3327703585421613</v>
      </c>
      <c r="F26" s="2">
        <v>0.91165602299962367</v>
      </c>
      <c r="G26" s="2">
        <v>-9.2008437729034398</v>
      </c>
      <c r="H26" s="2">
        <v>-4.2243500913888248</v>
      </c>
      <c r="I26" s="2">
        <v>319.14075366457229</v>
      </c>
      <c r="J26" s="3">
        <v>6.3331156249389471</v>
      </c>
      <c r="K26" s="3">
        <v>0.79987895882126481</v>
      </c>
      <c r="L26" s="2">
        <v>9.0281920169146748</v>
      </c>
      <c r="M26" s="2">
        <v>21.022656389628846</v>
      </c>
      <c r="N26" s="2">
        <v>14.5</v>
      </c>
      <c r="O26" s="2">
        <v>5.1081408263339023</v>
      </c>
      <c r="P26" s="2"/>
      <c r="Q26" s="2"/>
      <c r="R26" s="2"/>
      <c r="S26" s="2"/>
    </row>
    <row r="27" spans="1:19" x14ac:dyDescent="0.3">
      <c r="A27" s="1">
        <v>39355</v>
      </c>
      <c r="B27" s="2">
        <v>1.7784861762230979</v>
      </c>
      <c r="C27" s="2">
        <v>2.5266843082480124</v>
      </c>
      <c r="D27" s="2">
        <v>-6.1087908953270178</v>
      </c>
      <c r="E27" s="2">
        <v>-6.2602538250133204</v>
      </c>
      <c r="F27" s="2">
        <v>-4.9593402869981977</v>
      </c>
      <c r="G27" s="2">
        <v>-4.7931463872139961</v>
      </c>
      <c r="H27" s="2">
        <v>-4.5739560526082972</v>
      </c>
      <c r="I27" s="2">
        <v>67.30682315426985</v>
      </c>
      <c r="J27" s="3">
        <v>10.8415978967369</v>
      </c>
      <c r="K27" s="3">
        <v>2.4038995120754874</v>
      </c>
      <c r="L27" s="2">
        <v>8.3777112544760559</v>
      </c>
      <c r="M27" s="2">
        <v>27.99880642927447</v>
      </c>
      <c r="N27" s="2">
        <v>21.633333206176761</v>
      </c>
      <c r="O27" s="2">
        <v>-0.38752527437464562</v>
      </c>
      <c r="P27" s="2"/>
      <c r="Q27" s="2"/>
      <c r="R27" s="2"/>
      <c r="S27" s="2"/>
    </row>
    <row r="28" spans="1:19" x14ac:dyDescent="0.3">
      <c r="A28" s="1">
        <v>39447</v>
      </c>
      <c r="B28" s="2">
        <v>25.553049607173666</v>
      </c>
      <c r="C28" s="2">
        <v>53.457492715500699</v>
      </c>
      <c r="D28" s="2">
        <v>-6.3706969751263482</v>
      </c>
      <c r="E28" s="2">
        <v>7.8821827834256393</v>
      </c>
      <c r="F28" s="2">
        <v>-8.5398991024843873</v>
      </c>
      <c r="G28" s="2">
        <v>6.4517527719534868</v>
      </c>
      <c r="H28" s="2">
        <v>12.997826283626909</v>
      </c>
      <c r="I28" s="2">
        <v>95.084288114106059</v>
      </c>
      <c r="J28" s="3">
        <v>11.424368666241914</v>
      </c>
      <c r="K28" s="3">
        <v>3.4971352045503687</v>
      </c>
      <c r="L28" s="2">
        <v>9.6020775794829838</v>
      </c>
      <c r="M28" s="2">
        <v>26.182457401037922</v>
      </c>
      <c r="N28" s="2">
        <v>21.300000508626301</v>
      </c>
      <c r="O28" s="2">
        <v>-3.8326708496441784</v>
      </c>
      <c r="P28" s="2"/>
      <c r="Q28" s="2"/>
      <c r="R28" s="2"/>
      <c r="S28" s="2"/>
    </row>
    <row r="29" spans="1:19" x14ac:dyDescent="0.3">
      <c r="A29" s="1">
        <v>39538</v>
      </c>
      <c r="B29" s="2">
        <v>-2.4520079038022065</v>
      </c>
      <c r="C29" s="2">
        <v>-21.346218957812564</v>
      </c>
      <c r="D29" s="2">
        <v>-12.739722608181973</v>
      </c>
      <c r="E29" s="2">
        <v>-27.981519274558913</v>
      </c>
      <c r="F29" s="2">
        <v>-7.3618125857537198</v>
      </c>
      <c r="G29" s="2">
        <v>4.1712781960156189</v>
      </c>
      <c r="H29" s="2">
        <v>-11.403288590326472</v>
      </c>
      <c r="I29" s="2">
        <v>60.43552997485012</v>
      </c>
      <c r="J29" s="3">
        <v>10.14557764841504</v>
      </c>
      <c r="K29" s="3">
        <v>4.8397917886962931</v>
      </c>
      <c r="L29" s="2">
        <v>8.7000000000000064</v>
      </c>
      <c r="M29" s="2">
        <v>25.912798360508514</v>
      </c>
      <c r="N29" s="2">
        <v>26.116667429606121</v>
      </c>
      <c r="O29" s="2">
        <v>-2.5635003767240558</v>
      </c>
      <c r="P29" s="2"/>
      <c r="Q29" s="2"/>
      <c r="R29" s="2"/>
      <c r="S29" s="2"/>
    </row>
    <row r="30" spans="1:19" x14ac:dyDescent="0.3">
      <c r="A30" s="1">
        <v>39629</v>
      </c>
      <c r="B30" s="2">
        <v>9.7598268001788533</v>
      </c>
      <c r="C30" s="2">
        <v>3.3491319616559592</v>
      </c>
      <c r="D30" s="2">
        <v>-7.2168880328759899</v>
      </c>
      <c r="E30" s="2">
        <v>-15.297027787929199</v>
      </c>
      <c r="F30" s="2">
        <v>-8.6376790479872163</v>
      </c>
      <c r="G30" s="2">
        <v>-0.87455623797410065</v>
      </c>
      <c r="H30" s="2">
        <v>-6.5885707280110006</v>
      </c>
      <c r="I30" s="2">
        <v>97.109029156604137</v>
      </c>
      <c r="J30" s="3">
        <v>10.532292250858745</v>
      </c>
      <c r="K30" s="3">
        <v>5.5394193531395537</v>
      </c>
      <c r="L30" s="2">
        <v>12.1</v>
      </c>
      <c r="M30" s="2">
        <v>34.018929762317363</v>
      </c>
      <c r="N30" s="2">
        <v>20.856667200724289</v>
      </c>
      <c r="O30" s="2">
        <v>-11.241454046814532</v>
      </c>
      <c r="P30" s="2"/>
      <c r="Q30" s="2"/>
      <c r="R30" s="2"/>
      <c r="S30" s="2"/>
    </row>
    <row r="31" spans="1:19" x14ac:dyDescent="0.3">
      <c r="A31" s="1">
        <v>39721</v>
      </c>
      <c r="B31" s="2">
        <v>2.6718689434078597</v>
      </c>
      <c r="C31" s="2">
        <v>7.7874999140313834</v>
      </c>
      <c r="D31" s="2">
        <v>-13.321344157846049</v>
      </c>
      <c r="E31" s="2">
        <v>-11.328249011759748</v>
      </c>
      <c r="F31" s="2">
        <v>-4.9517080390868911</v>
      </c>
      <c r="G31" s="2">
        <v>-2.9658243795407353</v>
      </c>
      <c r="H31" s="2">
        <v>-1.0048027134046928</v>
      </c>
      <c r="I31" s="2">
        <v>13.304667382186192</v>
      </c>
      <c r="J31" s="3">
        <v>9.5794848234252132</v>
      </c>
      <c r="K31" s="3">
        <v>6.0940203541851767</v>
      </c>
      <c r="L31" s="2">
        <v>9.8999999999999986</v>
      </c>
      <c r="M31" s="2">
        <v>28.654112838408569</v>
      </c>
      <c r="N31" s="2">
        <v>27.659999847412109</v>
      </c>
      <c r="O31" s="2">
        <v>-13.387166127833838</v>
      </c>
      <c r="P31" s="2"/>
      <c r="Q31" s="2"/>
      <c r="R31" s="2"/>
      <c r="S31" s="2"/>
    </row>
    <row r="32" spans="1:19" x14ac:dyDescent="0.3">
      <c r="A32" s="1">
        <v>39813</v>
      </c>
      <c r="B32" s="2">
        <v>-9.3961429408640846</v>
      </c>
      <c r="C32" s="2">
        <v>2.1270727413640325</v>
      </c>
      <c r="D32" s="2">
        <v>-14.33720227156865</v>
      </c>
      <c r="E32" s="2">
        <v>0.39867123131899068</v>
      </c>
      <c r="F32" s="2">
        <v>-8.3930770729483957</v>
      </c>
      <c r="G32" s="2">
        <v>-8.9189871222228856</v>
      </c>
      <c r="H32" s="2">
        <v>4.9758830966329528</v>
      </c>
      <c r="I32" s="2">
        <v>-22.250245165526373</v>
      </c>
      <c r="J32" s="3">
        <v>6.4841985836639138</v>
      </c>
      <c r="K32" s="3">
        <v>6.6458125589804542</v>
      </c>
      <c r="L32" s="2">
        <v>5</v>
      </c>
      <c r="M32" s="2">
        <v>12.987930009277134</v>
      </c>
      <c r="N32" s="2">
        <v>51.723332722981773</v>
      </c>
      <c r="O32" s="2">
        <v>-22.371641851925204</v>
      </c>
      <c r="P32" s="2"/>
      <c r="Q32" s="2"/>
      <c r="R32" s="2"/>
      <c r="S32" s="2"/>
    </row>
    <row r="33" spans="1:19" x14ac:dyDescent="0.3">
      <c r="A33" s="1">
        <v>39903</v>
      </c>
      <c r="B33" s="2">
        <v>-13.327620668084167</v>
      </c>
      <c r="C33" s="2">
        <v>-13.416197537413474</v>
      </c>
      <c r="D33" s="2">
        <v>-16.736789658704001</v>
      </c>
      <c r="E33" s="2">
        <v>-16.963303896921698</v>
      </c>
      <c r="F33" s="2">
        <v>-2.8095648885091493</v>
      </c>
      <c r="G33" s="2">
        <v>14.502764670121726</v>
      </c>
      <c r="H33" s="2">
        <v>4.0328884901965525</v>
      </c>
      <c r="I33" s="2">
        <v>-56.074677494900079</v>
      </c>
      <c r="J33" s="3">
        <v>2.5940452211454281</v>
      </c>
      <c r="K33" s="3">
        <v>5.5926565909413331</v>
      </c>
      <c r="L33" s="2">
        <v>3.4999999999999929</v>
      </c>
      <c r="M33" s="2">
        <v>2.6009413104865113</v>
      </c>
      <c r="N33" s="2">
        <v>45.109999338785798</v>
      </c>
      <c r="O33" s="2">
        <v>-19.132790449536763</v>
      </c>
      <c r="P33" s="2"/>
      <c r="Q33" s="2"/>
      <c r="R33" s="2"/>
      <c r="S33" s="2"/>
    </row>
    <row r="34" spans="1:19" x14ac:dyDescent="0.3">
      <c r="A34" s="1">
        <v>39994</v>
      </c>
      <c r="B34" s="2">
        <v>-22.240908552062322</v>
      </c>
      <c r="C34" s="2">
        <v>-3.9873551140570056</v>
      </c>
      <c r="D34" s="2">
        <v>-66.666112597862409</v>
      </c>
      <c r="E34" s="2">
        <v>-41.655132106358082</v>
      </c>
      <c r="F34" s="2">
        <v>13.362689558571098</v>
      </c>
      <c r="G34" s="2">
        <v>20.245412367621228</v>
      </c>
      <c r="H34" s="2">
        <v>-2.0758650578823636</v>
      </c>
      <c r="I34" s="2">
        <v>-95.659846921807215</v>
      </c>
      <c r="J34" s="3">
        <v>-0.73358255127595351</v>
      </c>
      <c r="K34" s="3">
        <v>3.9647372538330878</v>
      </c>
      <c r="L34" s="2">
        <v>1.0999999999999954</v>
      </c>
      <c r="M34" s="2">
        <v>-10.918177078827874</v>
      </c>
      <c r="N34" s="2">
        <v>30.590000152587891</v>
      </c>
      <c r="O34" s="2">
        <v>-8.4363920659229699</v>
      </c>
      <c r="P34" s="2"/>
      <c r="Q34" s="2"/>
      <c r="R34" s="2"/>
      <c r="S34" s="2"/>
    </row>
    <row r="35" spans="1:19" x14ac:dyDescent="0.3">
      <c r="A35" s="1">
        <v>40086</v>
      </c>
      <c r="B35" s="2">
        <v>-0.96712920756263421</v>
      </c>
      <c r="C35" s="2">
        <v>-27.892355508772098</v>
      </c>
      <c r="D35" s="2">
        <v>-19.088461154881848</v>
      </c>
      <c r="E35" s="2">
        <v>-75.943970252962245</v>
      </c>
      <c r="F35" s="2">
        <v>15.72682813925873</v>
      </c>
      <c r="G35" s="2">
        <v>22.116185205207959</v>
      </c>
      <c r="H35" s="2">
        <v>1.2366243769977054</v>
      </c>
      <c r="I35" s="2">
        <v>-34.158306608743885</v>
      </c>
      <c r="J35" s="3">
        <v>-0.10054478987566778</v>
      </c>
      <c r="K35" s="3">
        <v>1.9151156399430991</v>
      </c>
      <c r="L35" s="2">
        <v>3.100000000000005</v>
      </c>
      <c r="M35" s="2">
        <v>-5.0229507231625838</v>
      </c>
      <c r="N35" s="2">
        <v>25.846666971842449</v>
      </c>
      <c r="O35" s="2">
        <v>7.9333961464032363</v>
      </c>
      <c r="P35" s="2"/>
      <c r="Q35" s="2"/>
      <c r="R35" s="2"/>
      <c r="S35" s="2"/>
    </row>
    <row r="36" spans="1:19" x14ac:dyDescent="0.3">
      <c r="A36" s="1">
        <v>40178</v>
      </c>
      <c r="B36" s="2">
        <v>-9.8374351754260321</v>
      </c>
      <c r="C36" s="2">
        <v>10.807165598767918</v>
      </c>
      <c r="D36" s="2">
        <v>-52.00912116356465</v>
      </c>
      <c r="E36" s="2">
        <v>54.177639497684495</v>
      </c>
      <c r="F36" s="2">
        <v>24.19915239634863</v>
      </c>
      <c r="G36" s="2">
        <v>-4.2276416643927419</v>
      </c>
      <c r="H36" s="2">
        <v>0.19572368057530462</v>
      </c>
      <c r="I36" s="2">
        <v>58.464489641471296</v>
      </c>
      <c r="J36" s="3">
        <v>2.7282531215877031</v>
      </c>
      <c r="K36" s="3">
        <v>0.41445907728790193</v>
      </c>
      <c r="L36" s="2">
        <v>4.6999999999999975</v>
      </c>
      <c r="M36" s="2">
        <v>7.2606548707815399</v>
      </c>
      <c r="N36" s="2">
        <v>25.626667022705082</v>
      </c>
      <c r="O36" s="2">
        <v>34.091999964571883</v>
      </c>
      <c r="P36" s="2"/>
      <c r="Q36" s="2"/>
      <c r="R36" s="2"/>
      <c r="S36" s="2"/>
    </row>
    <row r="37" spans="1:19" x14ac:dyDescent="0.3">
      <c r="A37" s="1">
        <v>40268</v>
      </c>
      <c r="B37" s="2">
        <v>-9.2654874081651339</v>
      </c>
      <c r="C37" s="2">
        <v>-0.6558432721544678</v>
      </c>
      <c r="D37" s="2">
        <v>-42.455374341851822</v>
      </c>
      <c r="E37" s="2">
        <v>14.505365813162891</v>
      </c>
      <c r="F37" s="2">
        <v>18.372934808967749</v>
      </c>
      <c r="G37" s="2">
        <v>5.7893810812053328</v>
      </c>
      <c r="H37" s="2">
        <v>5.6937795993317417</v>
      </c>
      <c r="I37" s="2">
        <v>179.54821070041464</v>
      </c>
      <c r="J37" s="3">
        <v>5.4824259119162111</v>
      </c>
      <c r="K37" s="3">
        <v>0.67537698511648858</v>
      </c>
      <c r="L37" s="2">
        <v>6.800000000000006</v>
      </c>
      <c r="M37" s="2">
        <v>15.78799740031068</v>
      </c>
      <c r="N37" s="2">
        <v>20.570000330607101</v>
      </c>
      <c r="O37" s="2">
        <v>25.336017435007179</v>
      </c>
      <c r="P37" s="2"/>
      <c r="Q37" s="2"/>
      <c r="R37" s="2"/>
      <c r="S37" s="2"/>
    </row>
    <row r="38" spans="1:19" x14ac:dyDescent="0.3">
      <c r="A38" s="1">
        <v>40359</v>
      </c>
      <c r="B38" s="2">
        <v>2.1154887149187762</v>
      </c>
      <c r="C38" s="2">
        <v>4.2607888684373485</v>
      </c>
      <c r="D38" s="2">
        <v>-126.19950903816121</v>
      </c>
      <c r="E38" s="2">
        <v>-28.159960316896903</v>
      </c>
      <c r="F38" s="2">
        <v>8.5487966439366314</v>
      </c>
      <c r="G38" s="2">
        <v>12.845580258849774</v>
      </c>
      <c r="H38" s="2">
        <v>-3.2801961718569426</v>
      </c>
      <c r="I38" s="2">
        <v>-11.054884275928774</v>
      </c>
      <c r="J38" s="3">
        <v>9.4153097054368899</v>
      </c>
      <c r="K38" s="3">
        <v>1.1493318969078776</v>
      </c>
      <c r="L38" s="2">
        <v>9.4000000000000092</v>
      </c>
      <c r="M38" s="2">
        <v>32.706682309976749</v>
      </c>
      <c r="N38" s="2">
        <v>29.5533332824707</v>
      </c>
      <c r="O38" s="2">
        <v>22.683286207540789</v>
      </c>
      <c r="P38" s="2"/>
      <c r="Q38" s="2"/>
      <c r="R38" s="2"/>
      <c r="S38" s="2"/>
    </row>
    <row r="39" spans="1:19" x14ac:dyDescent="0.3">
      <c r="A39" s="1">
        <v>40451</v>
      </c>
      <c r="B39" s="2">
        <v>39.862502248854319</v>
      </c>
      <c r="C39" s="2">
        <v>-61.463892821588864</v>
      </c>
      <c r="D39" s="2">
        <v>259.36967632027182</v>
      </c>
      <c r="E39" s="2">
        <v>-641.17352065771081</v>
      </c>
      <c r="F39" s="2">
        <v>-0.53216419678998217</v>
      </c>
      <c r="G39" s="2">
        <v>-6.9467667214199542</v>
      </c>
      <c r="H39" s="2">
        <v>-1.047488564641607</v>
      </c>
      <c r="I39" s="2">
        <v>94.233429836024129</v>
      </c>
      <c r="J39" s="3">
        <v>9.5693194744670453</v>
      </c>
      <c r="K39" s="3">
        <v>2.1655258388021812</v>
      </c>
      <c r="L39" s="2">
        <v>10.599999999999998</v>
      </c>
      <c r="M39" s="2">
        <v>26.236970544833426</v>
      </c>
      <c r="N39" s="2">
        <v>24.416666666666671</v>
      </c>
      <c r="O39" s="2">
        <v>18.104877503383918</v>
      </c>
      <c r="P39" s="2"/>
      <c r="Q39" s="2"/>
      <c r="R39" s="2"/>
      <c r="S39" s="2"/>
    </row>
    <row r="40" spans="1:19" x14ac:dyDescent="0.3">
      <c r="A40" s="1">
        <v>40543</v>
      </c>
      <c r="B40" s="2">
        <v>7.7303895275229015</v>
      </c>
      <c r="C40" s="2">
        <v>-45.623228295141914</v>
      </c>
      <c r="D40" s="2">
        <v>123.7260014221379</v>
      </c>
      <c r="E40" s="2">
        <v>41.057402505864829</v>
      </c>
      <c r="F40" s="2">
        <v>-4.5213858451153648</v>
      </c>
      <c r="G40" s="2">
        <v>-3.4707376102755436</v>
      </c>
      <c r="H40" s="2">
        <v>6.6723569916914087</v>
      </c>
      <c r="I40" s="2">
        <v>9.1773331645729677</v>
      </c>
      <c r="J40" s="3">
        <v>8.6678130518983583</v>
      </c>
      <c r="K40" s="3">
        <v>2.1296786274703856</v>
      </c>
      <c r="L40" s="2">
        <v>9.4000000000000021</v>
      </c>
      <c r="M40" s="2">
        <v>18.99956382805259</v>
      </c>
      <c r="N40" s="2">
        <v>20.83000055948893</v>
      </c>
      <c r="O40" s="2">
        <v>10.490527679035941</v>
      </c>
      <c r="P40" s="2"/>
      <c r="Q40" s="2"/>
      <c r="R40" s="2"/>
      <c r="S40" s="2"/>
    </row>
    <row r="41" spans="1:19" x14ac:dyDescent="0.3">
      <c r="A41" s="1">
        <v>40633</v>
      </c>
      <c r="B41" s="2">
        <v>8.7667962045591779</v>
      </c>
      <c r="C41" s="2">
        <v>3.2931585234217202</v>
      </c>
      <c r="D41" s="2">
        <v>60.832715330013741</v>
      </c>
      <c r="E41" s="2">
        <v>15.95044639397557</v>
      </c>
      <c r="F41" s="2">
        <v>-4.5576999514165006</v>
      </c>
      <c r="G41" s="2">
        <v>-1.2607599236119584</v>
      </c>
      <c r="H41" s="2">
        <v>-3.7259893239081419</v>
      </c>
      <c r="I41" s="2">
        <v>-6.4701478625703244</v>
      </c>
      <c r="J41" s="3">
        <v>8.4138580505209646</v>
      </c>
      <c r="K41" s="3">
        <v>2.3570265386265286</v>
      </c>
      <c r="L41" s="2">
        <v>9.3999999999999204</v>
      </c>
      <c r="M41" s="2">
        <v>9.6476765701213534</v>
      </c>
      <c r="N41" s="2">
        <v>18.540000279744461</v>
      </c>
      <c r="O41" s="2">
        <v>15.988133751076909</v>
      </c>
      <c r="P41" s="2"/>
      <c r="Q41" s="2"/>
      <c r="R41" s="2"/>
      <c r="S41" s="2"/>
    </row>
    <row r="42" spans="1:19" x14ac:dyDescent="0.3">
      <c r="A42" s="1">
        <v>40724</v>
      </c>
      <c r="B42" s="2">
        <v>-3.3353836180369383</v>
      </c>
      <c r="C42" s="2">
        <v>-5.7549612397177734</v>
      </c>
      <c r="D42" s="2">
        <v>24.069560635004255</v>
      </c>
      <c r="E42" s="2">
        <v>1.5821085233997292</v>
      </c>
      <c r="F42" s="2">
        <v>-7.6988788484549611</v>
      </c>
      <c r="G42" s="2">
        <v>-0.97252661571434229</v>
      </c>
      <c r="H42" s="2">
        <v>3.3570622540398878</v>
      </c>
      <c r="I42" s="2">
        <v>-22.494317001173656</v>
      </c>
      <c r="J42" s="3">
        <v>5.2846391413901985</v>
      </c>
      <c r="K42" s="3">
        <v>3.1041692295976455</v>
      </c>
      <c r="L42" s="2">
        <v>8.8000000000000593</v>
      </c>
      <c r="M42" s="2">
        <v>3.5074215665460899</v>
      </c>
      <c r="N42" s="2">
        <v>15.573333422342939</v>
      </c>
      <c r="O42" s="2">
        <v>9.631708697419155</v>
      </c>
      <c r="P42" s="2"/>
      <c r="Q42" s="2"/>
      <c r="R42" s="2"/>
      <c r="S42" s="2"/>
    </row>
    <row r="43" spans="1:19" x14ac:dyDescent="0.3">
      <c r="A43" s="1">
        <v>40816</v>
      </c>
      <c r="B43" s="2">
        <v>-1.833445764152803</v>
      </c>
      <c r="C43" s="2">
        <v>-108.15300901373735</v>
      </c>
      <c r="D43" s="2">
        <v>50.809662861693695</v>
      </c>
      <c r="E43" s="2">
        <v>24.425569826383786</v>
      </c>
      <c r="F43" s="2">
        <v>-2.6312378908743677</v>
      </c>
      <c r="G43" s="2">
        <v>-5.8853440324589235</v>
      </c>
      <c r="H43" s="2">
        <v>3.2045103664688157</v>
      </c>
      <c r="I43" s="2">
        <v>12.306494973585536</v>
      </c>
      <c r="J43" s="3">
        <v>5.8115495705444227</v>
      </c>
      <c r="K43" s="3">
        <v>3.4749576828939803</v>
      </c>
      <c r="L43" s="2">
        <v>5.4000000000000554</v>
      </c>
      <c r="M43" s="2">
        <v>2.3769717359658049</v>
      </c>
      <c r="N43" s="2">
        <v>33.276666641235352</v>
      </c>
      <c r="O43" s="2">
        <v>7.4806804999483054</v>
      </c>
      <c r="P43" s="2"/>
      <c r="Q43" s="2"/>
      <c r="R43" s="2"/>
      <c r="S43" s="2"/>
    </row>
    <row r="44" spans="1:19" x14ac:dyDescent="0.3">
      <c r="A44" s="1">
        <v>40908</v>
      </c>
      <c r="B44" s="2">
        <v>9.6006010937842756</v>
      </c>
      <c r="C44" s="2">
        <v>698.11404187525011</v>
      </c>
      <c r="D44" s="2">
        <v>14.701637035733158</v>
      </c>
      <c r="E44" s="2">
        <v>17.47840782273639</v>
      </c>
      <c r="F44" s="2">
        <v>4.0912748610325425</v>
      </c>
      <c r="G44" s="2">
        <v>1.6763244058437103</v>
      </c>
      <c r="H44" s="2">
        <v>-3.6097636633250469</v>
      </c>
      <c r="I44" s="2">
        <v>-71.331421741656868</v>
      </c>
      <c r="J44" s="3">
        <v>6.0142222877523341</v>
      </c>
      <c r="K44" s="3">
        <v>4.5270898222394305</v>
      </c>
      <c r="L44" s="2">
        <v>5.4999999999999973</v>
      </c>
      <c r="M44" s="2">
        <v>8.68431581570891</v>
      </c>
      <c r="N44" s="2">
        <v>27.053332646687821</v>
      </c>
      <c r="O44" s="2">
        <v>-1.2246498659226115</v>
      </c>
      <c r="P44" s="2"/>
      <c r="Q44" s="2"/>
      <c r="R44" s="2"/>
      <c r="S44" s="2"/>
    </row>
    <row r="45" spans="1:19" x14ac:dyDescent="0.3">
      <c r="A45" s="1">
        <v>40999</v>
      </c>
      <c r="B45" s="2">
        <v>-5.6092896732814976</v>
      </c>
      <c r="C45" s="2">
        <v>269.58744023635785</v>
      </c>
      <c r="D45" s="2">
        <v>9.6129646112764693</v>
      </c>
      <c r="E45" s="2">
        <v>16.029924222464064</v>
      </c>
      <c r="F45" s="2">
        <v>4.1665339498461096</v>
      </c>
      <c r="G45" s="2">
        <v>5.6669242899956291</v>
      </c>
      <c r="H45" s="2">
        <v>0.63801719982529903</v>
      </c>
      <c r="I45" s="2">
        <v>53.949282497634286</v>
      </c>
      <c r="J45" s="3">
        <v>6.1106152672996714</v>
      </c>
      <c r="K45" s="3">
        <v>4.2075686551946205</v>
      </c>
      <c r="L45" s="2">
        <v>7.6600000000000872</v>
      </c>
      <c r="M45" s="2">
        <v>17.496591103245589</v>
      </c>
      <c r="N45" s="2">
        <v>17.790000279744461</v>
      </c>
      <c r="O45" s="2">
        <v>-4.3629408447390343</v>
      </c>
      <c r="P45" s="2"/>
      <c r="Q45" s="2"/>
      <c r="R45" s="2"/>
      <c r="S45" s="2"/>
    </row>
    <row r="46" spans="1:19" x14ac:dyDescent="0.3">
      <c r="A46" s="1">
        <v>41090</v>
      </c>
      <c r="B46" s="2">
        <v>-2.824072865866897</v>
      </c>
      <c r="C46" s="2">
        <v>28.329291120803905</v>
      </c>
      <c r="D46" s="2">
        <v>28.989443619970341</v>
      </c>
      <c r="E46" s="2">
        <v>10.853384151024038</v>
      </c>
      <c r="F46" s="2">
        <v>5.1845381359831171</v>
      </c>
      <c r="G46" s="2">
        <v>26.100293641676608</v>
      </c>
      <c r="H46" s="2">
        <v>-0.48256403395911374</v>
      </c>
      <c r="I46" s="2">
        <v>38.475889426263386</v>
      </c>
      <c r="J46" s="3">
        <v>5.8942361752040044</v>
      </c>
      <c r="K46" s="3">
        <v>4.073414355623413</v>
      </c>
      <c r="L46" s="2">
        <v>6.859999999999987</v>
      </c>
      <c r="M46" s="2">
        <v>18.059170283170594</v>
      </c>
      <c r="N46" s="2">
        <v>19.429999669392899</v>
      </c>
      <c r="O46" s="2">
        <v>-6.2844243456448607</v>
      </c>
      <c r="P46" s="2"/>
      <c r="Q46" s="2"/>
      <c r="R46" s="2"/>
      <c r="S46" s="2"/>
    </row>
    <row r="47" spans="1:19" x14ac:dyDescent="0.3">
      <c r="A47" s="1">
        <v>41182</v>
      </c>
      <c r="B47" s="2">
        <v>-7.059573512009246</v>
      </c>
      <c r="C47" s="2">
        <v>33.486218303925305</v>
      </c>
      <c r="D47" s="2">
        <v>23.60743281378889</v>
      </c>
      <c r="E47" s="2">
        <v>10.780710402894906</v>
      </c>
      <c r="F47" s="2">
        <v>3.9905554768898885</v>
      </c>
      <c r="G47" s="2">
        <v>-24.068113148709045</v>
      </c>
      <c r="H47" s="2">
        <v>0.59461422394258934</v>
      </c>
      <c r="I47" s="2">
        <v>6.8384557612699917</v>
      </c>
      <c r="J47" s="3">
        <v>7.0204903360840065</v>
      </c>
      <c r="K47" s="3">
        <v>3.5148736111033543</v>
      </c>
      <c r="L47" s="2">
        <v>6.8999999999999604</v>
      </c>
      <c r="M47" s="2">
        <v>16.407993264198264</v>
      </c>
      <c r="N47" s="2">
        <v>17.376666386922199</v>
      </c>
      <c r="O47" s="2">
        <v>-3.9796772486799212</v>
      </c>
      <c r="P47" s="2"/>
      <c r="Q47" s="2"/>
      <c r="R47" s="2"/>
      <c r="S47" s="2"/>
    </row>
    <row r="48" spans="1:19" x14ac:dyDescent="0.3">
      <c r="A48" s="1">
        <v>41274</v>
      </c>
      <c r="B48" s="2">
        <v>0.80683880554997001</v>
      </c>
      <c r="C48" s="2">
        <v>24.958506536374959</v>
      </c>
      <c r="D48" s="2">
        <v>14.667814053142743</v>
      </c>
      <c r="E48" s="2">
        <v>11.891049716798248</v>
      </c>
      <c r="F48" s="2">
        <v>-1.0907054590506822</v>
      </c>
      <c r="G48" s="2">
        <v>-2.9062854905666091</v>
      </c>
      <c r="H48" s="2">
        <v>0.67171675140352149</v>
      </c>
      <c r="I48" s="2">
        <v>31.226686097521792</v>
      </c>
      <c r="J48" s="3">
        <v>5.5569814967469</v>
      </c>
      <c r="K48" s="3">
        <v>2.8518488790720165</v>
      </c>
      <c r="L48" s="2">
        <v>8.400000000000011</v>
      </c>
      <c r="M48" s="2">
        <v>14.185011408681872</v>
      </c>
      <c r="N48" s="2">
        <v>17.49666690826416</v>
      </c>
      <c r="O48" s="2">
        <v>2.7084410471776272</v>
      </c>
      <c r="P48" s="2"/>
      <c r="Q48" s="2"/>
      <c r="R48" s="2"/>
      <c r="S48" s="2"/>
    </row>
    <row r="49" spans="1:19" x14ac:dyDescent="0.3">
      <c r="A49" s="1">
        <v>41364</v>
      </c>
      <c r="B49" s="2">
        <v>-12.457390440311801</v>
      </c>
      <c r="C49" s="2">
        <v>18.674291710039316</v>
      </c>
      <c r="D49" s="2">
        <v>12.924815830180879</v>
      </c>
      <c r="E49" s="2">
        <v>5.2759537127796357</v>
      </c>
      <c r="F49" s="2">
        <v>-2.7780414047468134</v>
      </c>
      <c r="G49" s="2">
        <v>14.230938620923142</v>
      </c>
      <c r="H49" s="2">
        <v>-1.6199126446546623</v>
      </c>
      <c r="I49" s="2">
        <v>28.658818198530657</v>
      </c>
      <c r="J49" s="3">
        <v>4.9782284772047003</v>
      </c>
      <c r="K49" s="3">
        <v>2.6364762152801253</v>
      </c>
      <c r="L49" s="2">
        <v>5.6128538638102183</v>
      </c>
      <c r="M49" s="2">
        <v>12.455843716480608</v>
      </c>
      <c r="N49" s="2">
        <v>14.16333325703939</v>
      </c>
      <c r="O49" s="2">
        <v>-2.7766069999407312</v>
      </c>
      <c r="P49" s="2"/>
      <c r="Q49" s="2"/>
      <c r="R49" s="2"/>
      <c r="S49" s="2"/>
    </row>
    <row r="50" spans="1:19" x14ac:dyDescent="0.3">
      <c r="A50" s="1">
        <v>41455</v>
      </c>
      <c r="B50" s="2">
        <v>-6.2177494539128375</v>
      </c>
      <c r="C50" s="2">
        <v>24.609430608859657</v>
      </c>
      <c r="D50" s="2">
        <v>8.6136277328703912</v>
      </c>
      <c r="E50" s="2">
        <v>9.8424077379089834</v>
      </c>
      <c r="F50" s="2">
        <v>-2.828619949631622</v>
      </c>
      <c r="G50" s="2">
        <v>8.7242437408926783</v>
      </c>
      <c r="H50" s="2">
        <v>-2.4027044582321291</v>
      </c>
      <c r="I50" s="2">
        <v>-46.515556648842214</v>
      </c>
      <c r="J50" s="3">
        <v>6.2640253903535221</v>
      </c>
      <c r="K50" s="3">
        <v>2.5141485015788825</v>
      </c>
      <c r="L50" s="2">
        <v>5.7433313059343893</v>
      </c>
      <c r="M50" s="2">
        <v>13.234856691786426</v>
      </c>
      <c r="N50" s="2">
        <v>15.56000010172526</v>
      </c>
      <c r="O50" s="2">
        <v>-5.5298758585685812</v>
      </c>
      <c r="P50" s="2"/>
      <c r="Q50" s="2"/>
      <c r="R50" s="2"/>
      <c r="S50" s="2"/>
    </row>
    <row r="51" spans="1:19" x14ac:dyDescent="0.3">
      <c r="A51" s="1">
        <v>41547</v>
      </c>
      <c r="B51" s="2">
        <v>-9.7068619625665757</v>
      </c>
      <c r="C51" s="2">
        <v>-1.3555777004379048</v>
      </c>
      <c r="D51" s="2">
        <v>9.7773559931571032</v>
      </c>
      <c r="E51" s="2">
        <v>-2.8662889815451321E-2</v>
      </c>
      <c r="F51" s="2">
        <v>-5.2266342109402109</v>
      </c>
      <c r="G51" s="2">
        <v>-15.728682068162888</v>
      </c>
      <c r="H51" s="2">
        <v>1.7200927579805225</v>
      </c>
      <c r="I51" s="2">
        <v>-28.551331152330945</v>
      </c>
      <c r="J51" s="3">
        <v>5.2266472408238212</v>
      </c>
      <c r="K51" s="3">
        <v>3.1154498352894877</v>
      </c>
      <c r="L51" s="2">
        <v>5.5192921380911271</v>
      </c>
      <c r="M51" s="2">
        <v>7.0535492157065391</v>
      </c>
      <c r="N51" s="2">
        <v>15.6866668065389</v>
      </c>
      <c r="O51" s="2">
        <v>-6.631131558098879</v>
      </c>
      <c r="P51" s="2"/>
      <c r="Q51" s="2"/>
      <c r="R51" s="2"/>
      <c r="S51" s="2"/>
    </row>
    <row r="52" spans="1:19" x14ac:dyDescent="0.3">
      <c r="A52" s="1">
        <v>41639</v>
      </c>
      <c r="B52" s="2">
        <v>-3.942378365519613</v>
      </c>
      <c r="C52" s="2">
        <v>-2.8153354150287919</v>
      </c>
      <c r="D52" s="2">
        <v>6.0366498697575866</v>
      </c>
      <c r="E52" s="2">
        <v>1.2877315079944333E-2</v>
      </c>
      <c r="F52" s="2">
        <v>-1.8822446575598082</v>
      </c>
      <c r="G52" s="2">
        <v>-8.2974514019394832</v>
      </c>
      <c r="H52" s="2">
        <v>0.22109014890658837</v>
      </c>
      <c r="I52" s="2">
        <v>-45.43961825700945</v>
      </c>
      <c r="J52" s="3">
        <v>6.8441026947934791</v>
      </c>
      <c r="K52" s="3">
        <v>2.9510619590607408</v>
      </c>
      <c r="L52" s="2">
        <v>6.0533757511488648</v>
      </c>
      <c r="M52" s="2">
        <v>1.1109863043634065</v>
      </c>
      <c r="N52" s="2">
        <v>13.72333335876465</v>
      </c>
      <c r="O52" s="2">
        <v>-11.708114413921779</v>
      </c>
      <c r="P52" s="2"/>
      <c r="Q52" s="2"/>
      <c r="R52" s="2"/>
      <c r="S52" s="2"/>
    </row>
    <row r="53" spans="1:19" x14ac:dyDescent="0.3">
      <c r="A53" s="1">
        <v>41729</v>
      </c>
      <c r="B53" s="2">
        <v>-14.690455864399448</v>
      </c>
      <c r="C53" s="2">
        <v>9.5504082081641002</v>
      </c>
      <c r="D53" s="2">
        <v>6.8129156833297708</v>
      </c>
      <c r="E53" s="2">
        <v>2.9377993954712101</v>
      </c>
      <c r="F53" s="2">
        <v>0.35194165489883067</v>
      </c>
      <c r="G53" s="2">
        <v>9.8223519859448487</v>
      </c>
      <c r="H53" s="2">
        <v>-0.61542943986447618</v>
      </c>
      <c r="I53" s="2">
        <v>-9.7594328846943146</v>
      </c>
      <c r="J53" s="3">
        <v>4.9553427505522984</v>
      </c>
      <c r="K53" s="3">
        <v>3.4077593531931716</v>
      </c>
      <c r="L53" s="2">
        <v>4.9726158393461821</v>
      </c>
      <c r="M53" s="2">
        <v>0.15962886937593007</v>
      </c>
      <c r="N53" s="2">
        <v>15.42999998728434</v>
      </c>
      <c r="O53" s="2">
        <v>-10.046785671721127</v>
      </c>
      <c r="P53" s="2"/>
      <c r="Q53" s="2"/>
      <c r="R53" s="2"/>
      <c r="S53" s="2"/>
    </row>
    <row r="54" spans="1:19" x14ac:dyDescent="0.3">
      <c r="A54" s="1">
        <v>41820</v>
      </c>
      <c r="B54" s="2">
        <v>-8.7200389758860499</v>
      </c>
      <c r="C54" s="2">
        <v>2.8683170031096652</v>
      </c>
      <c r="D54" s="2">
        <v>1.5727470849946277</v>
      </c>
      <c r="E54" s="2">
        <v>0.15207710911285663</v>
      </c>
      <c r="F54" s="2">
        <v>5.4748695475010623</v>
      </c>
      <c r="G54" s="2">
        <v>9.9582409360344659</v>
      </c>
      <c r="H54" s="2">
        <v>-1.0110437716810092</v>
      </c>
      <c r="I54" s="2">
        <v>-11.455111981935692</v>
      </c>
      <c r="J54" s="3">
        <v>1.9589217068161504</v>
      </c>
      <c r="K54" s="3">
        <v>3.5094229637683529</v>
      </c>
      <c r="L54" s="2">
        <v>4.2371952889620559</v>
      </c>
      <c r="M54" s="2">
        <v>-2.1883161801209567</v>
      </c>
      <c r="N54" s="2">
        <v>12.126666386922199</v>
      </c>
      <c r="O54" s="2">
        <v>-5.2178997285761559</v>
      </c>
      <c r="P54" s="2"/>
      <c r="Q54" s="2"/>
      <c r="R54" s="2"/>
      <c r="S54" s="2"/>
    </row>
    <row r="55" spans="1:19" x14ac:dyDescent="0.3">
      <c r="A55" s="1">
        <v>41912</v>
      </c>
      <c r="B55" s="2">
        <v>-10.253759198951192</v>
      </c>
      <c r="C55" s="2">
        <v>4.2533841004448307</v>
      </c>
      <c r="D55" s="2">
        <v>5.1613158389115688</v>
      </c>
      <c r="E55" s="2">
        <v>2.0782472004832684</v>
      </c>
      <c r="F55" s="2">
        <v>6.5562517303584436</v>
      </c>
      <c r="G55" s="2">
        <v>-6.0770129935732564</v>
      </c>
      <c r="H55" s="2">
        <v>1.5347144852909744</v>
      </c>
      <c r="I55" s="2">
        <v>27.482595912728403</v>
      </c>
      <c r="J55" s="3">
        <v>1.8231899988739384</v>
      </c>
      <c r="K55" s="3">
        <v>2.917401933509816</v>
      </c>
      <c r="L55" s="2">
        <v>3.5081448896831589</v>
      </c>
      <c r="M55" s="2">
        <v>-3.9348474775986917</v>
      </c>
      <c r="N55" s="2">
        <v>15.11666679382324</v>
      </c>
      <c r="O55" s="2">
        <v>-4.4667312057792188</v>
      </c>
      <c r="P55" s="2"/>
      <c r="Q55" s="2"/>
      <c r="R55" s="2"/>
      <c r="S55" s="2"/>
    </row>
    <row r="56" spans="1:19" x14ac:dyDescent="0.3">
      <c r="A56" s="1">
        <v>42004</v>
      </c>
      <c r="B56" s="2">
        <v>10.223255510024488</v>
      </c>
      <c r="C56" s="2">
        <v>4.6730593444149786</v>
      </c>
      <c r="D56" s="2">
        <v>2.8629991443910545</v>
      </c>
      <c r="E56" s="2">
        <v>4.7955755699406977</v>
      </c>
      <c r="F56" s="2">
        <v>4.7817353354749637</v>
      </c>
      <c r="G56" s="2">
        <v>5.8913981410545251</v>
      </c>
      <c r="H56" s="2">
        <v>1.5843113674098297</v>
      </c>
      <c r="I56" s="2">
        <v>7.9784399513822795</v>
      </c>
      <c r="J56" s="3">
        <v>1.0686630238372852</v>
      </c>
      <c r="K56" s="3">
        <v>3.1570546893855087</v>
      </c>
      <c r="L56" s="2">
        <v>2.9261450434685208</v>
      </c>
      <c r="M56" s="2">
        <v>-2.5381870537941063</v>
      </c>
      <c r="N56" s="2">
        <v>15.520000139872231</v>
      </c>
      <c r="O56" s="2">
        <v>-0.46390133297379854</v>
      </c>
      <c r="P56" s="2"/>
      <c r="Q56" s="2"/>
      <c r="R56" s="2"/>
      <c r="S56" s="2"/>
    </row>
    <row r="57" spans="1:19" x14ac:dyDescent="0.3">
      <c r="A57" s="1">
        <v>42094</v>
      </c>
      <c r="B57" s="2">
        <v>-0.71370470758603266</v>
      </c>
      <c r="C57" s="2">
        <v>7.297083914924551</v>
      </c>
      <c r="D57" s="2">
        <v>5.0894864810515452</v>
      </c>
      <c r="E57" s="2">
        <v>5.1332755825581833</v>
      </c>
      <c r="F57" s="2">
        <v>2.617792156180438</v>
      </c>
      <c r="G57" s="2">
        <v>-6.0798551527856484</v>
      </c>
      <c r="H57" s="2">
        <v>-2.5331385704357592</v>
      </c>
      <c r="I57" s="2">
        <v>13.266341904616175</v>
      </c>
      <c r="J57" s="3">
        <v>1.9308438525956064</v>
      </c>
      <c r="K57" s="3">
        <v>2.9538928751910918</v>
      </c>
      <c r="L57" s="2">
        <v>3.5978967416056746</v>
      </c>
      <c r="M57" s="2">
        <v>-6.7905353724028146</v>
      </c>
      <c r="N57" s="2">
        <v>16.533333142598469</v>
      </c>
      <c r="O57" s="2">
        <v>-5.0281804748232712</v>
      </c>
      <c r="P57" s="2"/>
      <c r="Q57" s="2"/>
      <c r="R57" s="2"/>
      <c r="S57" s="2"/>
    </row>
    <row r="58" spans="1:19" x14ac:dyDescent="0.3">
      <c r="A58" s="1">
        <v>42185</v>
      </c>
      <c r="B58" s="2">
        <v>-6.7721383096627719</v>
      </c>
      <c r="C58" s="2">
        <v>2.3922485224189898</v>
      </c>
      <c r="D58" s="2">
        <v>7.5671914412450039E-2</v>
      </c>
      <c r="E58" s="2">
        <v>8.1937198760246521E-2</v>
      </c>
      <c r="F58" s="2">
        <v>-0.34647377690676873</v>
      </c>
      <c r="G58" s="2">
        <v>5.8012712761738801</v>
      </c>
      <c r="H58" s="2">
        <v>-5.5106659680668102</v>
      </c>
      <c r="I58" s="2">
        <v>-19.601878022483152</v>
      </c>
      <c r="J58" s="3">
        <v>3.1760250383307262</v>
      </c>
      <c r="K58" s="3">
        <v>3.3098518682693978</v>
      </c>
      <c r="L58" s="2">
        <v>3.8648993050537412</v>
      </c>
      <c r="M58" s="2">
        <v>-8.5017594619090282</v>
      </c>
      <c r="N58" s="2">
        <v>15.539999961853029</v>
      </c>
      <c r="O58" s="2">
        <v>-1.9172100310231022</v>
      </c>
      <c r="P58" s="2"/>
      <c r="Q58" s="2"/>
      <c r="R58" s="2"/>
      <c r="S58" s="2"/>
    </row>
    <row r="59" spans="1:19" x14ac:dyDescent="0.3">
      <c r="A59" s="1">
        <v>42277</v>
      </c>
      <c r="B59" s="2">
        <v>19.85905259790227</v>
      </c>
      <c r="C59" s="2">
        <v>-3.224908968519185</v>
      </c>
      <c r="D59" s="2">
        <v>0.90737634389910726</v>
      </c>
      <c r="E59" s="2">
        <v>1.6812559805749967</v>
      </c>
      <c r="F59" s="2">
        <v>-3.1610323102233524</v>
      </c>
      <c r="G59" s="2">
        <v>-1.0231374023809974</v>
      </c>
      <c r="H59" s="2">
        <v>0.55367347831530633</v>
      </c>
      <c r="I59" s="2">
        <v>3.7554707942118357</v>
      </c>
      <c r="J59" s="3">
        <v>3.1557482084873199</v>
      </c>
      <c r="K59" s="3">
        <v>3.8366758558664489</v>
      </c>
      <c r="L59" s="2">
        <v>4.2652643879636933</v>
      </c>
      <c r="M59" s="2">
        <v>-4.3027130357783019</v>
      </c>
      <c r="N59" s="2">
        <v>21.683333396911621</v>
      </c>
      <c r="O59" s="2">
        <v>-11.916104482282185</v>
      </c>
      <c r="P59" s="2"/>
      <c r="Q59" s="2"/>
      <c r="R59" s="2"/>
      <c r="S59" s="2"/>
    </row>
    <row r="60" spans="1:19" x14ac:dyDescent="0.3">
      <c r="A60" s="1">
        <v>42369</v>
      </c>
      <c r="B60" s="2">
        <v>-1.7479197069759553</v>
      </c>
      <c r="C60" s="2">
        <v>12.043809637369424</v>
      </c>
      <c r="D60" s="2">
        <v>2.0232383872662609</v>
      </c>
      <c r="E60" s="2">
        <v>5.8113829882225136</v>
      </c>
      <c r="F60" s="2">
        <v>-5.3705762037309706</v>
      </c>
      <c r="G60" s="2">
        <v>-4.0248379826069023</v>
      </c>
      <c r="H60" s="2">
        <v>-1.7881723388247179</v>
      </c>
      <c r="I60" s="2">
        <v>6.3537522281241845</v>
      </c>
      <c r="J60" s="3">
        <v>4.6172313228726294</v>
      </c>
      <c r="K60" s="3">
        <v>4.0769370607665989</v>
      </c>
      <c r="L60" s="2">
        <v>4.1958985429033886</v>
      </c>
      <c r="M60" s="2">
        <v>-0.50013134475463905</v>
      </c>
      <c r="N60" s="2">
        <v>16.469999313354489</v>
      </c>
      <c r="O60" s="2">
        <v>-11.607242722317922</v>
      </c>
      <c r="P60" s="2"/>
      <c r="Q60" s="2"/>
      <c r="R60" s="2"/>
      <c r="S60" s="2"/>
    </row>
    <row r="61" spans="1:19" x14ac:dyDescent="0.3">
      <c r="A61" s="1">
        <v>42460</v>
      </c>
      <c r="B61" s="2">
        <v>-18.945815268207273</v>
      </c>
      <c r="C61" s="2">
        <v>4.6982275494247379</v>
      </c>
      <c r="D61" s="2">
        <v>3.2317433516251652</v>
      </c>
      <c r="E61" s="2">
        <v>0.47292724294965144</v>
      </c>
      <c r="F61" s="2">
        <v>-1.7484837000578086</v>
      </c>
      <c r="G61" s="2">
        <v>2.3449475060280127</v>
      </c>
      <c r="H61" s="2">
        <v>2.4435357614583428</v>
      </c>
      <c r="I61" s="2">
        <v>-29.910731185126156</v>
      </c>
      <c r="J61" s="3">
        <v>4.4790169227455712</v>
      </c>
      <c r="K61" s="3">
        <v>4.4606191513008797</v>
      </c>
      <c r="L61" s="2">
        <v>3.775344363626655</v>
      </c>
      <c r="M61" s="2">
        <v>0.46811318588533918</v>
      </c>
      <c r="N61" s="2">
        <v>18.23333326975505</v>
      </c>
      <c r="O61" s="2">
        <v>-1.2132793390602066</v>
      </c>
      <c r="P61" s="2"/>
      <c r="Q61" s="2"/>
      <c r="R61" s="2"/>
      <c r="S61" s="2"/>
    </row>
    <row r="62" spans="1:19" x14ac:dyDescent="0.3">
      <c r="A62" s="1">
        <v>42551</v>
      </c>
      <c r="B62" s="2">
        <v>-9.2956022448958784</v>
      </c>
      <c r="C62" s="2">
        <v>7.0301481985161951</v>
      </c>
      <c r="D62" s="2">
        <v>-0.35574674103273779</v>
      </c>
      <c r="E62" s="2">
        <v>2.1182410061089074</v>
      </c>
      <c r="F62" s="2">
        <v>2.596793701024346</v>
      </c>
      <c r="G62" s="2">
        <v>18.191184481962889</v>
      </c>
      <c r="H62" s="2">
        <v>-3.0265960022342013</v>
      </c>
      <c r="I62" s="2">
        <v>-27.224023961293742</v>
      </c>
      <c r="J62" s="3">
        <v>3.7354811627106201</v>
      </c>
      <c r="K62" s="3">
        <v>3.5956189451883427</v>
      </c>
      <c r="L62" s="2">
        <v>3.407409281206196</v>
      </c>
      <c r="M62" s="2">
        <v>-2.4634423037975726</v>
      </c>
      <c r="N62" s="2">
        <v>15.17333316802979</v>
      </c>
      <c r="O62" s="2">
        <v>-4.4351369731164079</v>
      </c>
      <c r="P62" s="2"/>
      <c r="Q62" s="2"/>
      <c r="R62" s="2"/>
      <c r="S62" s="2"/>
    </row>
    <row r="63" spans="1:19" x14ac:dyDescent="0.3">
      <c r="A63" s="1">
        <v>42643</v>
      </c>
      <c r="B63" s="2">
        <v>-5.3584596381515199</v>
      </c>
      <c r="C63" s="2">
        <v>-2.6625628149938714</v>
      </c>
      <c r="D63" s="2">
        <v>1.4280672668926426</v>
      </c>
      <c r="E63" s="2">
        <v>-1.413170465078607</v>
      </c>
      <c r="F63" s="2">
        <v>7.4943297993589066</v>
      </c>
      <c r="G63" s="2">
        <v>6.5589770052720011</v>
      </c>
      <c r="H63" s="2">
        <v>-3.7106626027422611</v>
      </c>
      <c r="I63" s="2">
        <v>-6.1723724349611837</v>
      </c>
      <c r="J63" s="3">
        <v>4.6118421919878134</v>
      </c>
      <c r="K63" s="3">
        <v>3.0104584260192522</v>
      </c>
      <c r="L63" s="2">
        <v>4.1799332637102431</v>
      </c>
      <c r="M63" s="2">
        <v>-5.9780625741328297</v>
      </c>
      <c r="N63" s="2">
        <v>12.859999974568691</v>
      </c>
      <c r="O63" s="2">
        <v>6.4946581742571325</v>
      </c>
      <c r="P63" s="2"/>
      <c r="Q63" s="2"/>
      <c r="R63" s="2"/>
      <c r="S63" s="2"/>
    </row>
    <row r="64" spans="1:19" x14ac:dyDescent="0.3">
      <c r="A64" s="1">
        <v>42735</v>
      </c>
      <c r="B64" s="2">
        <v>-5.9188318643345541</v>
      </c>
      <c r="C64" s="2">
        <v>-1.1192519060572987</v>
      </c>
      <c r="D64" s="2">
        <v>9.2221422040248164</v>
      </c>
      <c r="E64" s="2">
        <v>2.3978363737200561</v>
      </c>
      <c r="F64" s="2">
        <v>13.14393357019803</v>
      </c>
      <c r="G64" s="2">
        <v>-1.4090723510087491</v>
      </c>
      <c r="H64" s="2">
        <v>0.97877049428577012</v>
      </c>
      <c r="I64" s="2">
        <v>-53.150578699134407</v>
      </c>
      <c r="J64" s="3">
        <v>3.0697152511552783</v>
      </c>
      <c r="K64" s="3">
        <v>3.3297067815284138</v>
      </c>
      <c r="L64" s="2">
        <v>3.436488411239131</v>
      </c>
      <c r="M64" s="2">
        <v>-7.0207283021747928</v>
      </c>
      <c r="N64" s="2">
        <v>14.80999978383382</v>
      </c>
      <c r="O64" s="2">
        <v>11.815873910518619</v>
      </c>
      <c r="P64" s="2"/>
      <c r="Q64" s="2"/>
      <c r="R64" s="2"/>
      <c r="S64" s="2"/>
    </row>
    <row r="65" spans="1:19" x14ac:dyDescent="0.3">
      <c r="A65" s="1">
        <v>42825</v>
      </c>
      <c r="B65" s="2">
        <v>-17.096388215338983</v>
      </c>
      <c r="C65" s="2">
        <v>11.011217531210876</v>
      </c>
      <c r="D65" s="2">
        <v>1.7402578159727276</v>
      </c>
      <c r="E65" s="2">
        <v>4.3995096309805053</v>
      </c>
      <c r="F65" s="2">
        <v>14.827745180941326</v>
      </c>
      <c r="G65" s="2">
        <v>6.5625446612136695</v>
      </c>
      <c r="H65" s="2">
        <v>-1.3773577859869399</v>
      </c>
      <c r="I65" s="2">
        <v>-83.134874260724345</v>
      </c>
      <c r="J65" s="3">
        <v>2.2830213670640886</v>
      </c>
      <c r="K65" s="3">
        <v>3.4416004422233892</v>
      </c>
      <c r="L65" s="2">
        <v>2.2426187419769326</v>
      </c>
      <c r="M65" s="2">
        <v>-7.5129163688737846</v>
      </c>
      <c r="N65" s="2">
        <v>12.426666577657061</v>
      </c>
      <c r="O65" s="2">
        <v>6.1761340793099215</v>
      </c>
      <c r="P65" s="2"/>
      <c r="Q65" s="2"/>
      <c r="R65" s="2"/>
      <c r="S65" s="2"/>
    </row>
    <row r="66" spans="1:19" x14ac:dyDescent="0.3">
      <c r="A66" s="1">
        <v>42916</v>
      </c>
      <c r="B66" s="2">
        <v>-10.686805841436113</v>
      </c>
      <c r="C66" s="2">
        <v>7.0608624811878862</v>
      </c>
      <c r="D66" s="2">
        <v>-0.8869211892608041</v>
      </c>
      <c r="E66" s="2">
        <v>2.458541020723982</v>
      </c>
      <c r="F66" s="2">
        <v>11.033540111846461</v>
      </c>
      <c r="G66" s="2">
        <v>12.221867328788981</v>
      </c>
      <c r="H66" s="2">
        <v>-5.0445351880863516</v>
      </c>
      <c r="I66" s="2">
        <v>-5.4232063310029508</v>
      </c>
      <c r="J66" s="3">
        <v>2.6481076996821451</v>
      </c>
      <c r="K66" s="3">
        <v>3.1550813489796394</v>
      </c>
      <c r="L66" s="2">
        <v>2.9269664982814589</v>
      </c>
      <c r="M66" s="2">
        <v>-3.9889167916352775</v>
      </c>
      <c r="N66" s="2">
        <v>10.8033332824707</v>
      </c>
      <c r="O66" s="2">
        <v>5.7454168454780286</v>
      </c>
      <c r="P66" s="2"/>
      <c r="Q66" s="2"/>
      <c r="R66" s="2"/>
      <c r="S66" s="2"/>
    </row>
    <row r="67" spans="1:19" x14ac:dyDescent="0.3">
      <c r="A67" s="1">
        <v>43008</v>
      </c>
      <c r="B67" s="2">
        <v>-19.692171469520531</v>
      </c>
      <c r="C67" s="2">
        <v>-1.1993157027247241</v>
      </c>
      <c r="D67" s="2">
        <v>2.1093078443329798</v>
      </c>
      <c r="E67" s="2">
        <v>-1.1591384755703527</v>
      </c>
      <c r="F67" s="2">
        <v>11.172507470473001</v>
      </c>
      <c r="G67" s="2">
        <v>1.5122891359624608</v>
      </c>
      <c r="H67" s="2">
        <v>-0.87294319611195148</v>
      </c>
      <c r="I67" s="2">
        <v>61.838106916475532</v>
      </c>
      <c r="J67" s="3">
        <v>2.8146880887489734</v>
      </c>
      <c r="K67" s="3">
        <v>2.9904248715694397</v>
      </c>
      <c r="L67" s="2">
        <v>2.6332518337408581</v>
      </c>
      <c r="M67" s="2">
        <v>5.2573877609129722</v>
      </c>
      <c r="N67" s="2">
        <v>10.12000020345052</v>
      </c>
      <c r="O67" s="2">
        <v>9.7777611423939845</v>
      </c>
      <c r="P67" s="2"/>
      <c r="Q67" s="2"/>
      <c r="R67" s="2"/>
      <c r="S67" s="2"/>
    </row>
    <row r="68" spans="1:19" x14ac:dyDescent="0.3">
      <c r="A68" s="1">
        <v>43100</v>
      </c>
      <c r="B68" s="2">
        <v>-34.644368444306686</v>
      </c>
      <c r="C68" s="2">
        <v>5.1122166766237047</v>
      </c>
      <c r="D68" s="2">
        <v>-0.56338230850047211</v>
      </c>
      <c r="E68" s="2">
        <v>0.62053090714632786</v>
      </c>
      <c r="F68" s="2">
        <v>8.0135586218792518</v>
      </c>
      <c r="G68" s="2">
        <v>-13.734156464751432</v>
      </c>
      <c r="H68" s="2">
        <v>4.3250991539868489</v>
      </c>
      <c r="I68" s="2">
        <v>-19.259625984736228</v>
      </c>
      <c r="J68" s="3">
        <v>2.3225976866498197</v>
      </c>
      <c r="K68" s="3">
        <v>1.649085439938262</v>
      </c>
      <c r="L68" s="2">
        <v>2.74397876921548</v>
      </c>
      <c r="M68" s="2">
        <v>3.8786011268422591</v>
      </c>
      <c r="N68" s="2">
        <v>10.83333333333333</v>
      </c>
      <c r="O68" s="2">
        <v>6.670324755863617</v>
      </c>
      <c r="P68" s="2"/>
      <c r="Q68" s="2"/>
      <c r="R68" s="2"/>
      <c r="S68" s="2"/>
    </row>
    <row r="69" spans="1:19" x14ac:dyDescent="0.3">
      <c r="A69" s="1">
        <v>43190</v>
      </c>
      <c r="B69" s="2">
        <v>0.49635414574973519</v>
      </c>
      <c r="C69" s="2">
        <v>3.6747875636548355</v>
      </c>
      <c r="D69" s="2">
        <v>0.62952698644715721</v>
      </c>
      <c r="E69" s="2">
        <v>2.3426750728911561</v>
      </c>
      <c r="F69" s="2">
        <v>6.1062916273777397</v>
      </c>
      <c r="G69" s="2">
        <v>0.26027546737650081</v>
      </c>
      <c r="H69" s="2">
        <v>1.8060083275720902</v>
      </c>
      <c r="I69" s="2">
        <v>-34.796911608993852</v>
      </c>
      <c r="J69" s="3">
        <v>3.1700642995790131</v>
      </c>
      <c r="K69" s="3">
        <v>0.92915260468586569</v>
      </c>
      <c r="L69" s="2">
        <v>3.3459260693134332</v>
      </c>
      <c r="M69" s="2">
        <v>5.6795491625834273</v>
      </c>
      <c r="N69" s="2">
        <v>17.78666655222575</v>
      </c>
      <c r="O69" s="2">
        <v>4.9522164878050408</v>
      </c>
      <c r="P69" s="2"/>
      <c r="Q69" s="2"/>
      <c r="R69" s="2"/>
      <c r="S69" s="2"/>
    </row>
    <row r="70" spans="1:19" x14ac:dyDescent="0.3">
      <c r="A70" s="1">
        <v>43281</v>
      </c>
      <c r="B70" s="2">
        <v>-15.946782637293058</v>
      </c>
      <c r="C70" s="2">
        <v>1.098567809003993</v>
      </c>
      <c r="D70" s="2">
        <v>0.75070648383169325</v>
      </c>
      <c r="E70" s="2">
        <v>0.36170252132404762</v>
      </c>
      <c r="F70" s="2">
        <v>7.1574569641608354</v>
      </c>
      <c r="G70" s="2">
        <v>-0.60757307981698705</v>
      </c>
      <c r="H70" s="2">
        <v>-2.2981361371022682</v>
      </c>
      <c r="I70" s="2">
        <v>18.777400245700328</v>
      </c>
      <c r="J70" s="3">
        <v>5.598319664350127</v>
      </c>
      <c r="K70" s="3">
        <v>0.94738761436811214</v>
      </c>
      <c r="L70" s="2">
        <v>5.1398621634875967</v>
      </c>
      <c r="M70" s="2">
        <v>8.5945306163445316</v>
      </c>
      <c r="N70" s="2">
        <v>15.81666692097982</v>
      </c>
      <c r="O70" s="2">
        <v>4.8686874952171708</v>
      </c>
      <c r="P70" s="2"/>
      <c r="Q70" s="2"/>
      <c r="R70" s="2"/>
      <c r="S70" s="2"/>
    </row>
    <row r="71" spans="1:19" x14ac:dyDescent="0.3">
      <c r="A71" s="1">
        <v>43373</v>
      </c>
      <c r="B71" s="2">
        <v>10.015206005081662</v>
      </c>
      <c r="C71" s="2">
        <v>5.3462320269553141</v>
      </c>
      <c r="D71" s="2">
        <v>1.0555765703396698</v>
      </c>
      <c r="E71" s="2">
        <v>3.789722773566742</v>
      </c>
      <c r="F71" s="2">
        <v>6.9180758710981713</v>
      </c>
      <c r="G71" s="2">
        <v>-7.4522703452520975</v>
      </c>
      <c r="H71" s="2">
        <v>-1.414495955545864</v>
      </c>
      <c r="I71" s="2">
        <v>-15.950892096671385</v>
      </c>
      <c r="J71" s="3">
        <v>2.4388128571912073</v>
      </c>
      <c r="K71" s="3">
        <v>1.3216659660952252</v>
      </c>
      <c r="L71" s="2">
        <v>2.8571122233563226</v>
      </c>
      <c r="M71" s="2">
        <v>-0.11490190562044836</v>
      </c>
      <c r="N71" s="2">
        <v>12.603333155314131</v>
      </c>
      <c r="O71" s="2">
        <v>-9.7255579651143282</v>
      </c>
      <c r="P71" s="2"/>
      <c r="Q71" s="2"/>
      <c r="R71" s="2"/>
      <c r="S71" s="2"/>
    </row>
    <row r="72" spans="1:19" x14ac:dyDescent="0.3">
      <c r="A72" s="1">
        <v>43465</v>
      </c>
      <c r="B72" s="2">
        <v>-7.3968141980070872</v>
      </c>
      <c r="C72" s="2">
        <v>0.83290814845325623</v>
      </c>
      <c r="D72" s="2">
        <v>0.30722074693484319</v>
      </c>
      <c r="E72" s="2">
        <v>0.37362354598963071</v>
      </c>
      <c r="F72" s="2">
        <v>4.5349919878266816</v>
      </c>
      <c r="G72" s="2">
        <v>-9.9456349873357102</v>
      </c>
      <c r="H72" s="2">
        <v>1.7859942691270865</v>
      </c>
      <c r="I72" s="2">
        <v>28.157670017379072</v>
      </c>
      <c r="J72" s="3">
        <v>4.6126423043564477</v>
      </c>
      <c r="K72" s="3">
        <v>2.06675512283788</v>
      </c>
      <c r="L72" s="2">
        <v>3.9489999999998906</v>
      </c>
      <c r="M72" s="2">
        <v>4.0708087310089649</v>
      </c>
      <c r="N72" s="2">
        <v>21.5733331044515</v>
      </c>
      <c r="O72" s="2">
        <v>-7.4036352637204583</v>
      </c>
      <c r="P72" s="2"/>
      <c r="Q72" s="2"/>
      <c r="R72" s="2"/>
      <c r="S72" s="2"/>
    </row>
    <row r="73" spans="1:19" x14ac:dyDescent="0.3">
      <c r="A73" s="1">
        <v>43555</v>
      </c>
      <c r="B73" s="2">
        <v>50.915417925139408</v>
      </c>
      <c r="C73" s="2">
        <v>12.274966066067774</v>
      </c>
      <c r="D73" s="2">
        <v>0.61255958374119479</v>
      </c>
      <c r="E73" s="2">
        <v>8.9084103899609293</v>
      </c>
      <c r="F73" s="2">
        <v>4.1074414143033335</v>
      </c>
      <c r="G73" s="2">
        <v>4.2414384996729142</v>
      </c>
      <c r="H73" s="2">
        <v>-4.2417798876617914</v>
      </c>
      <c r="I73" s="2">
        <v>-14.758888692960124</v>
      </c>
      <c r="J73" s="3">
        <v>2.3885324428463148</v>
      </c>
      <c r="K73" s="3">
        <v>2.1268549860096089</v>
      </c>
      <c r="L73" s="2">
        <v>3.5799999999999317</v>
      </c>
      <c r="M73" s="2">
        <v>1.4369596680163883</v>
      </c>
      <c r="N73" s="2">
        <v>15.01999982198079</v>
      </c>
      <c r="O73" s="2">
        <v>-7.2588010649602603</v>
      </c>
      <c r="P73" s="2"/>
      <c r="Q73" s="2"/>
      <c r="R73" s="2"/>
      <c r="S73" s="2"/>
    </row>
    <row r="74" spans="1:19" x14ac:dyDescent="0.3">
      <c r="A74" s="1">
        <v>43646</v>
      </c>
      <c r="B74" s="2">
        <v>-29.087229276398062</v>
      </c>
      <c r="C74" s="2">
        <v>6.6070276619086945</v>
      </c>
      <c r="D74" s="2">
        <v>-0.60883013639202088</v>
      </c>
      <c r="E74" s="2">
        <v>2.6198557767878374</v>
      </c>
      <c r="F74" s="2">
        <v>1.5753473023196483</v>
      </c>
      <c r="G74" s="2">
        <v>3.3076509852159606</v>
      </c>
      <c r="H74" s="2">
        <v>2.2983000215589469</v>
      </c>
      <c r="I74" s="2">
        <v>2.5868519624742166</v>
      </c>
      <c r="J74" s="3">
        <v>1.1422154689964961</v>
      </c>
      <c r="K74" s="3">
        <v>2.5372442075870265</v>
      </c>
      <c r="L74" s="2">
        <v>2.9103322606387518</v>
      </c>
      <c r="M74" s="2">
        <v>6.3841742224728462</v>
      </c>
      <c r="N74" s="2">
        <v>15.636666297912599</v>
      </c>
      <c r="O74" s="2">
        <v>-2.2199635534695799</v>
      </c>
      <c r="P74" s="2"/>
      <c r="Q74" s="2"/>
      <c r="R74" s="2"/>
      <c r="S74" s="2"/>
    </row>
    <row r="75" spans="1:19" x14ac:dyDescent="0.3">
      <c r="A75" s="1">
        <v>43738</v>
      </c>
      <c r="B75" s="2">
        <v>-61.489416726495868</v>
      </c>
      <c r="C75" s="2">
        <v>3.9077412807487915</v>
      </c>
      <c r="D75" s="2">
        <v>1.1638632091081931</v>
      </c>
      <c r="E75" s="2">
        <v>1.1590273233360842</v>
      </c>
      <c r="F75" s="2">
        <v>-0.38486867124431523</v>
      </c>
      <c r="G75" s="2">
        <v>-5.4678722572160856</v>
      </c>
      <c r="H75" s="2">
        <v>1.9756555863104912</v>
      </c>
      <c r="I75" s="2">
        <v>28.630040201149743</v>
      </c>
      <c r="J75" s="3">
        <v>3.3896040558114322</v>
      </c>
      <c r="K75" s="3">
        <v>2.0007367683766688</v>
      </c>
      <c r="L75" s="2">
        <v>3.430878343572267</v>
      </c>
      <c r="M75" s="2">
        <v>7.2501432133582799</v>
      </c>
      <c r="N75" s="2">
        <v>17.113333384195961</v>
      </c>
      <c r="O75" s="2">
        <v>5.6610149774939309</v>
      </c>
      <c r="P75" s="2"/>
      <c r="Q75" s="2"/>
      <c r="R75" s="2"/>
      <c r="S75" s="2"/>
    </row>
    <row r="76" spans="1:19" x14ac:dyDescent="0.3">
      <c r="A76" s="1">
        <v>43830</v>
      </c>
      <c r="B76" s="2">
        <v>19.660998704676739</v>
      </c>
      <c r="C76" s="2">
        <v>3.5136982448367458</v>
      </c>
      <c r="D76" s="2">
        <v>6.0551224944306634E-2</v>
      </c>
      <c r="E76" s="2">
        <v>2.4962935173751197</v>
      </c>
      <c r="F76" s="2">
        <v>2.224360659890833</v>
      </c>
      <c r="G76" s="2">
        <v>-2.6259290685463559</v>
      </c>
      <c r="H76" s="2">
        <v>3.1895375947612057</v>
      </c>
      <c r="I76" s="2">
        <v>4.1607843581345758</v>
      </c>
      <c r="J76" s="3">
        <v>2.0789412481938183</v>
      </c>
      <c r="K76" s="3">
        <v>1.8824950471687802</v>
      </c>
      <c r="L76" s="2">
        <v>3.0800000000000192</v>
      </c>
      <c r="M76" s="2">
        <v>-1.1052713136606431</v>
      </c>
      <c r="N76" s="2">
        <v>13.20666662851969</v>
      </c>
      <c r="O76" s="2">
        <v>1.0940595988041175</v>
      </c>
      <c r="P76" s="2"/>
      <c r="Q76" s="2"/>
      <c r="R76" s="2"/>
      <c r="S76" s="2"/>
    </row>
    <row r="77" spans="1:19" x14ac:dyDescent="0.3">
      <c r="A77" s="1">
        <v>43921</v>
      </c>
      <c r="B77" s="2">
        <v>-40.771412213640239</v>
      </c>
      <c r="C77" s="2">
        <v>5.4920929981214766</v>
      </c>
      <c r="D77" s="2">
        <v>0.3025729131163501</v>
      </c>
      <c r="E77" s="2">
        <v>3.1827844404279224</v>
      </c>
      <c r="F77" s="2">
        <v>2.8921584065360153</v>
      </c>
      <c r="G77" s="2">
        <v>-11.613719011538105</v>
      </c>
      <c r="H77" s="2">
        <v>-0.61455457447464934</v>
      </c>
      <c r="I77" s="2">
        <v>16.158655612213533</v>
      </c>
      <c r="J77" s="3">
        <v>-3.5304443261413825</v>
      </c>
      <c r="K77" s="3">
        <v>1.8711812740234386</v>
      </c>
      <c r="L77" s="2">
        <v>-2.8231085757036545</v>
      </c>
      <c r="M77" s="2">
        <v>-10.750720807762301</v>
      </c>
      <c r="N77" s="2">
        <v>37.496667226155601</v>
      </c>
      <c r="O77" s="2">
        <v>1.2727424520200041</v>
      </c>
      <c r="P77" s="2"/>
      <c r="Q77" s="2"/>
      <c r="R77" s="2"/>
      <c r="S77" s="2"/>
    </row>
    <row r="78" spans="1:19" x14ac:dyDescent="0.3">
      <c r="A78" s="1">
        <v>44012</v>
      </c>
      <c r="B78" s="2">
        <v>-1152.9210757860901</v>
      </c>
      <c r="C78" s="2">
        <v>30.91541633732804</v>
      </c>
      <c r="D78" s="2">
        <v>-4.1025783276237311</v>
      </c>
      <c r="E78" s="2">
        <v>11.153020063014095</v>
      </c>
      <c r="F78" s="2">
        <v>-6.985084208955203</v>
      </c>
      <c r="G78" s="2">
        <v>13.155146737934084</v>
      </c>
      <c r="H78" s="2">
        <v>12.873450787835436</v>
      </c>
      <c r="I78" s="2">
        <v>120.64338061791047</v>
      </c>
      <c r="J78" s="3">
        <v>-30.003053161498144</v>
      </c>
      <c r="K78" s="3">
        <v>1.7017324056836016</v>
      </c>
      <c r="L78" s="2">
        <v>-23.045109902734215</v>
      </c>
      <c r="M78" s="2">
        <v>-59.545157920629265</v>
      </c>
      <c r="N78" s="2">
        <v>30.696667353312179</v>
      </c>
      <c r="O78" s="2">
        <v>5.5700898751795229</v>
      </c>
      <c r="P78" s="2"/>
      <c r="Q78" s="2"/>
      <c r="R78" s="2"/>
      <c r="S78" s="2"/>
    </row>
    <row r="79" spans="1:19" x14ac:dyDescent="0.3">
      <c r="A79" s="1">
        <v>44104</v>
      </c>
      <c r="B79" s="2">
        <v>-18.506078109663036</v>
      </c>
      <c r="C79" s="2">
        <v>-35.884664242224723</v>
      </c>
      <c r="D79" s="2">
        <v>-4.6555688934527328</v>
      </c>
      <c r="E79" s="2">
        <v>-28.25428307515951</v>
      </c>
      <c r="F79" s="2">
        <v>-14.28716647166152</v>
      </c>
      <c r="G79" s="2">
        <v>21.407728694630745</v>
      </c>
      <c r="H79" s="2">
        <v>2.1988771273446228</v>
      </c>
      <c r="I79" s="2">
        <v>-151.71732575734612</v>
      </c>
      <c r="J79" s="3">
        <v>-8.6154983678722505</v>
      </c>
      <c r="K79" s="3">
        <v>1.789535271539209</v>
      </c>
      <c r="L79" s="2">
        <v>-10.202328901579353</v>
      </c>
      <c r="M79" s="2">
        <v>-10.511690649931236</v>
      </c>
      <c r="N79" s="2">
        <v>25.746666590372719</v>
      </c>
      <c r="O79" s="2">
        <v>15.43439800049646</v>
      </c>
      <c r="P79" s="2"/>
      <c r="Q79" s="2"/>
      <c r="R79" s="2"/>
      <c r="S79" s="2"/>
    </row>
    <row r="80" spans="1:19" x14ac:dyDescent="0.3">
      <c r="A80" s="1">
        <v>44196</v>
      </c>
      <c r="B80" s="2">
        <v>191.9205020031965</v>
      </c>
      <c r="C80" s="2">
        <v>-7.4669824725337657</v>
      </c>
      <c r="D80" s="2">
        <v>-2.4414477276863917</v>
      </c>
      <c r="E80" s="2">
        <v>-20.69769547772421</v>
      </c>
      <c r="F80" s="2">
        <v>-16.757416853613456</v>
      </c>
      <c r="G80" s="2">
        <v>-0.25742787545170281</v>
      </c>
      <c r="H80" s="2">
        <v>1.6230161082869212</v>
      </c>
      <c r="I80" s="2">
        <v>-89.824857066548375</v>
      </c>
      <c r="J80" s="3">
        <v>-1.2921816546276215</v>
      </c>
      <c r="K80" s="3">
        <v>1.9465805357618846</v>
      </c>
      <c r="L80" s="2">
        <v>-2.6937971329574153</v>
      </c>
      <c r="M80" s="2">
        <v>12.192877347453123</v>
      </c>
      <c r="N80" s="2">
        <v>27.113333384195961</v>
      </c>
      <c r="O80" s="2">
        <v>19.279123426380714</v>
      </c>
      <c r="P80" s="2"/>
      <c r="Q80" s="2"/>
      <c r="R80" s="2"/>
      <c r="S80" s="2"/>
    </row>
    <row r="81" spans="1:19" x14ac:dyDescent="0.3">
      <c r="A81" s="1">
        <v>44286</v>
      </c>
      <c r="B81" s="2">
        <v>-17.197524675077283</v>
      </c>
      <c r="C81" s="2">
        <v>4.1331209583784476</v>
      </c>
      <c r="D81" s="2">
        <v>-1.3527276119693632</v>
      </c>
      <c r="E81" s="2">
        <v>7.5594276241060019</v>
      </c>
      <c r="F81" s="2">
        <v>-19.391329935332649</v>
      </c>
      <c r="G81" s="2">
        <v>5.0325858426783912</v>
      </c>
      <c r="H81" s="2">
        <v>1.0603940923112316</v>
      </c>
      <c r="I81" s="2">
        <v>-10.647783394386032</v>
      </c>
      <c r="J81" s="3">
        <v>4.3372804479333356</v>
      </c>
      <c r="K81" s="3">
        <v>2.5583878637390174</v>
      </c>
      <c r="L81" s="2">
        <v>3.9168040034163694</v>
      </c>
      <c r="M81" s="2">
        <v>34.829596706967749</v>
      </c>
      <c r="N81" s="2">
        <v>26.813333511352539</v>
      </c>
      <c r="O81" s="2">
        <v>21.091746862875631</v>
      </c>
      <c r="P81" s="2"/>
      <c r="Q81" s="2"/>
      <c r="R81" s="2"/>
      <c r="S81" s="2"/>
    </row>
    <row r="82" spans="1:19" x14ac:dyDescent="0.3">
      <c r="A82" s="1">
        <v>44377</v>
      </c>
      <c r="B82" s="2">
        <v>-54.411702234022798</v>
      </c>
      <c r="C82" s="2">
        <v>-8.7498991694690176</v>
      </c>
      <c r="D82" s="2">
        <v>-10.078887846858249</v>
      </c>
      <c r="E82" s="2">
        <v>0.49557790300356169</v>
      </c>
      <c r="F82" s="2">
        <v>-8.2703380577436896</v>
      </c>
      <c r="G82" s="2">
        <v>-4.003866887329794</v>
      </c>
      <c r="H82" s="2">
        <v>1.167064660991928</v>
      </c>
      <c r="I82" s="2">
        <v>34.91995880660663</v>
      </c>
      <c r="J82" s="3">
        <v>42.232351230269494</v>
      </c>
      <c r="K82" s="3">
        <v>2.6949694736688228</v>
      </c>
      <c r="L82" s="2">
        <v>31.491696997270296</v>
      </c>
      <c r="M82" s="2">
        <v>173.94589981543629</v>
      </c>
      <c r="N82" s="2">
        <v>17.06666692097982</v>
      </c>
      <c r="O82" s="2">
        <v>18.030177473877895</v>
      </c>
      <c r="P82" s="2"/>
      <c r="Q82" s="2"/>
      <c r="R82" s="2"/>
      <c r="S82" s="2"/>
    </row>
    <row r="83" spans="1:19" x14ac:dyDescent="0.3">
      <c r="A83" s="1">
        <v>44469</v>
      </c>
      <c r="B83" s="2">
        <v>-143.68240639543842</v>
      </c>
      <c r="C83" s="2">
        <v>-0.99239966652343026</v>
      </c>
      <c r="D83" s="2">
        <v>-2.516213847502184</v>
      </c>
      <c r="E83" s="2">
        <v>12.333436114279554</v>
      </c>
      <c r="F83" s="2">
        <v>-2.8017020603774081</v>
      </c>
      <c r="G83" s="2">
        <v>-9.8813258809733551</v>
      </c>
      <c r="H83" s="2">
        <v>2.4398039437326426</v>
      </c>
      <c r="I83" s="2">
        <v>68.059443132335744</v>
      </c>
      <c r="J83" s="3">
        <v>11.641210480427644</v>
      </c>
      <c r="K83" s="3">
        <v>4.6656026803354091</v>
      </c>
      <c r="L83" s="2">
        <v>12.692990845743932</v>
      </c>
      <c r="M83" s="2">
        <v>25.270161698898324</v>
      </c>
      <c r="N83" s="2">
        <v>19.286666234334309</v>
      </c>
      <c r="O83" s="2">
        <v>3.9323400139476292</v>
      </c>
      <c r="P83" s="2"/>
      <c r="Q83" s="2"/>
      <c r="R83" s="2"/>
      <c r="S83" s="2"/>
    </row>
    <row r="84" spans="1:19" x14ac:dyDescent="0.3">
      <c r="A84" s="1">
        <v>44561</v>
      </c>
      <c r="B84" s="2">
        <v>169.85547014712537</v>
      </c>
      <c r="C84" s="2">
        <v>6.0979978949178619</v>
      </c>
      <c r="D84" s="2">
        <v>-4.0672846110277003</v>
      </c>
      <c r="E84" s="2">
        <v>8.9706535803516552</v>
      </c>
      <c r="F84" s="2">
        <v>3.6787103879737271</v>
      </c>
      <c r="G84" s="2">
        <v>-4.6784159052764753</v>
      </c>
      <c r="H84" s="2">
        <v>-2.8784086937000963</v>
      </c>
      <c r="I84" s="2">
        <v>-45.145124376541254</v>
      </c>
      <c r="J84" s="3">
        <v>3.3762553166818492</v>
      </c>
      <c r="K84" s="3">
        <v>5.9708395974613069</v>
      </c>
      <c r="L84" s="2">
        <v>4.7326467679060649</v>
      </c>
      <c r="M84" s="2">
        <v>-2.6442835078917968</v>
      </c>
      <c r="N84" s="2">
        <v>20.223333358764648</v>
      </c>
      <c r="O84" s="2">
        <v>1.1958927068007679</v>
      </c>
      <c r="P84" s="2"/>
      <c r="Q84" s="2"/>
      <c r="R84" s="2"/>
      <c r="S84" s="2"/>
    </row>
    <row r="85" spans="1:19" x14ac:dyDescent="0.3">
      <c r="A85" s="1">
        <v>44651</v>
      </c>
      <c r="B85" s="2">
        <v>12.798116489515781</v>
      </c>
      <c r="C85" s="2">
        <v>12.872517074976637</v>
      </c>
      <c r="D85" s="2">
        <v>-1.7937303781453577</v>
      </c>
      <c r="E85" s="2">
        <v>8.6344431297902791</v>
      </c>
      <c r="F85" s="2">
        <v>9.831079152934775</v>
      </c>
      <c r="G85" s="2">
        <v>-5.5432268426119276</v>
      </c>
      <c r="H85" s="2">
        <v>-4.0504152994316422</v>
      </c>
      <c r="I85" s="2">
        <v>-98.651448148316433</v>
      </c>
      <c r="J85" s="3">
        <v>3.7586756738210254</v>
      </c>
      <c r="K85" s="3">
        <v>6.2201494679346094</v>
      </c>
      <c r="L85" s="2">
        <v>4.7226638000544074</v>
      </c>
      <c r="M85" s="2">
        <v>-1.1438784980716159</v>
      </c>
      <c r="N85" s="2">
        <v>25.179999669392899</v>
      </c>
      <c r="O85" s="2">
        <v>-3.0785409060795952</v>
      </c>
      <c r="P85" s="2"/>
      <c r="Q85" s="2"/>
      <c r="R85" s="2"/>
      <c r="S85" s="2"/>
    </row>
    <row r="86" spans="1:19" x14ac:dyDescent="0.3">
      <c r="A86" s="1">
        <v>44742</v>
      </c>
      <c r="B86" s="2">
        <v>-16.322060968721296</v>
      </c>
      <c r="C86" s="2">
        <v>7.4371127381266708</v>
      </c>
      <c r="D86" s="2">
        <v>-0.91324636657728431</v>
      </c>
      <c r="E86" s="2">
        <v>2.9449137153338323</v>
      </c>
      <c r="F86" s="2">
        <v>8.6166473683700637</v>
      </c>
      <c r="G86" s="2">
        <v>2.6918001987759355</v>
      </c>
      <c r="H86" s="2">
        <v>-3.818414135458565</v>
      </c>
      <c r="I86" s="2">
        <v>30.159492207853184</v>
      </c>
      <c r="J86" s="3">
        <v>3.3480756567052778</v>
      </c>
      <c r="K86" s="3">
        <v>8.2906679533784864</v>
      </c>
      <c r="L86" s="2">
        <v>4.5007594410845986</v>
      </c>
      <c r="M86" s="2">
        <v>1.1139887810842108</v>
      </c>
      <c r="N86" s="2">
        <v>29.433333714803059</v>
      </c>
      <c r="O86" s="2">
        <v>-15.946779422478738</v>
      </c>
      <c r="P86" s="2"/>
      <c r="Q86" s="2"/>
      <c r="R86" s="2"/>
      <c r="S86" s="2"/>
    </row>
    <row r="87" spans="1:19" x14ac:dyDescent="0.3">
      <c r="A87" s="1">
        <v>44834</v>
      </c>
      <c r="B87" s="2">
        <v>-18.566694764845995</v>
      </c>
      <c r="C87" s="2">
        <v>7.6793268327996653</v>
      </c>
      <c r="D87" s="2">
        <v>1.2568137604252996</v>
      </c>
      <c r="E87" s="2">
        <v>3.9889371885016844</v>
      </c>
      <c r="F87" s="2">
        <v>11.477130422385697</v>
      </c>
      <c r="G87" s="2">
        <v>-7.4009331484522889</v>
      </c>
      <c r="H87" s="2">
        <v>0.33805224902695419</v>
      </c>
      <c r="I87" s="2">
        <v>92.243841307796316</v>
      </c>
      <c r="J87" s="3">
        <v>1.9735618011465692</v>
      </c>
      <c r="K87" s="3">
        <v>8.5555886470806293</v>
      </c>
      <c r="L87" s="2">
        <v>2.9363674843164738</v>
      </c>
      <c r="M87" s="2">
        <v>1.1980509000080464</v>
      </c>
      <c r="N87" s="2">
        <v>26.273333867390949</v>
      </c>
      <c r="O87" s="2">
        <v>-12.619855858302573</v>
      </c>
      <c r="P87" s="2"/>
      <c r="Q87" s="2"/>
      <c r="R87" s="2"/>
      <c r="S8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D624-1DB7-465B-A4FC-E88852753737}">
  <dimension ref="B2:B7"/>
  <sheetViews>
    <sheetView workbookViewId="0">
      <selection activeCell="B7" sqref="B7"/>
    </sheetView>
  </sheetViews>
  <sheetFormatPr baseColWidth="10" defaultRowHeight="14.4" x14ac:dyDescent="0.3"/>
  <sheetData>
    <row r="2" spans="2:2" x14ac:dyDescent="0.3">
      <c r="B2" t="s">
        <v>14</v>
      </c>
    </row>
    <row r="3" spans="2:2" x14ac:dyDescent="0.3">
      <c r="B3" t="s">
        <v>15</v>
      </c>
    </row>
    <row r="4" spans="2:2" x14ac:dyDescent="0.3">
      <c r="B4" t="s">
        <v>18</v>
      </c>
    </row>
    <row r="5" spans="2:2" x14ac:dyDescent="0.3">
      <c r="B5" t="s">
        <v>16</v>
      </c>
    </row>
    <row r="6" spans="2:2" x14ac:dyDescent="0.3">
      <c r="B6" t="s">
        <v>17</v>
      </c>
    </row>
    <row r="7" spans="2:2" x14ac:dyDescent="0.3">
      <c r="B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</vt:lpstr>
      <vt:lpstr>Variaciones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2025-05-13T02:44:04Z</dcterms:created>
  <dcterms:modified xsi:type="dcterms:W3CDTF">2025-05-17T05:13:48Z</dcterms:modified>
</cp:coreProperties>
</file>