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GRB-SNe/Database/"/>
    </mc:Choice>
  </mc:AlternateContent>
  <xr:revisionPtr revIDLastSave="0" documentId="8_{951A1732-6565-0A4E-A399-F596E354F2E6}" xr6:coauthVersionLast="47" xr6:coauthVersionMax="47" xr10:uidLastSave="{00000000-0000-0000-0000-000000000000}"/>
  <bookViews>
    <workbookView xWindow="0" yWindow="0" windowWidth="51200" windowHeight="28800"/>
  </bookViews>
  <sheets>
    <sheet name="table4paperB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56" i="2" l="1"/>
  <c r="I55" i="2"/>
  <c r="I54" i="2"/>
  <c r="D53" i="2"/>
  <c r="D51" i="2"/>
  <c r="I50" i="2"/>
  <c r="D50" i="2"/>
  <c r="I49" i="2"/>
  <c r="D49" i="2"/>
  <c r="D48" i="2"/>
  <c r="I46" i="2"/>
  <c r="D46" i="2"/>
  <c r="I45" i="2"/>
  <c r="I35" i="2"/>
  <c r="D35" i="2"/>
  <c r="D34" i="2"/>
  <c r="D33" i="2"/>
  <c r="D31" i="2"/>
  <c r="I30" i="2"/>
  <c r="D30" i="2"/>
  <c r="D29" i="2"/>
  <c r="I28" i="2"/>
  <c r="D28" i="2"/>
  <c r="D27" i="2"/>
  <c r="D26" i="2"/>
  <c r="I25" i="2"/>
  <c r="D25" i="2"/>
  <c r="I24" i="2"/>
  <c r="D24" i="2"/>
  <c r="I22" i="2"/>
  <c r="D22" i="2"/>
  <c r="I21" i="2"/>
  <c r="D21" i="2"/>
  <c r="D20" i="2"/>
  <c r="I19" i="2"/>
  <c r="D19" i="2"/>
  <c r="D18" i="2"/>
  <c r="I13" i="2"/>
  <c r="D13" i="2"/>
  <c r="I12" i="2"/>
  <c r="D12" i="2"/>
  <c r="I10" i="2"/>
  <c r="D10" i="2"/>
  <c r="I8" i="2"/>
  <c r="D8" i="2"/>
  <c r="D7" i="2"/>
  <c r="I6" i="2"/>
  <c r="D6" i="2"/>
  <c r="I5" i="2"/>
  <c r="D5" i="2"/>
  <c r="D3" i="2"/>
  <c r="D2" i="2"/>
  <c r="I5" i="1"/>
  <c r="I6" i="1"/>
  <c r="I8" i="1"/>
  <c r="I10" i="1"/>
  <c r="I12" i="1"/>
  <c r="I13" i="1"/>
  <c r="I19" i="1"/>
  <c r="I21" i="1"/>
  <c r="I22" i="1"/>
  <c r="I24" i="1"/>
  <c r="I25" i="1"/>
  <c r="I28" i="1"/>
  <c r="I30" i="1"/>
  <c r="I35" i="1"/>
  <c r="I45" i="1"/>
  <c r="I46" i="1"/>
  <c r="I49" i="1"/>
  <c r="I50" i="1"/>
  <c r="I54" i="1"/>
  <c r="I55" i="1"/>
  <c r="I56" i="1"/>
  <c r="D35" i="1"/>
  <c r="D3" i="1"/>
  <c r="D5" i="1"/>
  <c r="D6" i="1"/>
  <c r="D7" i="1"/>
  <c r="D8" i="1"/>
  <c r="D10" i="1"/>
  <c r="D12" i="1"/>
  <c r="D13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3" i="1"/>
  <c r="D34" i="1"/>
  <c r="D46" i="1"/>
  <c r="D48" i="1"/>
  <c r="D49" i="1"/>
  <c r="D50" i="1"/>
  <c r="D51" i="1"/>
  <c r="D53" i="1"/>
  <c r="D2" i="1"/>
</calcChain>
</file>

<file path=xl/sharedStrings.xml><?xml version="1.0" encoding="utf-8"?>
<sst xmlns="http://schemas.openxmlformats.org/spreadsheetml/2006/main" count="618" uniqueCount="219">
  <si>
    <t>GRB</t>
  </si>
  <si>
    <t>SNe</t>
  </si>
  <si>
    <t>z</t>
  </si>
  <si>
    <t>M$_{Ni}$ M$_\odot$</t>
  </si>
  <si>
    <t>M$_{ej}$ M$_\odot$</t>
  </si>
  <si>
    <t>event Type</t>
  </si>
  <si>
    <t>Refs.</t>
  </si>
  <si>
    <t>2020bvc</t>
  </si>
  <si>
    <t>Spectroscopic SN</t>
  </si>
  <si>
    <t>Photometric SN</t>
  </si>
  <si>
    <t>2001ke</t>
  </si>
  <si>
    <t>&gt;1600</t>
  </si>
  <si>
    <t>2002lt</t>
  </si>
  <si>
    <t>2003dh</t>
  </si>
  <si>
    <t>1.50e+52, 1.50e+52</t>
  </si>
  <si>
    <t>0.1685, 0.16867</t>
  </si>
  <si>
    <t>23, 22.76</t>
  </si>
  <si>
    <t>4.00e+52, 3.50e+52</t>
  </si>
  <si>
    <t>0.4, 0.5</t>
  </si>
  <si>
    <t>&lt;0.0023</t>
  </si>
  <si>
    <t>&gt;160</t>
  </si>
  <si>
    <t>2003lw</t>
  </si>
  <si>
    <t>1.00e+50, 8.60e+49</t>
  </si>
  <si>
    <t>&lt;200</t>
  </si>
  <si>
    <t>0.1055, 0.10536</t>
  </si>
  <si>
    <t>40, 37</t>
  </si>
  <si>
    <t>6.00e+52, 6.00e+52</t>
  </si>
  <si>
    <t>0.6, 0.55</t>
  </si>
  <si>
    <t>050416A</t>
  </si>
  <si>
    <t>050525A</t>
  </si>
  <si>
    <t>2005nc</t>
  </si>
  <si>
    <t>8.8, 8.84</t>
  </si>
  <si>
    <t>2006aj</t>
  </si>
  <si>
    <t>5.30e+49, 5.30e+49</t>
  </si>
  <si>
    <t>0.0335, 0.03342</t>
  </si>
  <si>
    <t>2.00e+51, 1.00e+51</t>
  </si>
  <si>
    <t>&gt;50</t>
  </si>
  <si>
    <t>060904B</t>
  </si>
  <si>
    <t>070419A</t>
  </si>
  <si>
    <t>071112C</t>
  </si>
  <si>
    <t>080319B</t>
  </si>
  <si>
    <t>2008hw</t>
  </si>
  <si>
    <t>10, 9.01</t>
  </si>
  <si>
    <t>1.90e+52, 1.90e+52</t>
  </si>
  <si>
    <t>2009nz</t>
  </si>
  <si>
    <t>0.49, 0.49044</t>
  </si>
  <si>
    <t>7.1, 7.42</t>
  </si>
  <si>
    <t>1.10e+52, 1.35e+52</t>
  </si>
  <si>
    <t>0.5, 0.33</t>
  </si>
  <si>
    <t>2.4, 4.7</t>
  </si>
  <si>
    <t>100316D</t>
  </si>
  <si>
    <t>2010bh</t>
  </si>
  <si>
    <t>7.00e+49, &gt;0.0059e52</t>
  </si>
  <si>
    <t>0.059, 0.0592</t>
  </si>
  <si>
    <t>&gt;1300, 1300</t>
  </si>
  <si>
    <t>1.00e+52, 1.54e+52</t>
  </si>
  <si>
    <t>100418A</t>
  </si>
  <si>
    <t>101219B</t>
  </si>
  <si>
    <t>2010ma</t>
  </si>
  <si>
    <t>34, 51</t>
  </si>
  <si>
    <t>1.00e+52, 1.00e+52</t>
  </si>
  <si>
    <t>101225A</t>
  </si>
  <si>
    <t>111209A</t>
  </si>
  <si>
    <t>2011kl</t>
  </si>
  <si>
    <t>5.82e+53, 5.82e+53</t>
  </si>
  <si>
    <t>0.677, 0.67702</t>
  </si>
  <si>
    <t>3.43e+52, 5.50e+52</t>
  </si>
  <si>
    <t>6.79, 4</t>
  </si>
  <si>
    <t>111211A</t>
  </si>
  <si>
    <t>111228A</t>
  </si>
  <si>
    <t>4.07e+52, 4.20e+52</t>
  </si>
  <si>
    <t>0.7163, 0.71627</t>
  </si>
  <si>
    <t>120422A</t>
  </si>
  <si>
    <t>2012bz</t>
  </si>
  <si>
    <t>2.40e+50, 2.40e+50</t>
  </si>
  <si>
    <t>&lt;72</t>
  </si>
  <si>
    <t>0.283, 0.28253</t>
  </si>
  <si>
    <t>5, 5.4</t>
  </si>
  <si>
    <t>4.00e+52, 2.55e+52</t>
  </si>
  <si>
    <t>0.3, 0.57</t>
  </si>
  <si>
    <t>120714B</t>
  </si>
  <si>
    <t>2012eb</t>
  </si>
  <si>
    <t>5.75e+50, 5.94e+50</t>
  </si>
  <si>
    <t>120729A</t>
  </si>
  <si>
    <t>2.30e+52, 2.30e+52</t>
  </si>
  <si>
    <t>130215A</t>
  </si>
  <si>
    <t>2013ez</t>
  </si>
  <si>
    <t>3.10e+52, 3.10e+52</t>
  </si>
  <si>
    <t>130427A</t>
  </si>
  <si>
    <t>2013cq</t>
  </si>
  <si>
    <t>8.10e+53, 9.61e+53, 8.10e+53</t>
  </si>
  <si>
    <t>6.40e+52, 6.39e+52, 6.40e+52</t>
  </si>
  <si>
    <t>6.27, 6.3</t>
  </si>
  <si>
    <t>130702A</t>
  </si>
  <si>
    <t>2013dx</t>
  </si>
  <si>
    <t>6.40e+50, 6.40e+50</t>
  </si>
  <si>
    <t>59, 58.881</t>
  </si>
  <si>
    <t>8.20e+51, 8.20e+51</t>
  </si>
  <si>
    <t>130831A</t>
  </si>
  <si>
    <t>2013fu</t>
  </si>
  <si>
    <t>4.60e+51, 7.24e+51</t>
  </si>
  <si>
    <t>140606B</t>
  </si>
  <si>
    <t>150518A</t>
  </si>
  <si>
    <t>150818A</t>
  </si>
  <si>
    <t>161219B</t>
  </si>
  <si>
    <t>2016jca</t>
  </si>
  <si>
    <t>171010A</t>
  </si>
  <si>
    <t>2017htp</t>
  </si>
  <si>
    <t>171205A</t>
  </si>
  <si>
    <t>2017iuk</t>
  </si>
  <si>
    <t>1.40e+51, 9.00e+50</t>
  </si>
  <si>
    <t>180728A</t>
  </si>
  <si>
    <t>2018fip</t>
  </si>
  <si>
    <t>190114C</t>
  </si>
  <si>
    <t>2019jrj</t>
  </si>
  <si>
    <t>361.5, 362</t>
  </si>
  <si>
    <t>190829A</t>
  </si>
  <si>
    <t>AT2019oyw</t>
  </si>
  <si>
    <t>200826A</t>
  </si>
  <si>
    <t>201015A</t>
  </si>
  <si>
    <t>211023A</t>
  </si>
  <si>
    <t>220219B</t>
  </si>
  <si>
    <t>1998bw</t>
  </si>
  <si>
    <t>1.00e+48, 8.60e+47</t>
  </si>
  <si>
    <t>0.0085, 0.00867</t>
  </si>
  <si>
    <t>30, 18</t>
  </si>
  <si>
    <t>5.00e+52, 2.50e+52</t>
  </si>
  <si>
    <t>0.43, 0.45</t>
  </si>
  <si>
    <t>\cite{2020A&amp;A...639L..11I},  \cite{2020ApJ...902...86H}</t>
  </si>
  <si>
    <t>\cite{2017AdAst2017e...5C}</t>
  </si>
  <si>
    <t>\cite{2003ApJ...582..924G},  \cite{2017AdAst2017e...5C}</t>
  </si>
  <si>
    <t>\cite{2005A&amp;A...437..411G}</t>
  </si>
  <si>
    <t>\cite{2017AdAst2017e...5C},  \cite{2019MNRAS.487.5824A}</t>
  </si>
  <si>
    <t>\cite{2005A&amp;A...439..527P}</t>
  </si>
  <si>
    <t>\cite{2006ApJ...642L.103D},  \cite{2017AdAst2017e...5C}</t>
  </si>
  <si>
    <t>\cite{2019A&amp;A...622A.138K}</t>
  </si>
  <si>
    <t>\cite{2017AdAst2017e...5C},  \cite{2015A&amp;A...577A..44O}</t>
  </si>
  <si>
    <t>\cite{2013ApJ...766...30G},  \cite{2019A&amp;A...624A.143K},  \cite{2017AdAst2017e...5C}</t>
  </si>
  <si>
    <t>\cite{2019A&amp;A...622A.138K},  \cite{2017AdAst2017e...5C}</t>
  </si>
  <si>
    <t>\cite{2017AdAst2017e...5C},  \cite{2014A&amp;A...568A..19C}</t>
  </si>
  <si>
    <t>\cite{2016MNRAS.462.1111D},  \cite{2014A&amp;A...567A..29M},  \cite{2013ApJ...776...98X},  \cite{2017AdAst2017e...5C},  \cite{2019MNRAS.487.5824A}</t>
  </si>
  <si>
    <t>\cite{2016ApJ...818...79T},  \cite{2017AdAst2017e...5C},  \cite{2019MNRAS.487.5824A}</t>
  </si>
  <si>
    <t>\cite{2014A&amp;A...568A..19C},  \cite{2017AdAst2017e...5C},  \cite{2019A&amp;A...622A.138K}</t>
  </si>
  <si>
    <t>\cite{2019MNRAS.487.5824A}</t>
  </si>
  <si>
    <t>\cite{2019MNRAS.490.5366M}</t>
  </si>
  <si>
    <t>\cite{2018ApJ...867..147W}</t>
  </si>
  <si>
    <t>\cite{2021arXiv211204759M}</t>
  </si>
  <si>
    <t>\cite{2021A&amp;A...646A..50H}</t>
  </si>
  <si>
    <t>\cite{2021NatAs.tmp..142A}</t>
  </si>
  <si>
    <t>\cite{1999ApJ...521L.111R},  \cite{2000ApJ...536..185G},  \cite{2017AdAst2017e...5C}</t>
  </si>
  <si>
    <t>000911</t>
  </si>
  <si>
    <t>011121</t>
  </si>
  <si>
    <t>020305</t>
  </si>
  <si>
    <t>020405</t>
  </si>
  <si>
    <t>020410</t>
  </si>
  <si>
    <t>020903</t>
  </si>
  <si>
    <t>021211</t>
  </si>
  <si>
    <t>030329</t>
  </si>
  <si>
    <t>030723</t>
  </si>
  <si>
    <t>030725</t>
  </si>
  <si>
    <t>031203</t>
  </si>
  <si>
    <t>040924</t>
  </si>
  <si>
    <t>041006</t>
  </si>
  <si>
    <t>050824</t>
  </si>
  <si>
    <t>060218</t>
  </si>
  <si>
    <t>060729</t>
  </si>
  <si>
    <t>081007</t>
  </si>
  <si>
    <t>090618</t>
  </si>
  <si>
    <t>091127</t>
  </si>
  <si>
    <t>E$_{\gamma,  iso}$ ergs</t>
  </si>
  <si>
    <t>0.0001, 0.00009</t>
  </si>
  <si>
    <t>4.07, 4.2</t>
  </si>
  <si>
    <t>0.0575, 0.0594</t>
  </si>
  <si>
    <t xml:space="preserve">81, 96.1 </t>
  </si>
  <si>
    <t>0.46, 0.724</t>
  </si>
  <si>
    <t>0.007, &gt;0.0059</t>
  </si>
  <si>
    <t>0.01, 0.0086</t>
  </si>
  <si>
    <t>E$_k$ [ergs]</t>
  </si>
  <si>
    <t>E$_p$ keV</t>
  </si>
  <si>
    <t>5, 2.5</t>
  </si>
  <si>
    <t>0.2, 0.1</t>
  </si>
  <si>
    <t>1.1, 1.35</t>
  </si>
  <si>
    <t>1, 1.54</t>
  </si>
  <si>
    <t>3.43, 5.5</t>
  </si>
  <si>
    <t>4, 2.55</t>
  </si>
  <si>
    <t>6.4, 6.39</t>
  </si>
  <si>
    <t>0.14, 0.09</t>
  </si>
  <si>
    <t>1250, 1028</t>
  </si>
  <si>
    <t>0.479, 0.4791</t>
  </si>
  <si>
    <t>0.145</t>
  </si>
  <si>
    <t>0.3399</t>
  </si>
  <si>
    <t>0.597</t>
  </si>
  <si>
    <t>0.8</t>
  </si>
  <si>
    <t>0.3984</t>
  </si>
  <si>
    <t>0.55185</t>
  </si>
  <si>
    <t>0.5295</t>
  </si>
  <si>
    <t>0.606</t>
  </si>
  <si>
    <t>0.362</t>
  </si>
  <si>
    <t>2000, 2100</t>
  </si>
  <si>
    <t>101.2</t>
  </si>
  <si>
    <t>T$_{90}$ sec</t>
  </si>
  <si>
    <t>159</t>
  </si>
  <si>
    <t>71.5</t>
  </si>
  <si>
    <t>65.7</t>
  </si>
  <si>
    <t>160, 163</t>
  </si>
  <si>
    <t>32.5</t>
  </si>
  <si>
    <t>22.78</t>
  </si>
  <si>
    <t>25000, 10000</t>
  </si>
  <si>
    <t>4, 3.5</t>
  </si>
  <si>
    <t>0.2</t>
  </si>
  <si>
    <t>0.39</t>
  </si>
  <si>
    <t>0.12</t>
  </si>
  <si>
    <t>0.42</t>
  </si>
  <si>
    <t>0.275</t>
  </si>
  <si>
    <t>0.4, 0.28</t>
  </si>
  <si>
    <t>0.37</t>
  </si>
  <si>
    <t>0.3</t>
  </si>
  <si>
    <t>3.1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</si>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</sst>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87" zoomScaleNormal="87" workbookViewId="0">
      <selection sqref="A1:M59"/>
    </sheetView>
  </sheetViews>
  <sheetFormatPr baseColWidth="10" defaultRowHeight="16" x14ac:dyDescent="0.2"/>
  <cols>
    <col min="1" max="2" width="10.83203125" style="2"/>
    <col min="3" max="3" width="24.83203125" style="1" customWidth="1"/>
    <col min="4" max="4" width="23.1640625" style="2" customWidth="1"/>
    <col min="5" max="7" width="10.83203125" style="2"/>
    <col min="8" max="8" width="10.83203125" style="1"/>
    <col min="9" max="9" width="10.83203125" style="3"/>
    <col min="10" max="16384" width="10.83203125" style="2"/>
  </cols>
  <sheetData>
    <row r="1" spans="1:13" x14ac:dyDescent="0.2">
      <c r="A1" s="2" t="s">
        <v>0</v>
      </c>
      <c r="B1" s="2" t="s">
        <v>1</v>
      </c>
      <c r="C1" s="1" t="s">
        <v>169</v>
      </c>
      <c r="D1" s="1" t="s">
        <v>169</v>
      </c>
      <c r="E1" s="2" t="s">
        <v>178</v>
      </c>
      <c r="F1" s="2" t="s">
        <v>2</v>
      </c>
      <c r="G1" s="2" t="s">
        <v>200</v>
      </c>
      <c r="H1" s="1" t="s">
        <v>177</v>
      </c>
      <c r="I1" s="3" t="s">
        <v>177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2">
      <c r="A2" s="2">
        <v>970228</v>
      </c>
      <c r="C2" s="1">
        <v>1.6E+52</v>
      </c>
      <c r="D2" s="2">
        <f>C2/1E+52</f>
        <v>1.6</v>
      </c>
      <c r="E2" s="2">
        <v>195</v>
      </c>
      <c r="F2" s="2">
        <v>0.69499999999999995</v>
      </c>
      <c r="G2" s="2">
        <v>56</v>
      </c>
      <c r="L2" s="2" t="s">
        <v>9</v>
      </c>
      <c r="M2" s="2" t="s">
        <v>149</v>
      </c>
    </row>
    <row r="3" spans="1:13" x14ac:dyDescent="0.2">
      <c r="A3" s="2">
        <v>980326</v>
      </c>
      <c r="C3" s="1">
        <v>4.7999999999999997E+51</v>
      </c>
      <c r="D3" s="2">
        <f>(C3)/1E+52</f>
        <v>0.48</v>
      </c>
      <c r="E3" s="2">
        <v>935</v>
      </c>
      <c r="L3" s="2" t="s">
        <v>9</v>
      </c>
      <c r="M3" s="2" t="s">
        <v>129</v>
      </c>
    </row>
    <row r="4" spans="1:13" x14ac:dyDescent="0.2">
      <c r="A4" s="2">
        <v>980425</v>
      </c>
      <c r="B4" s="2" t="s">
        <v>122</v>
      </c>
      <c r="C4" s="1" t="s">
        <v>123</v>
      </c>
      <c r="D4" s="2" t="s">
        <v>170</v>
      </c>
      <c r="E4" s="2">
        <v>55</v>
      </c>
      <c r="F4" s="2" t="s">
        <v>124</v>
      </c>
      <c r="G4" s="2" t="s">
        <v>125</v>
      </c>
      <c r="H4" s="1" t="s">
        <v>126</v>
      </c>
      <c r="I4" s="3" t="s">
        <v>179</v>
      </c>
      <c r="J4" s="2" t="s">
        <v>127</v>
      </c>
      <c r="K4" s="2">
        <v>8</v>
      </c>
      <c r="L4" s="2" t="s">
        <v>8</v>
      </c>
      <c r="M4" s="2" t="s">
        <v>132</v>
      </c>
    </row>
    <row r="5" spans="1:13" x14ac:dyDescent="0.2">
      <c r="A5" s="2">
        <v>990712</v>
      </c>
      <c r="C5" s="1">
        <v>6.7000000000000002E+51</v>
      </c>
      <c r="D5" s="2">
        <f t="shared" ref="D5:D53" si="0">(C5)/1E+52</f>
        <v>0.67</v>
      </c>
      <c r="E5" s="2">
        <v>93</v>
      </c>
      <c r="F5" s="2">
        <v>0.43309999999999998</v>
      </c>
      <c r="G5" s="2">
        <v>19</v>
      </c>
      <c r="H5" s="1">
        <v>2.6100000000000002E+52</v>
      </c>
      <c r="I5" s="3">
        <f t="shared" ref="I5:I56" si="1">H5/1E+52</f>
        <v>2.6100000000000003</v>
      </c>
      <c r="J5" s="2">
        <v>0.14000000000000001</v>
      </c>
      <c r="K5" s="2">
        <v>6.6</v>
      </c>
      <c r="L5" s="2" t="s">
        <v>9</v>
      </c>
      <c r="M5" s="2" t="s">
        <v>129</v>
      </c>
    </row>
    <row r="6" spans="1:13" x14ac:dyDescent="0.2">
      <c r="A6" s="2">
        <v>991208</v>
      </c>
      <c r="C6" s="1">
        <v>2.2299999999999999E+53</v>
      </c>
      <c r="D6" s="2">
        <f t="shared" si="0"/>
        <v>22.3</v>
      </c>
      <c r="E6" s="2">
        <v>313</v>
      </c>
      <c r="F6" s="2">
        <v>0.70630000000000004</v>
      </c>
      <c r="G6" s="2">
        <v>60</v>
      </c>
      <c r="H6" s="1">
        <v>3.8699999999999999E+52</v>
      </c>
      <c r="I6" s="3">
        <f t="shared" si="1"/>
        <v>3.87</v>
      </c>
      <c r="J6" s="2">
        <v>0.96</v>
      </c>
      <c r="K6" s="2">
        <v>9.6999999999999993</v>
      </c>
      <c r="L6" s="2" t="s">
        <v>9</v>
      </c>
      <c r="M6" s="2" t="s">
        <v>129</v>
      </c>
    </row>
    <row r="7" spans="1:13" x14ac:dyDescent="0.2">
      <c r="A7" s="2" t="s">
        <v>150</v>
      </c>
      <c r="C7" s="1">
        <v>6.6999999999999997E+53</v>
      </c>
      <c r="D7" s="2">
        <f t="shared" si="0"/>
        <v>67</v>
      </c>
      <c r="E7" s="2">
        <v>1859</v>
      </c>
      <c r="F7" s="2">
        <v>1.0585</v>
      </c>
      <c r="G7" s="2">
        <v>500</v>
      </c>
      <c r="L7" s="2" t="s">
        <v>9</v>
      </c>
      <c r="M7" s="2" t="s">
        <v>129</v>
      </c>
    </row>
    <row r="8" spans="1:13" x14ac:dyDescent="0.2">
      <c r="A8" s="2" t="s">
        <v>151</v>
      </c>
      <c r="B8" s="2" t="s">
        <v>10</v>
      </c>
      <c r="C8" s="1">
        <v>7.7999999999999999E+52</v>
      </c>
      <c r="D8" s="2">
        <f t="shared" si="0"/>
        <v>7.8</v>
      </c>
      <c r="E8" s="2">
        <v>793</v>
      </c>
      <c r="F8" s="2" t="s">
        <v>197</v>
      </c>
      <c r="G8" s="2">
        <v>47</v>
      </c>
      <c r="H8" s="1">
        <v>1.7699999999999999E+52</v>
      </c>
      <c r="I8" s="3">
        <f t="shared" si="1"/>
        <v>1.7699999999999998</v>
      </c>
      <c r="J8" s="2">
        <v>0.35</v>
      </c>
      <c r="K8" s="2">
        <v>4.4000000000000004</v>
      </c>
      <c r="L8" s="2" t="s">
        <v>8</v>
      </c>
      <c r="M8" s="2" t="s">
        <v>130</v>
      </c>
    </row>
    <row r="9" spans="1:13" x14ac:dyDescent="0.2">
      <c r="A9" s="2" t="s">
        <v>152</v>
      </c>
      <c r="G9" s="2">
        <v>280</v>
      </c>
      <c r="L9" s="2" t="s">
        <v>9</v>
      </c>
      <c r="M9" s="2" t="s">
        <v>131</v>
      </c>
    </row>
    <row r="10" spans="1:13" x14ac:dyDescent="0.2">
      <c r="A10" s="2" t="s">
        <v>153</v>
      </c>
      <c r="C10" s="1">
        <v>9.9999999999999999E+52</v>
      </c>
      <c r="D10" s="2">
        <f t="shared" si="0"/>
        <v>10</v>
      </c>
      <c r="E10" s="2">
        <v>612</v>
      </c>
      <c r="F10" s="2">
        <v>0.68986000000000003</v>
      </c>
      <c r="G10" s="2">
        <v>40</v>
      </c>
      <c r="H10" s="1">
        <v>8.9000000000000005E+51</v>
      </c>
      <c r="I10" s="3">
        <f t="shared" si="1"/>
        <v>0.89</v>
      </c>
      <c r="J10" s="2">
        <v>0.23</v>
      </c>
      <c r="K10" s="2">
        <v>2.2000000000000002</v>
      </c>
      <c r="L10" s="2" t="s">
        <v>9</v>
      </c>
      <c r="M10" s="2" t="s">
        <v>129</v>
      </c>
    </row>
    <row r="11" spans="1:13" x14ac:dyDescent="0.2">
      <c r="A11" s="2" t="s">
        <v>154</v>
      </c>
      <c r="G11" s="2" t="s">
        <v>11</v>
      </c>
      <c r="L11" s="2" t="s">
        <v>9</v>
      </c>
      <c r="M11" s="2" t="s">
        <v>129</v>
      </c>
    </row>
    <row r="12" spans="1:13" x14ac:dyDescent="0.2">
      <c r="A12" s="2" t="s">
        <v>155</v>
      </c>
      <c r="C12" s="1">
        <v>1.1E+49</v>
      </c>
      <c r="D12" s="2">
        <f t="shared" si="0"/>
        <v>1.1000000000000001E-3</v>
      </c>
      <c r="E12" s="2">
        <v>3.37</v>
      </c>
      <c r="F12" s="2">
        <v>0.25059999999999999</v>
      </c>
      <c r="G12" s="2">
        <v>3.3</v>
      </c>
      <c r="H12" s="1">
        <v>2.8899999999999998E+52</v>
      </c>
      <c r="I12" s="3">
        <f t="shared" si="1"/>
        <v>2.8899999999999997</v>
      </c>
      <c r="J12" s="2">
        <v>0.25</v>
      </c>
      <c r="K12" s="2">
        <v>7.3</v>
      </c>
      <c r="L12" s="2" t="s">
        <v>9</v>
      </c>
      <c r="M12" s="2" t="s">
        <v>129</v>
      </c>
    </row>
    <row r="13" spans="1:13" x14ac:dyDescent="0.2">
      <c r="A13" s="2" t="s">
        <v>156</v>
      </c>
      <c r="B13" s="2" t="s">
        <v>12</v>
      </c>
      <c r="C13" s="1">
        <v>1.12E+52</v>
      </c>
      <c r="D13" s="2">
        <f t="shared" si="0"/>
        <v>1.1200000000000001</v>
      </c>
      <c r="E13" s="2">
        <v>127</v>
      </c>
      <c r="F13" s="2">
        <v>1.004</v>
      </c>
      <c r="G13" s="2">
        <v>2.8</v>
      </c>
      <c r="H13" s="1">
        <v>2.85E+52</v>
      </c>
      <c r="I13" s="3">
        <f t="shared" si="1"/>
        <v>2.85</v>
      </c>
      <c r="J13" s="2">
        <v>0.16</v>
      </c>
      <c r="K13" s="2">
        <v>7.2</v>
      </c>
      <c r="L13" s="2" t="s">
        <v>8</v>
      </c>
      <c r="M13" s="2" t="s">
        <v>129</v>
      </c>
    </row>
    <row r="14" spans="1:13" x14ac:dyDescent="0.2">
      <c r="A14" s="2" t="s">
        <v>157</v>
      </c>
      <c r="B14" s="2" t="s">
        <v>13</v>
      </c>
      <c r="C14" s="1" t="s">
        <v>14</v>
      </c>
      <c r="D14" s="2">
        <v>1.5</v>
      </c>
      <c r="E14" s="2">
        <v>100</v>
      </c>
      <c r="F14" s="2" t="s">
        <v>15</v>
      </c>
      <c r="G14" s="2" t="s">
        <v>16</v>
      </c>
      <c r="H14" s="1" t="s">
        <v>17</v>
      </c>
      <c r="I14" s="3" t="s">
        <v>208</v>
      </c>
      <c r="J14" s="2" t="s">
        <v>18</v>
      </c>
      <c r="K14" s="2">
        <v>7.5</v>
      </c>
      <c r="L14" s="2" t="s">
        <v>8</v>
      </c>
      <c r="M14" s="2" t="s">
        <v>132</v>
      </c>
    </row>
    <row r="15" spans="1:13" x14ac:dyDescent="0.2">
      <c r="A15" s="2" t="s">
        <v>158</v>
      </c>
      <c r="E15" s="2" t="s">
        <v>19</v>
      </c>
      <c r="L15" s="2" t="s">
        <v>9</v>
      </c>
      <c r="M15" s="2" t="s">
        <v>129</v>
      </c>
    </row>
    <row r="16" spans="1:13" x14ac:dyDescent="0.2">
      <c r="A16" s="2" t="s">
        <v>159</v>
      </c>
      <c r="G16" s="2" t="s">
        <v>20</v>
      </c>
      <c r="L16" s="2" t="s">
        <v>9</v>
      </c>
      <c r="M16" s="2" t="s">
        <v>133</v>
      </c>
    </row>
    <row r="17" spans="1:13" x14ac:dyDescent="0.2">
      <c r="A17" s="2" t="s">
        <v>160</v>
      </c>
      <c r="B17" s="2" t="s">
        <v>21</v>
      </c>
      <c r="C17" s="1" t="s">
        <v>22</v>
      </c>
      <c r="D17" s="2" t="s">
        <v>176</v>
      </c>
      <c r="E17" s="2" t="s">
        <v>23</v>
      </c>
      <c r="F17" s="2" t="s">
        <v>24</v>
      </c>
      <c r="G17" s="2" t="s">
        <v>25</v>
      </c>
      <c r="H17" s="1" t="s">
        <v>26</v>
      </c>
      <c r="I17" s="3">
        <v>6</v>
      </c>
      <c r="J17" s="2" t="s">
        <v>27</v>
      </c>
      <c r="K17" s="2">
        <v>13</v>
      </c>
      <c r="L17" s="2" t="s">
        <v>8</v>
      </c>
      <c r="M17" s="2" t="s">
        <v>132</v>
      </c>
    </row>
    <row r="18" spans="1:13" x14ac:dyDescent="0.2">
      <c r="A18" s="2" t="s">
        <v>161</v>
      </c>
      <c r="C18" s="1">
        <v>9.4999999999999999E+51</v>
      </c>
      <c r="D18" s="2">
        <f t="shared" si="0"/>
        <v>0.95</v>
      </c>
      <c r="E18" s="2">
        <v>102</v>
      </c>
      <c r="F18" s="2">
        <v>0.85799999999999998</v>
      </c>
      <c r="G18" s="2">
        <v>2.39</v>
      </c>
      <c r="L18" s="2" t="s">
        <v>9</v>
      </c>
      <c r="M18" s="2" t="s">
        <v>129</v>
      </c>
    </row>
    <row r="19" spans="1:13" x14ac:dyDescent="0.2">
      <c r="A19" s="2" t="s">
        <v>162</v>
      </c>
      <c r="C19" s="1">
        <v>3E+52</v>
      </c>
      <c r="D19" s="2">
        <f t="shared" si="0"/>
        <v>3</v>
      </c>
      <c r="E19" s="2">
        <v>98</v>
      </c>
      <c r="F19" s="2">
        <v>0.71599999999999997</v>
      </c>
      <c r="G19" s="2">
        <v>18</v>
      </c>
      <c r="H19" s="1">
        <v>7.6399999999999997E+52</v>
      </c>
      <c r="I19" s="3">
        <f t="shared" si="1"/>
        <v>7.64</v>
      </c>
      <c r="J19" s="2">
        <v>0.69</v>
      </c>
      <c r="K19" s="2">
        <v>19.2</v>
      </c>
      <c r="L19" s="2" t="s">
        <v>9</v>
      </c>
      <c r="M19" s="2" t="s">
        <v>129</v>
      </c>
    </row>
    <row r="20" spans="1:13" x14ac:dyDescent="0.2">
      <c r="A20" s="2" t="s">
        <v>28</v>
      </c>
      <c r="C20" s="1">
        <v>9.9999999999999999E+50</v>
      </c>
      <c r="D20" s="2">
        <f t="shared" si="0"/>
        <v>0.1</v>
      </c>
      <c r="E20" s="2">
        <v>25.1</v>
      </c>
      <c r="F20" s="2">
        <v>0.65280000000000005</v>
      </c>
      <c r="G20" s="2">
        <v>2.4</v>
      </c>
      <c r="L20" s="2" t="s">
        <v>9</v>
      </c>
      <c r="M20" s="2" t="s">
        <v>129</v>
      </c>
    </row>
    <row r="21" spans="1:13" x14ac:dyDescent="0.2">
      <c r="A21" s="2" t="s">
        <v>29</v>
      </c>
      <c r="B21" s="2" t="s">
        <v>30</v>
      </c>
      <c r="C21" s="1">
        <v>2.5E+52</v>
      </c>
      <c r="D21" s="2">
        <f t="shared" si="0"/>
        <v>2.5</v>
      </c>
      <c r="E21" s="2">
        <v>127</v>
      </c>
      <c r="F21" s="2" t="s">
        <v>196</v>
      </c>
      <c r="G21" s="2" t="s">
        <v>31</v>
      </c>
      <c r="H21" s="1">
        <v>1.89E+52</v>
      </c>
      <c r="I21" s="3">
        <f t="shared" si="1"/>
        <v>1.8900000000000001</v>
      </c>
      <c r="J21" s="2">
        <v>0.24</v>
      </c>
      <c r="K21" s="2">
        <v>4.8</v>
      </c>
      <c r="L21" s="2" t="s">
        <v>8</v>
      </c>
      <c r="M21" s="2" t="s">
        <v>134</v>
      </c>
    </row>
    <row r="22" spans="1:13" x14ac:dyDescent="0.2">
      <c r="A22" s="2" t="s">
        <v>163</v>
      </c>
      <c r="C22" s="1">
        <v>2.09E+51</v>
      </c>
      <c r="D22" s="2">
        <f t="shared" si="0"/>
        <v>0.20899999999999999</v>
      </c>
      <c r="E22" s="2">
        <v>21.5</v>
      </c>
      <c r="F22" s="2">
        <v>0.82809999999999995</v>
      </c>
      <c r="G22" s="2">
        <v>25</v>
      </c>
      <c r="H22" s="1">
        <v>5.7000000000000002E+51</v>
      </c>
      <c r="I22" s="3">
        <f t="shared" si="1"/>
        <v>0.57000000000000006</v>
      </c>
      <c r="J22" s="2">
        <v>0.26</v>
      </c>
      <c r="K22" s="2">
        <v>1.4</v>
      </c>
      <c r="L22" s="2" t="s">
        <v>9</v>
      </c>
      <c r="M22" s="2" t="s">
        <v>129</v>
      </c>
    </row>
    <row r="23" spans="1:13" x14ac:dyDescent="0.2">
      <c r="A23" s="2" t="s">
        <v>164</v>
      </c>
      <c r="B23" s="2" t="s">
        <v>32</v>
      </c>
      <c r="C23" s="1" t="s">
        <v>33</v>
      </c>
      <c r="D23" s="2">
        <v>5.3E-3</v>
      </c>
      <c r="E23" s="2">
        <v>4.9000000000000004</v>
      </c>
      <c r="F23" s="2" t="s">
        <v>34</v>
      </c>
      <c r="G23" s="2" t="s">
        <v>198</v>
      </c>
      <c r="H23" s="1" t="s">
        <v>35</v>
      </c>
      <c r="I23" s="3" t="s">
        <v>180</v>
      </c>
      <c r="J23" s="2" t="s">
        <v>209</v>
      </c>
      <c r="K23" s="2">
        <v>2</v>
      </c>
      <c r="L23" s="2" t="s">
        <v>8</v>
      </c>
      <c r="M23" s="2" t="s">
        <v>132</v>
      </c>
    </row>
    <row r="24" spans="1:13" x14ac:dyDescent="0.2">
      <c r="A24" s="2" t="s">
        <v>165</v>
      </c>
      <c r="C24" s="1">
        <v>1.6E+52</v>
      </c>
      <c r="D24" s="2">
        <f t="shared" si="0"/>
        <v>1.6</v>
      </c>
      <c r="E24" s="2" t="s">
        <v>36</v>
      </c>
      <c r="F24" s="2">
        <v>0.54279999999999995</v>
      </c>
      <c r="G24" s="2">
        <v>115</v>
      </c>
      <c r="H24" s="1">
        <v>2.4399999999999998E+52</v>
      </c>
      <c r="I24" s="3">
        <f t="shared" si="1"/>
        <v>2.44</v>
      </c>
      <c r="J24" s="2">
        <v>0.36</v>
      </c>
      <c r="K24" s="2">
        <v>6.1</v>
      </c>
      <c r="L24" s="2" t="s">
        <v>9</v>
      </c>
      <c r="M24" s="2" t="s">
        <v>129</v>
      </c>
    </row>
    <row r="25" spans="1:13" x14ac:dyDescent="0.2">
      <c r="A25" s="2" t="s">
        <v>37</v>
      </c>
      <c r="C25" s="1">
        <v>2.4E+52</v>
      </c>
      <c r="D25" s="2">
        <f t="shared" si="0"/>
        <v>2.4</v>
      </c>
      <c r="E25" s="2">
        <v>163</v>
      </c>
      <c r="F25" s="2">
        <v>0.70289999999999997</v>
      </c>
      <c r="G25" s="2">
        <v>192</v>
      </c>
      <c r="H25" s="1">
        <v>9.9000000000000005E+51</v>
      </c>
      <c r="I25" s="3">
        <f t="shared" si="1"/>
        <v>0.9900000000000001</v>
      </c>
      <c r="J25" s="2">
        <v>0.12</v>
      </c>
      <c r="K25" s="2">
        <v>2.5</v>
      </c>
      <c r="L25" s="2" t="s">
        <v>9</v>
      </c>
      <c r="M25" s="2" t="s">
        <v>129</v>
      </c>
    </row>
    <row r="26" spans="1:13" x14ac:dyDescent="0.2">
      <c r="A26" s="2" t="s">
        <v>38</v>
      </c>
      <c r="C26" s="1">
        <v>1.6000000000000001E+51</v>
      </c>
      <c r="D26" s="2">
        <f t="shared" si="0"/>
        <v>0.16</v>
      </c>
      <c r="F26" s="2">
        <v>0.97050000000000003</v>
      </c>
      <c r="G26" s="2">
        <v>116</v>
      </c>
      <c r="L26" s="2" t="s">
        <v>9</v>
      </c>
      <c r="M26" s="2" t="s">
        <v>129</v>
      </c>
    </row>
    <row r="27" spans="1:13" x14ac:dyDescent="0.2">
      <c r="A27" s="2" t="s">
        <v>39</v>
      </c>
      <c r="C27" s="1">
        <v>1.9099999999999999E+52</v>
      </c>
      <c r="D27" s="2">
        <f t="shared" si="0"/>
        <v>1.91</v>
      </c>
      <c r="F27" s="2">
        <v>0.82299999999999995</v>
      </c>
      <c r="G27" s="2">
        <v>15</v>
      </c>
      <c r="L27" s="2" t="s">
        <v>9</v>
      </c>
      <c r="M27" s="2" t="s">
        <v>135</v>
      </c>
    </row>
    <row r="28" spans="1:13" x14ac:dyDescent="0.2">
      <c r="A28" s="2" t="s">
        <v>40</v>
      </c>
      <c r="C28" s="1">
        <v>1.14E+54</v>
      </c>
      <c r="D28" s="2">
        <f t="shared" si="0"/>
        <v>114</v>
      </c>
      <c r="E28" s="2">
        <v>1261</v>
      </c>
      <c r="F28" s="2">
        <v>0.93710000000000004</v>
      </c>
      <c r="G28" s="2">
        <v>124.86</v>
      </c>
      <c r="H28" s="1">
        <v>2.2699999999999999E+52</v>
      </c>
      <c r="I28" s="3">
        <f t="shared" si="1"/>
        <v>2.27</v>
      </c>
      <c r="J28" s="2">
        <v>0.86</v>
      </c>
      <c r="K28" s="2">
        <v>5.7</v>
      </c>
      <c r="L28" s="2" t="s">
        <v>9</v>
      </c>
      <c r="M28" s="2" t="s">
        <v>129</v>
      </c>
    </row>
    <row r="29" spans="1:13" x14ac:dyDescent="0.2">
      <c r="A29" s="2" t="s">
        <v>166</v>
      </c>
      <c r="B29" s="2" t="s">
        <v>41</v>
      </c>
      <c r="C29" s="1">
        <v>1.5E+51</v>
      </c>
      <c r="D29" s="2">
        <f t="shared" si="0"/>
        <v>0.15</v>
      </c>
      <c r="E29" s="2">
        <v>61</v>
      </c>
      <c r="F29" s="2" t="s">
        <v>195</v>
      </c>
      <c r="G29" s="2" t="s">
        <v>42</v>
      </c>
      <c r="H29" s="1" t="s">
        <v>43</v>
      </c>
      <c r="I29" s="3">
        <v>1.9</v>
      </c>
      <c r="J29" s="2" t="s">
        <v>210</v>
      </c>
      <c r="K29" s="2" t="s">
        <v>218</v>
      </c>
      <c r="L29" s="2" t="s">
        <v>8</v>
      </c>
      <c r="M29" s="2" t="s">
        <v>136</v>
      </c>
    </row>
    <row r="30" spans="1:13" x14ac:dyDescent="0.2">
      <c r="A30" s="2" t="s">
        <v>167</v>
      </c>
      <c r="C30" s="1">
        <v>2.5700000000000001E+53</v>
      </c>
      <c r="D30" s="2">
        <f t="shared" si="0"/>
        <v>25.7</v>
      </c>
      <c r="E30" s="2">
        <v>211</v>
      </c>
      <c r="F30" s="2">
        <v>0.54</v>
      </c>
      <c r="G30" s="2">
        <v>113.34</v>
      </c>
      <c r="H30" s="1">
        <v>3.65E+52</v>
      </c>
      <c r="I30" s="3">
        <f t="shared" si="1"/>
        <v>3.65</v>
      </c>
      <c r="J30" s="2">
        <v>0.37</v>
      </c>
      <c r="K30" s="2">
        <v>9.1999999999999993</v>
      </c>
      <c r="L30" s="2" t="s">
        <v>9</v>
      </c>
      <c r="M30" s="2" t="s">
        <v>129</v>
      </c>
    </row>
    <row r="31" spans="1:13" x14ac:dyDescent="0.2">
      <c r="A31" s="2" t="s">
        <v>168</v>
      </c>
      <c r="B31" s="2" t="s">
        <v>44</v>
      </c>
      <c r="C31" s="1">
        <v>1.5E+52</v>
      </c>
      <c r="D31" s="2">
        <f t="shared" si="0"/>
        <v>1.5</v>
      </c>
      <c r="E31" s="2">
        <v>35.5</v>
      </c>
      <c r="F31" s="2" t="s">
        <v>45</v>
      </c>
      <c r="G31" s="2" t="s">
        <v>46</v>
      </c>
      <c r="H31" s="1" t="s">
        <v>47</v>
      </c>
      <c r="I31" s="3" t="s">
        <v>181</v>
      </c>
      <c r="J31" s="2" t="s">
        <v>48</v>
      </c>
      <c r="K31" s="2" t="s">
        <v>49</v>
      </c>
      <c r="L31" s="2" t="s">
        <v>8</v>
      </c>
      <c r="M31" s="2" t="s">
        <v>136</v>
      </c>
    </row>
    <row r="32" spans="1:13" x14ac:dyDescent="0.2">
      <c r="A32" s="2" t="s">
        <v>50</v>
      </c>
      <c r="B32" s="2" t="s">
        <v>51</v>
      </c>
      <c r="C32" s="1" t="s">
        <v>52</v>
      </c>
      <c r="D32" s="2" t="s">
        <v>175</v>
      </c>
      <c r="E32" s="2">
        <v>26</v>
      </c>
      <c r="F32" s="2" t="s">
        <v>53</v>
      </c>
      <c r="G32" s="2" t="s">
        <v>54</v>
      </c>
      <c r="H32" s="1" t="s">
        <v>55</v>
      </c>
      <c r="I32" s="3" t="s">
        <v>182</v>
      </c>
      <c r="J32" s="2" t="s">
        <v>211</v>
      </c>
      <c r="K32" s="2">
        <v>2.5</v>
      </c>
      <c r="L32" s="2" t="s">
        <v>8</v>
      </c>
      <c r="M32" s="2" t="s">
        <v>132</v>
      </c>
    </row>
    <row r="33" spans="1:13" x14ac:dyDescent="0.2">
      <c r="A33" s="2" t="s">
        <v>56</v>
      </c>
      <c r="C33" s="1">
        <v>9.9000000000000001E+50</v>
      </c>
      <c r="D33" s="2">
        <f t="shared" si="0"/>
        <v>9.9000000000000005E-2</v>
      </c>
      <c r="E33" s="2">
        <v>29</v>
      </c>
      <c r="F33" s="2">
        <v>0.62390000000000001</v>
      </c>
      <c r="G33" s="2">
        <v>8</v>
      </c>
      <c r="L33" s="2" t="s">
        <v>9</v>
      </c>
      <c r="M33" s="2" t="s">
        <v>129</v>
      </c>
    </row>
    <row r="34" spans="1:13" x14ac:dyDescent="0.2">
      <c r="A34" s="2" t="s">
        <v>57</v>
      </c>
      <c r="B34" s="2" t="s">
        <v>58</v>
      </c>
      <c r="C34" s="1">
        <v>4.2000000000000002E+51</v>
      </c>
      <c r="D34" s="2">
        <f t="shared" si="0"/>
        <v>0.42000000000000004</v>
      </c>
      <c r="E34" s="2">
        <v>70</v>
      </c>
      <c r="F34" s="2" t="s">
        <v>194</v>
      </c>
      <c r="G34" s="2" t="s">
        <v>59</v>
      </c>
      <c r="H34" s="1" t="s">
        <v>60</v>
      </c>
      <c r="I34" s="3">
        <v>1</v>
      </c>
      <c r="J34" s="2">
        <v>0.43</v>
      </c>
      <c r="K34" s="2">
        <v>1.3</v>
      </c>
      <c r="L34" s="2" t="s">
        <v>8</v>
      </c>
      <c r="M34" s="2" t="s">
        <v>136</v>
      </c>
    </row>
    <row r="35" spans="1:13" x14ac:dyDescent="0.2">
      <c r="A35" s="2" t="s">
        <v>61</v>
      </c>
      <c r="C35" s="1">
        <v>1.2E+52</v>
      </c>
      <c r="D35" s="2">
        <f t="shared" si="0"/>
        <v>1.2</v>
      </c>
      <c r="E35" s="2">
        <v>38</v>
      </c>
      <c r="F35" s="2">
        <v>0.84699999999999998</v>
      </c>
      <c r="G35" s="2">
        <v>7000</v>
      </c>
      <c r="H35" s="1">
        <v>3.2E+52</v>
      </c>
      <c r="I35" s="3">
        <f t="shared" si="1"/>
        <v>3.2</v>
      </c>
      <c r="J35" s="2">
        <v>0.41</v>
      </c>
      <c r="K35" s="2">
        <v>8.1</v>
      </c>
      <c r="L35" s="2" t="s">
        <v>9</v>
      </c>
      <c r="M35" s="2" t="s">
        <v>129</v>
      </c>
    </row>
    <row r="36" spans="1:13" x14ac:dyDescent="0.2">
      <c r="A36" s="2" t="s">
        <v>62</v>
      </c>
      <c r="B36" s="2" t="s">
        <v>63</v>
      </c>
      <c r="C36" s="1" t="s">
        <v>64</v>
      </c>
      <c r="D36" s="2">
        <v>58.2</v>
      </c>
      <c r="E36" s="2">
        <v>520</v>
      </c>
      <c r="F36" s="2" t="s">
        <v>65</v>
      </c>
      <c r="G36" s="2" t="s">
        <v>207</v>
      </c>
      <c r="H36" s="1" t="s">
        <v>66</v>
      </c>
      <c r="I36" s="3" t="s">
        <v>183</v>
      </c>
      <c r="J36" s="2">
        <v>2.27</v>
      </c>
      <c r="K36" s="2" t="s">
        <v>67</v>
      </c>
      <c r="L36" s="2" t="s">
        <v>8</v>
      </c>
      <c r="M36" s="2" t="s">
        <v>137</v>
      </c>
    </row>
    <row r="37" spans="1:13" x14ac:dyDescent="0.2">
      <c r="A37" s="2" t="s">
        <v>68</v>
      </c>
      <c r="F37" s="2">
        <v>0.47799999999999998</v>
      </c>
      <c r="L37" s="2" t="s">
        <v>9</v>
      </c>
      <c r="M37" s="2" t="s">
        <v>129</v>
      </c>
    </row>
    <row r="38" spans="1:13" x14ac:dyDescent="0.2">
      <c r="A38" s="2" t="s">
        <v>69</v>
      </c>
      <c r="C38" s="1" t="s">
        <v>70</v>
      </c>
      <c r="D38" s="2" t="s">
        <v>171</v>
      </c>
      <c r="E38" s="2">
        <v>58.4</v>
      </c>
      <c r="F38" s="2" t="s">
        <v>71</v>
      </c>
      <c r="G38" s="2" t="s">
        <v>199</v>
      </c>
      <c r="L38" s="2" t="s">
        <v>9</v>
      </c>
      <c r="M38" s="2" t="s">
        <v>138</v>
      </c>
    </row>
    <row r="39" spans="1:13" x14ac:dyDescent="0.2">
      <c r="A39" s="2" t="s">
        <v>72</v>
      </c>
      <c r="B39" s="2" t="s">
        <v>73</v>
      </c>
      <c r="C39" s="1" t="s">
        <v>74</v>
      </c>
      <c r="D39" s="2">
        <v>2.4E-2</v>
      </c>
      <c r="E39" s="2" t="s">
        <v>75</v>
      </c>
      <c r="F39" s="2" t="s">
        <v>76</v>
      </c>
      <c r="G39" s="2" t="s">
        <v>77</v>
      </c>
      <c r="H39" s="1" t="s">
        <v>78</v>
      </c>
      <c r="I39" s="3" t="s">
        <v>184</v>
      </c>
      <c r="J39" s="2" t="s">
        <v>79</v>
      </c>
      <c r="K39" s="2">
        <v>6.1</v>
      </c>
      <c r="L39" s="2" t="s">
        <v>8</v>
      </c>
      <c r="M39" s="2" t="s">
        <v>132</v>
      </c>
    </row>
    <row r="40" spans="1:13" x14ac:dyDescent="0.2">
      <c r="A40" s="2" t="s">
        <v>80</v>
      </c>
      <c r="B40" s="2" t="s">
        <v>81</v>
      </c>
      <c r="C40" s="1" t="s">
        <v>82</v>
      </c>
      <c r="D40" s="2" t="s">
        <v>172</v>
      </c>
      <c r="E40" s="2">
        <v>101.4</v>
      </c>
      <c r="F40" s="2" t="s">
        <v>193</v>
      </c>
      <c r="G40" s="2" t="s">
        <v>201</v>
      </c>
      <c r="L40" s="2" t="s">
        <v>8</v>
      </c>
      <c r="M40" s="2" t="s">
        <v>138</v>
      </c>
    </row>
    <row r="41" spans="1:13" x14ac:dyDescent="0.2">
      <c r="A41" s="2" t="s">
        <v>83</v>
      </c>
      <c r="C41" s="1" t="s">
        <v>84</v>
      </c>
      <c r="D41" s="2">
        <v>2.2999999999999998</v>
      </c>
      <c r="E41" s="2">
        <v>310.60000000000002</v>
      </c>
      <c r="F41" s="2" t="s">
        <v>192</v>
      </c>
      <c r="G41" s="2" t="s">
        <v>202</v>
      </c>
      <c r="J41" s="2" t="s">
        <v>212</v>
      </c>
      <c r="L41" s="2" t="s">
        <v>9</v>
      </c>
      <c r="M41" s="2" t="s">
        <v>139</v>
      </c>
    </row>
    <row r="42" spans="1:13" x14ac:dyDescent="0.2">
      <c r="A42" s="2" t="s">
        <v>85</v>
      </c>
      <c r="B42" s="2" t="s">
        <v>86</v>
      </c>
      <c r="C42" s="1" t="s">
        <v>87</v>
      </c>
      <c r="D42" s="2">
        <v>3.1</v>
      </c>
      <c r="E42" s="2">
        <v>155</v>
      </c>
      <c r="F42" s="2" t="s">
        <v>191</v>
      </c>
      <c r="G42" s="2" t="s">
        <v>203</v>
      </c>
      <c r="J42" s="2" t="s">
        <v>213</v>
      </c>
      <c r="L42" s="2" t="s">
        <v>8</v>
      </c>
      <c r="M42" s="2" t="s">
        <v>139</v>
      </c>
    </row>
    <row r="43" spans="1:13" x14ac:dyDescent="0.2">
      <c r="A43" s="2" t="s">
        <v>88</v>
      </c>
      <c r="B43" s="2" t="s">
        <v>89</v>
      </c>
      <c r="C43" s="1" t="s">
        <v>90</v>
      </c>
      <c r="D43" s="2" t="s">
        <v>173</v>
      </c>
      <c r="E43" s="2" t="s">
        <v>187</v>
      </c>
      <c r="F43" s="2" t="s">
        <v>190</v>
      </c>
      <c r="G43" s="2" t="s">
        <v>204</v>
      </c>
      <c r="H43" s="1" t="s">
        <v>91</v>
      </c>
      <c r="I43" s="3" t="s">
        <v>185</v>
      </c>
      <c r="J43" s="2" t="s">
        <v>214</v>
      </c>
      <c r="K43" s="2" t="s">
        <v>92</v>
      </c>
      <c r="L43" s="2" t="s">
        <v>8</v>
      </c>
      <c r="M43" s="2" t="s">
        <v>140</v>
      </c>
    </row>
    <row r="44" spans="1:13" x14ac:dyDescent="0.2">
      <c r="A44" s="2" t="s">
        <v>93</v>
      </c>
      <c r="B44" s="2" t="s">
        <v>94</v>
      </c>
      <c r="C44" s="1" t="s">
        <v>95</v>
      </c>
      <c r="D44" s="2">
        <v>6.4000000000000001E-2</v>
      </c>
      <c r="F44" s="2" t="s">
        <v>189</v>
      </c>
      <c r="G44" s="2" t="s">
        <v>96</v>
      </c>
      <c r="H44" s="1" t="s">
        <v>97</v>
      </c>
      <c r="I44" s="3">
        <v>0.82</v>
      </c>
      <c r="J44" s="2" t="s">
        <v>215</v>
      </c>
      <c r="K44" s="2" t="s">
        <v>217</v>
      </c>
      <c r="L44" s="2" t="s">
        <v>8</v>
      </c>
      <c r="M44" s="2" t="s">
        <v>141</v>
      </c>
    </row>
    <row r="45" spans="1:13" x14ac:dyDescent="0.2">
      <c r="A45" s="2" t="s">
        <v>98</v>
      </c>
      <c r="B45" s="2" t="s">
        <v>99</v>
      </c>
      <c r="C45" s="1" t="s">
        <v>100</v>
      </c>
      <c r="D45" s="2" t="s">
        <v>174</v>
      </c>
      <c r="E45" s="2">
        <v>67</v>
      </c>
      <c r="F45" s="2" t="s">
        <v>188</v>
      </c>
      <c r="G45" s="2" t="s">
        <v>205</v>
      </c>
      <c r="H45" s="1">
        <v>1.8699999999999999E+52</v>
      </c>
      <c r="I45" s="3">
        <f t="shared" si="1"/>
        <v>1.8699999999999999</v>
      </c>
      <c r="J45" s="2" t="s">
        <v>216</v>
      </c>
      <c r="K45" s="2">
        <v>4.7</v>
      </c>
      <c r="L45" s="2" t="s">
        <v>8</v>
      </c>
      <c r="M45" s="2" t="s">
        <v>142</v>
      </c>
    </row>
    <row r="46" spans="1:13" x14ac:dyDescent="0.2">
      <c r="A46" s="2" t="s">
        <v>101</v>
      </c>
      <c r="C46" s="1">
        <v>3.4699999999999999E+51</v>
      </c>
      <c r="D46" s="2">
        <f t="shared" si="0"/>
        <v>0.34699999999999998</v>
      </c>
      <c r="E46" s="2">
        <v>801</v>
      </c>
      <c r="F46" s="2">
        <v>0.38400000000000001</v>
      </c>
      <c r="G46" s="2" t="s">
        <v>206</v>
      </c>
      <c r="H46" s="1">
        <v>1.9E+52</v>
      </c>
      <c r="I46" s="3">
        <f t="shared" si="1"/>
        <v>1.9</v>
      </c>
      <c r="J46" s="2">
        <v>0.42</v>
      </c>
      <c r="K46" s="2">
        <v>4.8</v>
      </c>
      <c r="L46" s="2" t="s">
        <v>9</v>
      </c>
      <c r="M46" s="2" t="s">
        <v>129</v>
      </c>
    </row>
    <row r="47" spans="1:13" x14ac:dyDescent="0.2">
      <c r="A47" s="2" t="s">
        <v>102</v>
      </c>
      <c r="F47" s="2">
        <v>0.25600000000000001</v>
      </c>
      <c r="L47" s="2" t="s">
        <v>9</v>
      </c>
      <c r="M47" s="2" t="s">
        <v>129</v>
      </c>
    </row>
    <row r="48" spans="1:13" x14ac:dyDescent="0.2">
      <c r="A48" s="2" t="s">
        <v>103</v>
      </c>
      <c r="C48" s="1">
        <v>9.9999999999999999E+50</v>
      </c>
      <c r="D48" s="2">
        <f t="shared" si="0"/>
        <v>0.1</v>
      </c>
      <c r="E48" s="2">
        <v>128</v>
      </c>
      <c r="F48" s="2">
        <v>0.28199999999999997</v>
      </c>
      <c r="G48" s="2">
        <v>123.3</v>
      </c>
      <c r="L48" s="2" t="s">
        <v>9</v>
      </c>
      <c r="M48" s="2" t="s">
        <v>129</v>
      </c>
    </row>
    <row r="49" spans="1:13" x14ac:dyDescent="0.2">
      <c r="A49" s="2" t="s">
        <v>104</v>
      </c>
      <c r="B49" s="2" t="s">
        <v>105</v>
      </c>
      <c r="C49" s="1">
        <v>1.5999999999999999E+50</v>
      </c>
      <c r="D49" s="2">
        <f t="shared" si="0"/>
        <v>1.6E-2</v>
      </c>
      <c r="F49" s="2">
        <v>0.14749999999999999</v>
      </c>
      <c r="G49" s="2">
        <v>7</v>
      </c>
      <c r="H49" s="1">
        <v>4E+52</v>
      </c>
      <c r="I49" s="3">
        <f t="shared" si="1"/>
        <v>4</v>
      </c>
      <c r="J49" s="2">
        <v>0.27</v>
      </c>
      <c r="K49" s="2">
        <v>6.5</v>
      </c>
      <c r="L49" s="2" t="s">
        <v>8</v>
      </c>
      <c r="M49" s="2" t="s">
        <v>143</v>
      </c>
    </row>
    <row r="50" spans="1:13" x14ac:dyDescent="0.2">
      <c r="A50" s="2" t="s">
        <v>106</v>
      </c>
      <c r="B50" s="2" t="s">
        <v>107</v>
      </c>
      <c r="C50" s="1">
        <v>2E+53</v>
      </c>
      <c r="D50" s="2">
        <f t="shared" si="0"/>
        <v>20</v>
      </c>
      <c r="E50" s="2">
        <v>230</v>
      </c>
      <c r="F50" s="2">
        <v>0.33</v>
      </c>
      <c r="G50" s="2">
        <v>160</v>
      </c>
      <c r="H50" s="1">
        <v>8.0999999999999994E+51</v>
      </c>
      <c r="I50" s="3">
        <f t="shared" si="1"/>
        <v>0.80999999999999994</v>
      </c>
      <c r="J50" s="2">
        <v>0.33</v>
      </c>
      <c r="K50" s="2">
        <v>4.0999999999999996</v>
      </c>
      <c r="L50" s="2" t="s">
        <v>8</v>
      </c>
      <c r="M50" s="2" t="s">
        <v>144</v>
      </c>
    </row>
    <row r="51" spans="1:13" x14ac:dyDescent="0.2">
      <c r="A51" s="2" t="s">
        <v>108</v>
      </c>
      <c r="B51" s="2" t="s">
        <v>109</v>
      </c>
      <c r="C51" s="1">
        <v>6.5999999999999997E+49</v>
      </c>
      <c r="D51" s="2">
        <f t="shared" si="0"/>
        <v>6.6E-3</v>
      </c>
      <c r="F51" s="2">
        <v>3.6999999999999998E-2</v>
      </c>
      <c r="G51" s="2">
        <v>189.4</v>
      </c>
      <c r="H51" s="1" t="s">
        <v>110</v>
      </c>
      <c r="I51" s="3" t="s">
        <v>186</v>
      </c>
      <c r="K51" s="2">
        <v>1.1000000000000001</v>
      </c>
      <c r="L51" s="2" t="s">
        <v>8</v>
      </c>
      <c r="M51" s="2" t="s">
        <v>145</v>
      </c>
    </row>
    <row r="52" spans="1:13" x14ac:dyDescent="0.2">
      <c r="A52" s="2" t="s">
        <v>111</v>
      </c>
      <c r="B52" s="2" t="s">
        <v>112</v>
      </c>
      <c r="L52" s="2" t="s">
        <v>8</v>
      </c>
    </row>
    <row r="53" spans="1:13" x14ac:dyDescent="0.2">
      <c r="A53" s="2" t="s">
        <v>113</v>
      </c>
      <c r="B53" s="2" t="s">
        <v>114</v>
      </c>
      <c r="C53" s="1">
        <v>3E+53</v>
      </c>
      <c r="D53" s="2">
        <f t="shared" si="0"/>
        <v>30</v>
      </c>
      <c r="F53" s="2">
        <v>0.42449999999999999</v>
      </c>
      <c r="G53" s="2" t="s">
        <v>115</v>
      </c>
      <c r="L53" s="2" t="s">
        <v>8</v>
      </c>
      <c r="M53" s="2" t="s">
        <v>146</v>
      </c>
    </row>
    <row r="54" spans="1:13" x14ac:dyDescent="0.2">
      <c r="A54" s="2" t="s">
        <v>116</v>
      </c>
      <c r="B54" s="2" t="s">
        <v>117</v>
      </c>
      <c r="F54" s="2">
        <v>7.85E-2</v>
      </c>
      <c r="G54" s="2">
        <v>58.2</v>
      </c>
      <c r="H54" s="1">
        <v>1.3599999999999999E+52</v>
      </c>
      <c r="I54" s="3">
        <f t="shared" si="1"/>
        <v>1.3599999999999999</v>
      </c>
      <c r="J54" s="2">
        <v>0.5</v>
      </c>
      <c r="K54" s="2">
        <v>5.67</v>
      </c>
      <c r="L54" s="2" t="s">
        <v>8</v>
      </c>
      <c r="M54" s="2" t="s">
        <v>147</v>
      </c>
    </row>
    <row r="55" spans="1:13" x14ac:dyDescent="0.2">
      <c r="B55" s="2" t="s">
        <v>7</v>
      </c>
      <c r="F55" s="2">
        <v>2.52E-2</v>
      </c>
      <c r="H55" s="1">
        <v>7.0999999999999994E+51</v>
      </c>
      <c r="I55" s="3">
        <f t="shared" si="1"/>
        <v>0.71</v>
      </c>
      <c r="J55" s="2">
        <v>0.13</v>
      </c>
      <c r="K55" s="2">
        <v>2.2000000000000002</v>
      </c>
      <c r="L55" s="2" t="s">
        <v>8</v>
      </c>
      <c r="M55" s="2" t="s">
        <v>128</v>
      </c>
    </row>
    <row r="56" spans="1:13" x14ac:dyDescent="0.2">
      <c r="A56" s="2" t="s">
        <v>118</v>
      </c>
      <c r="F56" s="2">
        <v>0.71</v>
      </c>
      <c r="G56" s="2">
        <v>0.65</v>
      </c>
      <c r="H56" s="1">
        <v>6E+52</v>
      </c>
      <c r="I56" s="3">
        <f t="shared" si="1"/>
        <v>6</v>
      </c>
      <c r="L56" s="2" t="s">
        <v>9</v>
      </c>
      <c r="M56" s="2" t="s">
        <v>148</v>
      </c>
    </row>
    <row r="57" spans="1:13" x14ac:dyDescent="0.2">
      <c r="A57" s="2" t="s">
        <v>119</v>
      </c>
      <c r="L57" s="2" t="s">
        <v>9</v>
      </c>
    </row>
    <row r="58" spans="1:13" x14ac:dyDescent="0.2">
      <c r="A58" s="2" t="s">
        <v>120</v>
      </c>
      <c r="L58" s="2" t="s">
        <v>9</v>
      </c>
    </row>
    <row r="59" spans="1:13" x14ac:dyDescent="0.2">
      <c r="A59" s="2" t="s">
        <v>121</v>
      </c>
      <c r="L59" s="2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K12" sqref="K12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1" t="s">
        <v>169</v>
      </c>
      <c r="D1" s="1" t="s">
        <v>169</v>
      </c>
      <c r="E1" s="2" t="s">
        <v>178</v>
      </c>
      <c r="F1" s="2" t="s">
        <v>2</v>
      </c>
      <c r="G1" s="2" t="s">
        <v>200</v>
      </c>
      <c r="H1" s="1" t="s">
        <v>177</v>
      </c>
      <c r="I1" s="3" t="s">
        <v>177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2">
      <c r="A2" s="2">
        <v>970228</v>
      </c>
      <c r="B2" s="2"/>
      <c r="C2" s="1">
        <v>1.6E+52</v>
      </c>
      <c r="D2" s="2">
        <f>C2/1E+52</f>
        <v>1.6</v>
      </c>
      <c r="E2" s="2">
        <v>195</v>
      </c>
      <c r="F2" s="2">
        <v>0.69499999999999995</v>
      </c>
      <c r="G2" s="2">
        <v>56</v>
      </c>
      <c r="H2" s="1"/>
      <c r="I2" s="3"/>
      <c r="J2" s="2"/>
      <c r="K2" s="2"/>
      <c r="L2" s="2" t="s">
        <v>9</v>
      </c>
      <c r="M2" s="2" t="s">
        <v>149</v>
      </c>
    </row>
    <row r="3" spans="1:13" x14ac:dyDescent="0.2">
      <c r="A3" s="2">
        <v>980326</v>
      </c>
      <c r="B3" s="2"/>
      <c r="C3" s="1">
        <v>4.7999999999999997E+51</v>
      </c>
      <c r="D3" s="2">
        <f>(C3)/1E+52</f>
        <v>0.48</v>
      </c>
      <c r="E3" s="2">
        <v>935</v>
      </c>
      <c r="F3" s="2"/>
      <c r="G3" s="2"/>
      <c r="H3" s="1"/>
      <c r="I3" s="3"/>
      <c r="J3" s="2"/>
      <c r="K3" s="2"/>
      <c r="L3" s="2" t="s">
        <v>9</v>
      </c>
      <c r="M3" s="2" t="s">
        <v>129</v>
      </c>
    </row>
    <row r="4" spans="1:13" x14ac:dyDescent="0.2">
      <c r="A4" s="2">
        <v>980425</v>
      </c>
      <c r="B4" s="2" t="s">
        <v>122</v>
      </c>
      <c r="C4" s="1" t="s">
        <v>123</v>
      </c>
      <c r="D4" s="2" t="s">
        <v>170</v>
      </c>
      <c r="E4" s="2">
        <v>55</v>
      </c>
      <c r="F4" s="2" t="s">
        <v>124</v>
      </c>
      <c r="G4" s="2" t="s">
        <v>125</v>
      </c>
      <c r="H4" s="1" t="s">
        <v>126</v>
      </c>
      <c r="I4" s="3" t="s">
        <v>179</v>
      </c>
      <c r="J4" s="2" t="s">
        <v>127</v>
      </c>
      <c r="K4" s="2">
        <v>8</v>
      </c>
      <c r="L4" s="2" t="s">
        <v>8</v>
      </c>
      <c r="M4" s="2" t="s">
        <v>132</v>
      </c>
    </row>
    <row r="5" spans="1:13" x14ac:dyDescent="0.2">
      <c r="A5" s="2">
        <v>990712</v>
      </c>
      <c r="B5" s="2"/>
      <c r="C5" s="1">
        <v>6.7000000000000002E+51</v>
      </c>
      <c r="D5" s="2">
        <f t="shared" ref="D5:D53" si="0">(C5)/1E+52</f>
        <v>0.67</v>
      </c>
      <c r="E5" s="2">
        <v>93</v>
      </c>
      <c r="F5" s="2">
        <v>0.43309999999999998</v>
      </c>
      <c r="G5" s="2">
        <v>19</v>
      </c>
      <c r="H5" s="1">
        <v>2.6100000000000002E+52</v>
      </c>
      <c r="I5" s="3">
        <f>H5/1E+52</f>
        <v>2.6100000000000003</v>
      </c>
      <c r="J5" s="2">
        <v>0.14000000000000001</v>
      </c>
      <c r="K5" s="2">
        <v>6.6</v>
      </c>
      <c r="L5" s="2" t="s">
        <v>9</v>
      </c>
      <c r="M5" s="2" t="s">
        <v>129</v>
      </c>
    </row>
    <row r="6" spans="1:13" x14ac:dyDescent="0.2">
      <c r="A6" s="2">
        <v>991208</v>
      </c>
      <c r="B6" s="2"/>
      <c r="C6" s="1">
        <v>2.2299999999999999E+53</v>
      </c>
      <c r="D6" s="2">
        <f t="shared" si="0"/>
        <v>22.3</v>
      </c>
      <c r="E6" s="2">
        <v>313</v>
      </c>
      <c r="F6" s="2">
        <v>0.70630000000000004</v>
      </c>
      <c r="G6" s="2">
        <v>60</v>
      </c>
      <c r="H6" s="1">
        <v>3.8699999999999999E+52</v>
      </c>
      <c r="I6" s="3">
        <f>H6/1E+52</f>
        <v>3.87</v>
      </c>
      <c r="J6" s="2">
        <v>0.96</v>
      </c>
      <c r="K6" s="2">
        <v>9.6999999999999993</v>
      </c>
      <c r="L6" s="2" t="s">
        <v>9</v>
      </c>
      <c r="M6" s="2" t="s">
        <v>129</v>
      </c>
    </row>
    <row r="7" spans="1:13" x14ac:dyDescent="0.2">
      <c r="A7" s="2" t="s">
        <v>150</v>
      </c>
      <c r="B7" s="2"/>
      <c r="C7" s="1">
        <v>6.6999999999999997E+53</v>
      </c>
      <c r="D7" s="2">
        <f t="shared" si="0"/>
        <v>67</v>
      </c>
      <c r="E7" s="2">
        <v>1859</v>
      </c>
      <c r="F7" s="2">
        <v>1.0585</v>
      </c>
      <c r="G7" s="2">
        <v>500</v>
      </c>
      <c r="H7" s="1"/>
      <c r="I7" s="3"/>
      <c r="J7" s="2"/>
      <c r="K7" s="2"/>
      <c r="L7" s="2" t="s">
        <v>9</v>
      </c>
      <c r="M7" s="2" t="s">
        <v>129</v>
      </c>
    </row>
    <row r="8" spans="1:13" x14ac:dyDescent="0.2">
      <c r="A8" s="2" t="s">
        <v>151</v>
      </c>
      <c r="B8" s="2" t="s">
        <v>10</v>
      </c>
      <c r="C8" s="1">
        <v>7.7999999999999999E+52</v>
      </c>
      <c r="D8" s="2">
        <f t="shared" si="0"/>
        <v>7.8</v>
      </c>
      <c r="E8" s="2">
        <v>793</v>
      </c>
      <c r="F8" s="2" t="s">
        <v>197</v>
      </c>
      <c r="G8" s="2">
        <v>47</v>
      </c>
      <c r="H8" s="1">
        <v>1.7699999999999999E+52</v>
      </c>
      <c r="I8" s="3">
        <f>H8/1E+52</f>
        <v>1.7699999999999998</v>
      </c>
      <c r="J8" s="2">
        <v>0.35</v>
      </c>
      <c r="K8" s="2">
        <v>4.4000000000000004</v>
      </c>
      <c r="L8" s="2" t="s">
        <v>8</v>
      </c>
      <c r="M8" s="2" t="s">
        <v>130</v>
      </c>
    </row>
    <row r="9" spans="1:13" x14ac:dyDescent="0.2">
      <c r="A9" s="2" t="s">
        <v>152</v>
      </c>
      <c r="B9" s="2"/>
      <c r="C9" s="1"/>
      <c r="D9" s="2"/>
      <c r="E9" s="2"/>
      <c r="F9" s="2"/>
      <c r="G9" s="2">
        <v>280</v>
      </c>
      <c r="H9" s="1"/>
      <c r="I9" s="3"/>
      <c r="J9" s="2"/>
      <c r="K9" s="2"/>
      <c r="L9" s="2" t="s">
        <v>9</v>
      </c>
      <c r="M9" s="2" t="s">
        <v>131</v>
      </c>
    </row>
    <row r="10" spans="1:13" x14ac:dyDescent="0.2">
      <c r="A10" s="2" t="s">
        <v>153</v>
      </c>
      <c r="B10" s="2"/>
      <c r="C10" s="1">
        <v>9.9999999999999999E+52</v>
      </c>
      <c r="D10" s="2">
        <f t="shared" si="0"/>
        <v>10</v>
      </c>
      <c r="E10" s="2">
        <v>612</v>
      </c>
      <c r="F10" s="2">
        <v>0.68986000000000003</v>
      </c>
      <c r="G10" s="2">
        <v>40</v>
      </c>
      <c r="H10" s="1">
        <v>8.9000000000000005E+51</v>
      </c>
      <c r="I10" s="3">
        <f>H10/1E+52</f>
        <v>0.89</v>
      </c>
      <c r="J10" s="2">
        <v>0.23</v>
      </c>
      <c r="K10" s="2">
        <v>2.2000000000000002</v>
      </c>
      <c r="L10" s="2" t="s">
        <v>9</v>
      </c>
      <c r="M10" s="2" t="s">
        <v>129</v>
      </c>
    </row>
    <row r="11" spans="1:13" x14ac:dyDescent="0.2">
      <c r="A11" s="2" t="s">
        <v>154</v>
      </c>
      <c r="B11" s="2"/>
      <c r="C11" s="1"/>
      <c r="D11" s="2"/>
      <c r="E11" s="2"/>
      <c r="F11" s="2"/>
      <c r="G11" s="2" t="s">
        <v>11</v>
      </c>
      <c r="H11" s="1"/>
      <c r="I11" s="3"/>
      <c r="J11" s="2"/>
      <c r="K11" s="2"/>
      <c r="L11" s="2" t="s">
        <v>9</v>
      </c>
      <c r="M11" s="2" t="s">
        <v>129</v>
      </c>
    </row>
    <row r="12" spans="1:13" x14ac:dyDescent="0.2">
      <c r="A12" s="2" t="s">
        <v>155</v>
      </c>
      <c r="B12" s="2"/>
      <c r="C12" s="1">
        <v>1.1E+49</v>
      </c>
      <c r="D12" s="2">
        <f t="shared" si="0"/>
        <v>1.1000000000000001E-3</v>
      </c>
      <c r="E12" s="2">
        <v>3.37</v>
      </c>
      <c r="F12" s="2">
        <v>0.25059999999999999</v>
      </c>
      <c r="G12" s="2">
        <v>3.3</v>
      </c>
      <c r="H12" s="1">
        <v>2.8899999999999998E+52</v>
      </c>
      <c r="I12" s="3">
        <f>H12/1E+52</f>
        <v>2.8899999999999997</v>
      </c>
      <c r="J12" s="2">
        <v>0.25</v>
      </c>
      <c r="K12" s="2">
        <v>7.3</v>
      </c>
      <c r="L12" s="2" t="s">
        <v>9</v>
      </c>
      <c r="M12" s="2" t="s">
        <v>129</v>
      </c>
    </row>
    <row r="13" spans="1:13" x14ac:dyDescent="0.2">
      <c r="A13" s="2" t="s">
        <v>156</v>
      </c>
      <c r="B13" s="2" t="s">
        <v>12</v>
      </c>
      <c r="C13" s="1">
        <v>1.12E+52</v>
      </c>
      <c r="D13" s="2">
        <f t="shared" si="0"/>
        <v>1.1200000000000001</v>
      </c>
      <c r="E13" s="2">
        <v>127</v>
      </c>
      <c r="F13" s="2">
        <v>1.004</v>
      </c>
      <c r="G13" s="2">
        <v>2.8</v>
      </c>
      <c r="H13" s="1">
        <v>2.85E+52</v>
      </c>
      <c r="I13" s="3">
        <f>H13/1E+52</f>
        <v>2.85</v>
      </c>
      <c r="J13" s="2">
        <v>0.16</v>
      </c>
      <c r="K13" s="2">
        <v>7.2</v>
      </c>
      <c r="L13" s="2" t="s">
        <v>8</v>
      </c>
      <c r="M13" s="2" t="s">
        <v>129</v>
      </c>
    </row>
    <row r="14" spans="1:13" x14ac:dyDescent="0.2">
      <c r="A14" s="2" t="s">
        <v>157</v>
      </c>
      <c r="B14" s="2" t="s">
        <v>13</v>
      </c>
      <c r="C14" s="1" t="s">
        <v>14</v>
      </c>
      <c r="D14" s="2">
        <v>1.5</v>
      </c>
      <c r="E14" s="2">
        <v>100</v>
      </c>
      <c r="F14" s="2" t="s">
        <v>15</v>
      </c>
      <c r="G14" s="2" t="s">
        <v>16</v>
      </c>
      <c r="H14" s="1" t="s">
        <v>17</v>
      </c>
      <c r="I14" s="3" t="s">
        <v>208</v>
      </c>
      <c r="J14" s="2" t="s">
        <v>18</v>
      </c>
      <c r="K14" s="2">
        <v>7.5</v>
      </c>
      <c r="L14" s="2" t="s">
        <v>8</v>
      </c>
      <c r="M14" s="2" t="s">
        <v>132</v>
      </c>
    </row>
    <row r="15" spans="1:13" x14ac:dyDescent="0.2">
      <c r="A15" s="2" t="s">
        <v>158</v>
      </c>
      <c r="B15" s="2"/>
      <c r="C15" s="1"/>
      <c r="D15" s="2"/>
      <c r="E15" s="2" t="s">
        <v>19</v>
      </c>
      <c r="F15" s="2"/>
      <c r="G15" s="2"/>
      <c r="H15" s="1"/>
      <c r="I15" s="3"/>
      <c r="J15" s="2"/>
      <c r="K15" s="2"/>
      <c r="L15" s="2" t="s">
        <v>9</v>
      </c>
      <c r="M15" s="2" t="s">
        <v>129</v>
      </c>
    </row>
    <row r="16" spans="1:13" x14ac:dyDescent="0.2">
      <c r="A16" s="2" t="s">
        <v>159</v>
      </c>
      <c r="B16" s="2"/>
      <c r="C16" s="1"/>
      <c r="D16" s="2"/>
      <c r="E16" s="2"/>
      <c r="F16" s="2"/>
      <c r="G16" s="2" t="s">
        <v>20</v>
      </c>
      <c r="H16" s="1"/>
      <c r="I16" s="3"/>
      <c r="J16" s="2"/>
      <c r="K16" s="2"/>
      <c r="L16" s="2" t="s">
        <v>9</v>
      </c>
      <c r="M16" s="2" t="s">
        <v>133</v>
      </c>
    </row>
    <row r="17" spans="1:13" x14ac:dyDescent="0.2">
      <c r="A17" s="2" t="s">
        <v>160</v>
      </c>
      <c r="B17" s="2" t="s">
        <v>21</v>
      </c>
      <c r="C17" s="1" t="s">
        <v>22</v>
      </c>
      <c r="D17" s="2" t="s">
        <v>176</v>
      </c>
      <c r="E17" s="2" t="s">
        <v>23</v>
      </c>
      <c r="F17" s="2" t="s">
        <v>24</v>
      </c>
      <c r="G17" s="2" t="s">
        <v>25</v>
      </c>
      <c r="H17" s="1" t="s">
        <v>26</v>
      </c>
      <c r="I17" s="3">
        <v>6</v>
      </c>
      <c r="J17" s="2" t="s">
        <v>27</v>
      </c>
      <c r="K17" s="2">
        <v>13</v>
      </c>
      <c r="L17" s="2" t="s">
        <v>8</v>
      </c>
      <c r="M17" s="2" t="s">
        <v>132</v>
      </c>
    </row>
    <row r="18" spans="1:13" x14ac:dyDescent="0.2">
      <c r="A18" s="2" t="s">
        <v>161</v>
      </c>
      <c r="B18" s="2"/>
      <c r="C18" s="1">
        <v>9.4999999999999999E+51</v>
      </c>
      <c r="D18" s="2">
        <f t="shared" si="0"/>
        <v>0.95</v>
      </c>
      <c r="E18" s="2">
        <v>102</v>
      </c>
      <c r="F18" s="2">
        <v>0.85799999999999998</v>
      </c>
      <c r="G18" s="2">
        <v>2.39</v>
      </c>
      <c r="H18" s="1"/>
      <c r="I18" s="3"/>
      <c r="J18" s="2"/>
      <c r="K18" s="2"/>
      <c r="L18" s="2" t="s">
        <v>9</v>
      </c>
      <c r="M18" s="2" t="s">
        <v>129</v>
      </c>
    </row>
    <row r="19" spans="1:13" x14ac:dyDescent="0.2">
      <c r="A19" s="2" t="s">
        <v>162</v>
      </c>
      <c r="B19" s="2"/>
      <c r="C19" s="1">
        <v>3E+52</v>
      </c>
      <c r="D19" s="2">
        <f t="shared" si="0"/>
        <v>3</v>
      </c>
      <c r="E19" s="2">
        <v>98</v>
      </c>
      <c r="F19" s="2">
        <v>0.71599999999999997</v>
      </c>
      <c r="G19" s="2">
        <v>18</v>
      </c>
      <c r="H19" s="1">
        <v>7.6399999999999997E+52</v>
      </c>
      <c r="I19" s="3">
        <f>H19/1E+52</f>
        <v>7.64</v>
      </c>
      <c r="J19" s="2">
        <v>0.69</v>
      </c>
      <c r="K19" s="2">
        <v>19.2</v>
      </c>
      <c r="L19" s="2" t="s">
        <v>9</v>
      </c>
      <c r="M19" s="2" t="s">
        <v>129</v>
      </c>
    </row>
    <row r="20" spans="1:13" x14ac:dyDescent="0.2">
      <c r="A20" s="2" t="s">
        <v>28</v>
      </c>
      <c r="B20" s="2"/>
      <c r="C20" s="1">
        <v>9.9999999999999999E+50</v>
      </c>
      <c r="D20" s="2">
        <f t="shared" si="0"/>
        <v>0.1</v>
      </c>
      <c r="E20" s="2">
        <v>25.1</v>
      </c>
      <c r="F20" s="2">
        <v>0.65280000000000005</v>
      </c>
      <c r="G20" s="2">
        <v>2.4</v>
      </c>
      <c r="H20" s="1"/>
      <c r="I20" s="3"/>
      <c r="J20" s="2"/>
      <c r="K20" s="2"/>
      <c r="L20" s="2" t="s">
        <v>9</v>
      </c>
      <c r="M20" s="2" t="s">
        <v>129</v>
      </c>
    </row>
    <row r="21" spans="1:13" x14ac:dyDescent="0.2">
      <c r="A21" s="2" t="s">
        <v>29</v>
      </c>
      <c r="B21" s="2" t="s">
        <v>30</v>
      </c>
      <c r="C21" s="1">
        <v>2.5E+52</v>
      </c>
      <c r="D21" s="2">
        <f t="shared" si="0"/>
        <v>2.5</v>
      </c>
      <c r="E21" s="2">
        <v>127</v>
      </c>
      <c r="F21" s="2" t="s">
        <v>196</v>
      </c>
      <c r="G21" s="2" t="s">
        <v>31</v>
      </c>
      <c r="H21" s="1">
        <v>1.89E+52</v>
      </c>
      <c r="I21" s="3">
        <f>H21/1E+52</f>
        <v>1.8900000000000001</v>
      </c>
      <c r="J21" s="2">
        <v>0.24</v>
      </c>
      <c r="K21" s="2">
        <v>4.8</v>
      </c>
      <c r="L21" s="2" t="s">
        <v>8</v>
      </c>
      <c r="M21" s="2" t="s">
        <v>134</v>
      </c>
    </row>
    <row r="22" spans="1:13" x14ac:dyDescent="0.2">
      <c r="A22" s="2" t="s">
        <v>163</v>
      </c>
      <c r="B22" s="2"/>
      <c r="C22" s="1">
        <v>2.09E+51</v>
      </c>
      <c r="D22" s="2">
        <f t="shared" si="0"/>
        <v>0.20899999999999999</v>
      </c>
      <c r="E22" s="2">
        <v>21.5</v>
      </c>
      <c r="F22" s="2">
        <v>0.82809999999999995</v>
      </c>
      <c r="G22" s="2">
        <v>25</v>
      </c>
      <c r="H22" s="1">
        <v>5.7000000000000002E+51</v>
      </c>
      <c r="I22" s="3">
        <f>H22/1E+52</f>
        <v>0.57000000000000006</v>
      </c>
      <c r="J22" s="2">
        <v>0.26</v>
      </c>
      <c r="K22" s="2">
        <v>1.4</v>
      </c>
      <c r="L22" s="2" t="s">
        <v>9</v>
      </c>
      <c r="M22" s="2" t="s">
        <v>129</v>
      </c>
    </row>
    <row r="23" spans="1:13" x14ac:dyDescent="0.2">
      <c r="A23" s="2" t="s">
        <v>164</v>
      </c>
      <c r="B23" s="2" t="s">
        <v>32</v>
      </c>
      <c r="C23" s="1" t="s">
        <v>33</v>
      </c>
      <c r="D23" s="2">
        <v>5.3E-3</v>
      </c>
      <c r="E23" s="2">
        <v>4.9000000000000004</v>
      </c>
      <c r="F23" s="2" t="s">
        <v>34</v>
      </c>
      <c r="G23" s="2" t="s">
        <v>198</v>
      </c>
      <c r="H23" s="1" t="s">
        <v>35</v>
      </c>
      <c r="I23" s="3" t="s">
        <v>180</v>
      </c>
      <c r="J23" s="2" t="s">
        <v>209</v>
      </c>
      <c r="K23" s="2">
        <v>2</v>
      </c>
      <c r="L23" s="2" t="s">
        <v>8</v>
      </c>
      <c r="M23" s="2" t="s">
        <v>132</v>
      </c>
    </row>
    <row r="24" spans="1:13" x14ac:dyDescent="0.2">
      <c r="A24" s="2" t="s">
        <v>165</v>
      </c>
      <c r="B24" s="2"/>
      <c r="C24" s="1">
        <v>1.6E+52</v>
      </c>
      <c r="D24" s="2">
        <f t="shared" si="0"/>
        <v>1.6</v>
      </c>
      <c r="E24" s="2" t="s">
        <v>36</v>
      </c>
      <c r="F24" s="2">
        <v>0.54279999999999995</v>
      </c>
      <c r="G24" s="2">
        <v>115</v>
      </c>
      <c r="H24" s="1">
        <v>2.4399999999999998E+52</v>
      </c>
      <c r="I24" s="3">
        <f>H24/1E+52</f>
        <v>2.44</v>
      </c>
      <c r="J24" s="2">
        <v>0.36</v>
      </c>
      <c r="K24" s="2">
        <v>6.1</v>
      </c>
      <c r="L24" s="2" t="s">
        <v>9</v>
      </c>
      <c r="M24" s="2" t="s">
        <v>129</v>
      </c>
    </row>
    <row r="25" spans="1:13" x14ac:dyDescent="0.2">
      <c r="A25" s="2" t="s">
        <v>37</v>
      </c>
      <c r="B25" s="2"/>
      <c r="C25" s="1">
        <v>2.4E+52</v>
      </c>
      <c r="D25" s="2">
        <f t="shared" si="0"/>
        <v>2.4</v>
      </c>
      <c r="E25" s="2">
        <v>163</v>
      </c>
      <c r="F25" s="2">
        <v>0.70289999999999997</v>
      </c>
      <c r="G25" s="2">
        <v>192</v>
      </c>
      <c r="H25" s="1">
        <v>9.9000000000000005E+51</v>
      </c>
      <c r="I25" s="3">
        <f>H25/1E+52</f>
        <v>0.9900000000000001</v>
      </c>
      <c r="J25" s="2">
        <v>0.12</v>
      </c>
      <c r="K25" s="2">
        <v>2.5</v>
      </c>
      <c r="L25" s="2" t="s">
        <v>9</v>
      </c>
      <c r="M25" s="2" t="s">
        <v>129</v>
      </c>
    </row>
    <row r="26" spans="1:13" x14ac:dyDescent="0.2">
      <c r="A26" s="2" t="s">
        <v>38</v>
      </c>
      <c r="B26" s="2"/>
      <c r="C26" s="1">
        <v>1.6000000000000001E+51</v>
      </c>
      <c r="D26" s="2">
        <f t="shared" si="0"/>
        <v>0.16</v>
      </c>
      <c r="E26" s="2"/>
      <c r="F26" s="2">
        <v>0.97050000000000003</v>
      </c>
      <c r="G26" s="2">
        <v>116</v>
      </c>
      <c r="H26" s="1"/>
      <c r="I26" s="3"/>
      <c r="J26" s="2"/>
      <c r="K26" s="2"/>
      <c r="L26" s="2" t="s">
        <v>9</v>
      </c>
      <c r="M26" s="2" t="s">
        <v>129</v>
      </c>
    </row>
    <row r="27" spans="1:13" x14ac:dyDescent="0.2">
      <c r="A27" s="2" t="s">
        <v>39</v>
      </c>
      <c r="B27" s="2"/>
      <c r="C27" s="1">
        <v>1.9099999999999999E+52</v>
      </c>
      <c r="D27" s="2">
        <f t="shared" si="0"/>
        <v>1.91</v>
      </c>
      <c r="E27" s="2"/>
      <c r="F27" s="2">
        <v>0.82299999999999995</v>
      </c>
      <c r="G27" s="2">
        <v>15</v>
      </c>
      <c r="H27" s="1"/>
      <c r="I27" s="3"/>
      <c r="J27" s="2"/>
      <c r="K27" s="2"/>
      <c r="L27" s="2" t="s">
        <v>9</v>
      </c>
      <c r="M27" s="2" t="s">
        <v>135</v>
      </c>
    </row>
    <row r="28" spans="1:13" x14ac:dyDescent="0.2">
      <c r="A28" s="2" t="s">
        <v>40</v>
      </c>
      <c r="B28" s="2"/>
      <c r="C28" s="1">
        <v>1.14E+54</v>
      </c>
      <c r="D28" s="2">
        <f t="shared" si="0"/>
        <v>114</v>
      </c>
      <c r="E28" s="2">
        <v>1261</v>
      </c>
      <c r="F28" s="2">
        <v>0.93710000000000004</v>
      </c>
      <c r="G28" s="2">
        <v>124.86</v>
      </c>
      <c r="H28" s="1">
        <v>2.2699999999999999E+52</v>
      </c>
      <c r="I28" s="3">
        <f>H28/1E+52</f>
        <v>2.27</v>
      </c>
      <c r="J28" s="2">
        <v>0.86</v>
      </c>
      <c r="K28" s="2">
        <v>5.7</v>
      </c>
      <c r="L28" s="2" t="s">
        <v>9</v>
      </c>
      <c r="M28" s="2" t="s">
        <v>129</v>
      </c>
    </row>
    <row r="29" spans="1:13" x14ac:dyDescent="0.2">
      <c r="A29" s="2" t="s">
        <v>166</v>
      </c>
      <c r="B29" s="2" t="s">
        <v>41</v>
      </c>
      <c r="C29" s="1">
        <v>1.5E+51</v>
      </c>
      <c r="D29" s="2">
        <f t="shared" si="0"/>
        <v>0.15</v>
      </c>
      <c r="E29" s="2">
        <v>61</v>
      </c>
      <c r="F29" s="2" t="s">
        <v>195</v>
      </c>
      <c r="G29" s="2" t="s">
        <v>42</v>
      </c>
      <c r="H29" s="1" t="s">
        <v>43</v>
      </c>
      <c r="I29" s="3">
        <v>1.9</v>
      </c>
      <c r="J29" s="2" t="s">
        <v>210</v>
      </c>
      <c r="K29" s="2" t="s">
        <v>218</v>
      </c>
      <c r="L29" s="2" t="s">
        <v>8</v>
      </c>
      <c r="M29" s="2" t="s">
        <v>136</v>
      </c>
    </row>
    <row r="30" spans="1:13" x14ac:dyDescent="0.2">
      <c r="A30" s="2" t="s">
        <v>167</v>
      </c>
      <c r="B30" s="2"/>
      <c r="C30" s="1">
        <v>2.5700000000000001E+53</v>
      </c>
      <c r="D30" s="2">
        <f t="shared" si="0"/>
        <v>25.7</v>
      </c>
      <c r="E30" s="2">
        <v>211</v>
      </c>
      <c r="F30" s="2">
        <v>0.54</v>
      </c>
      <c r="G30" s="2">
        <v>113.34</v>
      </c>
      <c r="H30" s="1">
        <v>3.65E+52</v>
      </c>
      <c r="I30" s="3">
        <f>H30/1E+52</f>
        <v>3.65</v>
      </c>
      <c r="J30" s="2">
        <v>0.37</v>
      </c>
      <c r="K30" s="2">
        <v>9.1999999999999993</v>
      </c>
      <c r="L30" s="2" t="s">
        <v>9</v>
      </c>
      <c r="M30" s="2" t="s">
        <v>129</v>
      </c>
    </row>
    <row r="31" spans="1:13" x14ac:dyDescent="0.2">
      <c r="A31" s="2" t="s">
        <v>168</v>
      </c>
      <c r="B31" s="2" t="s">
        <v>44</v>
      </c>
      <c r="C31" s="1">
        <v>1.5E+52</v>
      </c>
      <c r="D31" s="2">
        <f t="shared" si="0"/>
        <v>1.5</v>
      </c>
      <c r="E31" s="2">
        <v>35.5</v>
      </c>
      <c r="F31" s="2" t="s">
        <v>45</v>
      </c>
      <c r="G31" s="2" t="s">
        <v>46</v>
      </c>
      <c r="H31" s="1" t="s">
        <v>47</v>
      </c>
      <c r="I31" s="3" t="s">
        <v>181</v>
      </c>
      <c r="J31" s="2" t="s">
        <v>48</v>
      </c>
      <c r="K31" s="2" t="s">
        <v>49</v>
      </c>
      <c r="L31" s="2" t="s">
        <v>8</v>
      </c>
      <c r="M31" s="2" t="s">
        <v>136</v>
      </c>
    </row>
    <row r="32" spans="1:13" x14ac:dyDescent="0.2">
      <c r="A32" s="2" t="s">
        <v>50</v>
      </c>
      <c r="B32" s="2" t="s">
        <v>51</v>
      </c>
      <c r="C32" s="1" t="s">
        <v>52</v>
      </c>
      <c r="D32" s="2" t="s">
        <v>175</v>
      </c>
      <c r="E32" s="2">
        <v>26</v>
      </c>
      <c r="F32" s="2" t="s">
        <v>53</v>
      </c>
      <c r="G32" s="2" t="s">
        <v>54</v>
      </c>
      <c r="H32" s="1" t="s">
        <v>55</v>
      </c>
      <c r="I32" s="3" t="s">
        <v>182</v>
      </c>
      <c r="J32" s="2" t="s">
        <v>211</v>
      </c>
      <c r="K32" s="2">
        <v>2.5</v>
      </c>
      <c r="L32" s="2" t="s">
        <v>8</v>
      </c>
      <c r="M32" s="2" t="s">
        <v>132</v>
      </c>
    </row>
    <row r="33" spans="1:13" x14ac:dyDescent="0.2">
      <c r="A33" s="2" t="s">
        <v>56</v>
      </c>
      <c r="B33" s="2"/>
      <c r="C33" s="1">
        <v>9.9000000000000001E+50</v>
      </c>
      <c r="D33" s="2">
        <f t="shared" si="0"/>
        <v>9.9000000000000005E-2</v>
      </c>
      <c r="E33" s="2">
        <v>29</v>
      </c>
      <c r="F33" s="2">
        <v>0.62390000000000001</v>
      </c>
      <c r="G33" s="2">
        <v>8</v>
      </c>
      <c r="H33" s="1"/>
      <c r="I33" s="3"/>
      <c r="J33" s="2"/>
      <c r="K33" s="2"/>
      <c r="L33" s="2" t="s">
        <v>9</v>
      </c>
      <c r="M33" s="2" t="s">
        <v>129</v>
      </c>
    </row>
    <row r="34" spans="1:13" x14ac:dyDescent="0.2">
      <c r="A34" s="2" t="s">
        <v>57</v>
      </c>
      <c r="B34" s="2" t="s">
        <v>58</v>
      </c>
      <c r="C34" s="1">
        <v>4.2000000000000002E+51</v>
      </c>
      <c r="D34" s="2">
        <f t="shared" si="0"/>
        <v>0.42000000000000004</v>
      </c>
      <c r="E34" s="2">
        <v>70</v>
      </c>
      <c r="F34" s="2" t="s">
        <v>194</v>
      </c>
      <c r="G34" s="2" t="s">
        <v>59</v>
      </c>
      <c r="H34" s="1" t="s">
        <v>60</v>
      </c>
      <c r="I34" s="3">
        <v>1</v>
      </c>
      <c r="J34" s="2">
        <v>0.43</v>
      </c>
      <c r="K34" s="2">
        <v>1.3</v>
      </c>
      <c r="L34" s="2" t="s">
        <v>8</v>
      </c>
      <c r="M34" s="2" t="s">
        <v>136</v>
      </c>
    </row>
    <row r="35" spans="1:13" x14ac:dyDescent="0.2">
      <c r="A35" s="2" t="s">
        <v>61</v>
      </c>
      <c r="B35" s="2"/>
      <c r="C35" s="1">
        <v>1.2E+52</v>
      </c>
      <c r="D35" s="2">
        <f t="shared" si="0"/>
        <v>1.2</v>
      </c>
      <c r="E35" s="2">
        <v>38</v>
      </c>
      <c r="F35" s="2">
        <v>0.84699999999999998</v>
      </c>
      <c r="G35" s="2">
        <v>7000</v>
      </c>
      <c r="H35" s="1">
        <v>3.2E+52</v>
      </c>
      <c r="I35" s="3">
        <f>H35/1E+52</f>
        <v>3.2</v>
      </c>
      <c r="J35" s="2">
        <v>0.41</v>
      </c>
      <c r="K35" s="2">
        <v>8.1</v>
      </c>
      <c r="L35" s="2" t="s">
        <v>9</v>
      </c>
      <c r="M35" s="2" t="s">
        <v>129</v>
      </c>
    </row>
    <row r="36" spans="1:13" x14ac:dyDescent="0.2">
      <c r="A36" s="2" t="s">
        <v>62</v>
      </c>
      <c r="B36" s="2" t="s">
        <v>63</v>
      </c>
      <c r="C36" s="1" t="s">
        <v>64</v>
      </c>
      <c r="D36" s="2">
        <v>58.2</v>
      </c>
      <c r="E36" s="2">
        <v>520</v>
      </c>
      <c r="F36" s="2" t="s">
        <v>65</v>
      </c>
      <c r="G36" s="2" t="s">
        <v>207</v>
      </c>
      <c r="H36" s="1" t="s">
        <v>66</v>
      </c>
      <c r="I36" s="3" t="s">
        <v>183</v>
      </c>
      <c r="J36" s="2">
        <v>2.27</v>
      </c>
      <c r="K36" s="2" t="s">
        <v>67</v>
      </c>
      <c r="L36" s="2" t="s">
        <v>8</v>
      </c>
      <c r="M36" s="2" t="s">
        <v>137</v>
      </c>
    </row>
    <row r="37" spans="1:13" x14ac:dyDescent="0.2">
      <c r="A37" s="2" t="s">
        <v>68</v>
      </c>
      <c r="B37" s="2"/>
      <c r="C37" s="1"/>
      <c r="D37" s="2"/>
      <c r="E37" s="2"/>
      <c r="F37" s="2">
        <v>0.47799999999999998</v>
      </c>
      <c r="G37" s="2"/>
      <c r="H37" s="1"/>
      <c r="I37" s="3"/>
      <c r="J37" s="2"/>
      <c r="K37" s="2"/>
      <c r="L37" s="2" t="s">
        <v>9</v>
      </c>
      <c r="M37" s="2" t="s">
        <v>129</v>
      </c>
    </row>
    <row r="38" spans="1:13" x14ac:dyDescent="0.2">
      <c r="A38" s="2" t="s">
        <v>69</v>
      </c>
      <c r="B38" s="2"/>
      <c r="C38" s="1" t="s">
        <v>70</v>
      </c>
      <c r="D38" s="2" t="s">
        <v>171</v>
      </c>
      <c r="E38" s="2">
        <v>58.4</v>
      </c>
      <c r="F38" s="2" t="s">
        <v>71</v>
      </c>
      <c r="G38" s="2" t="s">
        <v>199</v>
      </c>
      <c r="H38" s="1"/>
      <c r="I38" s="3"/>
      <c r="J38" s="2"/>
      <c r="K38" s="2"/>
      <c r="L38" s="2" t="s">
        <v>9</v>
      </c>
      <c r="M38" s="2" t="s">
        <v>138</v>
      </c>
    </row>
    <row r="39" spans="1:13" x14ac:dyDescent="0.2">
      <c r="A39" s="2" t="s">
        <v>72</v>
      </c>
      <c r="B39" s="2" t="s">
        <v>73</v>
      </c>
      <c r="C39" s="1" t="s">
        <v>74</v>
      </c>
      <c r="D39" s="2">
        <v>2.4E-2</v>
      </c>
      <c r="E39" s="2" t="s">
        <v>75</v>
      </c>
      <c r="F39" s="2" t="s">
        <v>76</v>
      </c>
      <c r="G39" s="2" t="s">
        <v>77</v>
      </c>
      <c r="H39" s="1" t="s">
        <v>78</v>
      </c>
      <c r="I39" s="3" t="s">
        <v>184</v>
      </c>
      <c r="J39" s="2" t="s">
        <v>79</v>
      </c>
      <c r="K39" s="2">
        <v>6.1</v>
      </c>
      <c r="L39" s="2" t="s">
        <v>8</v>
      </c>
      <c r="M39" s="2" t="s">
        <v>132</v>
      </c>
    </row>
    <row r="40" spans="1:13" x14ac:dyDescent="0.2">
      <c r="A40" s="2" t="s">
        <v>80</v>
      </c>
      <c r="B40" s="2" t="s">
        <v>81</v>
      </c>
      <c r="C40" s="1" t="s">
        <v>82</v>
      </c>
      <c r="D40" s="2" t="s">
        <v>172</v>
      </c>
      <c r="E40" s="2">
        <v>101.4</v>
      </c>
      <c r="F40" s="2" t="s">
        <v>193</v>
      </c>
      <c r="G40" s="2" t="s">
        <v>201</v>
      </c>
      <c r="H40" s="1"/>
      <c r="I40" s="3"/>
      <c r="J40" s="2"/>
      <c r="K40" s="2"/>
      <c r="L40" s="2" t="s">
        <v>8</v>
      </c>
      <c r="M40" s="2" t="s">
        <v>138</v>
      </c>
    </row>
    <row r="41" spans="1:13" x14ac:dyDescent="0.2">
      <c r="A41" s="2" t="s">
        <v>83</v>
      </c>
      <c r="B41" s="2"/>
      <c r="C41" s="1" t="s">
        <v>84</v>
      </c>
      <c r="D41" s="2">
        <v>2.2999999999999998</v>
      </c>
      <c r="E41" s="2">
        <v>310.60000000000002</v>
      </c>
      <c r="F41" s="2" t="s">
        <v>192</v>
      </c>
      <c r="G41" s="2" t="s">
        <v>202</v>
      </c>
      <c r="H41" s="1"/>
      <c r="I41" s="3"/>
      <c r="J41" s="2" t="s">
        <v>212</v>
      </c>
      <c r="K41" s="2"/>
      <c r="L41" s="2" t="s">
        <v>9</v>
      </c>
      <c r="M41" s="2" t="s">
        <v>139</v>
      </c>
    </row>
    <row r="42" spans="1:13" x14ac:dyDescent="0.2">
      <c r="A42" s="2" t="s">
        <v>85</v>
      </c>
      <c r="B42" s="2" t="s">
        <v>86</v>
      </c>
      <c r="C42" s="1" t="s">
        <v>87</v>
      </c>
      <c r="D42" s="2">
        <v>3.1</v>
      </c>
      <c r="E42" s="2">
        <v>155</v>
      </c>
      <c r="F42" s="2" t="s">
        <v>191</v>
      </c>
      <c r="G42" s="2" t="s">
        <v>203</v>
      </c>
      <c r="H42" s="1"/>
      <c r="I42" s="3"/>
      <c r="J42" s="2" t="s">
        <v>213</v>
      </c>
      <c r="K42" s="2"/>
      <c r="L42" s="2" t="s">
        <v>8</v>
      </c>
      <c r="M42" s="2" t="s">
        <v>139</v>
      </c>
    </row>
    <row r="43" spans="1:13" x14ac:dyDescent="0.2">
      <c r="A43" s="2" t="s">
        <v>88</v>
      </c>
      <c r="B43" s="2" t="s">
        <v>89</v>
      </c>
      <c r="C43" s="1" t="s">
        <v>90</v>
      </c>
      <c r="D43" s="2" t="s">
        <v>173</v>
      </c>
      <c r="E43" s="2" t="s">
        <v>187</v>
      </c>
      <c r="F43" s="2" t="s">
        <v>190</v>
      </c>
      <c r="G43" s="2" t="s">
        <v>204</v>
      </c>
      <c r="H43" s="1" t="s">
        <v>91</v>
      </c>
      <c r="I43" s="3" t="s">
        <v>185</v>
      </c>
      <c r="J43" s="2" t="s">
        <v>214</v>
      </c>
      <c r="K43" s="2" t="s">
        <v>92</v>
      </c>
      <c r="L43" s="2" t="s">
        <v>8</v>
      </c>
      <c r="M43" s="2" t="s">
        <v>140</v>
      </c>
    </row>
    <row r="44" spans="1:13" x14ac:dyDescent="0.2">
      <c r="A44" s="2" t="s">
        <v>93</v>
      </c>
      <c r="B44" s="2" t="s">
        <v>94</v>
      </c>
      <c r="C44" s="1" t="s">
        <v>95</v>
      </c>
      <c r="D44" s="2">
        <v>6.4000000000000001E-2</v>
      </c>
      <c r="E44" s="2"/>
      <c r="F44" s="2" t="s">
        <v>189</v>
      </c>
      <c r="G44" s="2" t="s">
        <v>96</v>
      </c>
      <c r="H44" s="1" t="s">
        <v>97</v>
      </c>
      <c r="I44" s="3">
        <v>0.82</v>
      </c>
      <c r="J44" s="2" t="s">
        <v>215</v>
      </c>
      <c r="K44" s="2" t="s">
        <v>217</v>
      </c>
      <c r="L44" s="2" t="s">
        <v>8</v>
      </c>
      <c r="M44" s="2" t="s">
        <v>141</v>
      </c>
    </row>
    <row r="45" spans="1:13" x14ac:dyDescent="0.2">
      <c r="A45" s="2" t="s">
        <v>98</v>
      </c>
      <c r="B45" s="2" t="s">
        <v>99</v>
      </c>
      <c r="C45" s="1" t="s">
        <v>100</v>
      </c>
      <c r="D45" s="2" t="s">
        <v>174</v>
      </c>
      <c r="E45" s="2">
        <v>67</v>
      </c>
      <c r="F45" s="2" t="s">
        <v>188</v>
      </c>
      <c r="G45" s="2" t="s">
        <v>205</v>
      </c>
      <c r="H45" s="1">
        <v>1.8699999999999999E+52</v>
      </c>
      <c r="I45" s="3">
        <f>H45/1E+52</f>
        <v>1.8699999999999999</v>
      </c>
      <c r="J45" s="2" t="s">
        <v>216</v>
      </c>
      <c r="K45" s="2">
        <v>4.7</v>
      </c>
      <c r="L45" s="2" t="s">
        <v>8</v>
      </c>
      <c r="M45" s="2" t="s">
        <v>142</v>
      </c>
    </row>
    <row r="46" spans="1:13" x14ac:dyDescent="0.2">
      <c r="A46" s="2" t="s">
        <v>101</v>
      </c>
      <c r="B46" s="2"/>
      <c r="C46" s="1">
        <v>3.4699999999999999E+51</v>
      </c>
      <c r="D46" s="2">
        <f t="shared" si="0"/>
        <v>0.34699999999999998</v>
      </c>
      <c r="E46" s="2">
        <v>801</v>
      </c>
      <c r="F46" s="2">
        <v>0.38400000000000001</v>
      </c>
      <c r="G46" s="2" t="s">
        <v>206</v>
      </c>
      <c r="H46" s="1">
        <v>1.9E+52</v>
      </c>
      <c r="I46" s="3">
        <f>H46/1E+52</f>
        <v>1.9</v>
      </c>
      <c r="J46" s="2">
        <v>0.42</v>
      </c>
      <c r="K46" s="2">
        <v>4.8</v>
      </c>
      <c r="L46" s="2" t="s">
        <v>9</v>
      </c>
      <c r="M46" s="2" t="s">
        <v>129</v>
      </c>
    </row>
    <row r="47" spans="1:13" x14ac:dyDescent="0.2">
      <c r="A47" s="2" t="s">
        <v>102</v>
      </c>
      <c r="B47" s="2"/>
      <c r="C47" s="1"/>
      <c r="D47" s="2"/>
      <c r="E47" s="2"/>
      <c r="F47" s="2">
        <v>0.25600000000000001</v>
      </c>
      <c r="G47" s="2"/>
      <c r="H47" s="1"/>
      <c r="I47" s="3"/>
      <c r="J47" s="2"/>
      <c r="K47" s="2"/>
      <c r="L47" s="2" t="s">
        <v>9</v>
      </c>
      <c r="M47" s="2" t="s">
        <v>129</v>
      </c>
    </row>
    <row r="48" spans="1:13" x14ac:dyDescent="0.2">
      <c r="A48" s="2" t="s">
        <v>103</v>
      </c>
      <c r="B48" s="2"/>
      <c r="C48" s="1">
        <v>9.9999999999999999E+50</v>
      </c>
      <c r="D48" s="2">
        <f t="shared" si="0"/>
        <v>0.1</v>
      </c>
      <c r="E48" s="2">
        <v>128</v>
      </c>
      <c r="F48" s="2">
        <v>0.28199999999999997</v>
      </c>
      <c r="G48" s="2">
        <v>123.3</v>
      </c>
      <c r="H48" s="1"/>
      <c r="I48" s="3"/>
      <c r="J48" s="2"/>
      <c r="K48" s="2"/>
      <c r="L48" s="2" t="s">
        <v>9</v>
      </c>
      <c r="M48" s="2" t="s">
        <v>129</v>
      </c>
    </row>
    <row r="49" spans="1:13" x14ac:dyDescent="0.2">
      <c r="A49" s="2" t="s">
        <v>104</v>
      </c>
      <c r="B49" s="2" t="s">
        <v>105</v>
      </c>
      <c r="C49" s="1">
        <v>1.5999999999999999E+50</v>
      </c>
      <c r="D49" s="2">
        <f t="shared" si="0"/>
        <v>1.6E-2</v>
      </c>
      <c r="E49" s="2"/>
      <c r="F49" s="2">
        <v>0.14749999999999999</v>
      </c>
      <c r="G49" s="2">
        <v>7</v>
      </c>
      <c r="H49" s="1">
        <v>4E+52</v>
      </c>
      <c r="I49" s="3">
        <f>H49/1E+52</f>
        <v>4</v>
      </c>
      <c r="J49" s="2">
        <v>0.27</v>
      </c>
      <c r="K49" s="2">
        <v>6.5</v>
      </c>
      <c r="L49" s="2" t="s">
        <v>8</v>
      </c>
      <c r="M49" s="2" t="s">
        <v>143</v>
      </c>
    </row>
    <row r="50" spans="1:13" x14ac:dyDescent="0.2">
      <c r="A50" s="2" t="s">
        <v>106</v>
      </c>
      <c r="B50" s="2" t="s">
        <v>107</v>
      </c>
      <c r="C50" s="1">
        <v>2E+53</v>
      </c>
      <c r="D50" s="2">
        <f t="shared" si="0"/>
        <v>20</v>
      </c>
      <c r="E50" s="2">
        <v>230</v>
      </c>
      <c r="F50" s="2">
        <v>0.33</v>
      </c>
      <c r="G50" s="2">
        <v>160</v>
      </c>
      <c r="H50" s="1">
        <v>8.0999999999999994E+51</v>
      </c>
      <c r="I50" s="3">
        <f>H50/1E+52</f>
        <v>0.80999999999999994</v>
      </c>
      <c r="J50" s="2">
        <v>0.33</v>
      </c>
      <c r="K50" s="2">
        <v>4.0999999999999996</v>
      </c>
      <c r="L50" s="2" t="s">
        <v>8</v>
      </c>
      <c r="M50" s="2" t="s">
        <v>144</v>
      </c>
    </row>
    <row r="51" spans="1:13" x14ac:dyDescent="0.2">
      <c r="A51" s="2" t="s">
        <v>108</v>
      </c>
      <c r="B51" s="2" t="s">
        <v>109</v>
      </c>
      <c r="C51" s="1">
        <v>6.5999999999999997E+49</v>
      </c>
      <c r="D51" s="2">
        <f t="shared" si="0"/>
        <v>6.6E-3</v>
      </c>
      <c r="E51" s="2"/>
      <c r="F51" s="2">
        <v>3.6999999999999998E-2</v>
      </c>
      <c r="G51" s="2">
        <v>189.4</v>
      </c>
      <c r="H51" s="1" t="s">
        <v>110</v>
      </c>
      <c r="I51" s="3" t="s">
        <v>186</v>
      </c>
      <c r="J51" s="2"/>
      <c r="K51" s="2">
        <v>1.1000000000000001</v>
      </c>
      <c r="L51" s="2" t="s">
        <v>8</v>
      </c>
      <c r="M51" s="2" t="s">
        <v>145</v>
      </c>
    </row>
    <row r="52" spans="1:13" x14ac:dyDescent="0.2">
      <c r="A52" s="2" t="s">
        <v>111</v>
      </c>
      <c r="B52" s="2" t="s">
        <v>112</v>
      </c>
      <c r="C52" s="1"/>
      <c r="D52" s="2"/>
      <c r="E52" s="2"/>
      <c r="F52" s="2"/>
      <c r="G52" s="2"/>
      <c r="H52" s="1"/>
      <c r="I52" s="3"/>
      <c r="J52" s="2"/>
      <c r="K52" s="2"/>
      <c r="L52" s="2" t="s">
        <v>8</v>
      </c>
      <c r="M52" s="2"/>
    </row>
    <row r="53" spans="1:13" x14ac:dyDescent="0.2">
      <c r="A53" s="2" t="s">
        <v>113</v>
      </c>
      <c r="B53" s="2" t="s">
        <v>114</v>
      </c>
      <c r="C53" s="1">
        <v>3E+53</v>
      </c>
      <c r="D53" s="2">
        <f t="shared" si="0"/>
        <v>30</v>
      </c>
      <c r="E53" s="2"/>
      <c r="F53" s="2">
        <v>0.42449999999999999</v>
      </c>
      <c r="G53" s="2" t="s">
        <v>115</v>
      </c>
      <c r="H53" s="1"/>
      <c r="I53" s="3"/>
      <c r="J53" s="2"/>
      <c r="K53" s="2"/>
      <c r="L53" s="2" t="s">
        <v>8</v>
      </c>
      <c r="M53" s="2" t="s">
        <v>146</v>
      </c>
    </row>
    <row r="54" spans="1:13" x14ac:dyDescent="0.2">
      <c r="A54" s="2" t="s">
        <v>116</v>
      </c>
      <c r="B54" s="2" t="s">
        <v>117</v>
      </c>
      <c r="C54" s="1"/>
      <c r="D54" s="2"/>
      <c r="E54" s="2"/>
      <c r="F54" s="2">
        <v>7.85E-2</v>
      </c>
      <c r="G54" s="2">
        <v>58.2</v>
      </c>
      <c r="H54" s="1">
        <v>1.3599999999999999E+52</v>
      </c>
      <c r="I54" s="3">
        <f>H54/1E+52</f>
        <v>1.3599999999999999</v>
      </c>
      <c r="J54" s="2">
        <v>0.5</v>
      </c>
      <c r="K54" s="2">
        <v>5.67</v>
      </c>
      <c r="L54" s="2" t="s">
        <v>8</v>
      </c>
      <c r="M54" s="2" t="s">
        <v>147</v>
      </c>
    </row>
    <row r="55" spans="1:13" x14ac:dyDescent="0.2">
      <c r="A55" s="2"/>
      <c r="B55" s="2" t="s">
        <v>7</v>
      </c>
      <c r="C55" s="1"/>
      <c r="D55" s="2"/>
      <c r="E55" s="2"/>
      <c r="F55" s="2">
        <v>2.52E-2</v>
      </c>
      <c r="G55" s="2"/>
      <c r="H55" s="1">
        <v>7.0999999999999994E+51</v>
      </c>
      <c r="I55" s="3">
        <f>H55/1E+52</f>
        <v>0.71</v>
      </c>
      <c r="J55" s="2">
        <v>0.13</v>
      </c>
      <c r="K55" s="2">
        <v>2.2000000000000002</v>
      </c>
      <c r="L55" s="2" t="s">
        <v>8</v>
      </c>
      <c r="M55" s="2" t="s">
        <v>128</v>
      </c>
    </row>
    <row r="56" spans="1:13" x14ac:dyDescent="0.2">
      <c r="A56" s="2" t="s">
        <v>118</v>
      </c>
      <c r="B56" s="2"/>
      <c r="C56" s="1"/>
      <c r="D56" s="2"/>
      <c r="E56" s="2"/>
      <c r="F56" s="2">
        <v>0.71</v>
      </c>
      <c r="G56" s="2">
        <v>0.65</v>
      </c>
      <c r="H56" s="1">
        <v>6E+52</v>
      </c>
      <c r="I56" s="3">
        <f>H56/1E+52</f>
        <v>6</v>
      </c>
      <c r="J56" s="2"/>
      <c r="K56" s="2"/>
      <c r="L56" s="2" t="s">
        <v>9</v>
      </c>
      <c r="M56" s="2" t="s">
        <v>148</v>
      </c>
    </row>
    <row r="57" spans="1:13" x14ac:dyDescent="0.2">
      <c r="A57" s="2" t="s">
        <v>119</v>
      </c>
      <c r="B57" s="2"/>
      <c r="C57" s="1"/>
      <c r="D57" s="2"/>
      <c r="E57" s="2"/>
      <c r="F57" s="2"/>
      <c r="G57" s="2"/>
      <c r="H57" s="1"/>
      <c r="I57" s="3"/>
      <c r="J57" s="2"/>
      <c r="K57" s="2"/>
      <c r="L57" s="2" t="s">
        <v>9</v>
      </c>
      <c r="M57" s="2"/>
    </row>
    <row r="58" spans="1:13" x14ac:dyDescent="0.2">
      <c r="A58" s="2" t="s">
        <v>120</v>
      </c>
      <c r="B58" s="2"/>
      <c r="C58" s="1"/>
      <c r="D58" s="2"/>
      <c r="E58" s="2"/>
      <c r="F58" s="2"/>
      <c r="G58" s="2"/>
      <c r="H58" s="1"/>
      <c r="I58" s="3"/>
      <c r="J58" s="2"/>
      <c r="K58" s="2"/>
      <c r="L58" s="2" t="s">
        <v>9</v>
      </c>
      <c r="M58" s="2"/>
    </row>
    <row r="59" spans="1:13" x14ac:dyDescent="0.2">
      <c r="A59" s="2" t="s">
        <v>121</v>
      </c>
      <c r="B59" s="2"/>
      <c r="C59" s="1"/>
      <c r="D59" s="2"/>
      <c r="E59" s="2"/>
      <c r="F59" s="2"/>
      <c r="G59" s="2"/>
      <c r="H59" s="1"/>
      <c r="I59" s="3"/>
      <c r="J59" s="2"/>
      <c r="K59" s="2"/>
      <c r="L59" s="2" t="s">
        <v>9</v>
      </c>
      <c r="M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table4paperB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2022-05-03T16:32:30Z</dcterms:created>
  <dcterms:modified xsi:type="dcterms:W3CDTF">2022-05-03T17:59:33Z</dcterms:modified>
</cp:coreProperties>
</file>