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hèse_PalynologieLGMEurope_1\"/>
    </mc:Choice>
  </mc:AlternateContent>
  <xr:revisionPtr revIDLastSave="0" documentId="13_ncr:1_{B0E0EAA5-10C0-4CC2-B737-6D15A65BBF12}" xr6:coauthVersionLast="47" xr6:coauthVersionMax="47" xr10:uidLastSave="{00000000-0000-0000-0000-000000000000}"/>
  <bookViews>
    <workbookView xWindow="-108" yWindow="-108" windowWidth="23256" windowHeight="12576" xr2:uid="{96207B5E-5CE1-4C79-871C-B8A8B8B6EB9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</calcChain>
</file>

<file path=xl/sharedStrings.xml><?xml version="1.0" encoding="utf-8"?>
<sst xmlns="http://schemas.openxmlformats.org/spreadsheetml/2006/main" count="6" uniqueCount="5">
  <si>
    <t>Depth (dm)</t>
  </si>
  <si>
    <t>Depth (m)</t>
  </si>
  <si>
    <t>Age (an)</t>
  </si>
  <si>
    <t>Age (Kan)</t>
  </si>
  <si>
    <t>Depth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</si>
</sst>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Feuil1!$D$1</c:f>
              <c:strCache>
                <c:ptCount val="1"/>
                <c:pt idx="0">
                  <c:v>Age (an)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Feuil1!$B$2:$B$269</c:f>
              <c:numCache>
                <c:formatCode>General</c:formatCode>
                <c:ptCount val="268"/>
                <c:pt idx="0">
                  <c:v>1.2000000000000002</c:v>
                </c:pt>
                <c:pt idx="1">
                  <c:v>2</c:v>
                </c:pt>
                <c:pt idx="2">
                  <c:v>2.8000000000000003</c:v>
                </c:pt>
                <c:pt idx="3">
                  <c:v>4.8000000000000007</c:v>
                </c:pt>
                <c:pt idx="4">
                  <c:v>5.6000000000000005</c:v>
                </c:pt>
                <c:pt idx="5">
                  <c:v>6</c:v>
                </c:pt>
                <c:pt idx="6">
                  <c:v>6.4</c:v>
                </c:pt>
                <c:pt idx="7">
                  <c:v>8.8000000000000007</c:v>
                </c:pt>
                <c:pt idx="8">
                  <c:v>9</c:v>
                </c:pt>
                <c:pt idx="9">
                  <c:v>9.2000000000000011</c:v>
                </c:pt>
                <c:pt idx="10">
                  <c:v>10</c:v>
                </c:pt>
                <c:pt idx="11">
                  <c:v>12</c:v>
                </c:pt>
                <c:pt idx="12">
                  <c:v>12.8</c:v>
                </c:pt>
                <c:pt idx="13">
                  <c:v>13.600000000000001</c:v>
                </c:pt>
                <c:pt idx="14">
                  <c:v>14</c:v>
                </c:pt>
                <c:pt idx="15">
                  <c:v>14.4</c:v>
                </c:pt>
                <c:pt idx="16">
                  <c:v>14.8</c:v>
                </c:pt>
                <c:pt idx="17">
                  <c:v>15.200000000000001</c:v>
                </c:pt>
                <c:pt idx="18">
                  <c:v>15.600000000000001</c:v>
                </c:pt>
                <c:pt idx="19">
                  <c:v>16</c:v>
                </c:pt>
                <c:pt idx="20">
                  <c:v>16.400000000000002</c:v>
                </c:pt>
                <c:pt idx="21">
                  <c:v>16.8</c:v>
                </c:pt>
                <c:pt idx="22">
                  <c:v>17.2</c:v>
                </c:pt>
                <c:pt idx="23">
                  <c:v>17.600000000000001</c:v>
                </c:pt>
                <c:pt idx="24">
                  <c:v>18</c:v>
                </c:pt>
                <c:pt idx="25">
                  <c:v>18.400000000000002</c:v>
                </c:pt>
              </c:numCache>
            </c:numRef>
          </c:xVal>
          <c:yVal>
            <c:numRef>
              <c:f>Feuil1!$D$2:$D$269</c:f>
              <c:numCache>
                <c:formatCode>General</c:formatCode>
                <c:ptCount val="268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15000</c:v>
                </c:pt>
                <c:pt idx="4">
                  <c:v>17000</c:v>
                </c:pt>
                <c:pt idx="5">
                  <c:v>19000</c:v>
                </c:pt>
                <c:pt idx="6">
                  <c:v>26000</c:v>
                </c:pt>
                <c:pt idx="7">
                  <c:v>28000</c:v>
                </c:pt>
                <c:pt idx="8">
                  <c:v>43000</c:v>
                </c:pt>
                <c:pt idx="9">
                  <c:v>48000</c:v>
                </c:pt>
                <c:pt idx="10">
                  <c:v>52000</c:v>
                </c:pt>
                <c:pt idx="11">
                  <c:v>66000</c:v>
                </c:pt>
                <c:pt idx="12">
                  <c:v>73000</c:v>
                </c:pt>
                <c:pt idx="13">
                  <c:v>86000</c:v>
                </c:pt>
                <c:pt idx="14">
                  <c:v>94000</c:v>
                </c:pt>
                <c:pt idx="15">
                  <c:v>95000</c:v>
                </c:pt>
                <c:pt idx="16">
                  <c:v>100000</c:v>
                </c:pt>
                <c:pt idx="17">
                  <c:v>102000</c:v>
                </c:pt>
                <c:pt idx="18">
                  <c:v>109000</c:v>
                </c:pt>
                <c:pt idx="19">
                  <c:v>112500</c:v>
                </c:pt>
                <c:pt idx="20">
                  <c:v>113000</c:v>
                </c:pt>
                <c:pt idx="21">
                  <c:v>115000</c:v>
                </c:pt>
                <c:pt idx="22">
                  <c:v>117000</c:v>
                </c:pt>
                <c:pt idx="23">
                  <c:v>119000</c:v>
                </c:pt>
                <c:pt idx="24">
                  <c:v>126000</c:v>
                </c:pt>
                <c:pt idx="25">
                  <c:v>136000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07-4040-B17D-252A93221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589119"/>
        <c:axId val="1248956431"/>
      </c:scatterChart>
      <c:valAx>
        <c:axId val="126358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8956431"/>
        <c:crosses val="autoZero"/>
        <c:crossBetween val="midCat"/>
      </c:valAx>
      <c:valAx>
        <c:axId val="124895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3589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510540</xdr:colOff>
      <xdr:row>2</xdr:row>
      <xdr:rowOff>19050</xdr:rowOff>
    </xdr:from>
    <xdr:to>
      <xdr:col>16</xdr:col>
      <xdr:colOff>144780</xdr:colOff>
      <xdr:row>21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2BA5D1-0804-7CE9-3101-3A579799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0A30-2638-4071-B3F3-8165EABD61D6}">
  <dimension ref="A1:G269"/>
  <sheetViews>
    <sheetView tabSelected="1" topLeftCell="A248" workbookViewId="0">
      <selection activeCell="G2" sqref="G2:G270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F1" t="s">
        <v>4</v>
      </c>
      <c r="G1" t="s">
        <v>2</v>
      </c>
    </row>
    <row r="2" spans="1:7" x14ac:dyDescent="0.3">
      <c r="A2">
        <v>12</v>
      </c>
      <c r="B2">
        <f>A2*0.1</f>
        <v>1.2000000000000002</v>
      </c>
      <c r="C2">
        <v>3</v>
      </c>
      <c r="D2">
        <f>C2*1000</f>
        <v>3000</v>
      </c>
      <c r="F2">
        <v>55</v>
      </c>
      <c r="G2" s="1">
        <f>1852.2*(F2*0.01)^(1.4493)</f>
        <v>778.74545634917615</v>
      </c>
    </row>
    <row r="3" spans="1:7" x14ac:dyDescent="0.3">
      <c r="A3">
        <v>20</v>
      </c>
      <c r="B3">
        <f t="shared" ref="B3:B27" si="0">A3*0.1</f>
        <v>2</v>
      </c>
      <c r="C3">
        <v>6</v>
      </c>
      <c r="D3">
        <f t="shared" ref="D3:D27" si="1">C3*1000</f>
        <v>6000</v>
      </c>
      <c r="F3">
        <v>65</v>
      </c>
      <c r="G3" s="1">
        <f t="shared" ref="G3:G66" si="2">1852.2*(F3*0.01)^(1.4493)</f>
        <v>992.07203486854189</v>
      </c>
    </row>
    <row r="4" spans="1:7" x14ac:dyDescent="0.3">
      <c r="A4">
        <v>28</v>
      </c>
      <c r="B4">
        <f t="shared" si="0"/>
        <v>2.8000000000000003</v>
      </c>
      <c r="C4">
        <v>9</v>
      </c>
      <c r="D4">
        <f t="shared" si="1"/>
        <v>9000</v>
      </c>
      <c r="F4">
        <v>75</v>
      </c>
      <c r="G4" s="1">
        <f t="shared" si="2"/>
        <v>1220.7146844453214</v>
      </c>
    </row>
    <row r="5" spans="1:7" x14ac:dyDescent="0.3">
      <c r="A5">
        <v>48</v>
      </c>
      <c r="B5">
        <f t="shared" si="0"/>
        <v>4.8000000000000007</v>
      </c>
      <c r="C5">
        <v>15</v>
      </c>
      <c r="D5">
        <f t="shared" si="1"/>
        <v>15000</v>
      </c>
      <c r="F5">
        <v>85</v>
      </c>
      <c r="G5" s="1">
        <f t="shared" si="2"/>
        <v>1463.5067468721729</v>
      </c>
    </row>
    <row r="6" spans="1:7" x14ac:dyDescent="0.3">
      <c r="A6">
        <v>56</v>
      </c>
      <c r="B6">
        <f t="shared" si="0"/>
        <v>5.6000000000000005</v>
      </c>
      <c r="C6">
        <v>17</v>
      </c>
      <c r="D6">
        <f t="shared" si="1"/>
        <v>17000</v>
      </c>
      <c r="F6">
        <v>95</v>
      </c>
      <c r="G6" s="1">
        <f t="shared" si="2"/>
        <v>1719.5020622112925</v>
      </c>
    </row>
    <row r="7" spans="1:7" x14ac:dyDescent="0.3">
      <c r="A7">
        <v>60</v>
      </c>
      <c r="B7">
        <f t="shared" si="0"/>
        <v>6</v>
      </c>
      <c r="C7">
        <v>19</v>
      </c>
      <c r="D7">
        <f t="shared" si="1"/>
        <v>19000</v>
      </c>
      <c r="F7">
        <v>105</v>
      </c>
      <c r="G7" s="1">
        <f t="shared" si="2"/>
        <v>1987.9137195917747</v>
      </c>
    </row>
    <row r="8" spans="1:7" x14ac:dyDescent="0.3">
      <c r="A8">
        <v>64</v>
      </c>
      <c r="B8">
        <f t="shared" si="0"/>
        <v>6.4</v>
      </c>
      <c r="C8">
        <v>26</v>
      </c>
      <c r="D8">
        <f t="shared" si="1"/>
        <v>26000</v>
      </c>
      <c r="F8">
        <v>115</v>
      </c>
      <c r="G8" s="1">
        <f t="shared" si="2"/>
        <v>2268.074207844405</v>
      </c>
    </row>
    <row r="9" spans="1:7" x14ac:dyDescent="0.3">
      <c r="A9">
        <v>88</v>
      </c>
      <c r="B9">
        <f t="shared" si="0"/>
        <v>8.8000000000000007</v>
      </c>
      <c r="C9">
        <v>28</v>
      </c>
      <c r="D9">
        <f t="shared" si="1"/>
        <v>28000</v>
      </c>
      <c r="F9">
        <v>125</v>
      </c>
      <c r="G9" s="1">
        <f t="shared" si="2"/>
        <v>2559.4082275944679</v>
      </c>
    </row>
    <row r="10" spans="1:7" x14ac:dyDescent="0.3">
      <c r="A10">
        <v>90</v>
      </c>
      <c r="B10">
        <f t="shared" si="0"/>
        <v>9</v>
      </c>
      <c r="C10">
        <v>43</v>
      </c>
      <c r="D10">
        <f t="shared" si="1"/>
        <v>43000</v>
      </c>
      <c r="F10">
        <v>135</v>
      </c>
      <c r="G10" s="1">
        <f t="shared" si="2"/>
        <v>2861.4134258410772</v>
      </c>
    </row>
    <row r="11" spans="1:7" x14ac:dyDescent="0.3">
      <c r="A11">
        <v>92</v>
      </c>
      <c r="B11">
        <f t="shared" si="0"/>
        <v>9.2000000000000011</v>
      </c>
      <c r="C11">
        <v>48</v>
      </c>
      <c r="D11">
        <f t="shared" si="1"/>
        <v>48000</v>
      </c>
      <c r="F11">
        <v>145</v>
      </c>
      <c r="G11" s="1">
        <f t="shared" si="2"/>
        <v>3173.6463154553626</v>
      </c>
    </row>
    <row r="12" spans="1:7" x14ac:dyDescent="0.3">
      <c r="A12">
        <v>100</v>
      </c>
      <c r="B12">
        <f t="shared" si="0"/>
        <v>10</v>
      </c>
      <c r="C12">
        <v>52</v>
      </c>
      <c r="D12">
        <f t="shared" si="1"/>
        <v>52000</v>
      </c>
      <c r="F12">
        <v>155</v>
      </c>
      <c r="G12" s="1">
        <f t="shared" si="2"/>
        <v>3495.7117155027959</v>
      </c>
    </row>
    <row r="13" spans="1:7" x14ac:dyDescent="0.3">
      <c r="A13">
        <v>120</v>
      </c>
      <c r="B13">
        <f t="shared" si="0"/>
        <v>12</v>
      </c>
      <c r="C13">
        <v>66</v>
      </c>
      <c r="D13">
        <f t="shared" si="1"/>
        <v>66000</v>
      </c>
      <c r="F13">
        <v>165</v>
      </c>
      <c r="G13" s="1">
        <f t="shared" si="2"/>
        <v>3827.2546573663235</v>
      </c>
    </row>
    <row r="14" spans="1:7" x14ac:dyDescent="0.3">
      <c r="A14">
        <v>128</v>
      </c>
      <c r="B14">
        <f t="shared" si="0"/>
        <v>12.8</v>
      </c>
      <c r="C14">
        <v>73</v>
      </c>
      <c r="D14">
        <f t="shared" si="1"/>
        <v>73000</v>
      </c>
      <c r="F14">
        <v>175</v>
      </c>
      <c r="G14" s="1">
        <f t="shared" si="2"/>
        <v>4167.9540637155396</v>
      </c>
    </row>
    <row r="15" spans="1:7" x14ac:dyDescent="0.3">
      <c r="A15">
        <v>136</v>
      </c>
      <c r="B15">
        <f t="shared" si="0"/>
        <v>13.600000000000001</v>
      </c>
      <c r="C15">
        <v>86</v>
      </c>
      <c r="D15">
        <f t="shared" si="1"/>
        <v>86000</v>
      </c>
      <c r="F15">
        <v>185</v>
      </c>
      <c r="G15" s="1">
        <f t="shared" si="2"/>
        <v>4517.517731237027</v>
      </c>
    </row>
    <row r="16" spans="1:7" x14ac:dyDescent="0.3">
      <c r="A16">
        <v>140</v>
      </c>
      <c r="B16">
        <f t="shared" si="0"/>
        <v>14</v>
      </c>
      <c r="C16">
        <v>94</v>
      </c>
      <c r="D16">
        <f t="shared" si="1"/>
        <v>94000</v>
      </c>
      <c r="F16">
        <v>195</v>
      </c>
      <c r="G16" s="1">
        <f t="shared" si="2"/>
        <v>4875.678291201536</v>
      </c>
    </row>
    <row r="17" spans="1:7" x14ac:dyDescent="0.3">
      <c r="A17">
        <v>144</v>
      </c>
      <c r="B17">
        <f t="shared" si="0"/>
        <v>14.4</v>
      </c>
      <c r="C17">
        <v>95</v>
      </c>
      <c r="D17">
        <f t="shared" si="1"/>
        <v>95000</v>
      </c>
      <c r="F17">
        <v>205</v>
      </c>
      <c r="G17" s="1">
        <f t="shared" si="2"/>
        <v>5242.1899162019454</v>
      </c>
    </row>
    <row r="18" spans="1:7" x14ac:dyDescent="0.3">
      <c r="A18">
        <v>148</v>
      </c>
      <c r="B18">
        <f t="shared" si="0"/>
        <v>14.8</v>
      </c>
      <c r="C18">
        <v>100</v>
      </c>
      <c r="D18">
        <f t="shared" si="1"/>
        <v>100000</v>
      </c>
      <c r="F18">
        <v>215</v>
      </c>
      <c r="G18" s="1">
        <f t="shared" si="2"/>
        <v>5616.8256050612736</v>
      </c>
    </row>
    <row r="19" spans="1:7" x14ac:dyDescent="0.3">
      <c r="A19">
        <v>152</v>
      </c>
      <c r="B19">
        <f t="shared" si="0"/>
        <v>15.200000000000001</v>
      </c>
      <c r="C19">
        <v>102</v>
      </c>
      <c r="D19">
        <f t="shared" si="1"/>
        <v>102000</v>
      </c>
      <c r="F19">
        <v>225</v>
      </c>
      <c r="G19" s="1">
        <f t="shared" si="2"/>
        <v>5999.374921892294</v>
      </c>
    </row>
    <row r="20" spans="1:7" x14ac:dyDescent="0.3">
      <c r="A20">
        <v>156</v>
      </c>
      <c r="B20">
        <f t="shared" si="0"/>
        <v>15.600000000000001</v>
      </c>
      <c r="C20">
        <v>109</v>
      </c>
      <c r="D20">
        <f t="shared" si="1"/>
        <v>109000</v>
      </c>
      <c r="F20">
        <v>235</v>
      </c>
      <c r="G20" s="1">
        <f t="shared" si="2"/>
        <v>6389.6420962903831</v>
      </c>
    </row>
    <row r="21" spans="1:7" x14ac:dyDescent="0.3">
      <c r="A21">
        <v>160</v>
      </c>
      <c r="B21">
        <f t="shared" si="0"/>
        <v>16</v>
      </c>
      <c r="C21">
        <v>112.5</v>
      </c>
      <c r="D21">
        <f t="shared" si="1"/>
        <v>112500</v>
      </c>
      <c r="F21">
        <v>245</v>
      </c>
      <c r="G21" s="1">
        <f t="shared" si="2"/>
        <v>6787.4444138871504</v>
      </c>
    </row>
    <row r="22" spans="1:7" x14ac:dyDescent="0.3">
      <c r="A22">
        <v>164</v>
      </c>
      <c r="B22">
        <f t="shared" si="0"/>
        <v>16.400000000000002</v>
      </c>
      <c r="C22">
        <v>113</v>
      </c>
      <c r="D22">
        <f t="shared" si="1"/>
        <v>113000</v>
      </c>
      <c r="F22">
        <v>255</v>
      </c>
      <c r="G22" s="1">
        <f t="shared" si="2"/>
        <v>7192.6108427168429</v>
      </c>
    </row>
    <row r="23" spans="1:7" x14ac:dyDescent="0.3">
      <c r="A23">
        <v>168</v>
      </c>
      <c r="B23">
        <f t="shared" si="0"/>
        <v>16.8</v>
      </c>
      <c r="C23">
        <v>115</v>
      </c>
      <c r="D23">
        <f t="shared" si="1"/>
        <v>115000</v>
      </c>
      <c r="F23">
        <v>265</v>
      </c>
      <c r="G23" s="1">
        <f t="shared" si="2"/>
        <v>7604.9808528552676</v>
      </c>
    </row>
    <row r="24" spans="1:7" x14ac:dyDescent="0.3">
      <c r="A24">
        <v>172</v>
      </c>
      <c r="B24">
        <f t="shared" si="0"/>
        <v>17.2</v>
      </c>
      <c r="C24">
        <v>117</v>
      </c>
      <c r="D24">
        <f t="shared" si="1"/>
        <v>117000</v>
      </c>
      <c r="F24">
        <v>275</v>
      </c>
      <c r="G24" s="1">
        <f t="shared" si="2"/>
        <v>8024.4033957972551</v>
      </c>
    </row>
    <row r="25" spans="1:7" x14ac:dyDescent="0.3">
      <c r="A25">
        <v>176</v>
      </c>
      <c r="B25">
        <f t="shared" si="0"/>
        <v>17.600000000000001</v>
      </c>
      <c r="C25">
        <v>119</v>
      </c>
      <c r="D25">
        <f t="shared" si="1"/>
        <v>119000</v>
      </c>
      <c r="F25">
        <v>285</v>
      </c>
      <c r="G25" s="1">
        <f t="shared" si="2"/>
        <v>8450.7360168768282</v>
      </c>
    </row>
    <row r="26" spans="1:7" x14ac:dyDescent="0.3">
      <c r="A26">
        <v>180</v>
      </c>
      <c r="B26">
        <f t="shared" si="0"/>
        <v>18</v>
      </c>
      <c r="C26">
        <v>126</v>
      </c>
      <c r="D26">
        <f t="shared" si="1"/>
        <v>126000</v>
      </c>
      <c r="F26">
        <v>295</v>
      </c>
      <c r="G26" s="1">
        <f t="shared" si="2"/>
        <v>8883.8440792847105</v>
      </c>
    </row>
    <row r="27" spans="1:7" x14ac:dyDescent="0.3">
      <c r="A27">
        <v>184</v>
      </c>
      <c r="B27">
        <f t="shared" si="0"/>
        <v>18.400000000000002</v>
      </c>
      <c r="C27">
        <v>136</v>
      </c>
      <c r="D27">
        <f t="shared" si="1"/>
        <v>136000</v>
      </c>
      <c r="F27">
        <v>305</v>
      </c>
      <c r="G27" s="1">
        <f t="shared" si="2"/>
        <v>9323.6000823109316</v>
      </c>
    </row>
    <row r="28" spans="1:7" x14ac:dyDescent="0.3">
      <c r="F28">
        <v>310</v>
      </c>
      <c r="G28" s="1">
        <f t="shared" si="2"/>
        <v>9545.933019335891</v>
      </c>
    </row>
    <row r="29" spans="1:7" x14ac:dyDescent="0.3">
      <c r="F29">
        <v>452</v>
      </c>
      <c r="G29" s="1">
        <f t="shared" si="2"/>
        <v>16488.456902729489</v>
      </c>
    </row>
    <row r="30" spans="1:7" x14ac:dyDescent="0.3">
      <c r="F30">
        <v>454</v>
      </c>
      <c r="G30" s="1">
        <f t="shared" si="2"/>
        <v>16594.299625308533</v>
      </c>
    </row>
    <row r="31" spans="1:7" x14ac:dyDescent="0.3">
      <c r="F31">
        <v>462</v>
      </c>
      <c r="G31" s="1">
        <f t="shared" si="2"/>
        <v>17019.762482468799</v>
      </c>
    </row>
    <row r="32" spans="1:7" x14ac:dyDescent="0.3">
      <c r="F32">
        <v>465</v>
      </c>
      <c r="G32" s="1">
        <f t="shared" si="2"/>
        <v>17180.169508390929</v>
      </c>
    </row>
    <row r="33" spans="6:7" x14ac:dyDescent="0.3">
      <c r="F33">
        <v>486</v>
      </c>
      <c r="G33" s="1">
        <f t="shared" si="2"/>
        <v>18315.965841161247</v>
      </c>
    </row>
    <row r="34" spans="6:7" x14ac:dyDescent="0.3">
      <c r="F34">
        <v>504</v>
      </c>
      <c r="G34" s="1">
        <f t="shared" si="2"/>
        <v>19307.251611692307</v>
      </c>
    </row>
    <row r="35" spans="6:7" x14ac:dyDescent="0.3">
      <c r="F35">
        <v>522</v>
      </c>
      <c r="G35" s="1">
        <f t="shared" si="2"/>
        <v>20314.574951266099</v>
      </c>
    </row>
    <row r="36" spans="6:7" x14ac:dyDescent="0.3">
      <c r="F36">
        <v>537</v>
      </c>
      <c r="G36" s="1">
        <f t="shared" si="2"/>
        <v>21166.039980530208</v>
      </c>
    </row>
    <row r="37" spans="6:7" x14ac:dyDescent="0.3">
      <c r="F37">
        <v>552</v>
      </c>
      <c r="G37" s="1">
        <f t="shared" si="2"/>
        <v>22028.259563415133</v>
      </c>
    </row>
    <row r="38" spans="6:7" x14ac:dyDescent="0.3">
      <c r="F38">
        <v>558</v>
      </c>
      <c r="G38" s="1">
        <f t="shared" si="2"/>
        <v>22376.122161681807</v>
      </c>
    </row>
    <row r="39" spans="6:7" x14ac:dyDescent="0.3">
      <c r="F39">
        <v>564</v>
      </c>
      <c r="G39" s="1">
        <f t="shared" si="2"/>
        <v>22725.669439139645</v>
      </c>
    </row>
    <row r="40" spans="6:7" x14ac:dyDescent="0.3">
      <c r="F40">
        <v>569</v>
      </c>
      <c r="G40" s="1">
        <f t="shared" si="2"/>
        <v>23018.238602014782</v>
      </c>
    </row>
    <row r="41" spans="6:7" x14ac:dyDescent="0.3">
      <c r="F41">
        <v>571</v>
      </c>
      <c r="G41" s="1">
        <f t="shared" si="2"/>
        <v>23135.59065327399</v>
      </c>
    </row>
    <row r="42" spans="6:7" x14ac:dyDescent="0.3">
      <c r="F42">
        <v>576</v>
      </c>
      <c r="G42" s="1">
        <f t="shared" si="2"/>
        <v>23429.778618668934</v>
      </c>
    </row>
    <row r="43" spans="6:7" x14ac:dyDescent="0.3">
      <c r="F43">
        <v>591</v>
      </c>
      <c r="G43" s="1">
        <f t="shared" si="2"/>
        <v>24319.218565480594</v>
      </c>
    </row>
    <row r="44" spans="6:7" x14ac:dyDescent="0.3">
      <c r="F44">
        <v>612</v>
      </c>
      <c r="G44" s="1">
        <f t="shared" si="2"/>
        <v>25581.541806676825</v>
      </c>
    </row>
    <row r="45" spans="6:7" x14ac:dyDescent="0.3">
      <c r="F45">
        <v>630</v>
      </c>
      <c r="G45" s="1">
        <f t="shared" si="2"/>
        <v>26679.159176763762</v>
      </c>
    </row>
    <row r="46" spans="6:7" x14ac:dyDescent="0.3">
      <c r="F46">
        <v>632</v>
      </c>
      <c r="G46" s="1">
        <f t="shared" si="2"/>
        <v>26801.99620860261</v>
      </c>
    </row>
    <row r="47" spans="6:7" x14ac:dyDescent="0.3">
      <c r="F47">
        <v>634</v>
      </c>
      <c r="G47" s="1">
        <f t="shared" si="2"/>
        <v>26925.008018936896</v>
      </c>
    </row>
    <row r="48" spans="6:7" x14ac:dyDescent="0.3">
      <c r="F48">
        <v>640</v>
      </c>
      <c r="G48" s="1">
        <f t="shared" si="2"/>
        <v>27295.08908985752</v>
      </c>
    </row>
    <row r="49" spans="6:7" x14ac:dyDescent="0.3">
      <c r="F49">
        <v>648</v>
      </c>
      <c r="G49" s="1">
        <f t="shared" si="2"/>
        <v>27790.959151453073</v>
      </c>
    </row>
    <row r="50" spans="6:7" x14ac:dyDescent="0.3">
      <c r="F50">
        <v>660</v>
      </c>
      <c r="G50" s="1">
        <f t="shared" si="2"/>
        <v>28539.930135534563</v>
      </c>
    </row>
    <row r="51" spans="6:7" x14ac:dyDescent="0.3">
      <c r="F51">
        <v>672</v>
      </c>
      <c r="G51" s="1">
        <f t="shared" si="2"/>
        <v>29295.044854339449</v>
      </c>
    </row>
    <row r="52" spans="6:7" x14ac:dyDescent="0.3">
      <c r="F52">
        <v>681</v>
      </c>
      <c r="G52" s="1">
        <f t="shared" si="2"/>
        <v>29865.37616159207</v>
      </c>
    </row>
    <row r="53" spans="6:7" x14ac:dyDescent="0.3">
      <c r="F53">
        <v>689</v>
      </c>
      <c r="G53" s="1">
        <f t="shared" si="2"/>
        <v>30375.189650576096</v>
      </c>
    </row>
    <row r="54" spans="6:7" x14ac:dyDescent="0.3">
      <c r="F54">
        <v>693</v>
      </c>
      <c r="G54" s="1">
        <f t="shared" si="2"/>
        <v>30631.097436896605</v>
      </c>
    </row>
    <row r="55" spans="6:7" x14ac:dyDescent="0.3">
      <c r="F55">
        <v>704</v>
      </c>
      <c r="G55" s="1">
        <f t="shared" si="2"/>
        <v>31338.263995530342</v>
      </c>
    </row>
    <row r="56" spans="6:7" x14ac:dyDescent="0.3">
      <c r="F56">
        <v>710</v>
      </c>
      <c r="G56" s="1">
        <f t="shared" si="2"/>
        <v>31726.093854767289</v>
      </c>
    </row>
    <row r="57" spans="6:7" x14ac:dyDescent="0.3">
      <c r="F57">
        <v>716</v>
      </c>
      <c r="G57" s="1">
        <f t="shared" si="2"/>
        <v>32115.399078492926</v>
      </c>
    </row>
    <row r="58" spans="6:7" x14ac:dyDescent="0.3">
      <c r="F58">
        <v>722</v>
      </c>
      <c r="G58" s="1">
        <f t="shared" si="2"/>
        <v>32506.172845194535</v>
      </c>
    </row>
    <row r="59" spans="6:7" x14ac:dyDescent="0.3">
      <c r="F59">
        <v>731</v>
      </c>
      <c r="G59" s="1">
        <f t="shared" si="2"/>
        <v>33095.072307555994</v>
      </c>
    </row>
    <row r="60" spans="6:7" x14ac:dyDescent="0.3">
      <c r="F60">
        <v>740</v>
      </c>
      <c r="G60" s="1">
        <f t="shared" si="2"/>
        <v>33687.238498068655</v>
      </c>
    </row>
    <row r="61" spans="6:7" x14ac:dyDescent="0.3">
      <c r="F61">
        <v>752</v>
      </c>
      <c r="G61" s="1">
        <f t="shared" si="2"/>
        <v>34481.837133220695</v>
      </c>
    </row>
    <row r="62" spans="6:7" x14ac:dyDescent="0.3">
      <c r="F62">
        <v>764</v>
      </c>
      <c r="G62" s="1">
        <f t="shared" si="2"/>
        <v>35282.15344761961</v>
      </c>
    </row>
    <row r="63" spans="6:7" x14ac:dyDescent="0.3">
      <c r="F63">
        <v>779</v>
      </c>
      <c r="G63" s="1">
        <f t="shared" si="2"/>
        <v>36290.513824928625</v>
      </c>
    </row>
    <row r="64" spans="6:7" x14ac:dyDescent="0.3">
      <c r="F64">
        <v>794</v>
      </c>
      <c r="G64" s="1">
        <f t="shared" si="2"/>
        <v>37307.636275722383</v>
      </c>
    </row>
    <row r="65" spans="6:7" x14ac:dyDescent="0.3">
      <c r="F65">
        <v>800</v>
      </c>
      <c r="G65" s="1">
        <f t="shared" si="2"/>
        <v>37716.918037741765</v>
      </c>
    </row>
    <row r="66" spans="6:7" x14ac:dyDescent="0.3">
      <c r="F66">
        <v>809</v>
      </c>
      <c r="G66" s="1">
        <f t="shared" si="2"/>
        <v>38333.42924342351</v>
      </c>
    </row>
    <row r="67" spans="6:7" x14ac:dyDescent="0.3">
      <c r="F67">
        <v>818</v>
      </c>
      <c r="G67" s="1">
        <f t="shared" ref="G67:G130" si="3">1852.2*(F67*0.01)^(1.4493)</f>
        <v>38953.029778266129</v>
      </c>
    </row>
    <row r="68" spans="6:7" x14ac:dyDescent="0.3">
      <c r="F68">
        <v>833</v>
      </c>
      <c r="G68" s="1">
        <f t="shared" si="3"/>
        <v>39992.511688221035</v>
      </c>
    </row>
    <row r="69" spans="6:7" x14ac:dyDescent="0.3">
      <c r="F69">
        <v>851</v>
      </c>
      <c r="G69" s="1">
        <f t="shared" si="3"/>
        <v>41251.02946278618</v>
      </c>
    </row>
    <row r="70" spans="6:7" x14ac:dyDescent="0.3">
      <c r="F70">
        <v>869</v>
      </c>
      <c r="G70" s="1">
        <f t="shared" si="3"/>
        <v>42521.565154921598</v>
      </c>
    </row>
    <row r="71" spans="6:7" x14ac:dyDescent="0.3">
      <c r="F71">
        <v>887</v>
      </c>
      <c r="G71" s="1">
        <f t="shared" si="3"/>
        <v>43803.981017507947</v>
      </c>
    </row>
    <row r="72" spans="6:7" x14ac:dyDescent="0.3">
      <c r="F72">
        <v>902</v>
      </c>
      <c r="G72" s="1">
        <f t="shared" si="3"/>
        <v>44881.639672003446</v>
      </c>
    </row>
    <row r="73" spans="6:7" x14ac:dyDescent="0.3">
      <c r="F73">
        <v>911</v>
      </c>
      <c r="G73" s="1">
        <f t="shared" si="3"/>
        <v>45532.119145442179</v>
      </c>
    </row>
    <row r="74" spans="6:7" x14ac:dyDescent="0.3">
      <c r="F74">
        <v>923</v>
      </c>
      <c r="G74" s="1">
        <f t="shared" si="3"/>
        <v>46403.923821089731</v>
      </c>
    </row>
    <row r="75" spans="6:7" x14ac:dyDescent="0.3">
      <c r="F75">
        <v>932</v>
      </c>
      <c r="G75" s="1">
        <f t="shared" si="3"/>
        <v>47061.131158394703</v>
      </c>
    </row>
    <row r="76" spans="6:7" x14ac:dyDescent="0.3">
      <c r="F76">
        <v>941</v>
      </c>
      <c r="G76" s="1">
        <f t="shared" si="3"/>
        <v>47721.196172760865</v>
      </c>
    </row>
    <row r="77" spans="6:7" x14ac:dyDescent="0.3">
      <c r="F77">
        <v>950</v>
      </c>
      <c r="G77" s="1">
        <f t="shared" si="3"/>
        <v>48384.103779792735</v>
      </c>
    </row>
    <row r="78" spans="6:7" x14ac:dyDescent="0.3">
      <c r="F78">
        <v>959</v>
      </c>
      <c r="G78" s="1">
        <f t="shared" si="3"/>
        <v>49049.839117180367</v>
      </c>
    </row>
    <row r="79" spans="6:7" x14ac:dyDescent="0.3">
      <c r="F79">
        <v>968</v>
      </c>
      <c r="G79" s="1">
        <f t="shared" si="3"/>
        <v>49718.387539371768</v>
      </c>
    </row>
    <row r="80" spans="6:7" x14ac:dyDescent="0.3">
      <c r="F80">
        <v>983</v>
      </c>
      <c r="G80" s="1">
        <f t="shared" si="3"/>
        <v>50838.847099624676</v>
      </c>
    </row>
    <row r="81" spans="6:7" x14ac:dyDescent="0.3">
      <c r="F81">
        <v>995</v>
      </c>
      <c r="G81" s="1">
        <f t="shared" si="3"/>
        <v>51740.768003606841</v>
      </c>
    </row>
    <row r="82" spans="6:7" x14ac:dyDescent="0.3">
      <c r="F82">
        <v>1007</v>
      </c>
      <c r="G82" s="1">
        <f t="shared" si="3"/>
        <v>52647.589498020323</v>
      </c>
    </row>
    <row r="83" spans="6:7" x14ac:dyDescent="0.3">
      <c r="F83">
        <v>1022</v>
      </c>
      <c r="G83" s="1">
        <f t="shared" si="3"/>
        <v>53787.958750408747</v>
      </c>
    </row>
    <row r="84" spans="6:7" x14ac:dyDescent="0.3">
      <c r="F84">
        <v>1034</v>
      </c>
      <c r="G84" s="1">
        <f t="shared" si="3"/>
        <v>54705.689565429733</v>
      </c>
    </row>
    <row r="85" spans="6:7" x14ac:dyDescent="0.3">
      <c r="F85">
        <v>1049</v>
      </c>
      <c r="G85" s="1">
        <f t="shared" si="3"/>
        <v>55859.596582392041</v>
      </c>
    </row>
    <row r="86" spans="6:7" x14ac:dyDescent="0.3">
      <c r="F86">
        <v>1070</v>
      </c>
      <c r="G86" s="1">
        <f t="shared" si="3"/>
        <v>57487.548484826177</v>
      </c>
    </row>
    <row r="87" spans="6:7" x14ac:dyDescent="0.3">
      <c r="F87">
        <v>1091</v>
      </c>
      <c r="G87" s="1">
        <f t="shared" si="3"/>
        <v>59129.91992837366</v>
      </c>
    </row>
    <row r="88" spans="6:7" x14ac:dyDescent="0.3">
      <c r="F88">
        <v>1103</v>
      </c>
      <c r="G88" s="1">
        <f t="shared" si="3"/>
        <v>60074.832702355219</v>
      </c>
    </row>
    <row r="89" spans="6:7" x14ac:dyDescent="0.3">
      <c r="F89">
        <v>1118</v>
      </c>
      <c r="G89" s="1">
        <f t="shared" si="3"/>
        <v>61262.481694463822</v>
      </c>
    </row>
    <row r="90" spans="6:7" x14ac:dyDescent="0.3">
      <c r="F90">
        <v>1136</v>
      </c>
      <c r="G90" s="1">
        <f t="shared" si="3"/>
        <v>62697.134957654736</v>
      </c>
    </row>
    <row r="91" spans="6:7" x14ac:dyDescent="0.3">
      <c r="F91">
        <v>1154</v>
      </c>
      <c r="G91" s="1">
        <f t="shared" si="3"/>
        <v>64142.038566576128</v>
      </c>
    </row>
    <row r="92" spans="6:7" x14ac:dyDescent="0.3">
      <c r="F92">
        <v>1169</v>
      </c>
      <c r="G92" s="1">
        <f t="shared" si="3"/>
        <v>65353.891217745069</v>
      </c>
    </row>
    <row r="93" spans="6:7" x14ac:dyDescent="0.3">
      <c r="F93">
        <v>1184</v>
      </c>
      <c r="G93" s="1">
        <f t="shared" si="3"/>
        <v>66572.750749986837</v>
      </c>
    </row>
    <row r="94" spans="6:7" x14ac:dyDescent="0.3">
      <c r="F94">
        <v>1188</v>
      </c>
      <c r="G94" s="1">
        <f t="shared" si="3"/>
        <v>66898.957064231887</v>
      </c>
    </row>
    <row r="95" spans="6:7" x14ac:dyDescent="0.3">
      <c r="F95">
        <v>1195</v>
      </c>
      <c r="G95" s="1">
        <f t="shared" si="3"/>
        <v>67471.005908770938</v>
      </c>
    </row>
    <row r="96" spans="6:7" x14ac:dyDescent="0.3">
      <c r="F96">
        <v>1243</v>
      </c>
      <c r="G96" s="1">
        <f t="shared" si="3"/>
        <v>71433.98637389006</v>
      </c>
    </row>
    <row r="97" spans="6:7" x14ac:dyDescent="0.3">
      <c r="F97">
        <v>1245</v>
      </c>
      <c r="G97" s="1">
        <f t="shared" si="3"/>
        <v>71600.626257289216</v>
      </c>
    </row>
    <row r="98" spans="6:7" x14ac:dyDescent="0.3">
      <c r="F98">
        <v>1248</v>
      </c>
      <c r="G98" s="1">
        <f t="shared" si="3"/>
        <v>71850.811646598711</v>
      </c>
    </row>
    <row r="99" spans="6:7" x14ac:dyDescent="0.3">
      <c r="F99">
        <v>1250</v>
      </c>
      <c r="G99" s="1">
        <f t="shared" si="3"/>
        <v>72017.752127341897</v>
      </c>
    </row>
    <row r="100" spans="6:7" x14ac:dyDescent="0.3">
      <c r="F100">
        <v>1253</v>
      </c>
      <c r="G100" s="1">
        <f t="shared" si="3"/>
        <v>72268.387915479354</v>
      </c>
    </row>
    <row r="101" spans="6:7" x14ac:dyDescent="0.3">
      <c r="F101">
        <v>1255</v>
      </c>
      <c r="G101" s="1">
        <f t="shared" si="3"/>
        <v>72435.628331607993</v>
      </c>
    </row>
    <row r="102" spans="6:7" x14ac:dyDescent="0.3">
      <c r="F102">
        <v>1258</v>
      </c>
      <c r="G102" s="1">
        <f t="shared" si="3"/>
        <v>72686.713528709239</v>
      </c>
    </row>
    <row r="103" spans="6:7" x14ac:dyDescent="0.3">
      <c r="F103">
        <v>1260</v>
      </c>
      <c r="G103" s="1">
        <f t="shared" si="3"/>
        <v>72854.253222353189</v>
      </c>
    </row>
    <row r="104" spans="6:7" x14ac:dyDescent="0.3">
      <c r="F104">
        <v>1263</v>
      </c>
      <c r="G104" s="1">
        <f t="shared" si="3"/>
        <v>73105.786844655624</v>
      </c>
    </row>
    <row r="105" spans="6:7" x14ac:dyDescent="0.3">
      <c r="F105">
        <v>1265</v>
      </c>
      <c r="G105" s="1">
        <f t="shared" si="3"/>
        <v>73273.625161991949</v>
      </c>
    </row>
    <row r="106" spans="6:7" x14ac:dyDescent="0.3">
      <c r="F106">
        <v>1268</v>
      </c>
      <c r="G106" s="1">
        <f t="shared" si="3"/>
        <v>73525.606231772748</v>
      </c>
    </row>
    <row r="107" spans="6:7" x14ac:dyDescent="0.3">
      <c r="F107">
        <v>1270</v>
      </c>
      <c r="G107" s="1">
        <f t="shared" si="3"/>
        <v>73693.742522984714</v>
      </c>
    </row>
    <row r="108" spans="6:7" x14ac:dyDescent="0.3">
      <c r="F108">
        <v>1273</v>
      </c>
      <c r="G108" s="1">
        <f t="shared" si="3"/>
        <v>73946.170068500302</v>
      </c>
    </row>
    <row r="109" spans="6:7" x14ac:dyDescent="0.3">
      <c r="F109">
        <v>1275</v>
      </c>
      <c r="G109" s="1">
        <f t="shared" si="3"/>
        <v>74114.603687737152</v>
      </c>
    </row>
    <row r="110" spans="6:7" x14ac:dyDescent="0.3">
      <c r="F110">
        <v>1278</v>
      </c>
      <c r="G110" s="1">
        <f t="shared" si="3"/>
        <v>74367.476743163192</v>
      </c>
    </row>
    <row r="111" spans="6:7" x14ac:dyDescent="0.3">
      <c r="F111">
        <v>1280</v>
      </c>
      <c r="G111" s="1">
        <f t="shared" si="3"/>
        <v>74536.207048500612</v>
      </c>
    </row>
    <row r="112" spans="6:7" x14ac:dyDescent="0.3">
      <c r="F112">
        <v>1283</v>
      </c>
      <c r="G112" s="1">
        <f t="shared" si="3"/>
        <v>74789.524653872912</v>
      </c>
    </row>
    <row r="113" spans="6:7" x14ac:dyDescent="0.3">
      <c r="F113">
        <v>1285</v>
      </c>
      <c r="G113" s="1">
        <f t="shared" si="3"/>
        <v>74958.551007273898</v>
      </c>
    </row>
    <row r="114" spans="6:7" x14ac:dyDescent="0.3">
      <c r="F114">
        <v>1288</v>
      </c>
      <c r="G114" s="1">
        <f t="shared" si="3"/>
        <v>75212.312208430129</v>
      </c>
    </row>
    <row r="115" spans="6:7" x14ac:dyDescent="0.3">
      <c r="F115">
        <v>1290</v>
      </c>
      <c r="G115" s="1">
        <f t="shared" si="3"/>
        <v>75381.633975706383</v>
      </c>
    </row>
    <row r="116" spans="6:7" x14ac:dyDescent="0.3">
      <c r="F116">
        <v>1293</v>
      </c>
      <c r="G116" s="1">
        <f t="shared" si="3"/>
        <v>75635.837824228685</v>
      </c>
    </row>
    <row r="117" spans="6:7" x14ac:dyDescent="0.3">
      <c r="F117">
        <v>1295</v>
      </c>
      <c r="G117" s="1">
        <f t="shared" si="3"/>
        <v>75805.454375002606</v>
      </c>
    </row>
    <row r="118" spans="6:7" x14ac:dyDescent="0.3">
      <c r="F118">
        <v>1300</v>
      </c>
      <c r="G118" s="1">
        <f t="shared" si="3"/>
        <v>76230.010635827959</v>
      </c>
    </row>
    <row r="119" spans="6:7" x14ac:dyDescent="0.3">
      <c r="F119">
        <v>1325</v>
      </c>
      <c r="G119" s="1">
        <f t="shared" si="3"/>
        <v>78363.7755868487</v>
      </c>
    </row>
    <row r="120" spans="6:7" x14ac:dyDescent="0.3">
      <c r="F120">
        <v>1328</v>
      </c>
      <c r="G120" s="1">
        <f t="shared" si="3"/>
        <v>78621.051882060056</v>
      </c>
    </row>
    <row r="121" spans="6:7" x14ac:dyDescent="0.3">
      <c r="F121">
        <v>1330</v>
      </c>
      <c r="G121" s="1">
        <f t="shared" si="3"/>
        <v>78792.714579088439</v>
      </c>
    </row>
    <row r="122" spans="6:7" x14ac:dyDescent="0.3">
      <c r="F122">
        <v>1333</v>
      </c>
      <c r="G122" s="1">
        <f t="shared" si="3"/>
        <v>79050.426134482594</v>
      </c>
    </row>
    <row r="123" spans="6:7" x14ac:dyDescent="0.3">
      <c r="F123">
        <v>1335</v>
      </c>
      <c r="G123" s="1">
        <f t="shared" si="3"/>
        <v>79222.378704774921</v>
      </c>
    </row>
    <row r="124" spans="6:7" x14ac:dyDescent="0.3">
      <c r="F124">
        <v>1338</v>
      </c>
      <c r="G124" s="1">
        <f t="shared" si="3"/>
        <v>79480.524621174467</v>
      </c>
    </row>
    <row r="125" spans="6:7" x14ac:dyDescent="0.3">
      <c r="F125">
        <v>1340</v>
      </c>
      <c r="G125" s="1">
        <f t="shared" si="3"/>
        <v>79652.766467020512</v>
      </c>
    </row>
    <row r="126" spans="6:7" x14ac:dyDescent="0.3">
      <c r="F126">
        <v>1343</v>
      </c>
      <c r="G126" s="1">
        <f t="shared" si="3"/>
        <v>79911.345850458893</v>
      </c>
    </row>
    <row r="127" spans="6:7" x14ac:dyDescent="0.3">
      <c r="F127">
        <v>1345</v>
      </c>
      <c r="G127" s="1">
        <f t="shared" si="3"/>
        <v>80083.876377605979</v>
      </c>
    </row>
    <row r="128" spans="6:7" x14ac:dyDescent="0.3">
      <c r="F128">
        <v>1348</v>
      </c>
      <c r="G128" s="1">
        <f t="shared" si="3"/>
        <v>80342.888339278332</v>
      </c>
    </row>
    <row r="129" spans="6:7" x14ac:dyDescent="0.3">
      <c r="F129">
        <v>1350</v>
      </c>
      <c r="G129" s="1">
        <f t="shared" si="3"/>
        <v>80515.706956898357</v>
      </c>
    </row>
    <row r="130" spans="6:7" x14ac:dyDescent="0.3">
      <c r="F130">
        <v>1353</v>
      </c>
      <c r="G130" s="1">
        <f t="shared" si="3"/>
        <v>80775.150613112681</v>
      </c>
    </row>
    <row r="131" spans="6:7" x14ac:dyDescent="0.3">
      <c r="F131">
        <v>1355</v>
      </c>
      <c r="G131" s="1">
        <f t="shared" ref="G131:G194" si="4">1852.2*(F131*0.01)^(1.4493)</f>
        <v>80948.256733770177</v>
      </c>
    </row>
    <row r="132" spans="6:7" x14ac:dyDescent="0.3">
      <c r="F132">
        <v>1358</v>
      </c>
      <c r="G132" s="1">
        <f t="shared" si="4"/>
        <v>81208.131205898855</v>
      </c>
    </row>
    <row r="133" spans="6:7" x14ac:dyDescent="0.3">
      <c r="F133">
        <v>1360</v>
      </c>
      <c r="G133" s="1">
        <f t="shared" si="4"/>
        <v>81381.524245518638</v>
      </c>
    </row>
    <row r="134" spans="6:7" x14ac:dyDescent="0.3">
      <c r="F134">
        <v>1363</v>
      </c>
      <c r="G134" s="1">
        <f t="shared" si="4"/>
        <v>81641.828659951265</v>
      </c>
    </row>
    <row r="135" spans="6:7" x14ac:dyDescent="0.3">
      <c r="F135">
        <v>1365</v>
      </c>
      <c r="G135" s="1">
        <f t="shared" si="4"/>
        <v>81815.508037787105</v>
      </c>
    </row>
    <row r="136" spans="6:7" x14ac:dyDescent="0.3">
      <c r="F136">
        <v>1368</v>
      </c>
      <c r="G136" s="1">
        <f t="shared" si="4"/>
        <v>82076.241525883204</v>
      </c>
    </row>
    <row r="137" spans="6:7" x14ac:dyDescent="0.3">
      <c r="F137">
        <v>1370</v>
      </c>
      <c r="G137" s="1">
        <f t="shared" si="4"/>
        <v>82250.206664486861</v>
      </c>
    </row>
    <row r="138" spans="6:7" x14ac:dyDescent="0.3">
      <c r="F138">
        <v>1373</v>
      </c>
      <c r="G138" s="1">
        <f t="shared" si="4"/>
        <v>82511.368362529785</v>
      </c>
    </row>
    <row r="139" spans="6:7" x14ac:dyDescent="0.3">
      <c r="F139">
        <v>1375</v>
      </c>
      <c r="G139" s="1">
        <f t="shared" si="4"/>
        <v>82685.618687720096</v>
      </c>
    </row>
    <row r="140" spans="6:7" x14ac:dyDescent="0.3">
      <c r="F140">
        <v>1378</v>
      </c>
      <c r="G140" s="1">
        <f t="shared" si="4"/>
        <v>82947.207736871031</v>
      </c>
    </row>
    <row r="141" spans="6:7" x14ac:dyDescent="0.3">
      <c r="F141">
        <v>1380</v>
      </c>
      <c r="G141" s="1">
        <f t="shared" si="4"/>
        <v>83121.742677703762</v>
      </c>
    </row>
    <row r="142" spans="6:7" x14ac:dyDescent="0.3">
      <c r="F142">
        <v>1383</v>
      </c>
      <c r="G142" s="1">
        <f t="shared" si="4"/>
        <v>83383.758223956771</v>
      </c>
    </row>
    <row r="143" spans="6:7" x14ac:dyDescent="0.3">
      <c r="F143">
        <v>1385</v>
      </c>
      <c r="G143" s="1">
        <f t="shared" si="4"/>
        <v>83558.577212694727</v>
      </c>
    </row>
    <row r="144" spans="6:7" x14ac:dyDescent="0.3">
      <c r="F144">
        <v>1388</v>
      </c>
      <c r="G144" s="1">
        <f t="shared" si="4"/>
        <v>83821.01840683214</v>
      </c>
    </row>
    <row r="145" spans="6:7" x14ac:dyDescent="0.3">
      <c r="F145">
        <v>1390</v>
      </c>
      <c r="G145" s="1">
        <f t="shared" si="4"/>
        <v>83996.120878915477</v>
      </c>
    </row>
    <row r="146" spans="6:7" x14ac:dyDescent="0.3">
      <c r="F146">
        <v>1393</v>
      </c>
      <c r="G146" s="1">
        <f t="shared" si="4"/>
        <v>84258.98687646394</v>
      </c>
    </row>
    <row r="147" spans="6:7" x14ac:dyDescent="0.3">
      <c r="F147">
        <v>1395</v>
      </c>
      <c r="G147" s="1">
        <f t="shared" si="4"/>
        <v>84434.372270481123</v>
      </c>
    </row>
    <row r="148" spans="6:7" x14ac:dyDescent="0.3">
      <c r="F148">
        <v>1398</v>
      </c>
      <c r="G148" s="1">
        <f t="shared" si="4"/>
        <v>84697.662231668059</v>
      </c>
    </row>
    <row r="149" spans="6:7" x14ac:dyDescent="0.3">
      <c r="F149">
        <v>1400</v>
      </c>
      <c r="G149" s="1">
        <f t="shared" si="4"/>
        <v>84873.329989327132</v>
      </c>
    </row>
    <row r="150" spans="6:7" x14ac:dyDescent="0.3">
      <c r="F150">
        <v>1425</v>
      </c>
      <c r="G150" s="1">
        <f t="shared" si="4"/>
        <v>87078.665099018952</v>
      </c>
    </row>
    <row r="151" spans="6:7" x14ac:dyDescent="0.3">
      <c r="F151">
        <v>1428</v>
      </c>
      <c r="G151" s="1">
        <f t="shared" si="4"/>
        <v>87344.481464721481</v>
      </c>
    </row>
    <row r="152" spans="6:7" x14ac:dyDescent="0.3">
      <c r="F152">
        <v>1430</v>
      </c>
      <c r="G152" s="1">
        <f t="shared" si="4"/>
        <v>87521.831851259631</v>
      </c>
    </row>
    <row r="153" spans="6:7" x14ac:dyDescent="0.3">
      <c r="F153">
        <v>1433</v>
      </c>
      <c r="G153" s="1">
        <f t="shared" si="4"/>
        <v>87788.066430279985</v>
      </c>
    </row>
    <row r="154" spans="6:7" x14ac:dyDescent="0.3">
      <c r="F154">
        <v>1435</v>
      </c>
      <c r="G154" s="1">
        <f t="shared" si="4"/>
        <v>87965.695357421297</v>
      </c>
    </row>
    <row r="155" spans="6:7" x14ac:dyDescent="0.3">
      <c r="F155">
        <v>1438</v>
      </c>
      <c r="G155" s="1">
        <f t="shared" si="4"/>
        <v>88232.347346093869</v>
      </c>
    </row>
    <row r="156" spans="6:7" x14ac:dyDescent="0.3">
      <c r="F156">
        <v>1440</v>
      </c>
      <c r="G156" s="1">
        <f t="shared" si="4"/>
        <v>88410.254279509274</v>
      </c>
    </row>
    <row r="157" spans="6:7" x14ac:dyDescent="0.3">
      <c r="F157">
        <v>1443</v>
      </c>
      <c r="G157" s="1">
        <f t="shared" si="4"/>
        <v>88677.32287850228</v>
      </c>
    </row>
    <row r="158" spans="6:7" x14ac:dyDescent="0.3">
      <c r="F158">
        <v>1445</v>
      </c>
      <c r="G158" s="1">
        <f t="shared" si="4"/>
        <v>88855.507286738997</v>
      </c>
    </row>
    <row r="159" spans="6:7" x14ac:dyDescent="0.3">
      <c r="F159">
        <v>1448</v>
      </c>
      <c r="G159" s="1">
        <f t="shared" si="4"/>
        <v>89122.991701015897</v>
      </c>
    </row>
    <row r="160" spans="6:7" x14ac:dyDescent="0.3">
      <c r="F160">
        <v>1450</v>
      </c>
      <c r="G160" s="1">
        <f t="shared" si="4"/>
        <v>89301.453055472011</v>
      </c>
    </row>
    <row r="161" spans="6:7" x14ac:dyDescent="0.3">
      <c r="F161">
        <v>1453</v>
      </c>
      <c r="G161" s="1">
        <f t="shared" si="4"/>
        <v>89569.352494253748</v>
      </c>
    </row>
    <row r="162" spans="6:7" x14ac:dyDescent="0.3">
      <c r="F162">
        <v>1455</v>
      </c>
      <c r="G162" s="1">
        <f t="shared" si="4"/>
        <v>89748.090269153341</v>
      </c>
    </row>
    <row r="163" spans="6:7" x14ac:dyDescent="0.3">
      <c r="F163">
        <v>1458</v>
      </c>
      <c r="G163" s="1">
        <f t="shared" si="4"/>
        <v>90016.403945880986</v>
      </c>
    </row>
    <row r="164" spans="6:7" x14ac:dyDescent="0.3">
      <c r="F164">
        <v>1460</v>
      </c>
      <c r="G164" s="1">
        <f t="shared" si="4"/>
        <v>90195.417618249063</v>
      </c>
    </row>
    <row r="165" spans="6:7" x14ac:dyDescent="0.3">
      <c r="F165">
        <v>1463</v>
      </c>
      <c r="G165" s="1">
        <f t="shared" si="4"/>
        <v>90464.14475054694</v>
      </c>
    </row>
    <row r="166" spans="6:7" x14ac:dyDescent="0.3">
      <c r="F166">
        <v>1465</v>
      </c>
      <c r="G166" s="1">
        <f t="shared" si="4"/>
        <v>90643.433800185259</v>
      </c>
    </row>
    <row r="167" spans="6:7" x14ac:dyDescent="0.3">
      <c r="F167">
        <v>1468</v>
      </c>
      <c r="G167" s="1">
        <f t="shared" si="4"/>
        <v>90912.573609824423</v>
      </c>
    </row>
    <row r="168" spans="6:7" x14ac:dyDescent="0.3">
      <c r="F168">
        <v>1470</v>
      </c>
      <c r="G168" s="1">
        <f t="shared" si="4"/>
        <v>91092.137519287018</v>
      </c>
    </row>
    <row r="169" spans="6:7" x14ac:dyDescent="0.3">
      <c r="F169">
        <v>1473</v>
      </c>
      <c r="G169" s="1">
        <f t="shared" si="4"/>
        <v>91361.689232149321</v>
      </c>
    </row>
    <row r="170" spans="6:7" x14ac:dyDescent="0.3">
      <c r="F170">
        <v>1475</v>
      </c>
      <c r="G170" s="1">
        <f t="shared" si="4"/>
        <v>91541.527486718944</v>
      </c>
    </row>
    <row r="171" spans="6:7" x14ac:dyDescent="0.3">
      <c r="F171">
        <v>1478</v>
      </c>
      <c r="G171" s="1">
        <f t="shared" si="4"/>
        <v>91811.490332761197</v>
      </c>
    </row>
    <row r="172" spans="6:7" x14ac:dyDescent="0.3">
      <c r="F172">
        <v>1480</v>
      </c>
      <c r="G172" s="1">
        <f t="shared" si="4"/>
        <v>91991.602420425479</v>
      </c>
    </row>
    <row r="173" spans="6:7" x14ac:dyDescent="0.3">
      <c r="F173">
        <v>1483</v>
      </c>
      <c r="G173" s="1">
        <f t="shared" si="4"/>
        <v>92261.975633644572</v>
      </c>
    </row>
    <row r="174" spans="6:7" x14ac:dyDescent="0.3">
      <c r="F174">
        <v>1485</v>
      </c>
      <c r="G174" s="1">
        <f t="shared" si="4"/>
        <v>92442.361045072947</v>
      </c>
    </row>
    <row r="175" spans="6:7" x14ac:dyDescent="0.3">
      <c r="F175">
        <v>1488</v>
      </c>
      <c r="G175" s="1">
        <f t="shared" si="4"/>
        <v>92713.143863470934</v>
      </c>
    </row>
    <row r="176" spans="6:7" x14ac:dyDescent="0.3">
      <c r="F176">
        <v>1490</v>
      </c>
      <c r="G176" s="1">
        <f t="shared" si="4"/>
        <v>92893.802091991398</v>
      </c>
    </row>
    <row r="177" spans="6:7" x14ac:dyDescent="0.3">
      <c r="F177">
        <v>1493</v>
      </c>
      <c r="G177" s="1">
        <f t="shared" si="4"/>
        <v>93164.993757541204</v>
      </c>
    </row>
    <row r="178" spans="6:7" x14ac:dyDescent="0.3">
      <c r="F178">
        <v>1495</v>
      </c>
      <c r="G178" s="1">
        <f t="shared" si="4"/>
        <v>93345.924299117803</v>
      </c>
    </row>
    <row r="179" spans="6:7" x14ac:dyDescent="0.3">
      <c r="F179">
        <v>1498</v>
      </c>
      <c r="G179" s="1">
        <f t="shared" si="4"/>
        <v>93617.524057729257</v>
      </c>
    </row>
    <row r="180" spans="6:7" x14ac:dyDescent="0.3">
      <c r="F180">
        <v>1500</v>
      </c>
      <c r="G180" s="1">
        <f t="shared" si="4"/>
        <v>93798.726410939271</v>
      </c>
    </row>
    <row r="181" spans="6:7" x14ac:dyDescent="0.3">
      <c r="F181">
        <v>1515</v>
      </c>
      <c r="G181" s="1">
        <f t="shared" si="4"/>
        <v>95161.199716537143</v>
      </c>
    </row>
    <row r="182" spans="6:7" x14ac:dyDescent="0.3">
      <c r="F182">
        <v>1518</v>
      </c>
      <c r="G182" s="1">
        <f t="shared" si="4"/>
        <v>95434.424384068552</v>
      </c>
    </row>
    <row r="183" spans="6:7" x14ac:dyDescent="0.3">
      <c r="F183">
        <v>1520</v>
      </c>
      <c r="G183" s="1">
        <f t="shared" si="4"/>
        <v>95616.709021082439</v>
      </c>
    </row>
    <row r="184" spans="6:7" x14ac:dyDescent="0.3">
      <c r="F184">
        <v>1523</v>
      </c>
      <c r="G184" s="1">
        <f t="shared" si="4"/>
        <v>95890.33806911984</v>
      </c>
    </row>
    <row r="185" spans="6:7" x14ac:dyDescent="0.3">
      <c r="F185">
        <v>1525</v>
      </c>
      <c r="G185" s="1">
        <f t="shared" si="4"/>
        <v>96072.892049087022</v>
      </c>
    </row>
    <row r="186" spans="6:7" x14ac:dyDescent="0.3">
      <c r="F186">
        <v>1528</v>
      </c>
      <c r="G186" s="1">
        <f t="shared" si="4"/>
        <v>96346.924746471821</v>
      </c>
    </row>
    <row r="187" spans="6:7" x14ac:dyDescent="0.3">
      <c r="F187">
        <v>1530</v>
      </c>
      <c r="G187" s="1">
        <f t="shared" si="4"/>
        <v>96529.747583192642</v>
      </c>
    </row>
    <row r="188" spans="6:7" x14ac:dyDescent="0.3">
      <c r="F188">
        <v>1533</v>
      </c>
      <c r="G188" s="1">
        <f t="shared" si="4"/>
        <v>96804.183202476459</v>
      </c>
    </row>
    <row r="189" spans="6:7" x14ac:dyDescent="0.3">
      <c r="F189">
        <v>1535</v>
      </c>
      <c r="G189" s="1">
        <f t="shared" si="4"/>
        <v>96987.274412214814</v>
      </c>
    </row>
    <row r="190" spans="6:7" x14ac:dyDescent="0.3">
      <c r="F190">
        <v>1538</v>
      </c>
      <c r="G190" s="1">
        <f t="shared" si="4"/>
        <v>97262.1122296291</v>
      </c>
    </row>
    <row r="191" spans="6:7" x14ac:dyDescent="0.3">
      <c r="F191">
        <v>1540</v>
      </c>
      <c r="G191" s="1">
        <f t="shared" si="4"/>
        <v>97445.471331091452</v>
      </c>
    </row>
    <row r="192" spans="6:7" x14ac:dyDescent="0.3">
      <c r="F192">
        <v>1543</v>
      </c>
      <c r="G192" s="1">
        <f t="shared" si="4"/>
        <v>97720.710626516346</v>
      </c>
    </row>
    <row r="193" spans="6:7" x14ac:dyDescent="0.3">
      <c r="F193">
        <v>1545</v>
      </c>
      <c r="G193" s="1">
        <f t="shared" si="4"/>
        <v>97904.337140831936</v>
      </c>
    </row>
    <row r="194" spans="6:7" x14ac:dyDescent="0.3">
      <c r="F194">
        <v>1548</v>
      </c>
      <c r="G194" s="1">
        <f t="shared" si="4"/>
        <v>98179.977197766828</v>
      </c>
    </row>
    <row r="195" spans="6:7" x14ac:dyDescent="0.3">
      <c r="F195">
        <v>1550</v>
      </c>
      <c r="G195" s="1">
        <f t="shared" ref="G195:G258" si="5">1852.2*(F195*0.01)^(1.4493)</f>
        <v>98363.870648467375</v>
      </c>
    </row>
    <row r="196" spans="6:7" x14ac:dyDescent="0.3">
      <c r="F196">
        <v>1553</v>
      </c>
      <c r="G196" s="1">
        <f t="shared" si="5"/>
        <v>98639.910754000506</v>
      </c>
    </row>
    <row r="197" spans="6:7" x14ac:dyDescent="0.3">
      <c r="F197">
        <v>1555</v>
      </c>
      <c r="G197" s="1">
        <f t="shared" si="5"/>
        <v>98824.070667000648</v>
      </c>
    </row>
    <row r="198" spans="6:7" x14ac:dyDescent="0.3">
      <c r="F198">
        <v>1558</v>
      </c>
      <c r="G198" s="1">
        <f t="shared" si="5"/>
        <v>99100.510111779775</v>
      </c>
    </row>
    <row r="199" spans="6:7" x14ac:dyDescent="0.3">
      <c r="F199">
        <v>1560</v>
      </c>
      <c r="G199" s="1">
        <f t="shared" si="5"/>
        <v>99284.936015357496</v>
      </c>
    </row>
    <row r="200" spans="6:7" x14ac:dyDescent="0.3">
      <c r="F200">
        <v>1563</v>
      </c>
      <c r="G200" s="1">
        <f t="shared" si="5"/>
        <v>99561.774093560889</v>
      </c>
    </row>
    <row r="201" spans="6:7" x14ac:dyDescent="0.3">
      <c r="F201">
        <v>1565</v>
      </c>
      <c r="G201" s="1">
        <f t="shared" si="5"/>
        <v>99746.465518338169</v>
      </c>
    </row>
    <row r="202" spans="6:7" x14ac:dyDescent="0.3">
      <c r="F202">
        <v>1568</v>
      </c>
      <c r="G202" s="1">
        <f t="shared" si="5"/>
        <v>100023.70152764574</v>
      </c>
    </row>
    <row r="203" spans="6:7" x14ac:dyDescent="0.3">
      <c r="F203">
        <v>1570</v>
      </c>
      <c r="G203" s="1">
        <f t="shared" si="5"/>
        <v>100208.65800656936</v>
      </c>
    </row>
    <row r="204" spans="6:7" x14ac:dyDescent="0.3">
      <c r="F204">
        <v>1575</v>
      </c>
      <c r="G204" s="1">
        <f t="shared" si="5"/>
        <v>100671.51231645697</v>
      </c>
    </row>
    <row r="205" spans="6:7" x14ac:dyDescent="0.3">
      <c r="F205">
        <v>1580</v>
      </c>
      <c r="G205" s="1">
        <f t="shared" si="5"/>
        <v>101135.02729013914</v>
      </c>
    </row>
    <row r="206" spans="6:7" x14ac:dyDescent="0.3">
      <c r="F206">
        <v>1585</v>
      </c>
      <c r="G206" s="1">
        <f t="shared" si="5"/>
        <v>101599.20177544015</v>
      </c>
    </row>
    <row r="207" spans="6:7" x14ac:dyDescent="0.3">
      <c r="F207">
        <v>1590</v>
      </c>
      <c r="G207" s="1">
        <f t="shared" si="5"/>
        <v>102064.03462582447</v>
      </c>
    </row>
    <row r="208" spans="6:7" x14ac:dyDescent="0.3">
      <c r="F208">
        <v>1595</v>
      </c>
      <c r="G208" s="1">
        <f t="shared" si="5"/>
        <v>102529.52470035153</v>
      </c>
    </row>
    <row r="209" spans="6:7" x14ac:dyDescent="0.3">
      <c r="F209">
        <v>1598</v>
      </c>
      <c r="G209" s="1">
        <f t="shared" si="5"/>
        <v>102809.13374010431</v>
      </c>
    </row>
    <row r="210" spans="6:7" x14ac:dyDescent="0.3">
      <c r="F210">
        <v>1599</v>
      </c>
      <c r="G210" s="1">
        <f t="shared" si="5"/>
        <v>102902.38919818829</v>
      </c>
    </row>
    <row r="211" spans="6:7" x14ac:dyDescent="0.3">
      <c r="F211">
        <v>1600</v>
      </c>
      <c r="G211" s="1">
        <f t="shared" si="5"/>
        <v>102995.67086363098</v>
      </c>
    </row>
    <row r="212" spans="6:7" x14ac:dyDescent="0.3">
      <c r="F212">
        <v>1603</v>
      </c>
      <c r="G212" s="1">
        <f t="shared" si="5"/>
        <v>103275.67301394006</v>
      </c>
    </row>
    <row r="213" spans="6:7" x14ac:dyDescent="0.3">
      <c r="F213">
        <v>1604</v>
      </c>
      <c r="G213" s="1">
        <f t="shared" si="5"/>
        <v>103369.05941868994</v>
      </c>
    </row>
    <row r="214" spans="6:7" x14ac:dyDescent="0.3">
      <c r="F214">
        <v>1605</v>
      </c>
      <c r="G214" s="1">
        <f t="shared" si="5"/>
        <v>103462.47198577829</v>
      </c>
    </row>
    <row r="215" spans="6:7" x14ac:dyDescent="0.3">
      <c r="F215">
        <v>1610</v>
      </c>
      <c r="G215" s="1">
        <f t="shared" si="5"/>
        <v>103929.92694237117</v>
      </c>
    </row>
    <row r="216" spans="6:7" x14ac:dyDescent="0.3">
      <c r="F216">
        <v>1615</v>
      </c>
      <c r="G216" s="1">
        <f t="shared" si="5"/>
        <v>104398.03461440625</v>
      </c>
    </row>
    <row r="217" spans="6:7" x14ac:dyDescent="0.3">
      <c r="F217">
        <v>1620</v>
      </c>
      <c r="G217" s="1">
        <f t="shared" si="5"/>
        <v>104866.793888256</v>
      </c>
    </row>
    <row r="218" spans="6:7" x14ac:dyDescent="0.3">
      <c r="F218">
        <v>1625</v>
      </c>
      <c r="G218" s="1">
        <f t="shared" si="5"/>
        <v>105336.20365562668</v>
      </c>
    </row>
    <row r="219" spans="6:7" x14ac:dyDescent="0.3">
      <c r="F219">
        <v>1630</v>
      </c>
      <c r="G219" s="1">
        <f t="shared" si="5"/>
        <v>105806.2628135164</v>
      </c>
    </row>
    <row r="220" spans="6:7" x14ac:dyDescent="0.3">
      <c r="F220">
        <v>1635</v>
      </c>
      <c r="G220" s="1">
        <f t="shared" si="5"/>
        <v>106276.97026417332</v>
      </c>
    </row>
    <row r="221" spans="6:7" x14ac:dyDescent="0.3">
      <c r="F221">
        <v>1640</v>
      </c>
      <c r="G221" s="1">
        <f t="shared" si="5"/>
        <v>106748.32491505524</v>
      </c>
    </row>
    <row r="222" spans="6:7" x14ac:dyDescent="0.3">
      <c r="F222">
        <v>1645</v>
      </c>
      <c r="G222" s="1">
        <f t="shared" si="5"/>
        <v>107220.32567878871</v>
      </c>
    </row>
    <row r="223" spans="6:7" x14ac:dyDescent="0.3">
      <c r="F223">
        <v>1650</v>
      </c>
      <c r="G223" s="1">
        <f t="shared" si="5"/>
        <v>107692.97147312896</v>
      </c>
    </row>
    <row r="224" spans="6:7" x14ac:dyDescent="0.3">
      <c r="F224">
        <v>1655</v>
      </c>
      <c r="G224" s="1">
        <f t="shared" si="5"/>
        <v>108166.26122092048</v>
      </c>
    </row>
    <row r="225" spans="6:7" x14ac:dyDescent="0.3">
      <c r="F225">
        <v>1660</v>
      </c>
      <c r="G225" s="1">
        <f t="shared" si="5"/>
        <v>108640.19385005729</v>
      </c>
    </row>
    <row r="226" spans="6:7" x14ac:dyDescent="0.3">
      <c r="F226">
        <v>1665</v>
      </c>
      <c r="G226" s="1">
        <f t="shared" si="5"/>
        <v>109114.76829344434</v>
      </c>
    </row>
    <row r="227" spans="6:7" x14ac:dyDescent="0.3">
      <c r="F227">
        <v>1670</v>
      </c>
      <c r="G227" s="1">
        <f t="shared" si="5"/>
        <v>109589.98348895968</v>
      </c>
    </row>
    <row r="228" spans="6:7" x14ac:dyDescent="0.3">
      <c r="F228">
        <v>1675</v>
      </c>
      <c r="G228" s="1">
        <f t="shared" si="5"/>
        <v>110065.83837941535</v>
      </c>
    </row>
    <row r="229" spans="6:7" x14ac:dyDescent="0.3">
      <c r="F229">
        <v>1680</v>
      </c>
      <c r="G229" s="1">
        <f t="shared" si="5"/>
        <v>110542.33191252063</v>
      </c>
    </row>
    <row r="230" spans="6:7" x14ac:dyDescent="0.3">
      <c r="F230">
        <v>1685</v>
      </c>
      <c r="G230" s="1">
        <f t="shared" si="5"/>
        <v>111019.46304084471</v>
      </c>
    </row>
    <row r="231" spans="6:7" x14ac:dyDescent="0.3">
      <c r="F231">
        <v>1690</v>
      </c>
      <c r="G231" s="1">
        <f t="shared" si="5"/>
        <v>111497.23072177942</v>
      </c>
    </row>
    <row r="232" spans="6:7" x14ac:dyDescent="0.3">
      <c r="F232">
        <v>1695</v>
      </c>
      <c r="G232" s="1">
        <f t="shared" si="5"/>
        <v>111975.63391750354</v>
      </c>
    </row>
    <row r="233" spans="6:7" x14ac:dyDescent="0.3">
      <c r="F233">
        <v>1700</v>
      </c>
      <c r="G233" s="1">
        <f t="shared" si="5"/>
        <v>112454.67159494598</v>
      </c>
    </row>
    <row r="234" spans="6:7" x14ac:dyDescent="0.3">
      <c r="F234">
        <v>1715</v>
      </c>
      <c r="G234" s="1">
        <f t="shared" si="5"/>
        <v>113895.58125738596</v>
      </c>
    </row>
    <row r="235" spans="6:7" x14ac:dyDescent="0.3">
      <c r="F235">
        <v>1720</v>
      </c>
      <c r="G235" s="1">
        <f t="shared" si="5"/>
        <v>114377.14662476265</v>
      </c>
    </row>
    <row r="236" spans="6:7" x14ac:dyDescent="0.3">
      <c r="F236">
        <v>1725</v>
      </c>
      <c r="G236" s="1">
        <f t="shared" si="5"/>
        <v>114859.34137852566</v>
      </c>
    </row>
    <row r="237" spans="6:7" x14ac:dyDescent="0.3">
      <c r="F237">
        <v>1730</v>
      </c>
      <c r="G237" s="1">
        <f t="shared" si="5"/>
        <v>115342.16451337092</v>
      </c>
    </row>
    <row r="238" spans="6:7" x14ac:dyDescent="0.3">
      <c r="F238">
        <v>1735</v>
      </c>
      <c r="G238" s="1">
        <f t="shared" si="5"/>
        <v>115825.61502850323</v>
      </c>
    </row>
    <row r="239" spans="6:7" x14ac:dyDescent="0.3">
      <c r="F239">
        <v>1740</v>
      </c>
      <c r="G239" s="1">
        <f t="shared" si="5"/>
        <v>116309.69192760233</v>
      </c>
    </row>
    <row r="240" spans="6:7" x14ac:dyDescent="0.3">
      <c r="F240">
        <v>1745</v>
      </c>
      <c r="G240" s="1">
        <f t="shared" si="5"/>
        <v>116794.39421879072</v>
      </c>
    </row>
    <row r="241" spans="6:7" x14ac:dyDescent="0.3">
      <c r="F241">
        <v>1750</v>
      </c>
      <c r="G241" s="1">
        <f t="shared" si="5"/>
        <v>117279.72091460114</v>
      </c>
    </row>
    <row r="242" spans="6:7" x14ac:dyDescent="0.3">
      <c r="F242">
        <v>1755</v>
      </c>
      <c r="G242" s="1">
        <f t="shared" si="5"/>
        <v>117765.67103194373</v>
      </c>
    </row>
    <row r="243" spans="6:7" x14ac:dyDescent="0.3">
      <c r="F243">
        <v>1760</v>
      </c>
      <c r="G243" s="1">
        <f t="shared" si="5"/>
        <v>118252.24359207506</v>
      </c>
    </row>
    <row r="244" spans="6:7" x14ac:dyDescent="0.3">
      <c r="F244">
        <v>1765</v>
      </c>
      <c r="G244" s="1">
        <f t="shared" si="5"/>
        <v>118739.4376205658</v>
      </c>
    </row>
    <row r="245" spans="6:7" x14ac:dyDescent="0.3">
      <c r="F245">
        <v>1770</v>
      </c>
      <c r="G245" s="1">
        <f t="shared" si="5"/>
        <v>119227.25214727064</v>
      </c>
    </row>
    <row r="246" spans="6:7" x14ac:dyDescent="0.3">
      <c r="F246">
        <v>1775</v>
      </c>
      <c r="G246" s="1">
        <f t="shared" si="5"/>
        <v>119715.68620629603</v>
      </c>
    </row>
    <row r="247" spans="6:7" x14ac:dyDescent="0.3">
      <c r="F247">
        <v>1780</v>
      </c>
      <c r="G247" s="1">
        <f t="shared" si="5"/>
        <v>120204.73883597071</v>
      </c>
    </row>
    <row r="248" spans="6:7" x14ac:dyDescent="0.3">
      <c r="F248">
        <v>1785</v>
      </c>
      <c r="G248" s="1">
        <f t="shared" si="5"/>
        <v>120694.40907881472</v>
      </c>
    </row>
    <row r="249" spans="6:7" x14ac:dyDescent="0.3">
      <c r="F249">
        <v>1790</v>
      </c>
      <c r="G249" s="1">
        <f t="shared" si="5"/>
        <v>121184.69598151007</v>
      </c>
    </row>
    <row r="250" spans="6:7" x14ac:dyDescent="0.3">
      <c r="F250">
        <v>1795</v>
      </c>
      <c r="G250" s="1">
        <f t="shared" si="5"/>
        <v>121675.59859487035</v>
      </c>
    </row>
    <row r="251" spans="6:7" x14ac:dyDescent="0.3">
      <c r="F251">
        <v>1800</v>
      </c>
      <c r="G251" s="1">
        <f t="shared" si="5"/>
        <v>122167.11597381216</v>
      </c>
    </row>
    <row r="252" spans="6:7" x14ac:dyDescent="0.3">
      <c r="F252">
        <v>1803</v>
      </c>
      <c r="G252" s="1">
        <f t="shared" si="5"/>
        <v>122462.32109702763</v>
      </c>
    </row>
    <row r="253" spans="6:7" x14ac:dyDescent="0.3">
      <c r="F253">
        <v>1805</v>
      </c>
      <c r="G253" s="1">
        <f t="shared" si="5"/>
        <v>122659.24717732554</v>
      </c>
    </row>
    <row r="254" spans="6:7" x14ac:dyDescent="0.3">
      <c r="F254">
        <v>1808</v>
      </c>
      <c r="G254" s="1">
        <f t="shared" si="5"/>
        <v>122954.82014528275</v>
      </c>
    </row>
    <row r="255" spans="6:7" x14ac:dyDescent="0.3">
      <c r="F255">
        <v>1810</v>
      </c>
      <c r="G255" s="1">
        <f t="shared" si="5"/>
        <v>123151.99126844485</v>
      </c>
    </row>
    <row r="256" spans="6:7" x14ac:dyDescent="0.3">
      <c r="F256">
        <v>1813</v>
      </c>
      <c r="G256" s="1">
        <f t="shared" si="5"/>
        <v>123447.9315208941</v>
      </c>
    </row>
    <row r="257" spans="6:7" x14ac:dyDescent="0.3">
      <c r="F257">
        <v>1815</v>
      </c>
      <c r="G257" s="1">
        <f t="shared" si="5"/>
        <v>123645.34731422093</v>
      </c>
    </row>
    <row r="258" spans="6:7" x14ac:dyDescent="0.3">
      <c r="F258">
        <v>1818</v>
      </c>
      <c r="G258" s="1">
        <f t="shared" si="5"/>
        <v>123941.65429330886</v>
      </c>
    </row>
    <row r="259" spans="6:7" x14ac:dyDescent="0.3">
      <c r="F259">
        <v>1820</v>
      </c>
      <c r="G259" s="1">
        <f t="shared" ref="G259:G269" si="6">1852.2*(F259*0.01)^(1.4493)</f>
        <v>124139.31438569259</v>
      </c>
    </row>
    <row r="260" spans="6:7" x14ac:dyDescent="0.3">
      <c r="F260">
        <v>1823</v>
      </c>
      <c r="G260" s="1">
        <f t="shared" si="6"/>
        <v>124435.98753594507</v>
      </c>
    </row>
    <row r="261" spans="6:7" x14ac:dyDescent="0.3">
      <c r="F261">
        <v>1825</v>
      </c>
      <c r="G261" s="1">
        <f t="shared" si="6"/>
        <v>124633.89155785865</v>
      </c>
    </row>
    <row r="262" spans="6:7" x14ac:dyDescent="0.3">
      <c r="F262">
        <v>1830</v>
      </c>
      <c r="G262" s="1">
        <f t="shared" si="6"/>
        <v>125129.07790964993</v>
      </c>
    </row>
    <row r="263" spans="6:7" x14ac:dyDescent="0.3">
      <c r="F263">
        <v>1835</v>
      </c>
      <c r="G263" s="1">
        <f t="shared" si="6"/>
        <v>125624.87252390255</v>
      </c>
    </row>
    <row r="264" spans="6:7" x14ac:dyDescent="0.3">
      <c r="F264">
        <v>1840</v>
      </c>
      <c r="G264" s="1">
        <f t="shared" si="6"/>
        <v>126121.2744873301</v>
      </c>
    </row>
    <row r="265" spans="6:7" x14ac:dyDescent="0.3">
      <c r="F265">
        <v>1845</v>
      </c>
      <c r="G265" s="1">
        <f t="shared" si="6"/>
        <v>126618.28289049692</v>
      </c>
    </row>
    <row r="266" spans="6:7" x14ac:dyDescent="0.3">
      <c r="F266">
        <v>1850</v>
      </c>
      <c r="G266" s="1">
        <f t="shared" si="6"/>
        <v>127115.89682779182</v>
      </c>
    </row>
    <row r="267" spans="6:7" x14ac:dyDescent="0.3">
      <c r="F267">
        <v>1855</v>
      </c>
      <c r="G267" s="1">
        <f t="shared" si="6"/>
        <v>127614.11539740129</v>
      </c>
    </row>
    <row r="268" spans="6:7" x14ac:dyDescent="0.3">
      <c r="F268">
        <v>1860</v>
      </c>
      <c r="G268" s="1">
        <f t="shared" si="6"/>
        <v>128112.93770128342</v>
      </c>
    </row>
    <row r="269" spans="6:7" x14ac:dyDescent="0.3">
      <c r="F269">
        <v>1865</v>
      </c>
      <c r="G269" s="1">
        <f t="shared" si="6"/>
        <v>128612.36284514194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Fenisse</dc:creator>
  <cp:lastModifiedBy>Gabriel Fenisse</cp:lastModifiedBy>
  <dcterms:created xsi:type="dcterms:W3CDTF">2023-11-12T17:30:59Z</dcterms:created>
  <dcterms:modified xsi:type="dcterms:W3CDTF">2023-11-12T19:27:46Z</dcterms:modified>
</cp:coreProperties>
</file>