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arla\TESTE USABILIDADE\"/>
    </mc:Choice>
  </mc:AlternateContent>
  <xr:revisionPtr revIDLastSave="0" documentId="13_ncr:1_{5C603C79-43AB-4A42-97E3-31EFBE0EB170}" xr6:coauthVersionLast="47" xr6:coauthVersionMax="47" xr10:uidLastSave="{00000000-0000-0000-0000-000000000000}"/>
  <bookViews>
    <workbookView xWindow="-120" yWindow="-120" windowWidth="19440" windowHeight="15000" xr2:uid="{8E3F61FA-8947-4228-AD8C-F606E5E80D54}"/>
  </bookViews>
  <sheets>
    <sheet name="Tabela Avaliação" sheetId="1" r:id="rId1"/>
    <sheet name="Tabela I" sheetId="5" r:id="rId2"/>
    <sheet name="Tabelas III" sheetId="3" r:id="rId3"/>
    <sheet name="Tabela I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G22" i="1"/>
  <c r="H22" i="1" s="1"/>
  <c r="G11" i="1"/>
  <c r="H11" i="1" s="1"/>
  <c r="G7" i="1"/>
  <c r="H7" i="1" s="1"/>
  <c r="G5" i="1"/>
  <c r="H5" i="1" s="1"/>
  <c r="G6" i="1"/>
  <c r="H6" i="1" s="1"/>
  <c r="G21" i="1"/>
  <c r="H21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0" i="1"/>
  <c r="H10" i="1" s="1"/>
  <c r="G9" i="1"/>
  <c r="H9" i="1" s="1"/>
  <c r="G8" i="1"/>
  <c r="H8" i="1" s="1"/>
  <c r="G4" i="1"/>
  <c r="H4" i="1" s="1"/>
</calcChain>
</file>

<file path=xl/sharedStrings.xml><?xml version="1.0" encoding="utf-8"?>
<sst xmlns="http://schemas.openxmlformats.org/spreadsheetml/2006/main" count="173" uniqueCount="91">
  <si>
    <t>Heurística (Nielsen)</t>
  </si>
  <si>
    <t>Média</t>
  </si>
  <si>
    <t>Consenso</t>
  </si>
  <si>
    <t>Considerações</t>
  </si>
  <si>
    <t>Melhorias</t>
  </si>
  <si>
    <t>Compatibilidade com o mundo real</t>
  </si>
  <si>
    <t>Correspondência entre sistema e mundo real: Campos para entrada de Dados. Acessibilidade</t>
  </si>
  <si>
    <t>Liberdade e Controle do usuário: Cadastro no banco de dados de mais de um usuário por vez- autonomia do usuário</t>
  </si>
  <si>
    <t>Consistência de padrões: Verificação da função do botão para salvar os dados – não ter dúvida sobre o significado</t>
  </si>
  <si>
    <t>Rapidez para consulta de dados através de filtros.</t>
  </si>
  <si>
    <t>Prevenção de erros: Verificação da integridade das informações no banco de dados</t>
  </si>
  <si>
    <t xml:space="preserve">Navegabilidade - funcionalidade </t>
  </si>
  <si>
    <t>Prevenção de erro: Perda de dados ao sair da página</t>
  </si>
  <si>
    <t>Encontrar perfil de babá desejado</t>
  </si>
  <si>
    <t>Encontrar/Identificar número de telefone babá</t>
  </si>
  <si>
    <t>Ajudar encontrar documentação pessoal</t>
  </si>
  <si>
    <t>Localizar regional moradia babá</t>
  </si>
  <si>
    <t>Heurística</t>
  </si>
  <si>
    <t>Visibilidade do Site</t>
  </si>
  <si>
    <t xml:space="preserve">Aumentar o tamanho da barra de status </t>
  </si>
  <si>
    <t>Rapidez para salvar e armazenar as informações</t>
  </si>
  <si>
    <t>Visibilidade do Site - Interação</t>
  </si>
  <si>
    <t>Ver tabela seguinte item IV</t>
  </si>
  <si>
    <t>O que fazer para melhorar</t>
  </si>
  <si>
    <t>Aumentar o tamanho da letra</t>
  </si>
  <si>
    <t>Verificar inconsistência no banco de dados</t>
  </si>
  <si>
    <t>Melhorar fotos dos usuários</t>
  </si>
  <si>
    <t>Melhorar Acesso à pesquisa</t>
  </si>
  <si>
    <t>Atividade a ser realizada</t>
  </si>
  <si>
    <t>Feedback do usuário</t>
  </si>
  <si>
    <t>Sugestão de melhorias</t>
  </si>
  <si>
    <t>Escala</t>
  </si>
  <si>
    <t>Discriminação</t>
  </si>
  <si>
    <t xml:space="preserve">Nível 0: </t>
  </si>
  <si>
    <r>
      <t>Nível 1:</t>
    </r>
    <r>
      <rPr>
        <sz val="11"/>
        <color rgb="FF000000"/>
        <rFont val="Arial"/>
        <family val="2"/>
      </rPr>
      <t xml:space="preserve">. </t>
    </r>
  </si>
  <si>
    <r>
      <t>Nível 2:</t>
    </r>
    <r>
      <rPr>
        <sz val="11"/>
        <color rgb="FF000000"/>
        <rFont val="Arial"/>
        <family val="2"/>
      </rPr>
      <t xml:space="preserve">. </t>
    </r>
  </si>
  <si>
    <r>
      <t>Nível 3:</t>
    </r>
    <r>
      <rPr>
        <sz val="11"/>
        <color rgb="FF000000"/>
        <rFont val="Arial"/>
        <family val="2"/>
      </rPr>
      <t xml:space="preserve">. </t>
    </r>
  </si>
  <si>
    <r>
      <t>Nível 4:</t>
    </r>
    <r>
      <rPr>
        <sz val="11"/>
        <color theme="1"/>
        <rFont val="Arial"/>
        <family val="2"/>
      </rPr>
      <t>.</t>
    </r>
  </si>
  <si>
    <t xml:space="preserve">Problema estético que não tem necessidade de ser corrigido, a menos que haja tempo e recurso disponível. </t>
  </si>
  <si>
    <t xml:space="preserve">Pequeno problema com baixa prioridade na correção. </t>
  </si>
  <si>
    <t xml:space="preserve">Problema com alta prioridade de correção. </t>
  </si>
  <si>
    <t>Catástrofe de usabilidade, ou seja, o produto só será liberado se a correção for feita.</t>
  </si>
  <si>
    <t>XXXXXXXXXX</t>
  </si>
  <si>
    <t xml:space="preserve">Carla Cátia </t>
  </si>
  <si>
    <t>xxxxxxxxxxxxxxxxxxxxxxxxxxxxxxxx</t>
  </si>
  <si>
    <t>Nome Projeto:</t>
  </si>
  <si>
    <t>Grupo:</t>
  </si>
  <si>
    <t>Avaliador
01</t>
  </si>
  <si>
    <t>Avaliador
02</t>
  </si>
  <si>
    <t>Avaliador
03</t>
  </si>
  <si>
    <t>Avaliador
04</t>
  </si>
  <si>
    <t>Entrada dos Dados</t>
  </si>
  <si>
    <t>Falta Clareza no objetivo do Site e Nome do site está pequeno</t>
  </si>
  <si>
    <t>Acesso ao sistema</t>
  </si>
  <si>
    <t>Após Cadastro, o usuário não conseguiu acessar seus dados</t>
  </si>
  <si>
    <t>Ediçao dos Dados</t>
  </si>
  <si>
    <t>Não há campo para edição dos dados cadastrados</t>
  </si>
  <si>
    <t xml:space="preserve">Não há como visualizar o local onde a família e a babá moram </t>
  </si>
  <si>
    <t>Não foi possível acessar os dados para verificação se foram salvos com sucesso</t>
  </si>
  <si>
    <t>Não foi possível fazer este teste</t>
  </si>
  <si>
    <t xml:space="preserve"> Rapidez para salvar e armazenar as informações no banco de dados &lt;1 min.</t>
  </si>
  <si>
    <t>Email de confirmação do cadastro</t>
  </si>
  <si>
    <t>Não foi enviado email de confirmação do cadastro</t>
  </si>
  <si>
    <t>Botões OK</t>
  </si>
  <si>
    <t>A ser verificada pela equipe de desenvolvimento</t>
  </si>
  <si>
    <t>Navegação entre telas ok</t>
  </si>
  <si>
    <t>Aparentemente ok</t>
  </si>
  <si>
    <t xml:space="preserve">Não há babás cadastradas. Não há nenhum link no mapa </t>
  </si>
  <si>
    <t>Não há opção de filtro para procura no banco de dados</t>
  </si>
  <si>
    <t>Não há opção de filtro para procura no banco de dados. Não há link no mapa</t>
  </si>
  <si>
    <t>Localizar regional da família</t>
  </si>
  <si>
    <t>Inserção de documentos pessoais</t>
  </si>
  <si>
    <t>Não há campo para inserção de documentação (Comprovante de residência, documentos pessoais etc)</t>
  </si>
  <si>
    <t>Cadastro: Campo para entrada de nome e CPF não aparecem as letras</t>
  </si>
  <si>
    <t>Corrigir</t>
  </si>
  <si>
    <t>Convocar mais de um usuário para fazer o teste simultaneamente</t>
  </si>
  <si>
    <t>Modificar a página inicial</t>
  </si>
  <si>
    <t>Colocar texto explicativo</t>
  </si>
  <si>
    <t>Necessário ao sistema</t>
  </si>
  <si>
    <t>Item</t>
  </si>
  <si>
    <t>Aplicativo deve possuir esta função</t>
  </si>
  <si>
    <t>Não foi possível acessar cadastro das informações. Deve ser criada esta opção</t>
  </si>
  <si>
    <t>Não há acesso à documentação</t>
  </si>
  <si>
    <t xml:space="preserve">Não é encarado necessariamente como um problema de usabilidade. </t>
  </si>
  <si>
    <t>Notas dos avaliadores (Conforme Item I – Nível 0 a 4)</t>
  </si>
  <si>
    <t>3.75</t>
  </si>
  <si>
    <t>2.75</t>
  </si>
  <si>
    <t>4.</t>
  </si>
  <si>
    <t>1.75</t>
  </si>
  <si>
    <t>3.2</t>
  </si>
  <si>
    <t>2.85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</si>
</sst>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AVALIAÇÃO DO SOFTWARE</a:t>
            </a:r>
            <a:endParaRPr lang="pt-BR">
              <a:effectLst/>
            </a:endParaRPr>
          </a:p>
          <a:p>
            <a:pPr>
              <a:defRPr/>
            </a:pPr>
            <a:r>
              <a:rPr lang="pt-BR" sz="1800" b="1" i="0" baseline="0">
                <a:effectLst/>
              </a:rPr>
              <a:t>MÉDIA E CONSENSO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Avaliação'!$G$2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Avaliação'!$B$3:$B$22</c:f>
              <c:strCache>
                <c:ptCount val="20"/>
                <c:pt idx="1">
                  <c:v>Entrada dos Dados</c:v>
                </c:pt>
                <c:pt idx="2">
                  <c:v>Visibilidade do Site - Interação</c:v>
                </c:pt>
                <c:pt idx="3">
                  <c:v>Acesso ao sistema</c:v>
                </c:pt>
                <c:pt idx="4">
                  <c:v>Ediçao dos Dados</c:v>
                </c:pt>
                <c:pt idx="5">
                  <c:v>Correspondência entre sistema e mundo real: Campos para entrada de Dados. Acessibilidade</c:v>
                </c:pt>
                <c:pt idx="6">
                  <c:v>Liberdade e Controle do usuário: Cadastro no banco de dados de mais de um usuário por vez- autonomia do usuário</c:v>
                </c:pt>
                <c:pt idx="7">
                  <c:v> Rapidez para salvar e armazenar as informações no banco de dados &lt;1 min.</c:v>
                </c:pt>
                <c:pt idx="8">
                  <c:v>Email de confirmação do cadastro</c:v>
                </c:pt>
                <c:pt idx="9">
                  <c:v>Consistência de padrões: Verificação da função do botão para salvar os dados – não ter dúvida sobre o significado</c:v>
                </c:pt>
                <c:pt idx="10">
                  <c:v>Rapidez para consulta de dados através de filtros.</c:v>
                </c:pt>
                <c:pt idx="11">
                  <c:v>Prevenção de erros: Verificação da integridade das informações no banco de dados</c:v>
                </c:pt>
                <c:pt idx="12">
                  <c:v>Navegabilidade - funcionalidade </c:v>
                </c:pt>
                <c:pt idx="13">
                  <c:v>Prevenção de erro: Perda de dados ao sair da página</c:v>
                </c:pt>
                <c:pt idx="14">
                  <c:v>Encontrar perfil de babá desejado</c:v>
                </c:pt>
                <c:pt idx="15">
                  <c:v>Encontrar/Identificar número de telefone babá</c:v>
                </c:pt>
                <c:pt idx="16">
                  <c:v>Ajudar encontrar documentação pessoal</c:v>
                </c:pt>
                <c:pt idx="17">
                  <c:v>Inserção de documentos pessoais</c:v>
                </c:pt>
                <c:pt idx="18">
                  <c:v>Localizar regional moradia babá</c:v>
                </c:pt>
                <c:pt idx="19">
                  <c:v>Localizar regional da família</c:v>
                </c:pt>
              </c:strCache>
            </c:strRef>
          </c:cat>
          <c:val>
            <c:numRef>
              <c:f>'Tabela Avaliação'!$G$3:$G$22</c:f>
              <c:numCache>
                <c:formatCode>General</c:formatCode>
                <c:ptCount val="20"/>
                <c:pt idx="1">
                  <c:v>4</c:v>
                </c:pt>
                <c:pt idx="2">
                  <c:v>3.6666666666666665</c:v>
                </c:pt>
                <c:pt idx="3">
                  <c:v>3.6666666666666665</c:v>
                </c:pt>
                <c:pt idx="4">
                  <c:v>3.6666666666666665</c:v>
                </c:pt>
                <c:pt idx="5">
                  <c:v>3.5</c:v>
                </c:pt>
                <c:pt idx="6">
                  <c:v>3.6666666666666665</c:v>
                </c:pt>
                <c:pt idx="7">
                  <c:v>2</c:v>
                </c:pt>
                <c:pt idx="8">
                  <c:v>3.6666666666666665</c:v>
                </c:pt>
                <c:pt idx="9">
                  <c:v>1.3333333333333333</c:v>
                </c:pt>
                <c:pt idx="10">
                  <c:v>2</c:v>
                </c:pt>
                <c:pt idx="11">
                  <c:v>3.5</c:v>
                </c:pt>
                <c:pt idx="12">
                  <c:v>2</c:v>
                </c:pt>
                <c:pt idx="13">
                  <c:v>1.6666666666666667</c:v>
                </c:pt>
                <c:pt idx="14">
                  <c:v>3.6666666666666665</c:v>
                </c:pt>
                <c:pt idx="15">
                  <c:v>3.6666666666666665</c:v>
                </c:pt>
                <c:pt idx="16">
                  <c:v>4</c:v>
                </c:pt>
                <c:pt idx="17">
                  <c:v>3.3333333333333335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C-4C7F-B2AF-4B44BE35CD33}"/>
            </c:ext>
          </c:extLst>
        </c:ser>
        <c:ser>
          <c:idx val="1"/>
          <c:order val="1"/>
          <c:tx>
            <c:strRef>
              <c:f>'Tabela Avaliação'!$H$2</c:f>
              <c:strCache>
                <c:ptCount val="1"/>
                <c:pt idx="0">
                  <c:v>Consenso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Avaliação'!$B$3:$B$22</c:f>
              <c:strCache>
                <c:ptCount val="20"/>
                <c:pt idx="1">
                  <c:v>Entrada dos Dados</c:v>
                </c:pt>
                <c:pt idx="2">
                  <c:v>Visibilidade do Site - Interação</c:v>
                </c:pt>
                <c:pt idx="3">
                  <c:v>Acesso ao sistema</c:v>
                </c:pt>
                <c:pt idx="4">
                  <c:v>Ediçao dos Dados</c:v>
                </c:pt>
                <c:pt idx="5">
                  <c:v>Correspondência entre sistema e mundo real: Campos para entrada de Dados. Acessibilidade</c:v>
                </c:pt>
                <c:pt idx="6">
                  <c:v>Liberdade e Controle do usuário: Cadastro no banco de dados de mais de um usuário por vez- autonomia do usuário</c:v>
                </c:pt>
                <c:pt idx="7">
                  <c:v> Rapidez para salvar e armazenar as informações no banco de dados &lt;1 min.</c:v>
                </c:pt>
                <c:pt idx="8">
                  <c:v>Email de confirmação do cadastro</c:v>
                </c:pt>
                <c:pt idx="9">
                  <c:v>Consistência de padrões: Verificação da função do botão para salvar os dados – não ter dúvida sobre o significado</c:v>
                </c:pt>
                <c:pt idx="10">
                  <c:v>Rapidez para consulta de dados através de filtros.</c:v>
                </c:pt>
                <c:pt idx="11">
                  <c:v>Prevenção de erros: Verificação da integridade das informações no banco de dados</c:v>
                </c:pt>
                <c:pt idx="12">
                  <c:v>Navegabilidade - funcionalidade </c:v>
                </c:pt>
                <c:pt idx="13">
                  <c:v>Prevenção de erro: Perda de dados ao sair da página</c:v>
                </c:pt>
                <c:pt idx="14">
                  <c:v>Encontrar perfil de babá desejado</c:v>
                </c:pt>
                <c:pt idx="15">
                  <c:v>Encontrar/Identificar número de telefone babá</c:v>
                </c:pt>
                <c:pt idx="16">
                  <c:v>Ajudar encontrar documentação pessoal</c:v>
                </c:pt>
                <c:pt idx="17">
                  <c:v>Inserção de documentos pessoais</c:v>
                </c:pt>
                <c:pt idx="18">
                  <c:v>Localizar regional moradia babá</c:v>
                </c:pt>
                <c:pt idx="19">
                  <c:v>Localizar regional da família</c:v>
                </c:pt>
              </c:strCache>
            </c:strRef>
          </c:cat>
          <c:val>
            <c:numRef>
              <c:f>'Tabela Avaliação'!$H$3:$H$22</c:f>
              <c:numCache>
                <c:formatCode>General</c:formatCode>
                <c:ptCount val="20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C-4C7F-B2AF-4B44BE35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262784"/>
        <c:axId val="1614251136"/>
      </c:barChart>
      <c:catAx>
        <c:axId val="16142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251136"/>
        <c:crosses val="autoZero"/>
        <c:auto val="1"/>
        <c:lblAlgn val="ctr"/>
        <c:lblOffset val="100"/>
        <c:noMultiLvlLbl val="0"/>
      </c:catAx>
      <c:valAx>
        <c:axId val="16142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2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NOTAS POR AVALIADOR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Avaliação'!$C$3</c:f>
              <c:strCache>
                <c:ptCount val="1"/>
                <c:pt idx="0">
                  <c:v>Avaliador
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'Tabela Avaliação'!$C$4:$C$22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1-4740-A85D-A1C53495AE22}"/>
            </c:ext>
          </c:extLst>
        </c:ser>
        <c:ser>
          <c:idx val="1"/>
          <c:order val="1"/>
          <c:tx>
            <c:strRef>
              <c:f>'Tabela Avaliação'!$D$3</c:f>
              <c:strCache>
                <c:ptCount val="1"/>
                <c:pt idx="0">
                  <c:v>Avaliador
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'Tabela Avaliação'!$D$4:$D$22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1-4740-A85D-A1C53495AE22}"/>
            </c:ext>
          </c:extLst>
        </c:ser>
        <c:ser>
          <c:idx val="2"/>
          <c:order val="2"/>
          <c:tx>
            <c:strRef>
              <c:f>'Tabela Avaliação'!$E$3</c:f>
              <c:strCache>
                <c:ptCount val="1"/>
                <c:pt idx="0">
                  <c:v>Avaliador
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'Tabela Avaliação'!$E$4:$E$22</c:f>
              <c:numCache>
                <c:formatCode>General</c:formatCode>
                <c:ptCount val="19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1-4740-A85D-A1C53495AE22}"/>
            </c:ext>
          </c:extLst>
        </c:ser>
        <c:ser>
          <c:idx val="3"/>
          <c:order val="3"/>
          <c:tx>
            <c:strRef>
              <c:f>'Tabela Avaliação'!$F$3</c:f>
              <c:strCache>
                <c:ptCount val="1"/>
                <c:pt idx="0">
                  <c:v>Avaliador
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'Tabela Avaliação'!$F$4:$F$22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1-4740-A85D-A1C53495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773232"/>
        <c:axId val="1689779888"/>
      </c:barChart>
      <c:catAx>
        <c:axId val="16897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779888"/>
        <c:crosses val="autoZero"/>
        <c:auto val="1"/>
        <c:lblAlgn val="ctr"/>
        <c:lblOffset val="100"/>
        <c:noMultiLvlLbl val="0"/>
      </c:catAx>
      <c:valAx>
        <c:axId val="16897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7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115660</xdr:colOff>
      <xdr:row>1</xdr:row>
      <xdr:rowOff>2722</xdr:rowOff>
    </xdr:from>
    <xdr:to>
      <xdr:col>25</xdr:col>
      <xdr:colOff>176893</xdr:colOff>
      <xdr:row>6</xdr:row>
      <xdr:rowOff>898073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5D3E08-7798-48CF-A709-4671BDBD1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136072</xdr:colOff>
      <xdr:row>7</xdr:row>
      <xdr:rowOff>149678</xdr:rowOff>
    </xdr:from>
    <xdr:to>
      <xdr:col>25</xdr:col>
      <xdr:colOff>204107</xdr:colOff>
      <xdr:row>11</xdr:row>
      <xdr:rowOff>1319893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68DA64-820E-45CA-8711-FF4344AB1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CE05-6005-4AE3-AFF1-57184DF716A2}">
  <dimension ref="A1:K36"/>
  <sheetViews>
    <sheetView tabSelected="1" zoomScale="70" zoomScaleNormal="70" workbookViewId="0">
      <selection activeCell="I4" sqref="I4"/>
    </sheetView>
  </sheetViews>
  <sheetFormatPr defaultRowHeight="15" x14ac:dyDescent="0.25"/>
  <cols>
    <col min="2" max="2" width="15.85546875" customWidth="1"/>
    <col min="3" max="6" width="14.85546875" customWidth="1"/>
    <col min="7" max="8" width="15.85546875" customWidth="1"/>
    <col min="9" max="9" width="26.5703125" bestFit="1" customWidth="1"/>
    <col min="10" max="10" width="13.28515625" style="9" customWidth="1"/>
  </cols>
  <sheetData>
    <row r="1" spans="1:10" ht="15.75" thickBot="1" x14ac:dyDescent="0.3"/>
    <row r="2" spans="1:10" ht="30" customHeight="1" x14ac:dyDescent="0.25">
      <c r="A2" s="11" t="s">
        <v>79</v>
      </c>
      <c r="B2" s="12" t="s">
        <v>0</v>
      </c>
      <c r="C2" s="31" t="s">
        <v>84</v>
      </c>
      <c r="D2" s="31"/>
      <c r="E2" s="31"/>
      <c r="F2" s="31"/>
      <c r="G2" s="12" t="s">
        <v>1</v>
      </c>
      <c r="H2" s="12" t="s">
        <v>2</v>
      </c>
      <c r="I2" s="12" t="s">
        <v>3</v>
      </c>
      <c r="J2" s="13" t="s">
        <v>4</v>
      </c>
    </row>
    <row r="3" spans="1:10" ht="41.25" customHeight="1" x14ac:dyDescent="0.25">
      <c r="A3" s="29"/>
      <c r="B3" s="6"/>
      <c r="C3" s="10" t="s">
        <v>47</v>
      </c>
      <c r="D3" s="10" t="s">
        <v>48</v>
      </c>
      <c r="E3" s="10" t="s">
        <v>49</v>
      </c>
      <c r="F3" s="10" t="s">
        <v>50</v>
      </c>
      <c r="G3" s="6"/>
      <c r="H3" s="6"/>
      <c r="I3" s="6"/>
      <c r="J3" s="14"/>
    </row>
    <row r="4" spans="1:10" ht="114" customHeight="1" x14ac:dyDescent="0.25">
      <c r="A4" s="29">
        <v>1</v>
      </c>
      <c r="B4" s="6" t="s">
        <v>51</v>
      </c>
      <c r="C4" s="7">
        <v>4</v>
      </c>
      <c r="D4" s="7">
        <v>4</v>
      </c>
      <c r="E4" s="7">
        <v>4</v>
      </c>
      <c r="F4" s="7" t="s">
        <v>85</v>
      </c>
      <c r="G4" s="7">
        <f>AVERAGE(C4:F4)</f>
        <v>4</v>
      </c>
      <c r="H4" s="7">
        <f>ROUNDUP(G4,0)</f>
        <v>4</v>
      </c>
      <c r="I4" s="23"/>
      <c r="J4" s="24" t="s">
        <v>22</v>
      </c>
    </row>
    <row r="5" spans="1:10" ht="156.75" customHeight="1" x14ac:dyDescent="0.25">
      <c r="A5" s="29">
        <v>2</v>
      </c>
      <c r="B5" s="6" t="s">
        <v>21</v>
      </c>
      <c r="C5" s="7">
        <v>4</v>
      </c>
      <c r="D5" s="7">
        <v>3</v>
      </c>
      <c r="E5" s="7" t="s">
        <v>86</v>
      </c>
      <c r="F5" s="7">
        <v>4</v>
      </c>
      <c r="G5" s="7">
        <f>AVERAGE(C5:F5)</f>
        <v>3.6666666666666665</v>
      </c>
      <c r="H5" s="7">
        <f t="shared" ref="H5:H22" si="0">ROUNDUP(G5,0)</f>
        <v>4</v>
      </c>
      <c r="I5" s="23"/>
      <c r="J5" s="24" t="s">
        <v>22</v>
      </c>
    </row>
    <row r="6" spans="1:10" ht="45" customHeight="1" x14ac:dyDescent="0.25">
      <c r="A6" s="29">
        <v>3</v>
      </c>
      <c r="B6" s="6" t="s">
        <v>53</v>
      </c>
      <c r="C6" s="7">
        <v>4</v>
      </c>
      <c r="D6" s="7" t="s">
        <v>85</v>
      </c>
      <c r="E6" s="7">
        <v>4</v>
      </c>
      <c r="F6" s="7">
        <v>3</v>
      </c>
      <c r="G6" s="7">
        <f>AVERAGE(C6:F6)</f>
        <v>3.6666666666666665</v>
      </c>
      <c r="H6" s="7">
        <f t="shared" si="0"/>
        <v>4</v>
      </c>
      <c r="I6" s="23"/>
      <c r="J6" s="24" t="s">
        <v>22</v>
      </c>
    </row>
    <row r="7" spans="1:10" ht="42.75" x14ac:dyDescent="0.25">
      <c r="A7" s="29">
        <v>4</v>
      </c>
      <c r="B7" s="6" t="s">
        <v>55</v>
      </c>
      <c r="C7" s="7">
        <v>4</v>
      </c>
      <c r="D7" s="7" t="s">
        <v>85</v>
      </c>
      <c r="E7" s="7">
        <v>3</v>
      </c>
      <c r="F7" s="7">
        <v>4</v>
      </c>
      <c r="G7" s="7">
        <f>AVERAGE(C7:F7)</f>
        <v>3.6666666666666665</v>
      </c>
      <c r="H7" s="7">
        <f t="shared" si="0"/>
        <v>4</v>
      </c>
      <c r="I7" s="23"/>
      <c r="J7" s="24" t="s">
        <v>22</v>
      </c>
    </row>
    <row r="8" spans="1:10" ht="105" customHeight="1" x14ac:dyDescent="0.25">
      <c r="A8" s="29">
        <v>5</v>
      </c>
      <c r="B8" s="6" t="s">
        <v>6</v>
      </c>
      <c r="C8" s="7">
        <v>4</v>
      </c>
      <c r="D8" s="7" t="s">
        <v>87</v>
      </c>
      <c r="E8" s="7">
        <v>3</v>
      </c>
      <c r="F8" s="7" t="s">
        <v>86</v>
      </c>
      <c r="G8" s="7">
        <f t="shared" ref="G8:G21" si="1">AVERAGE(C8:F8)</f>
        <v>3.5</v>
      </c>
      <c r="H8" s="7">
        <f t="shared" si="0"/>
        <v>4</v>
      </c>
      <c r="I8" s="23"/>
      <c r="J8" s="24" t="s">
        <v>22</v>
      </c>
    </row>
    <row r="9" spans="1:10" ht="154.5" customHeight="1" x14ac:dyDescent="0.25">
      <c r="A9" s="29">
        <v>6</v>
      </c>
      <c r="B9" s="6" t="s">
        <v>7</v>
      </c>
      <c r="C9" s="7">
        <v>4</v>
      </c>
      <c r="D9" s="7">
        <v>3</v>
      </c>
      <c r="E9" s="7" t="s">
        <v>86</v>
      </c>
      <c r="F9" s="7">
        <v>4</v>
      </c>
      <c r="G9" s="7">
        <f t="shared" si="1"/>
        <v>3.6666666666666665</v>
      </c>
      <c r="H9" s="7">
        <f t="shared" si="0"/>
        <v>4</v>
      </c>
      <c r="I9" s="23"/>
      <c r="J9" s="24" t="s">
        <v>22</v>
      </c>
    </row>
    <row r="10" spans="1:10" ht="90" customHeight="1" x14ac:dyDescent="0.25">
      <c r="A10" s="29">
        <v>7</v>
      </c>
      <c r="B10" s="6" t="s">
        <v>60</v>
      </c>
      <c r="C10" s="7">
        <v>1</v>
      </c>
      <c r="D10" s="7">
        <v>2</v>
      </c>
      <c r="E10" s="7">
        <v>3</v>
      </c>
      <c r="F10" s="7" t="s">
        <v>88</v>
      </c>
      <c r="G10" s="7">
        <f t="shared" si="1"/>
        <v>2</v>
      </c>
      <c r="H10" s="7">
        <f t="shared" si="0"/>
        <v>2</v>
      </c>
      <c r="I10" s="23"/>
      <c r="J10" s="24" t="s">
        <v>22</v>
      </c>
    </row>
    <row r="11" spans="1:10" ht="51.75" customHeight="1" x14ac:dyDescent="0.25">
      <c r="A11" s="29">
        <v>8</v>
      </c>
      <c r="B11" s="6" t="s">
        <v>61</v>
      </c>
      <c r="C11" s="7">
        <v>4</v>
      </c>
      <c r="D11" s="7" t="s">
        <v>85</v>
      </c>
      <c r="E11" s="7">
        <v>3</v>
      </c>
      <c r="F11" s="7">
        <v>4</v>
      </c>
      <c r="G11" s="7">
        <f t="shared" si="1"/>
        <v>3.6666666666666665</v>
      </c>
      <c r="H11" s="7">
        <f t="shared" si="0"/>
        <v>4</v>
      </c>
      <c r="I11" s="23"/>
      <c r="J11" s="24" t="s">
        <v>22</v>
      </c>
    </row>
    <row r="12" spans="1:10" ht="139.5" customHeight="1" x14ac:dyDescent="0.25">
      <c r="A12" s="29">
        <v>9</v>
      </c>
      <c r="B12" s="6" t="s">
        <v>8</v>
      </c>
      <c r="C12" s="7">
        <v>0</v>
      </c>
      <c r="D12" s="7">
        <v>1</v>
      </c>
      <c r="E12" s="7">
        <v>3</v>
      </c>
      <c r="F12" s="7" t="s">
        <v>89</v>
      </c>
      <c r="G12" s="7">
        <f t="shared" si="1"/>
        <v>1.3333333333333333</v>
      </c>
      <c r="H12" s="7">
        <f t="shared" si="0"/>
        <v>2</v>
      </c>
      <c r="I12" s="7" t="s">
        <v>63</v>
      </c>
      <c r="J12" s="24" t="s">
        <v>22</v>
      </c>
    </row>
    <row r="13" spans="1:10" ht="60" customHeight="1" x14ac:dyDescent="0.25">
      <c r="A13" s="29">
        <v>10</v>
      </c>
      <c r="B13" s="6" t="s">
        <v>9</v>
      </c>
      <c r="C13" s="7">
        <v>1</v>
      </c>
      <c r="D13" s="7">
        <v>2</v>
      </c>
      <c r="E13" s="7" t="s">
        <v>86</v>
      </c>
      <c r="F13" s="7">
        <v>3</v>
      </c>
      <c r="G13" s="7">
        <f t="shared" si="1"/>
        <v>2</v>
      </c>
      <c r="H13" s="7">
        <f t="shared" si="0"/>
        <v>2</v>
      </c>
      <c r="I13" s="23"/>
      <c r="J13" s="24" t="s">
        <v>22</v>
      </c>
    </row>
    <row r="14" spans="1:10" ht="98.25" customHeight="1" x14ac:dyDescent="0.25">
      <c r="A14" s="29">
        <v>11</v>
      </c>
      <c r="B14" s="6" t="s">
        <v>10</v>
      </c>
      <c r="C14" s="7">
        <v>4</v>
      </c>
      <c r="D14" s="7">
        <v>3</v>
      </c>
      <c r="E14" s="7" t="s">
        <v>90</v>
      </c>
      <c r="F14" s="7" t="s">
        <v>89</v>
      </c>
      <c r="G14" s="7">
        <f t="shared" si="1"/>
        <v>3.5</v>
      </c>
      <c r="H14" s="7">
        <f t="shared" si="0"/>
        <v>4</v>
      </c>
      <c r="I14" s="23"/>
      <c r="J14" s="24" t="s">
        <v>22</v>
      </c>
    </row>
    <row r="15" spans="1:10" ht="59.25" customHeight="1" x14ac:dyDescent="0.25">
      <c r="A15" s="29">
        <v>12</v>
      </c>
      <c r="B15" s="6" t="s">
        <v>11</v>
      </c>
      <c r="C15" s="7">
        <v>1</v>
      </c>
      <c r="D15" s="7">
        <v>2</v>
      </c>
      <c r="E15" s="7">
        <v>3</v>
      </c>
      <c r="F15" s="7" t="s">
        <v>89</v>
      </c>
      <c r="G15" s="7">
        <f t="shared" si="1"/>
        <v>2</v>
      </c>
      <c r="H15" s="7">
        <f t="shared" si="0"/>
        <v>2</v>
      </c>
      <c r="I15" s="25" t="s">
        <v>65</v>
      </c>
      <c r="J15" s="14" t="s">
        <v>22</v>
      </c>
    </row>
    <row r="16" spans="1:10" ht="60" customHeight="1" x14ac:dyDescent="0.25">
      <c r="A16" s="29">
        <v>13</v>
      </c>
      <c r="B16" s="6" t="s">
        <v>12</v>
      </c>
      <c r="C16" s="7">
        <v>0</v>
      </c>
      <c r="D16" s="7">
        <v>2</v>
      </c>
      <c r="E16" s="7">
        <v>3</v>
      </c>
      <c r="F16" s="7" t="s">
        <v>89</v>
      </c>
      <c r="G16" s="7">
        <f t="shared" si="1"/>
        <v>1.6666666666666667</v>
      </c>
      <c r="H16" s="7">
        <f t="shared" si="0"/>
        <v>2</v>
      </c>
      <c r="I16" s="7" t="s">
        <v>66</v>
      </c>
      <c r="J16" s="14" t="s">
        <v>22</v>
      </c>
    </row>
    <row r="17" spans="1:11" ht="45" customHeight="1" x14ac:dyDescent="0.25">
      <c r="A17" s="29">
        <v>14</v>
      </c>
      <c r="B17" s="6" t="s">
        <v>13</v>
      </c>
      <c r="C17" s="7">
        <v>4</v>
      </c>
      <c r="D17" s="7">
        <v>3</v>
      </c>
      <c r="E17" s="7">
        <v>4</v>
      </c>
      <c r="F17" s="7" t="s">
        <v>85</v>
      </c>
      <c r="G17" s="7">
        <f t="shared" si="1"/>
        <v>3.6666666666666665</v>
      </c>
      <c r="H17" s="7">
        <f t="shared" si="0"/>
        <v>4</v>
      </c>
      <c r="I17" s="23"/>
      <c r="J17" s="24" t="s">
        <v>22</v>
      </c>
    </row>
    <row r="18" spans="1:11" ht="45" customHeight="1" x14ac:dyDescent="0.25">
      <c r="A18" s="29">
        <v>15</v>
      </c>
      <c r="B18" s="6" t="s">
        <v>14</v>
      </c>
      <c r="C18" s="7">
        <v>4</v>
      </c>
      <c r="D18" s="7">
        <v>3</v>
      </c>
      <c r="E18" s="7">
        <v>4</v>
      </c>
      <c r="F18" s="7" t="s">
        <v>85</v>
      </c>
      <c r="G18" s="7">
        <f t="shared" si="1"/>
        <v>3.6666666666666665</v>
      </c>
      <c r="H18" s="7">
        <f t="shared" si="0"/>
        <v>4</v>
      </c>
      <c r="I18" s="23"/>
      <c r="J18" s="24" t="s">
        <v>22</v>
      </c>
    </row>
    <row r="19" spans="1:11" ht="57" x14ac:dyDescent="0.25">
      <c r="A19" s="29">
        <v>16</v>
      </c>
      <c r="B19" s="6" t="s">
        <v>15</v>
      </c>
      <c r="C19" s="7">
        <v>4</v>
      </c>
      <c r="D19" s="7">
        <v>4</v>
      </c>
      <c r="E19" s="7" t="s">
        <v>85</v>
      </c>
      <c r="F19" s="7">
        <v>4</v>
      </c>
      <c r="G19" s="7">
        <f t="shared" si="1"/>
        <v>4</v>
      </c>
      <c r="H19" s="7">
        <f t="shared" si="0"/>
        <v>4</v>
      </c>
      <c r="I19" s="23"/>
      <c r="J19" s="24" t="s">
        <v>22</v>
      </c>
    </row>
    <row r="20" spans="1:11" ht="42.75" x14ac:dyDescent="0.25">
      <c r="A20" s="29">
        <v>17</v>
      </c>
      <c r="B20" s="6" t="s">
        <v>71</v>
      </c>
      <c r="C20" s="7">
        <v>4</v>
      </c>
      <c r="D20" s="7" t="s">
        <v>89</v>
      </c>
      <c r="E20" s="7">
        <v>3</v>
      </c>
      <c r="F20" s="7">
        <v>3</v>
      </c>
      <c r="G20" s="7">
        <f t="shared" ref="G20" si="2">AVERAGE(C20:F20)</f>
        <v>3.3333333333333335</v>
      </c>
      <c r="H20" s="7">
        <f t="shared" si="0"/>
        <v>4</v>
      </c>
      <c r="I20" s="23"/>
      <c r="J20" s="24" t="s">
        <v>22</v>
      </c>
    </row>
    <row r="21" spans="1:11" ht="42.75" x14ac:dyDescent="0.25">
      <c r="A21" s="29">
        <v>18</v>
      </c>
      <c r="B21" s="6" t="s">
        <v>16</v>
      </c>
      <c r="C21" s="7">
        <v>4</v>
      </c>
      <c r="D21" s="7">
        <v>4</v>
      </c>
      <c r="E21" s="7" t="s">
        <v>85</v>
      </c>
      <c r="F21" s="7">
        <v>4</v>
      </c>
      <c r="G21" s="7">
        <f t="shared" si="1"/>
        <v>4</v>
      </c>
      <c r="H21" s="7">
        <f t="shared" si="0"/>
        <v>4</v>
      </c>
      <c r="I21" s="23"/>
      <c r="J21" s="24" t="s">
        <v>22</v>
      </c>
    </row>
    <row r="22" spans="1:11" ht="62.25" customHeight="1" thickBot="1" x14ac:dyDescent="0.3">
      <c r="A22" s="30">
        <v>19</v>
      </c>
      <c r="B22" s="28" t="s">
        <v>70</v>
      </c>
      <c r="C22" s="15">
        <v>4</v>
      </c>
      <c r="D22" s="15">
        <v>4</v>
      </c>
      <c r="E22" s="15">
        <v>4</v>
      </c>
      <c r="F22" s="15">
        <v>4</v>
      </c>
      <c r="G22" s="15">
        <f t="shared" ref="G22" si="3">AVERAGE(C22:F22)</f>
        <v>4</v>
      </c>
      <c r="H22" s="15">
        <f t="shared" si="0"/>
        <v>4</v>
      </c>
      <c r="I22" s="26"/>
      <c r="J22" s="27" t="s">
        <v>22</v>
      </c>
      <c r="K22" s="1"/>
    </row>
    <row r="23" spans="1:11" x14ac:dyDescent="0.25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1:11" x14ac:dyDescent="0.25">
      <c r="B24" s="2"/>
    </row>
    <row r="30" spans="1:11" x14ac:dyDescent="0.25">
      <c r="B30" s="4"/>
      <c r="C30" s="4"/>
      <c r="D30" s="4"/>
      <c r="E30" s="4"/>
      <c r="F30" s="4"/>
      <c r="G30" s="4"/>
    </row>
    <row r="31" spans="1:11" x14ac:dyDescent="0.25">
      <c r="B31" s="4"/>
      <c r="C31" s="4"/>
      <c r="D31" s="4"/>
      <c r="E31" s="4"/>
      <c r="F31" s="4"/>
      <c r="G31" s="4"/>
    </row>
    <row r="32" spans="1:11" x14ac:dyDescent="0.25">
      <c r="B32" s="4"/>
      <c r="C32" s="4"/>
      <c r="D32" s="4"/>
      <c r="E32" s="4"/>
      <c r="F32" s="4"/>
      <c r="G32" s="4"/>
    </row>
    <row r="33" spans="2:7" x14ac:dyDescent="0.25">
      <c r="B33" s="4"/>
      <c r="C33" s="4"/>
      <c r="D33" s="4"/>
      <c r="E33" s="4"/>
      <c r="F33" s="4"/>
      <c r="G33" s="4"/>
    </row>
    <row r="34" spans="2:7" x14ac:dyDescent="0.25">
      <c r="B34" s="4"/>
      <c r="C34" s="4"/>
      <c r="D34" s="4"/>
      <c r="E34" s="4"/>
      <c r="F34" s="4"/>
      <c r="G34" s="4"/>
    </row>
    <row r="35" spans="2:7" x14ac:dyDescent="0.25">
      <c r="B35" s="4"/>
      <c r="C35" s="4"/>
      <c r="D35" s="4"/>
      <c r="E35" s="4"/>
      <c r="F35" s="4"/>
      <c r="G35" s="4"/>
    </row>
    <row r="36" spans="2:7" x14ac:dyDescent="0.25">
      <c r="B36" s="4"/>
      <c r="C36" s="4"/>
      <c r="D36" s="4"/>
      <c r="E36" s="4"/>
      <c r="F36" s="4"/>
      <c r="G36" s="4"/>
    </row>
  </sheetData>
  <mergeCells count="1">
    <mergeCell ref="C2:F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648D-44C6-464D-B993-A89CF795A0AC}">
  <dimension ref="C7:D22"/>
  <sheetViews>
    <sheetView workbookViewId="0">
      <selection activeCell="D19" sqref="D19"/>
    </sheetView>
  </sheetViews>
  <sheetFormatPr defaultRowHeight="15" x14ac:dyDescent="0.25"/>
  <cols>
    <col min="3" max="3" width="19.140625" customWidth="1"/>
    <col min="4" max="4" width="79.7109375" customWidth="1"/>
  </cols>
  <sheetData>
    <row r="7" spans="3:4" x14ac:dyDescent="0.25">
      <c r="C7" s="17" t="s">
        <v>31</v>
      </c>
      <c r="D7" s="17" t="s">
        <v>32</v>
      </c>
    </row>
    <row r="8" spans="3:4" x14ac:dyDescent="0.25">
      <c r="C8" s="5" t="s">
        <v>33</v>
      </c>
      <c r="D8" s="6" t="s">
        <v>83</v>
      </c>
    </row>
    <row r="9" spans="3:4" ht="28.5" x14ac:dyDescent="0.25">
      <c r="C9" s="5" t="s">
        <v>34</v>
      </c>
      <c r="D9" s="6" t="s">
        <v>38</v>
      </c>
    </row>
    <row r="10" spans="3:4" x14ac:dyDescent="0.25">
      <c r="C10" s="5" t="s">
        <v>35</v>
      </c>
      <c r="D10" s="6" t="s">
        <v>39</v>
      </c>
    </row>
    <row r="11" spans="3:4" x14ac:dyDescent="0.25">
      <c r="C11" s="5" t="s">
        <v>36</v>
      </c>
      <c r="D11" s="6" t="s">
        <v>40</v>
      </c>
    </row>
    <row r="12" spans="3:4" ht="28.5" x14ac:dyDescent="0.25">
      <c r="C12" s="20" t="s">
        <v>37</v>
      </c>
      <c r="D12" s="19" t="s">
        <v>41</v>
      </c>
    </row>
    <row r="17" spans="3:4" ht="27" customHeight="1" x14ac:dyDescent="0.25">
      <c r="C17" s="21" t="s">
        <v>45</v>
      </c>
      <c r="D17" s="22" t="s">
        <v>42</v>
      </c>
    </row>
    <row r="18" spans="3:4" ht="15.75" customHeight="1" x14ac:dyDescent="0.25">
      <c r="C18" s="32" t="s">
        <v>46</v>
      </c>
      <c r="D18" s="22" t="s">
        <v>43</v>
      </c>
    </row>
    <row r="19" spans="3:4" ht="28.5" customHeight="1" x14ac:dyDescent="0.25">
      <c r="C19" s="33"/>
      <c r="D19" s="22" t="s">
        <v>44</v>
      </c>
    </row>
    <row r="20" spans="3:4" ht="28.5" customHeight="1" x14ac:dyDescent="0.25">
      <c r="C20" s="33"/>
      <c r="D20" s="22" t="s">
        <v>44</v>
      </c>
    </row>
    <row r="21" spans="3:4" ht="28.5" customHeight="1" x14ac:dyDescent="0.25">
      <c r="C21" s="33"/>
      <c r="D21" s="22" t="s">
        <v>44</v>
      </c>
    </row>
    <row r="22" spans="3:4" ht="28.5" customHeight="1" x14ac:dyDescent="0.25">
      <c r="C22" s="34"/>
      <c r="D22" s="22" t="s">
        <v>44</v>
      </c>
    </row>
  </sheetData>
  <mergeCells count="1">
    <mergeCell ref="C18:C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E0AC-8C8E-4595-B816-9FB732520925}">
  <dimension ref="C4:E11"/>
  <sheetViews>
    <sheetView workbookViewId="0">
      <selection activeCell="C8" sqref="C8"/>
    </sheetView>
  </sheetViews>
  <sheetFormatPr defaultRowHeight="15" x14ac:dyDescent="0.25"/>
  <cols>
    <col min="3" max="3" width="42.5703125" customWidth="1"/>
    <col min="4" max="4" width="47.28515625" customWidth="1"/>
    <col min="5" max="6" width="47.5703125" customWidth="1"/>
  </cols>
  <sheetData>
    <row r="4" spans="3:5" ht="28.5" customHeight="1" x14ac:dyDescent="0.25">
      <c r="C4" s="17" t="s">
        <v>17</v>
      </c>
      <c r="D4" s="18" t="s">
        <v>23</v>
      </c>
    </row>
    <row r="5" spans="3:5" ht="42.75" customHeight="1" x14ac:dyDescent="0.25">
      <c r="C5" s="6" t="s">
        <v>18</v>
      </c>
      <c r="D5" s="6" t="s">
        <v>19</v>
      </c>
    </row>
    <row r="6" spans="3:5" ht="45" customHeight="1" x14ac:dyDescent="0.25">
      <c r="C6" s="6" t="s">
        <v>13</v>
      </c>
      <c r="D6" s="6" t="s">
        <v>24</v>
      </c>
    </row>
    <row r="7" spans="3:5" ht="60" customHeight="1" x14ac:dyDescent="0.25">
      <c r="C7" s="6" t="s">
        <v>20</v>
      </c>
      <c r="D7" s="6" t="s">
        <v>25</v>
      </c>
    </row>
    <row r="8" spans="3:5" ht="45" customHeight="1" x14ac:dyDescent="0.25">
      <c r="C8" s="6" t="s">
        <v>5</v>
      </c>
      <c r="D8" s="6" t="s">
        <v>26</v>
      </c>
    </row>
    <row r="9" spans="3:5" ht="45" customHeight="1" x14ac:dyDescent="0.25">
      <c r="C9" s="6" t="s">
        <v>16</v>
      </c>
      <c r="D9" s="6" t="s">
        <v>27</v>
      </c>
    </row>
    <row r="10" spans="3:5" x14ac:dyDescent="0.25">
      <c r="C10" s="1"/>
      <c r="D10" s="1"/>
      <c r="E10" s="1"/>
    </row>
    <row r="11" spans="3:5" x14ac:dyDescent="0.25">
      <c r="C11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77DE-A99E-496D-8C3B-6771A06265F2}">
  <dimension ref="B4:F21"/>
  <sheetViews>
    <sheetView workbookViewId="0">
      <selection activeCell="F5" sqref="F5"/>
    </sheetView>
  </sheetViews>
  <sheetFormatPr defaultRowHeight="15" x14ac:dyDescent="0.25"/>
  <cols>
    <col min="3" max="4" width="26" customWidth="1"/>
    <col min="5" max="6" width="36" customWidth="1"/>
  </cols>
  <sheetData>
    <row r="4" spans="2:6" ht="15.75" thickBot="1" x14ac:dyDescent="0.3"/>
    <row r="5" spans="2:6" ht="30" x14ac:dyDescent="0.25">
      <c r="B5" s="11" t="s">
        <v>79</v>
      </c>
      <c r="C5" s="12" t="s">
        <v>28</v>
      </c>
      <c r="D5" s="12" t="s">
        <v>29</v>
      </c>
      <c r="E5" s="12" t="s">
        <v>3</v>
      </c>
      <c r="F5" s="13" t="s">
        <v>30</v>
      </c>
    </row>
    <row r="6" spans="2:6" ht="42.75" x14ac:dyDescent="0.25">
      <c r="B6" s="29">
        <v>1</v>
      </c>
      <c r="C6" s="6" t="s">
        <v>51</v>
      </c>
      <c r="D6" s="23" t="s">
        <v>73</v>
      </c>
      <c r="E6" s="6" t="s">
        <v>80</v>
      </c>
      <c r="F6" s="14" t="s">
        <v>74</v>
      </c>
    </row>
    <row r="7" spans="2:6" ht="42.75" x14ac:dyDescent="0.25">
      <c r="B7" s="29">
        <v>2</v>
      </c>
      <c r="C7" s="6" t="s">
        <v>21</v>
      </c>
      <c r="D7" s="23" t="s">
        <v>52</v>
      </c>
      <c r="E7" s="6" t="s">
        <v>76</v>
      </c>
      <c r="F7" s="14" t="s">
        <v>77</v>
      </c>
    </row>
    <row r="8" spans="2:6" ht="42.75" x14ac:dyDescent="0.25">
      <c r="B8" s="29">
        <v>3</v>
      </c>
      <c r="C8" s="6" t="s">
        <v>53</v>
      </c>
      <c r="D8" s="23" t="s">
        <v>54</v>
      </c>
      <c r="E8" s="6" t="s">
        <v>78</v>
      </c>
      <c r="F8" s="14" t="s">
        <v>74</v>
      </c>
    </row>
    <row r="9" spans="2:6" ht="42.75" x14ac:dyDescent="0.25">
      <c r="B9" s="29">
        <v>4</v>
      </c>
      <c r="C9" s="6" t="s">
        <v>55</v>
      </c>
      <c r="D9" s="23" t="s">
        <v>56</v>
      </c>
      <c r="E9" s="6" t="s">
        <v>78</v>
      </c>
      <c r="F9" s="14" t="s">
        <v>74</v>
      </c>
    </row>
    <row r="10" spans="2:6" ht="57" x14ac:dyDescent="0.25">
      <c r="B10" s="29">
        <v>5</v>
      </c>
      <c r="C10" s="6" t="s">
        <v>6</v>
      </c>
      <c r="D10" s="23" t="s">
        <v>57</v>
      </c>
      <c r="E10" s="6" t="s">
        <v>78</v>
      </c>
      <c r="F10" s="14" t="s">
        <v>74</v>
      </c>
    </row>
    <row r="11" spans="2:6" ht="71.25" x14ac:dyDescent="0.25">
      <c r="B11" s="29">
        <v>6</v>
      </c>
      <c r="C11" s="6" t="s">
        <v>7</v>
      </c>
      <c r="D11" s="23" t="s">
        <v>59</v>
      </c>
      <c r="E11" s="6" t="s">
        <v>78</v>
      </c>
      <c r="F11" s="14" t="s">
        <v>75</v>
      </c>
    </row>
    <row r="12" spans="2:6" ht="57" x14ac:dyDescent="0.25">
      <c r="B12" s="29">
        <v>7</v>
      </c>
      <c r="C12" s="6" t="s">
        <v>60</v>
      </c>
      <c r="D12" s="23" t="s">
        <v>58</v>
      </c>
      <c r="E12" s="6" t="s">
        <v>78</v>
      </c>
      <c r="F12" s="14" t="s">
        <v>74</v>
      </c>
    </row>
    <row r="13" spans="2:6" ht="28.5" x14ac:dyDescent="0.25">
      <c r="B13" s="29">
        <v>8</v>
      </c>
      <c r="C13" s="6" t="s">
        <v>61</v>
      </c>
      <c r="D13" s="23" t="s">
        <v>62</v>
      </c>
      <c r="E13" s="6" t="s">
        <v>78</v>
      </c>
      <c r="F13" s="14" t="s">
        <v>74</v>
      </c>
    </row>
    <row r="14" spans="2:6" ht="57" x14ac:dyDescent="0.25">
      <c r="B14" s="29">
        <v>10</v>
      </c>
      <c r="C14" s="6" t="s">
        <v>9</v>
      </c>
      <c r="D14" s="23" t="s">
        <v>81</v>
      </c>
      <c r="E14" s="6" t="s">
        <v>78</v>
      </c>
      <c r="F14" s="14" t="s">
        <v>74</v>
      </c>
    </row>
    <row r="15" spans="2:6" ht="57" x14ac:dyDescent="0.25">
      <c r="B15" s="29">
        <v>11</v>
      </c>
      <c r="C15" s="6" t="s">
        <v>10</v>
      </c>
      <c r="D15" s="23" t="s">
        <v>64</v>
      </c>
      <c r="E15" s="6" t="s">
        <v>78</v>
      </c>
      <c r="F15" s="14" t="s">
        <v>74</v>
      </c>
    </row>
    <row r="16" spans="2:6" ht="42.75" x14ac:dyDescent="0.25">
      <c r="B16" s="29">
        <v>14</v>
      </c>
      <c r="C16" s="6" t="s">
        <v>13</v>
      </c>
      <c r="D16" s="23" t="s">
        <v>67</v>
      </c>
      <c r="E16" s="6" t="s">
        <v>78</v>
      </c>
      <c r="F16" s="14" t="s">
        <v>74</v>
      </c>
    </row>
    <row r="17" spans="2:6" ht="42.75" x14ac:dyDescent="0.25">
      <c r="B17" s="29">
        <v>15</v>
      </c>
      <c r="C17" s="6" t="s">
        <v>14</v>
      </c>
      <c r="D17" s="23" t="s">
        <v>68</v>
      </c>
      <c r="E17" s="6" t="s">
        <v>78</v>
      </c>
      <c r="F17" s="14" t="s">
        <v>74</v>
      </c>
    </row>
    <row r="18" spans="2:6" ht="28.5" x14ac:dyDescent="0.25">
      <c r="B18" s="29">
        <v>16</v>
      </c>
      <c r="C18" s="6" t="s">
        <v>15</v>
      </c>
      <c r="D18" s="23" t="s">
        <v>82</v>
      </c>
      <c r="E18" s="6" t="s">
        <v>78</v>
      </c>
      <c r="F18" s="14" t="s">
        <v>74</v>
      </c>
    </row>
    <row r="19" spans="2:6" ht="85.5" x14ac:dyDescent="0.25">
      <c r="B19" s="29">
        <v>17</v>
      </c>
      <c r="C19" s="6" t="s">
        <v>71</v>
      </c>
      <c r="D19" s="23" t="s">
        <v>72</v>
      </c>
      <c r="E19" s="6" t="s">
        <v>78</v>
      </c>
      <c r="F19" s="14" t="s">
        <v>74</v>
      </c>
    </row>
    <row r="20" spans="2:6" ht="57" x14ac:dyDescent="0.25">
      <c r="B20" s="29">
        <v>18</v>
      </c>
      <c r="C20" s="6" t="s">
        <v>16</v>
      </c>
      <c r="D20" s="23" t="s">
        <v>69</v>
      </c>
      <c r="E20" s="6" t="s">
        <v>78</v>
      </c>
      <c r="F20" s="14" t="s">
        <v>74</v>
      </c>
    </row>
    <row r="21" spans="2:6" ht="57.75" thickBot="1" x14ac:dyDescent="0.3">
      <c r="B21" s="30">
        <v>19</v>
      </c>
      <c r="C21" s="28" t="s">
        <v>70</v>
      </c>
      <c r="D21" s="26" t="s">
        <v>69</v>
      </c>
      <c r="E21" s="28" t="s">
        <v>78</v>
      </c>
      <c r="F21" s="16" t="s">
        <v>74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Avaliação</vt:lpstr>
      <vt:lpstr>Tabela I</vt:lpstr>
      <vt:lpstr>Tabelas III</vt:lpstr>
      <vt:lpstr>Tabela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2021-10-30T15:53:33Z</dcterms:created>
  <dcterms:modified xsi:type="dcterms:W3CDTF">2021-12-15T23:04:56Z</dcterms:modified>
</cp:coreProperties>
</file>