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CTD4B\projeto-integrador-v1.0_equipe3\Testing\Suite de Testes\"/>
    </mc:Choice>
  </mc:AlternateContent>
  <xr:revisionPtr revIDLastSave="0" documentId="13_ncr:1_{C744E72F-BEE0-43D9-AACA-D3A154E9971D}" xr6:coauthVersionLast="47" xr6:coauthVersionMax="47" xr10:uidLastSave="{00000000-0000-0000-0000-000000000000}"/>
  <bookViews>
    <workbookView xWindow="-120" yWindow="-120" windowWidth="38640" windowHeight="15720" tabRatio="694" firstSheet="1" activeTab="6" xr2:uid="{00000000-000D-0000-FFFF-FFFF00000000}"/>
  </bookViews>
  <sheets>
    <sheet name="suite_de_teste S1" sheetId="1" r:id="rId1"/>
    <sheet name="suite_de_teste S2" sheetId="4" r:id="rId2"/>
    <sheet name="suite_de_teste S3" sheetId="5" r:id="rId3"/>
    <sheet name="suite_de_teste S4" sheetId="8" r:id="rId4"/>
    <sheet name="Tabela de decisão" sheetId="3" r:id="rId5"/>
    <sheet name="Requisitos" sheetId="6" r:id="rId6"/>
    <sheet name="Plano de Testes" sheetId="7" r:id="rId7"/>
    <sheet name="Dados" sheetId="2" r:id="rId8"/>
    <sheet name="Gráficos" sheetId="9" r:id="rId9"/>
  </sheets>
  <definedNames>
    <definedName name="_xlchart.v2.0" hidden="1">Gráficos!$B$31:$B$35</definedName>
    <definedName name="_xlchart.v2.1" hidden="1">Gráficos!$C$30</definedName>
    <definedName name="_xlchart.v2.2" hidden="1">Gráficos!$C$31:$C$35</definedName>
    <definedName name="_xlchart.v2.3" hidden="1">Gráficos!$B$31:$B$35</definedName>
    <definedName name="_xlchart.v2.4" hidden="1">Gráficos!$C$30</definedName>
    <definedName name="_xlchart.v2.5" hidden="1">Gráficos!$C$31:$C$35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 i="2" l="1"/>
  <c r="C24" i="2"/>
  <c r="E15" i="2"/>
  <c r="D15" i="2"/>
  <c r="C15" i="2"/>
  <c r="E14" i="2"/>
  <c r="D14" i="2"/>
  <c r="C14" i="2"/>
  <c r="E13" i="2"/>
  <c r="D13" i="2"/>
  <c r="C13" i="2"/>
  <c r="E12" i="2"/>
  <c r="D12" i="2"/>
  <c r="C12" i="2"/>
  <c r="F12" i="2" s="1"/>
  <c r="D48" i="9"/>
  <c r="C48" i="9"/>
  <c r="L6" i="3"/>
  <c r="M6" i="3"/>
  <c r="L7" i="3"/>
  <c r="M7" i="3"/>
  <c r="L8" i="3"/>
  <c r="M8" i="3"/>
  <c r="L9" i="3"/>
  <c r="M9" i="3"/>
  <c r="M5" i="3"/>
  <c r="L5" i="3"/>
  <c r="E22" i="9"/>
  <c r="D25" i="9"/>
  <c r="E25" i="9"/>
  <c r="D24" i="9"/>
  <c r="E24" i="9"/>
  <c r="D23" i="9"/>
  <c r="E23" i="9"/>
  <c r="C25" i="9"/>
  <c r="C24" i="9"/>
  <c r="C23" i="9"/>
  <c r="F23" i="9" s="1"/>
  <c r="C33" i="9" s="1"/>
  <c r="D22" i="9"/>
  <c r="C22" i="9"/>
  <c r="F14" i="2" l="1"/>
  <c r="F15" i="2"/>
  <c r="E16" i="2"/>
  <c r="D16" i="2"/>
  <c r="F13" i="2"/>
  <c r="C16" i="2"/>
  <c r="F16" i="2" s="1"/>
  <c r="F22" i="9"/>
  <c r="C32" i="9" s="1"/>
  <c r="F25" i="9"/>
  <c r="C35" i="9" s="1"/>
  <c r="F24" i="9"/>
  <c r="C34" i="9" s="1"/>
  <c r="D26" i="9"/>
  <c r="E26" i="9"/>
  <c r="C26" i="9"/>
  <c r="C31" i="9"/>
  <c r="F26" i="9" l="1"/>
</calcChain>
</file>

<file path=xl/sharedStrings.xml><?xml version="1.0" encoding="utf-8"?>
<sst xmlns="http://schemas.openxmlformats.org/spreadsheetml/2006/main" count="1689" uniqueCount="391">
  <si>
    <t>#</t>
  </si>
  <si>
    <t>Nome do Tester:</t>
  </si>
  <si>
    <t>Aplicação:</t>
  </si>
  <si>
    <t>Pré-condição:</t>
  </si>
  <si>
    <t>AÇÃO</t>
  </si>
  <si>
    <t>RESULTADO ESPERADO</t>
  </si>
  <si>
    <t>RESULTADO OBTIDO</t>
  </si>
  <si>
    <t>COMENTÁRIOS</t>
  </si>
  <si>
    <t>BUG ID</t>
  </si>
  <si>
    <t>EVIDÊNCIAS</t>
  </si>
  <si>
    <t>CADASTRO</t>
  </si>
  <si>
    <t>PASSOU</t>
  </si>
  <si>
    <t>FALHOU</t>
  </si>
  <si>
    <t>Ambiente:</t>
  </si>
  <si>
    <t>Kantuta Molina</t>
  </si>
  <si>
    <t>ID do Teste</t>
  </si>
  <si>
    <t>TC-001</t>
  </si>
  <si>
    <t>Tipo de Teste</t>
  </si>
  <si>
    <t>Seção</t>
  </si>
  <si>
    <t>https://gitlab.com/projeto-integrador-brasil/turma1-b2/projeto-integrador-v1.0_equipe3/-/tree/main</t>
  </si>
  <si>
    <t>Data/Hora</t>
  </si>
  <si>
    <t>Tipos de Teste</t>
  </si>
  <si>
    <t>Teste Negativo</t>
  </si>
  <si>
    <t>Teste Positivo</t>
  </si>
  <si>
    <t>Tabela de decisão</t>
  </si>
  <si>
    <t>TC-002</t>
  </si>
  <si>
    <t>Windows 11; Versão 22H2 64 bits</t>
  </si>
  <si>
    <t>Acessar o site Digital Booking</t>
  </si>
  <si>
    <t>Cliente clica no botão de criar conta</t>
  </si>
  <si>
    <t>Escrever o nome José</t>
  </si>
  <si>
    <t>Escrever o sobrenome Buscapé</t>
  </si>
  <si>
    <t>Escrever e-mail emailtest@test.com</t>
  </si>
  <si>
    <t>Confirmar e-mail emailtest@test.com</t>
  </si>
  <si>
    <t>Criar senha com 6 digitos: 112233</t>
  </si>
  <si>
    <t>Confirmar senha com 6 digitos: 112233</t>
  </si>
  <si>
    <t>Clicar no botão criar conta</t>
  </si>
  <si>
    <t>Ser direcionado para página de registro com sucesso</t>
  </si>
  <si>
    <t>Conseguir escrever o nome</t>
  </si>
  <si>
    <t>Conseguir escrever o sobrenome</t>
  </si>
  <si>
    <t>Conseguir escrever o email</t>
  </si>
  <si>
    <t>Conseguir escrever o email novamente</t>
  </si>
  <si>
    <t>Conseguir escrever senha com números, letras ou caracteres</t>
  </si>
  <si>
    <t>Confirmar a senha criada no passo anterior</t>
  </si>
  <si>
    <t>Criar a conta</t>
  </si>
  <si>
    <t>Login - Acesso a conta</t>
  </si>
  <si>
    <t>Variáveis</t>
  </si>
  <si>
    <t>Condições</t>
  </si>
  <si>
    <t>Selecionar Iniciar Sessão</t>
  </si>
  <si>
    <t>Sim</t>
  </si>
  <si>
    <t>Não</t>
  </si>
  <si>
    <t>Preencheu campo email?</t>
  </si>
  <si>
    <t>-</t>
  </si>
  <si>
    <t>Inseriu email válido?</t>
  </si>
  <si>
    <t>Preencheu campo senha?</t>
  </si>
  <si>
    <t>Inseriu senha válida?</t>
  </si>
  <si>
    <t>Resposta esperada</t>
  </si>
  <si>
    <t>Login efetuado com sucesso</t>
  </si>
  <si>
    <t>Erro, senha inserida é invalida</t>
  </si>
  <si>
    <t>Erro, deixou campo senha vazio</t>
  </si>
  <si>
    <t>Erro, email inserido é invalido</t>
  </si>
  <si>
    <t>Erro, deixou campo email vazio</t>
  </si>
  <si>
    <t>Botão de login não foi selecionado</t>
  </si>
  <si>
    <t>Data: 24/05/22
Horário de Início:
14:50
Horário de Finalização:
15:13</t>
  </si>
  <si>
    <t>Data: 24/05/22
Horário de Início:
15:15
Horário de Finalização:
15:34</t>
  </si>
  <si>
    <t xml:space="preserve"> Não permitir a utilização de carctéres especias, emitindo um alerta</t>
  </si>
  <si>
    <t>Não permitir a escrita de um email inválido e incompleto</t>
  </si>
  <si>
    <t>Não permitir confirmar o mesmo email inválido e incompleto do passo anterior</t>
  </si>
  <si>
    <r>
      <t xml:space="preserve">Não permitir criar senha </t>
    </r>
    <r>
      <rPr>
        <b/>
        <sz val="10"/>
        <color theme="1"/>
        <rFont val="Calibri"/>
        <family val="2"/>
        <scheme val="minor"/>
      </rPr>
      <t>apenas</t>
    </r>
    <r>
      <rPr>
        <sz val="10"/>
        <color theme="1"/>
        <rFont val="Calibri"/>
        <family val="2"/>
        <scheme val="minor"/>
      </rPr>
      <t xml:space="preserve"> com caracteres especiais</t>
    </r>
  </si>
  <si>
    <r>
      <t xml:space="preserve">Não permitir confirmar senha </t>
    </r>
    <r>
      <rPr>
        <b/>
        <sz val="10"/>
        <color theme="1"/>
        <rFont val="Calibri"/>
        <family val="2"/>
        <scheme val="minor"/>
      </rPr>
      <t xml:space="preserve">apenas </t>
    </r>
    <r>
      <rPr>
        <sz val="10"/>
        <color theme="1"/>
        <rFont val="Calibri"/>
        <family val="2"/>
        <scheme val="minor"/>
      </rPr>
      <t>com caracteres especiais</t>
    </r>
  </si>
  <si>
    <t>Não permitir criar a conta mesmo com campos preenchidos de forma errada</t>
  </si>
  <si>
    <t>Escrever no campo nome com caracteres numéricos: 123456</t>
  </si>
  <si>
    <t>Escrever no campo sobrenome com caracteres numéricos: 123456</t>
  </si>
  <si>
    <t>Escrever email sem arroba:emailtest.test.com</t>
  </si>
  <si>
    <t>Confirmar email sem arroba::emailtest.test.com</t>
  </si>
  <si>
    <t>Criar senha apenas com caracteres especiais:/?*.-%&amp;</t>
  </si>
  <si>
    <t>Confirmar senha apenas com caracteres especiais:/?*.-%&amp;</t>
  </si>
  <si>
    <t>Clicar no botão de Criar Conta</t>
  </si>
  <si>
    <t>Sem alerta do campo preenchido incorretamente</t>
  </si>
  <si>
    <t>A senha apenas aparece encriptografada e sem alerta do campo preenchido incorretamente</t>
  </si>
  <si>
    <t>Ao clicar pra criar a conta retorna para o campo de email, mas sem nenhum aviso do que está impedindo a cração da conta</t>
  </si>
  <si>
    <t>TC-003</t>
  </si>
  <si>
    <t>Data: 24/05/22
Horário de Início:
15:35
Horário de Finalização:
15:47</t>
  </si>
  <si>
    <t>Deixar o campo nome vazio</t>
  </si>
  <si>
    <t>Deixar o campo sobrenome vazio</t>
  </si>
  <si>
    <t>Escrever email com arroba porém inexistente:11@11.com</t>
  </si>
  <si>
    <t>Confirmar email com arroba porém inexistente:11@11.com</t>
  </si>
  <si>
    <t>Criar senha com menos de 5 dígitos:1122</t>
  </si>
  <si>
    <t>Confirmar senha com menos de 5 dígitos:1122</t>
  </si>
  <si>
    <t xml:space="preserve"> Não permitir o cliente deixar o campo vazio sem um alerta</t>
  </si>
  <si>
    <t xml:space="preserve"> Não permitir a escrita de um email inválido</t>
  </si>
  <si>
    <t xml:space="preserve"> Não permitir confirmar o mesmo email inválido do passo anterior</t>
  </si>
  <si>
    <t xml:space="preserve"> Não permitir criar senha com menos que 5 dígitos sem um alerta</t>
  </si>
  <si>
    <t xml:space="preserve"> Não permitir confirmar senha com menos que 5 dígitos sem um alerta</t>
  </si>
  <si>
    <t>Sem alerta do campo vazio</t>
  </si>
  <si>
    <t>Ao clicar pra criar a conta aparecem todos os avisos de campos incompletos, emails inválidos e formato da senha incorreto</t>
  </si>
  <si>
    <t>TC-004</t>
  </si>
  <si>
    <t>Clicar no botão de criar conta</t>
  </si>
  <si>
    <t>Escrever o nome Rodrigo</t>
  </si>
  <si>
    <t>Escrever o sobrenome Oliveira</t>
  </si>
  <si>
    <t>Escrever e-mail orodrigo@gmail.com</t>
  </si>
  <si>
    <t>Confirmar e-mail orodrigo@gmail.com</t>
  </si>
  <si>
    <t>Clicar no logo Digital Booking</t>
  </si>
  <si>
    <t>Voltar para página Home</t>
  </si>
  <si>
    <t>LOGIN</t>
  </si>
  <si>
    <t>Cliente clica no botão de Iniciar sessão</t>
  </si>
  <si>
    <t>Preencher o campo email: orodrigo@gmail.com</t>
  </si>
  <si>
    <t>Preencher o campo senha : 112233</t>
  </si>
  <si>
    <t>Clicar no botão enviar</t>
  </si>
  <si>
    <t xml:space="preserve"> Preencher o campo com o email: orodrigo@gmail.com</t>
  </si>
  <si>
    <t>Preencher o campo com a senha: 112233</t>
  </si>
  <si>
    <t>Voltar para página Home com a conta logada</t>
  </si>
  <si>
    <t>Data: 08/06/22
Horário de Início:
16:51
Horário de Finalização:
16:58</t>
  </si>
  <si>
    <t>Escrever um email sem arroba:emailtest.test.com</t>
  </si>
  <si>
    <t>Deixar o campo senha vazio</t>
  </si>
  <si>
    <t>Preencher senha com 6 digitos: 112233</t>
  </si>
  <si>
    <t xml:space="preserve"> Não permitir o cliente deixar o campo senha vazio sem um alerta</t>
  </si>
  <si>
    <t>Não permitir confirmar senha diferente do campo de criação</t>
  </si>
  <si>
    <t>Data: 08/06/22
Horário de Início:
17:05
Horário de Finalização:
17:13</t>
  </si>
  <si>
    <t>Deixar o campo email vazio</t>
  </si>
  <si>
    <t>Preencher email :11@11.com</t>
  </si>
  <si>
    <t xml:space="preserve"> Não permitir o cliente deixar o campo email vazio sem um alerta</t>
  </si>
  <si>
    <t xml:space="preserve"> Não permitir confirmar email diferente do passo anterior</t>
  </si>
  <si>
    <t>Data: 08/06/22
Horário de Início:
18:05
Horário de Finalização:
18:10</t>
  </si>
  <si>
    <t>TC-005</t>
  </si>
  <si>
    <t>Data: 08/06/22
Horário de Início:
18:15
Horário de Finalização:
18:23</t>
  </si>
  <si>
    <t>Preencher email: orodrigo@gmail.com</t>
  </si>
  <si>
    <t>Preencher o campo com o email: orodrigo@gmail.com</t>
  </si>
  <si>
    <t>Data: 08/06/22
Horário de Início:
18:25
Horário de Finalização:
18:34</t>
  </si>
  <si>
    <t>Preencher email: emailtest.test.com</t>
  </si>
  <si>
    <t>Preencher o campo senha: 1122</t>
  </si>
  <si>
    <t>Não permitir a escrita de um email inválido</t>
  </si>
  <si>
    <t xml:space="preserve"> Não permitir o cliente inserir menos de 6 dígitos sem um alerta</t>
  </si>
  <si>
    <t>Data: 08/06/22
Horário de Início:
18:45
Horário de Finalização:
18:57</t>
  </si>
  <si>
    <t>TC-006</t>
  </si>
  <si>
    <t>TC-007</t>
  </si>
  <si>
    <t>TC-008</t>
  </si>
  <si>
    <t>TC-009</t>
  </si>
  <si>
    <t>Plano de Testes</t>
  </si>
  <si>
    <t>Requisitos Funcionais</t>
  </si>
  <si>
    <t>Requisitos Não Funcionais</t>
  </si>
  <si>
    <t>RF001-O sistema deve permitir o cadastro de clientes.</t>
  </si>
  <si>
    <t>RF003-O sistema deve permitir a busca de um produto cadastrado.</t>
  </si>
  <si>
    <t>NF003-O sistema deve possuir um Design para mobile/Desktop responsivo.</t>
  </si>
  <si>
    <t>NF004-O sistema deve ser navegável sem a necessidade de uma prévia autenticação do usuário.</t>
  </si>
  <si>
    <t>RF004-O sistema deve permitir o cadastro de um produto.</t>
  </si>
  <si>
    <t>RF005-O sistema deve permitir a alteração de um produto.</t>
  </si>
  <si>
    <t>RF006-O sistema deve permitir a exclusão de um produto.</t>
  </si>
  <si>
    <t>RF008-O sistema deve possibilitar a visualização dos detalhes de cada produto.</t>
  </si>
  <si>
    <t>O cliente:
Locadora voltada para o público de médio a alto poder aquisitivo que gosta de exclusividade, status social e valorização pessoal. A locadora tem como objetivo alcançar pessoas hedonistas que tenham gosto refinado e ligação com a paixão por carros de marcas de alto padrão e desempenho.</t>
  </si>
  <si>
    <t>Redimensionar a tela para 1440px</t>
  </si>
  <si>
    <t>Acessar a ferramenta DevTools no Google Chrome e selecionar o formato do dispositivo</t>
  </si>
  <si>
    <t>O site ser reponsivo na dimensão escolhida</t>
  </si>
  <si>
    <t>TC-0010</t>
  </si>
  <si>
    <t>HOME PARA DESKTOP</t>
  </si>
  <si>
    <t>HOME PARA TABLET</t>
  </si>
  <si>
    <t>HOME PARA MOBILE</t>
  </si>
  <si>
    <t>PRODUTO PARA DESKTOP</t>
  </si>
  <si>
    <t>LOGIN PARA DESKTOP</t>
  </si>
  <si>
    <t>CADASTRO PARA DESKTOP</t>
  </si>
  <si>
    <t>CADASTRO PARA TABLET</t>
  </si>
  <si>
    <t>CADASTRO PARA MOBILE</t>
  </si>
  <si>
    <t>LOGIN PARA TABLET</t>
  </si>
  <si>
    <t>LOGIN PARA MOBILE</t>
  </si>
  <si>
    <t>PRODUTO PARA TABLET</t>
  </si>
  <si>
    <t>PRODUTO PARA MOBILE</t>
  </si>
  <si>
    <t>TC-011</t>
  </si>
  <si>
    <t>TC-012</t>
  </si>
  <si>
    <t>TC-0013</t>
  </si>
  <si>
    <t>TC-014</t>
  </si>
  <si>
    <t>TC-015</t>
  </si>
  <si>
    <t>TC-016</t>
  </si>
  <si>
    <t>TC-017</t>
  </si>
  <si>
    <t>TC-018</t>
  </si>
  <si>
    <t>TC-019</t>
  </si>
  <si>
    <t>Redimensionar a tela para 768px</t>
  </si>
  <si>
    <t>Redimensionar a tela para 320px</t>
  </si>
  <si>
    <t>RF002-O sistema deve possibilitar ao usuário a realização de uma reserva.</t>
  </si>
  <si>
    <t>RF009-O sistema deve permitir pesquisar o produto por cidade.</t>
  </si>
  <si>
    <t>RF010-O sistema deve permitir pesquisar o produto por data.</t>
  </si>
  <si>
    <t>RF011-O sistema deve permitir pesquisar o produto por categoria</t>
  </si>
  <si>
    <t>RF007-O sistema deve permitir pesquisar o produto por cidade e data.</t>
  </si>
  <si>
    <t>RNF001-O FrontEnd deverá ser desenvolvido na linguagem de
programação JavaScript com biblioteca React,  e o BackEnd em Java com Spring Boot.</t>
  </si>
  <si>
    <t>RNF002-O banco de dados usado será o MySQL alocado na AWS.</t>
  </si>
  <si>
    <t>NF005-O sistema deve possuir níveis de acesso para diferenciar usuários comuns de usuários administrativos, que acessarão rotas restritas do sistema.</t>
  </si>
  <si>
    <t>Na ferramenta DevTools conseguir acessar o modo de responsividade</t>
  </si>
  <si>
    <t>Ferramentas</t>
  </si>
  <si>
    <t>Ferramentas de automação:
-Selenium IDE
-Selenium WebDriver
-Robot Framework
-Junit</t>
  </si>
  <si>
    <t>Ambiente de Teste</t>
  </si>
  <si>
    <t>Requisitos</t>
  </si>
  <si>
    <t xml:space="preserve">Propósito do nosso produto:
Nosso cliente necesita de um sistema web responsivo para acessar em computadores e em dispositivos portáteis, que entregue aos clientes dele o início da experiência única de alugar um dos carros de sua frota exclusiva. Além de poder fazer a gestão das reservas e o controle dos carros disponíveis.
A solução será desenvolver um sistema onde seja possivel efetuar reservas, gestão comercial e controle de carros em cada filial.
O Sistema permitirá os gerenciamentos dos Usuários e Produtos, como cadastrar, alterar, pesquisar e excluir. Possibilitará também uma listagem dos produtos disponiveis em cada filial, suas características e suas reservas.
</t>
  </si>
  <si>
    <t>Programação dos Testes</t>
  </si>
  <si>
    <t>Para o ambiente de teste:
- As maquinas deverão estar em um servidor em nuvem para melhor desempenho, com conexão de internet de no mínimo 100 mb de velocidade, os softwares utilizados para testes serão Selenium IDE, Selenium WebDriver, Robot Framework para automação de testes no sistema e JUnit para testes unitários no Banco de Dados.
- Para testes funcionais serão usados o Excel e o DevTools do Google Chrome.
- O sistema deverá ser desenvolvido em linguagem Java, com Spring Boot e Javascript com HTML5, CSS3 e React . Todos os testadores deverão ter desktops similares aos da empresa que será implantando o sistema, além de ter todos os programas instalados que os usuários terão disponiveis em suas maquinas</t>
  </si>
  <si>
    <t>calendário não fica completamente visível</t>
  </si>
  <si>
    <t>A terceira foto do carrosel demora 1s a se enquadrar pois tem uma dimensão diferente das demais</t>
  </si>
  <si>
    <t>A lista de cidades na pesquisa e o calendário ficam fora do enquadramento. A terceira foto do carrosel demora 1s a se enquadrar pois tem uma dimensão diferente das demais</t>
  </si>
  <si>
    <t>Data: 20/06/22
Horário de Início:
19:55
Horário de Finalização:
19:56</t>
  </si>
  <si>
    <t>Data: 20/06/22
Horário de Início:
19:57
Horário de Finalização:
20:00</t>
  </si>
  <si>
    <t>A altura do footer não está 100%</t>
  </si>
  <si>
    <t>Data: 20/06/22
Horário de Início:
20:05
Horário de Finalização:
20:06</t>
  </si>
  <si>
    <t>A largura do header e footer não está 100%. O formulário também não está responsivo.</t>
  </si>
  <si>
    <t>Data: 20/06/22
Horário de Início:
20:08
Horário de Finalização:
20:09</t>
  </si>
  <si>
    <t>Data: 20/06/22
Horário de Início:
20:11
Horário de Finalização:
20:12</t>
  </si>
  <si>
    <t>Data: 20/06/22
Horário de Início:
20:13
Horário de Finalização:
20:14</t>
  </si>
  <si>
    <t>Data: 20/06/22
Horário de Início:
18:22
Horário de Finalização:
18:24</t>
  </si>
  <si>
    <t>Data: 20/06/22
Horário de Início:
18:26
Horário de Finalização:
18:27</t>
  </si>
  <si>
    <t>Data: 20/06/22
Horário de Início:
18:28
Horário de Finalização:
18:33</t>
  </si>
  <si>
    <t>Data: 20/06/22
Horário de Início:
18:40
Horário de Finalização:
18:44</t>
  </si>
  <si>
    <t>HOME PARA LAPTOP</t>
  </si>
  <si>
    <t>CADASTRO PARA LAPTOP</t>
  </si>
  <si>
    <t>LOGIN PARA LAPTOP</t>
  </si>
  <si>
    <t>Redimensionar a tela para 1024px</t>
  </si>
  <si>
    <t>TC-010</t>
  </si>
  <si>
    <t>TC-013</t>
  </si>
  <si>
    <t>Clicar no botão Login</t>
  </si>
  <si>
    <t>Clicar no botão Registre-se</t>
  </si>
  <si>
    <t>Ser direcionado para página de Iniciar Sessão com sucesso</t>
  </si>
  <si>
    <t>Ser direcionado para página de Criar Conta com sucesso</t>
  </si>
  <si>
    <t>Clicar no logo Autolux</t>
  </si>
  <si>
    <t>A largura do header e footer não está 100%. O formulário e imagem também não estão responsivos.</t>
  </si>
  <si>
    <t>A largura do footer não está 100%. O formulário e imagem também não estão responsivos.</t>
  </si>
  <si>
    <t xml:space="preserve"> O menu hamburguer não está fixo.</t>
  </si>
  <si>
    <t>Teste de usabilidade</t>
  </si>
  <si>
    <t>A largura do footer não está 100%. O calendário fica fora do enquadramento. O menu hamburguer não está fixo e o menu lateral de navegação se sobrepõe a página.</t>
  </si>
  <si>
    <t>Data: 10/07/22
Horário de Início:
15:47
Horário de Finalização:
15:49</t>
  </si>
  <si>
    <t>Data: 07/07/22
Horário de Início:
13:54
Horário de Finalização:
13:55</t>
  </si>
  <si>
    <t>Suite de teste S1</t>
  </si>
  <si>
    <t>Suite de teste S2</t>
  </si>
  <si>
    <t>Suite de teste S3</t>
  </si>
  <si>
    <t>Suite de teste S4</t>
  </si>
  <si>
    <t>Total</t>
  </si>
  <si>
    <t>Total ID</t>
  </si>
  <si>
    <t>SIM</t>
  </si>
  <si>
    <t>NÃO</t>
  </si>
  <si>
    <t>Aprovado</t>
  </si>
  <si>
    <t>Reprovado</t>
  </si>
  <si>
    <t>TC-020</t>
  </si>
  <si>
    <t>TC-021</t>
  </si>
  <si>
    <t>TC-022</t>
  </si>
  <si>
    <t>TC-023</t>
  </si>
  <si>
    <t>TC-024</t>
  </si>
  <si>
    <t>TC-025</t>
  </si>
  <si>
    <t>TC-026</t>
  </si>
  <si>
    <t>Data: 20/06/22
Horário de Início:
20:18
Horário de Finalização:
20:19</t>
  </si>
  <si>
    <t>Data: 20/06/22
Horário de Início:
20:19
Horário de Finalização:
20:20</t>
  </si>
  <si>
    <t>Data: 20/06/22
Horário de Início:
20:20
Horário de Finalização:
20:21</t>
  </si>
  <si>
    <t>Data: 08/06/22
Horário de Início:
16:38
Horário de Finalização:
16:42</t>
  </si>
  <si>
    <t>Data: 08/06/22
Horário de Início:
16:43
Horário de Finalização:
16:44</t>
  </si>
  <si>
    <t>Data: 08/06/22
Horário de Início:
18:47
Horário de Finalização:
18:48</t>
  </si>
  <si>
    <t>Data: 08/06/22
Horário de Início:
18:49
Horário de Finalização:
18:50</t>
  </si>
  <si>
    <t>Data: 08/06/22
Horário de Início:
18:51
Horário de Finalização:
18:52</t>
  </si>
  <si>
    <t>Data: 07/07/22
Horário de Início:
13:55
Horário de Finalização:
13:56</t>
  </si>
  <si>
    <t>Data: 07/07/22
Horário de Início:
13:56
Horário de Finalização:
13:59</t>
  </si>
  <si>
    <t>Data: 07/07/22
Horário de Início:
14:00
Horário de Finalização:
14:03</t>
  </si>
  <si>
    <t>Data: 10/07/22
Horário de Início:
15:52
Horário de Finalização:
15:53</t>
  </si>
  <si>
    <t>Data: 10/07/22
Horário de Início:
15:54
Horário de Finalização:
15:57</t>
  </si>
  <si>
    <t>Data: 10/07/22
Horário de Início:
15:59
Horário de Finalização:
16:00</t>
  </si>
  <si>
    <t>Data: 10/07/22
Horário de Início:
16:05
Horário de Finalização:
16:06</t>
  </si>
  <si>
    <t>Data: 10/07/22
Horário de Início:
16:06
Horário de Finalização:
16:07</t>
  </si>
  <si>
    <t>Data: 10/07/22
Horário de Início:
16:07
Horário de Finalização:
16:08</t>
  </si>
  <si>
    <t>Data: 10/07/22
Horário de Início:
16:10
Horário de Finalização:
16:11</t>
  </si>
  <si>
    <t>Data: 10/07/22
Horário de Início:
16:11
Horário de Finalização:
16:12</t>
  </si>
  <si>
    <t>Data: 10/07/22
Horário de Início:
16:13
Horário de Finalização:
16:14</t>
  </si>
  <si>
    <t>Data: 10/07/22
Horário de Início:
16:16
Horário de Finalização:
16:17</t>
  </si>
  <si>
    <t>Data: 10/07/22
Horário de Início:
16:17
Horário de Finalização:
16:18</t>
  </si>
  <si>
    <t>Data: 10/07/22
Horário de Início:
16:18
Horário de Finalização:
16:19</t>
  </si>
  <si>
    <t> Buscar a categoria Coupes na Homepage</t>
  </si>
  <si>
    <t>  Selecionar categoria Coupes</t>
  </si>
  <si>
    <t> Buscar a sessão Recomendações na Homepage</t>
  </si>
  <si>
    <t>Ser direcionado para página do produto visto na área de Recomendções com sucesso</t>
  </si>
  <si>
    <t>Clicar no botão Ver Mais de um dos produtos recomendados</t>
  </si>
  <si>
    <t>Data: 20/06/22
Horário de Início:
20:24
Horário de Finalização:
20:27</t>
  </si>
  <si>
    <t>RECOMENDAÇÕES</t>
  </si>
  <si>
    <t>CATEGORIAS 
COUPES</t>
  </si>
  <si>
    <t>CATEGORIAS 
CONVERSÍVEIS</t>
  </si>
  <si>
    <t>CATEGORIAS 
SEDANS</t>
  </si>
  <si>
    <t>CATEGORIAS 
SUV</t>
  </si>
  <si>
    <t>  Selecionar categoria Conversíveis</t>
  </si>
  <si>
    <t>  Selecionar categoria Sedans</t>
  </si>
  <si>
    <t>  Selecionar categoria SUV</t>
  </si>
  <si>
    <t>Data: 20/06/22
Horário de Início:
20:30
Horário de Finalização:
20:33</t>
  </si>
  <si>
    <t>Data: 20/06/22
Horário de Início:
20:33
Horário de Finalização:
20:36</t>
  </si>
  <si>
    <t>Data: 20/06/22
Horário de Início:
20:37
Horário de Finalização:
20:40</t>
  </si>
  <si>
    <t>Data: 20/06/22
Horário de Início:
20:42
Horário de Finalização:
20:44</t>
  </si>
  <si>
    <t>Visualizar os produtos recomendados pelo site</t>
  </si>
  <si>
    <t> Buscar a categoria Conversíveis na Homepage</t>
  </si>
  <si>
    <t> Buscar a categoria Sedans na Homepage</t>
  </si>
  <si>
    <t> Buscar a categoria SUV na Homepage</t>
  </si>
  <si>
    <t>Visualizar o card de Coupes na fileira de Categorias</t>
  </si>
  <si>
    <t>Ser direcionado para página de Categorias visualizando a lista de Conversíveis</t>
  </si>
  <si>
    <t>  Clicar no botão de voltar localizado na parte superior direita</t>
  </si>
  <si>
    <t>Ser direcionado para página de Categorias visualizando a lista de Coupes</t>
  </si>
  <si>
    <t>Visualizar o card de Conversíveis na fileira de Categorias</t>
  </si>
  <si>
    <t>Visualizar o card de Sedans na fileira de Categorias</t>
  </si>
  <si>
    <t>Ser direcionado para página de Categorias visualizando a lista de Sedans</t>
  </si>
  <si>
    <t>Visualizar o card de Suv na fileira de Categorias</t>
  </si>
  <si>
    <t>Ser direcionado para página de Categorias visualizando a lista de Suv</t>
  </si>
  <si>
    <t>TC-027</t>
  </si>
  <si>
    <t>TC-028</t>
  </si>
  <si>
    <t>TC-029</t>
  </si>
  <si>
    <t>TC-030</t>
  </si>
  <si>
    <t>TC-031</t>
  </si>
  <si>
    <t>TC-032</t>
  </si>
  <si>
    <t>TC-033</t>
  </si>
  <si>
    <t>TC-034</t>
  </si>
  <si>
    <t>TC-035</t>
  </si>
  <si>
    <t>TC-036</t>
  </si>
  <si>
    <t>TC-037</t>
  </si>
  <si>
    <t>Data: 07/07/22
Horário de Início:
14:04
Horário de Finalização:
14:05</t>
  </si>
  <si>
    <t>Data: 07/07/22
Horário de Início:
14:06
Horário de Finalização:
14:07</t>
  </si>
  <si>
    <t>Data: 07/07/22
Horário de Início:
14:08
Horário de Finalização:
14:09</t>
  </si>
  <si>
    <t>Data: 07/07/22
Horário de Início:
14:12
Horário de Finalização:
14:13</t>
  </si>
  <si>
    <t>Data: 07/07/22
Horário de Início:
14:13
Horário de Finalização:
14:14</t>
  </si>
  <si>
    <t>Data: 07/07/22
Horário de Início:
14:15
Horário de Finalização:
14:16</t>
  </si>
  <si>
    <t>Data: 07/07/22
Horário de Início:
14:17
Horário de Finalização:
14:18</t>
  </si>
  <si>
    <t>Data: 07/07/22
Horário de Início:
14:19
Horário de Finalização:
14:20</t>
  </si>
  <si>
    <t>Data: 07/07/22
Horário de Início:
14:21
Horário de Finalização:
14:22</t>
  </si>
  <si>
    <t>Data: 07/07/22
Horário de Início:
14:23
Horário de Finalização:
14:24</t>
  </si>
  <si>
    <t>Data: 07/07/22
Horário de Início:
14:25
Horário de Finalização:
14:26</t>
  </si>
  <si>
    <t>Data: 07/07/22
Horário de Início:
14:27
Horário de Finalização:
14:28</t>
  </si>
  <si>
    <t>Data: 07/07/22
Horário de Início:
14:30
Horário de Finalização:
14:31</t>
  </si>
  <si>
    <t>Data: 07/07/22
Horário de Início:
14:32
Horário de Finalização:
14:33</t>
  </si>
  <si>
    <t>Data: 07/07/22
Horário de Início:
14:33
Horário de Finalização:
14:34</t>
  </si>
  <si>
    <t>Data: 07/07/22
Horário de Início:
14:36
Horário de Finalização:
14:38</t>
  </si>
  <si>
    <t>Data: 07/07/22
Horário de Início:
14:39
Horário de Finalização:
14:40</t>
  </si>
  <si>
    <t>Data: 07/07/22
Horário de Início:
14:41
Horário de Finalização:
14:42</t>
  </si>
  <si>
    <t>Data: 07/07/22
Horário de Início:
14:43
Horário de Finalização:
14:44</t>
  </si>
  <si>
    <t>Data: 07/07/22
Horário de Início:
14:46
Horário de Finalização:
14:49</t>
  </si>
  <si>
    <t xml:space="preserve"> O botão pra fechar o menu hamburguer fica muito próximo do logo pelo tamanho de fonte dele.</t>
  </si>
  <si>
    <t>Data: 24/05/22
Horário de Início:
15:53
Horário de Finalização:
15:55</t>
  </si>
  <si>
    <t>Data: 24/05/22
Horário de Início:
15:55
Horário de Finalização:
15:56</t>
  </si>
  <si>
    <t>Acessar o site Autolux</t>
  </si>
  <si>
    <t>RESERVA</t>
  </si>
  <si>
    <t>Buscar a cidade de Recife na barra de pesquisa por cidade</t>
  </si>
  <si>
    <t>Clicar no botão buscar</t>
  </si>
  <si>
    <t>Cidade de Recife selecionada</t>
  </si>
  <si>
    <t>Ser direcionado para a página da lista de carros disponíveis de Recife</t>
  </si>
  <si>
    <t>Selecionar o carro Mercedes-Benz SL550</t>
  </si>
  <si>
    <t>Ser direcionado para página de detalhes do produto</t>
  </si>
  <si>
    <t>A data estar como selecionada</t>
  </si>
  <si>
    <t>Selecionar a data 05/08/22 no calendário para a data de início reserva</t>
  </si>
  <si>
    <t>Selecionar a data 06/08/22 no calendário para a data de fim da reserva</t>
  </si>
  <si>
    <t>Clicar no botão Iniciar Reserva</t>
  </si>
  <si>
    <t>Ser direcionado para página de reserva do produto</t>
  </si>
  <si>
    <t>Escolher o horário 10:00:00</t>
  </si>
  <si>
    <t>Ter o horário 10:00:00 selecionado</t>
  </si>
  <si>
    <t>Clicar no botão Confirmar reserva</t>
  </si>
  <si>
    <t>Visualizar um pop-up de reserva realizada com sucesso</t>
  </si>
  <si>
    <t>Data: 12/07/22
Horário de Início:
15:54
Horário de Finalização:
15:59</t>
  </si>
  <si>
    <t>TC-038</t>
  </si>
  <si>
    <t>TC-039</t>
  </si>
  <si>
    <t>CADASTRO DE PRODUTO</t>
  </si>
  <si>
    <t>Preencher o campo email: gabriel@hotmail.com</t>
  </si>
  <si>
    <t>Preencher o campo senha : gg@793</t>
  </si>
  <si>
    <t xml:space="preserve"> Preencher o campo com o email: gabriel@hotmail.com</t>
  </si>
  <si>
    <t>Preencher o campo com a senha: gg@793</t>
  </si>
  <si>
    <t>No canto superior direito abrir o menu do perfil e selecionar Administração de produtos</t>
  </si>
  <si>
    <t>Ser direcionado para a página de cadastro de produtos</t>
  </si>
  <si>
    <t>Prencher o campo nome: teste</t>
  </si>
  <si>
    <t>Prencher o campo Descrição do carro: teste</t>
  </si>
  <si>
    <t>Ser direcionado para página de Login com sucesso</t>
  </si>
  <si>
    <t>O campo nome preenchido: teste</t>
  </si>
  <si>
    <t>O campo Descrição preenchido: teste</t>
  </si>
  <si>
    <t>Selecionar a categoria Coupes na lista de categorias</t>
  </si>
  <si>
    <t>A categoria Coupes estar como selecionada</t>
  </si>
  <si>
    <t>Cidade de São Paulo selecionada</t>
  </si>
  <si>
    <t>Selecionar a cidade de São Paulo na lista de cidades</t>
  </si>
  <si>
    <t>Selecionar o atributo Motor na seção de adicionar atributos</t>
  </si>
  <si>
    <t>A opção Motor estar selecionada</t>
  </si>
  <si>
    <t>Prencher o campo Descrição do atributo: 12</t>
  </si>
  <si>
    <t>Campo Descrição do atributo preenchido: 12</t>
  </si>
  <si>
    <t>Na seção Carregar imagens digitar no campo Inserir o endereço da imagem:  https://dreamexoticrentalcars.com/wp-content/uploads/acura-nsx-red-1.jpg</t>
  </si>
  <si>
    <t>Campo preenchido com o endereço: https://dreamexoticrentalcars.com/wp-content/uploads/acura-nsx-red-1.jpg</t>
  </si>
  <si>
    <t>Clicar no botão Cadastrar</t>
  </si>
  <si>
    <t>Visualizar um pop-up de Produto cadastrado com sucesso</t>
  </si>
  <si>
    <t>No pop-up clicar no botão Voltar ao formulário</t>
  </si>
  <si>
    <t>Visualizar a página de cadastro de produtos sem nenhum campo preenchido</t>
  </si>
  <si>
    <t>Data: 12/07/22
Horário de Início:
16:00
Horário de Finalização:
16:09</t>
  </si>
  <si>
    <t>Data: 12/07/22
Horário de Início:
16:13
Horário de Finalização:
16:14</t>
  </si>
  <si>
    <t xml:space="preserve">Objetivos e Prioridades:
O sistema deve possuir um Design para Desktop, tablet e mobile responsivo. 
O sistema deverá permitir o registro e login de usuários.
O sistema deve apresentar recomendações de produtos na página Home.
O sistema deve possibilitar a busca e visualização de produtos por categoria. 
O sistema deve apresentar recomendações de produtos na página Home.
O sistema deve possibilitar a visualização da imagem e dos detalhes de cada produto.
O sistema deverá permitir retornar a página home pelo logo ou por um botão de voltar.
O sistema deve prover a busca do produto por cidade e data.
O sistema deve possuir niveis de acesso.
O sistema deve prover o gerenciamento dos produtos pelo administrador.
O sistema possibilitar ao usuário a realização de uma reserva. 
Executar testes exploratórios e estáticos nas reuniões diárias do grupo </t>
  </si>
  <si>
    <t>Testes Automaticos</t>
  </si>
  <si>
    <t>Robot</t>
  </si>
  <si>
    <t>Selenium</t>
  </si>
  <si>
    <t>Postman</t>
  </si>
  <si>
    <t>Package</t>
  </si>
  <si>
    <t>Class %</t>
  </si>
  <si>
    <t>Method %</t>
  </si>
  <si>
    <t>Line %</t>
  </si>
  <si>
    <t>All Classes</t>
  </si>
  <si>
    <t>83.3%</t>
  </si>
  <si>
    <t>85.6%</t>
  </si>
  <si>
    <t>Test JUnit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</si>
</sst>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ont>
    <font>
      <sz val="12"/>
      <color theme="1"/>
      <name val="Calibri"/>
      <family val="2"/>
    </font>
    <font>
      <sz val="12"/>
      <name val="Calibri"/>
      <family val="2"/>
    </font>
    <font>
      <u/>
      <sz val="11"/>
      <color theme="10"/>
      <name val="Calibri"/>
      <family val="2"/>
    </font>
    <font>
      <b/>
      <sz val="14"/>
      <color theme="0"/>
      <name val="Calibri"/>
      <family val="2"/>
    </font>
    <font>
      <b/>
      <sz val="14"/>
      <color rgb="FFFFFFFF"/>
      <name val="Calibri"/>
      <family val="2"/>
    </font>
    <font>
      <sz val="11"/>
      <color theme="1"/>
      <name val="Calibri"/>
      <family val="2"/>
    </font>
    <font>
      <b/>
      <sz val="11"/>
      <color theme="4" tint="-0.249977111117893"/>
      <name val="Calibri"/>
      <family val="2"/>
      <scheme val="minor"/>
    </font>
    <font>
      <sz val="10"/>
      <color theme="1"/>
      <name val="Calibri"/>
      <family val="2"/>
      <scheme val="minor"/>
    </font>
    <font>
      <sz val="10"/>
      <color theme="1"/>
      <name val="Calibri"/>
      <family val="2"/>
    </font>
    <font>
      <b/>
      <sz val="14"/>
      <color rgb="FF000000"/>
      <name val="Calibri"/>
      <family val="2"/>
    </font>
    <font>
      <b/>
      <sz val="10"/>
      <color theme="1"/>
      <name val="Calibri"/>
      <family val="2"/>
      <scheme val="minor"/>
    </font>
    <font>
      <sz val="14"/>
      <color theme="1"/>
      <name val="Calibri"/>
      <family val="2"/>
    </font>
    <font>
      <sz val="18"/>
      <color theme="1"/>
      <name val="Calibri"/>
      <family val="2"/>
    </font>
    <font>
      <u/>
      <sz val="11"/>
      <color theme="1"/>
      <name val="Calibri"/>
      <family val="2"/>
    </font>
    <font>
      <sz val="11"/>
      <color rgb="FFFF0000"/>
      <name val="Calibri"/>
      <family val="2"/>
    </font>
    <font>
      <sz val="11"/>
      <color theme="0"/>
      <name val="Calibri"/>
      <family val="2"/>
    </font>
  </fonts>
  <fills count="24">
    <fill>
      <patternFill patternType="none"/>
    </fill>
    <fill>
      <patternFill patternType="gray125"/>
    </fill>
    <fill>
      <patternFill patternType="solid">
        <fgColor rgb="FFF2F2F2"/>
        <bgColor rgb="FFF2F2F2"/>
      </patternFill>
    </fill>
    <fill>
      <patternFill patternType="solid">
        <fgColor theme="4" tint="0.59999389629810485"/>
        <bgColor indexed="64"/>
      </patternFill>
    </fill>
    <fill>
      <patternFill patternType="solid">
        <fgColor theme="5" tint="-0.249977111117893"/>
        <bgColor rgb="FF741B47"/>
      </patternFill>
    </fill>
    <fill>
      <patternFill patternType="solid">
        <fgColor theme="5" tint="0.79998168889431442"/>
        <bgColor rgb="FFFFD966"/>
      </patternFill>
    </fill>
    <fill>
      <patternFill patternType="solid">
        <fgColor theme="5" tint="0.79998168889431442"/>
        <bgColor indexed="64"/>
      </patternFill>
    </fill>
    <fill>
      <patternFill patternType="solid">
        <fgColor theme="5" tint="0.39997558519241921"/>
        <bgColor rgb="FFFFD966"/>
      </patternFill>
    </fill>
    <fill>
      <patternFill patternType="solid">
        <fgColor theme="5" tint="0.39997558519241921"/>
        <bgColor indexed="64"/>
      </patternFill>
    </fill>
    <fill>
      <patternFill patternType="solid">
        <fgColor theme="5" tint="0.39997558519241921"/>
        <bgColor rgb="FFFFE599"/>
      </patternFill>
    </fill>
    <fill>
      <patternFill patternType="solid">
        <fgColor theme="5" tint="0.79998168889431442"/>
        <bgColor theme="0"/>
      </patternFill>
    </fill>
    <fill>
      <patternFill patternType="solid">
        <fgColor theme="0"/>
        <bgColor indexed="64"/>
      </patternFill>
    </fill>
    <fill>
      <patternFill patternType="solid">
        <fgColor rgb="FFB7E1CD"/>
        <bgColor indexed="64"/>
      </patternFill>
    </fill>
    <fill>
      <patternFill patternType="solid">
        <fgColor rgb="FFFF3D29"/>
        <bgColor indexed="64"/>
      </patternFill>
    </fill>
    <fill>
      <patternFill patternType="solid">
        <fgColor rgb="FF666666"/>
        <bgColor indexed="64"/>
      </patternFill>
    </fill>
    <fill>
      <patternFill patternType="solid">
        <fgColor theme="9" tint="0.79998168889431442"/>
        <bgColor indexed="64"/>
      </patternFill>
    </fill>
    <fill>
      <patternFill patternType="solid">
        <fgColor rgb="FFF3F3F3"/>
        <bgColor rgb="FFF3F3F3"/>
      </patternFill>
    </fill>
    <fill>
      <patternFill patternType="solid">
        <fgColor rgb="FFFFFFFF"/>
        <bgColor rgb="FFFFFFFF"/>
      </patternFill>
    </fill>
    <fill>
      <patternFill patternType="solid">
        <fgColor theme="5" tint="0.59999389629810485"/>
        <bgColor indexed="64"/>
      </patternFill>
    </fill>
    <fill>
      <patternFill patternType="solid">
        <fgColor theme="5" tint="-0.249977111117893"/>
        <bgColor indexed="64"/>
      </patternFill>
    </fill>
    <fill>
      <patternFill patternType="solid">
        <fgColor theme="5"/>
        <bgColor indexed="64"/>
      </patternFill>
    </fill>
    <fill>
      <patternFill patternType="solid">
        <fgColor theme="0" tint="-4.9989318521683403E-2"/>
        <bgColor indexed="64"/>
      </patternFill>
    </fill>
    <fill>
      <patternFill patternType="solid">
        <fgColor theme="0" tint="-4.9989318521683403E-2"/>
        <bgColor rgb="FFFFFFFF"/>
      </patternFill>
    </fill>
    <fill>
      <patternFill patternType="solid">
        <fgColor rgb="FF002060"/>
        <bgColor indexed="64"/>
      </patternFill>
    </fill>
  </fills>
  <borders count="81">
    <border>
      <left/>
      <right/>
      <top/>
      <bottom/>
      <diagonal/>
    </border>
    <border>
      <left/>
      <right/>
      <top/>
      <bottom/>
      <diagonal/>
    </border>
    <border>
      <left/>
      <right/>
      <top/>
      <bottom/>
      <diagonal/>
    </border>
    <border>
      <left/>
      <right style="thin">
        <color rgb="FFD8D8D8"/>
      </right>
      <top style="thin">
        <color rgb="FFD8D8D8"/>
      </top>
      <bottom style="thin">
        <color rgb="FFD8D8D8"/>
      </bottom>
      <diagonal/>
    </border>
    <border>
      <left/>
      <right/>
      <top style="thin">
        <color rgb="FFD8D8D8"/>
      </top>
      <bottom style="thin">
        <color rgb="FFD8D8D8"/>
      </bottom>
      <diagonal/>
    </border>
    <border>
      <left/>
      <right style="thin">
        <color rgb="FF000000"/>
      </right>
      <top/>
      <bottom/>
      <diagonal/>
    </border>
    <border>
      <left/>
      <right/>
      <top style="thin">
        <color rgb="FF000000"/>
      </top>
      <bottom/>
      <diagonal/>
    </border>
    <border>
      <left style="thin">
        <color rgb="FFBFBFBF"/>
      </left>
      <right style="thin">
        <color rgb="FFBFBFBF"/>
      </right>
      <top style="thin">
        <color rgb="FFBFBFBF"/>
      </top>
      <bottom style="thin">
        <color rgb="FFBFBFBF"/>
      </bottom>
      <diagonal/>
    </border>
    <border>
      <left/>
      <right style="thin">
        <color rgb="FFBFBFBF"/>
      </right>
      <top/>
      <bottom/>
      <diagonal/>
    </border>
    <border>
      <left/>
      <right/>
      <top/>
      <bottom style="thin">
        <color rgb="FF000000"/>
      </bottom>
      <diagonal/>
    </border>
    <border>
      <left/>
      <right/>
      <top/>
      <bottom style="thin">
        <color indexed="64"/>
      </bottom>
      <diagonal/>
    </border>
    <border>
      <left/>
      <right style="thin">
        <color rgb="FFBFBFBF"/>
      </right>
      <top style="thin">
        <color rgb="FFBFBFBF"/>
      </top>
      <bottom/>
      <diagonal/>
    </border>
    <border>
      <left/>
      <right style="thin">
        <color rgb="FFBFBFBF"/>
      </right>
      <top style="thin">
        <color indexed="64"/>
      </top>
      <bottom/>
      <diagonal/>
    </border>
    <border>
      <left/>
      <right style="thin">
        <color rgb="FFBFBFBF"/>
      </right>
      <top/>
      <bottom style="thin">
        <color indexed="64"/>
      </bottom>
      <diagonal/>
    </border>
    <border>
      <left style="thin">
        <color rgb="FFBFBFBF"/>
      </left>
      <right style="thin">
        <color rgb="FFBFBFBF"/>
      </right>
      <top style="thin">
        <color rgb="FFBFBFBF"/>
      </top>
      <bottom style="thin">
        <color indexed="64"/>
      </bottom>
      <diagonal/>
    </border>
    <border>
      <left/>
      <right/>
      <top/>
      <bottom style="thin">
        <color rgb="FFD8D8D8"/>
      </bottom>
      <diagonal/>
    </border>
    <border>
      <left/>
      <right/>
      <top/>
      <bottom style="thin">
        <color theme="0" tint="-0.34998626667073579"/>
      </bottom>
      <diagonal/>
    </border>
    <border>
      <left style="thin">
        <color rgb="FFD8D8D8"/>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rgb="FFBFBFBF"/>
      </right>
      <top style="thin">
        <color rgb="FFBFBFBF"/>
      </top>
      <bottom style="thin">
        <color rgb="FFBFBFBF"/>
      </bottom>
      <diagonal/>
    </border>
    <border>
      <left/>
      <right style="thin">
        <color rgb="FFBFBFBF"/>
      </right>
      <top style="thin">
        <color rgb="FFBFBFBF"/>
      </top>
      <bottom style="thin">
        <color indexed="64"/>
      </bottom>
      <diagonal/>
    </border>
    <border>
      <left style="thin">
        <color rgb="FFBFBFBF"/>
      </left>
      <right style="thin">
        <color rgb="FFBFBFBF"/>
      </right>
      <top/>
      <bottom style="thin">
        <color rgb="FFBFBFBF"/>
      </bottom>
      <diagonal/>
    </border>
    <border>
      <left style="medium">
        <color rgb="FFCCCCCC"/>
      </left>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rgb="FFBFBFBF"/>
      </left>
      <right/>
      <top/>
      <bottom style="thin">
        <color indexed="64"/>
      </bottom>
      <diagonal/>
    </border>
    <border>
      <left style="medium">
        <color theme="0" tint="-0.14993743705557422"/>
      </left>
      <right style="medium">
        <color theme="0" tint="-0.14993743705557422"/>
      </right>
      <top/>
      <bottom/>
      <diagonal/>
    </border>
    <border>
      <left style="medium">
        <color theme="0" tint="-0.14993743705557422"/>
      </left>
      <right style="medium">
        <color theme="0" tint="-0.14993743705557422"/>
      </right>
      <top/>
      <bottom style="thin">
        <color indexed="64"/>
      </bottom>
      <diagonal/>
    </border>
    <border>
      <left style="medium">
        <color theme="0" tint="-0.14993743705557422"/>
      </left>
      <right style="thin">
        <color indexed="64"/>
      </right>
      <top/>
      <bottom style="thin">
        <color indexed="64"/>
      </bottom>
      <diagonal/>
    </border>
    <border>
      <left style="medium">
        <color theme="0" tint="-0.14993743705557422"/>
      </left>
      <right style="thin">
        <color indexed="64"/>
      </right>
      <top/>
      <bottom/>
      <diagonal/>
    </border>
    <border>
      <left style="medium">
        <color theme="0" tint="-0.14993743705557422"/>
      </left>
      <right style="thin">
        <color indexed="64"/>
      </right>
      <top style="thin">
        <color indexed="64"/>
      </top>
      <bottom/>
      <diagonal/>
    </border>
    <border>
      <left style="medium">
        <color theme="0" tint="-0.14993743705557422"/>
      </left>
      <right style="thin">
        <color indexed="64"/>
      </right>
      <top/>
      <bottom style="thin">
        <color rgb="FF000000"/>
      </bottom>
      <diagonal/>
    </border>
    <border>
      <left style="thin">
        <color rgb="FFBFBFBF"/>
      </left>
      <right style="medium">
        <color theme="0" tint="-0.14993743705557422"/>
      </right>
      <top/>
      <bottom style="thin">
        <color indexed="64"/>
      </bottom>
      <diagonal/>
    </border>
    <border>
      <left/>
      <right style="medium">
        <color theme="0" tint="-0.14993743705557422"/>
      </right>
      <top/>
      <bottom style="thin">
        <color indexed="64"/>
      </bottom>
      <diagonal/>
    </border>
    <border>
      <left style="thick">
        <color theme="2" tint="-0.34998626667073579"/>
      </left>
      <right style="thin">
        <color indexed="64"/>
      </right>
      <top style="thick">
        <color theme="2" tint="-0.34998626667073579"/>
      </top>
      <bottom style="thick">
        <color theme="2" tint="-0.34998626667073579"/>
      </bottom>
      <diagonal/>
    </border>
    <border>
      <left style="thin">
        <color indexed="64"/>
      </left>
      <right style="thin">
        <color indexed="64"/>
      </right>
      <top style="thick">
        <color theme="2" tint="-0.34998626667073579"/>
      </top>
      <bottom style="thick">
        <color theme="2" tint="-0.34998626667073579"/>
      </bottom>
      <diagonal/>
    </border>
    <border>
      <left style="thin">
        <color indexed="64"/>
      </left>
      <right style="thick">
        <color theme="2" tint="-0.34998626667073579"/>
      </right>
      <top style="thick">
        <color theme="2" tint="-0.34998626667073579"/>
      </top>
      <bottom style="thick">
        <color theme="2" tint="-0.34998626667073579"/>
      </bottom>
      <diagonal/>
    </border>
    <border>
      <left style="thick">
        <color theme="2" tint="-0.34998626667073579"/>
      </left>
      <right/>
      <top style="thick">
        <color theme="2" tint="-0.34998626667073579"/>
      </top>
      <bottom style="thick">
        <color theme="2" tint="-0.34998626667073579"/>
      </bottom>
      <diagonal/>
    </border>
    <border>
      <left/>
      <right/>
      <top style="thick">
        <color theme="2" tint="-0.34998626667073579"/>
      </top>
      <bottom style="thick">
        <color theme="2" tint="-0.34998626667073579"/>
      </bottom>
      <diagonal/>
    </border>
    <border>
      <left/>
      <right style="thick">
        <color theme="2" tint="-0.34998626667073579"/>
      </right>
      <top style="thick">
        <color theme="2" tint="-0.34998626667073579"/>
      </top>
      <bottom style="thick">
        <color theme="2" tint="-0.34998626667073579"/>
      </bottom>
      <diagonal/>
    </border>
    <border>
      <left style="thick">
        <color theme="2" tint="-0.34998626667073579"/>
      </left>
      <right style="thick">
        <color theme="2" tint="-0.34998626667073579"/>
      </right>
      <top/>
      <bottom style="thick">
        <color theme="2" tint="-0.34998626667073579"/>
      </bottom>
      <diagonal/>
    </border>
    <border>
      <left style="thick">
        <color theme="2" tint="-0.34998626667073579"/>
      </left>
      <right style="thin">
        <color indexed="64"/>
      </right>
      <top style="thick">
        <color theme="2" tint="-0.34998626667073579"/>
      </top>
      <bottom/>
      <diagonal/>
    </border>
    <border>
      <left style="thin">
        <color indexed="64"/>
      </left>
      <right style="thin">
        <color indexed="64"/>
      </right>
      <top style="thick">
        <color theme="2" tint="-0.34998626667073579"/>
      </top>
      <bottom/>
      <diagonal/>
    </border>
    <border>
      <left style="thin">
        <color indexed="64"/>
      </left>
      <right style="thick">
        <color theme="2" tint="-0.34998626667073579"/>
      </right>
      <top style="thick">
        <color theme="2" tint="-0.34998626667073579"/>
      </top>
      <bottom/>
      <diagonal/>
    </border>
    <border>
      <left style="thick">
        <color theme="2" tint="-0.34998626667073579"/>
      </left>
      <right/>
      <top/>
      <bottom style="thick">
        <color theme="2" tint="-0.34998626667073579"/>
      </bottom>
      <diagonal/>
    </border>
    <border>
      <left/>
      <right/>
      <top/>
      <bottom style="thick">
        <color theme="2" tint="-0.34998626667073579"/>
      </bottom>
      <diagonal/>
    </border>
    <border>
      <left/>
      <right style="thick">
        <color theme="2" tint="-0.34998626667073579"/>
      </right>
      <top/>
      <bottom style="thick">
        <color theme="2" tint="-0.34998626667073579"/>
      </bottom>
      <diagonal/>
    </border>
    <border>
      <left style="thick">
        <color theme="2" tint="-0.34998626667073579"/>
      </left>
      <right/>
      <top/>
      <bottom/>
      <diagonal/>
    </border>
    <border>
      <left/>
      <right style="thick">
        <color theme="2" tint="-0.34998626667073579"/>
      </right>
      <top/>
      <bottom/>
      <diagonal/>
    </border>
    <border>
      <left style="thin">
        <color indexed="64"/>
      </left>
      <right/>
      <top style="thick">
        <color theme="2" tint="-0.34998626667073579"/>
      </top>
      <bottom style="thick">
        <color theme="2" tint="-0.34998626667073579"/>
      </bottom>
      <diagonal/>
    </border>
    <border>
      <left style="thin">
        <color indexed="64"/>
      </left>
      <right/>
      <top style="thick">
        <color theme="2" tint="-0.34998626667073579"/>
      </top>
      <bottom/>
      <diagonal/>
    </border>
    <border>
      <left/>
      <right/>
      <top style="thick">
        <color theme="2" tint="-0.34998626667073579"/>
      </top>
      <bottom/>
      <diagonal/>
    </border>
    <border>
      <left style="thick">
        <color theme="2" tint="-0.34998626667073579"/>
      </left>
      <right style="thick">
        <color theme="2" tint="-0.34998626667073579"/>
      </right>
      <top style="thick">
        <color theme="2" tint="-0.34998626667073579"/>
      </top>
      <bottom/>
      <diagonal/>
    </border>
    <border>
      <left style="thick">
        <color theme="2" tint="-0.34998626667073579"/>
      </left>
      <right style="thick">
        <color theme="2" tint="-0.34998626667073579"/>
      </right>
      <top/>
      <bottom/>
      <diagonal/>
    </border>
    <border>
      <left style="thick">
        <color theme="2" tint="-0.34998626667073579"/>
      </left>
      <right/>
      <top style="thick">
        <color theme="2" tint="-0.34998626667073579"/>
      </top>
      <bottom/>
      <diagonal/>
    </border>
    <border>
      <left/>
      <right style="thick">
        <color theme="2" tint="-0.34998626667073579"/>
      </right>
      <top style="thick">
        <color theme="2" tint="-0.34998626667073579"/>
      </top>
      <bottom/>
      <diagonal/>
    </border>
    <border>
      <left/>
      <right/>
      <top style="thin">
        <color indexed="64"/>
      </top>
      <bottom/>
      <diagonal/>
    </border>
    <border>
      <left style="thick">
        <color theme="0" tint="-0.34998626667073579"/>
      </left>
      <right/>
      <top style="thick">
        <color theme="0" tint="-0.34998626667073579"/>
      </top>
      <bottom/>
      <diagonal/>
    </border>
    <border>
      <left/>
      <right/>
      <top style="thick">
        <color theme="0" tint="-0.34998626667073579"/>
      </top>
      <bottom/>
      <diagonal/>
    </border>
    <border>
      <left/>
      <right style="thick">
        <color theme="0" tint="-0.34998626667073579"/>
      </right>
      <top style="thick">
        <color theme="0" tint="-0.34998626667073579"/>
      </top>
      <bottom/>
      <diagonal/>
    </border>
    <border>
      <left style="thick">
        <color theme="0" tint="-0.34998626667073579"/>
      </left>
      <right/>
      <top/>
      <bottom/>
      <diagonal/>
    </border>
    <border>
      <left/>
      <right style="thick">
        <color theme="0" tint="-0.34998626667073579"/>
      </right>
      <top/>
      <bottom/>
      <diagonal/>
    </border>
    <border>
      <left style="thick">
        <color theme="0" tint="-0.34998626667073579"/>
      </left>
      <right/>
      <top/>
      <bottom style="thick">
        <color theme="0" tint="-0.34998626667073579"/>
      </bottom>
      <diagonal/>
    </border>
    <border>
      <left/>
      <right/>
      <top/>
      <bottom style="thick">
        <color theme="0" tint="-0.34998626667073579"/>
      </bottom>
      <diagonal/>
    </border>
    <border>
      <left/>
      <right style="thick">
        <color theme="0" tint="-0.34998626667073579"/>
      </right>
      <top/>
      <bottom style="thick">
        <color theme="0" tint="-0.34998626667073579"/>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32">
    <xf numFmtId="0" fontId="0" fillId="0" borderId="0" xfId="0"/>
    <xf numFmtId="0" fontId="1" fillId="0" borderId="0" xfId="0" applyFont="1"/>
    <xf numFmtId="0" fontId="1" fillId="2" borderId="7" xfId="0" applyFont="1" applyFill="1" applyBorder="1" applyAlignment="1">
      <alignment horizontal="center" vertical="center"/>
    </xf>
    <xf numFmtId="0" fontId="1" fillId="0" borderId="2" xfId="0" applyFont="1" applyBorder="1" applyAlignment="1">
      <alignment horizontal="center" wrapText="1"/>
    </xf>
    <xf numFmtId="0" fontId="1" fillId="2" borderId="11" xfId="0" applyFont="1" applyFill="1" applyBorder="1" applyAlignment="1">
      <alignment horizontal="center" vertical="center"/>
    </xf>
    <xf numFmtId="0" fontId="1" fillId="2" borderId="14" xfId="0" applyFont="1" applyFill="1" applyBorder="1" applyAlignment="1">
      <alignment horizontal="center" vertical="center"/>
    </xf>
    <xf numFmtId="0" fontId="5"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5" xfId="0" applyFont="1" applyFill="1" applyBorder="1" applyAlignment="1">
      <alignment horizontal="center" vertical="center"/>
    </xf>
    <xf numFmtId="0" fontId="7" fillId="0" borderId="0" xfId="0" applyFont="1"/>
    <xf numFmtId="0" fontId="1" fillId="0" borderId="19" xfId="0" applyFont="1" applyBorder="1"/>
    <xf numFmtId="0" fontId="1" fillId="2" borderId="22" xfId="0" applyFont="1" applyFill="1" applyBorder="1" applyAlignment="1">
      <alignment horizontal="center" vertical="center"/>
    </xf>
    <xf numFmtId="0" fontId="8" fillId="0" borderId="0" xfId="0" applyFont="1" applyAlignment="1">
      <alignment horizontal="center" wrapText="1"/>
    </xf>
    <xf numFmtId="0" fontId="1" fillId="0" borderId="6" xfId="0" applyFont="1" applyBorder="1" applyAlignment="1">
      <alignment horizontal="center" wrapText="1"/>
    </xf>
    <xf numFmtId="0" fontId="1" fillId="0" borderId="10" xfId="0" applyFont="1" applyBorder="1" applyAlignment="1">
      <alignment horizontal="center" wrapText="1"/>
    </xf>
    <xf numFmtId="0" fontId="9" fillId="0" borderId="6" xfId="0" applyFont="1" applyBorder="1" applyAlignment="1">
      <alignment horizontal="center" wrapText="1"/>
    </xf>
    <xf numFmtId="0" fontId="9" fillId="0" borderId="2" xfId="0" applyFont="1" applyBorder="1" applyAlignment="1">
      <alignment horizontal="center" wrapText="1"/>
    </xf>
    <xf numFmtId="0" fontId="8" fillId="0" borderId="0" xfId="0" applyFont="1" applyAlignment="1">
      <alignment horizontal="center"/>
    </xf>
    <xf numFmtId="0" fontId="1" fillId="2" borderId="24" xfId="0" applyFont="1" applyFill="1" applyBorder="1" applyAlignment="1">
      <alignment horizontal="center" vertical="center"/>
    </xf>
    <xf numFmtId="0" fontId="1" fillId="2" borderId="23" xfId="0" applyFont="1" applyFill="1" applyBorder="1" applyAlignment="1">
      <alignment horizontal="center" vertical="center"/>
    </xf>
    <xf numFmtId="0" fontId="8" fillId="0" borderId="10" xfId="0" applyFont="1" applyBorder="1" applyAlignment="1">
      <alignment horizontal="center" wrapText="1"/>
    </xf>
    <xf numFmtId="0" fontId="6" fillId="0" borderId="25" xfId="0" applyFont="1" applyBorder="1" applyAlignment="1">
      <alignment horizontal="center" vertical="center" wrapText="1"/>
    </xf>
    <xf numFmtId="0" fontId="6" fillId="11" borderId="25" xfId="0" applyFont="1" applyFill="1" applyBorder="1" applyAlignment="1">
      <alignment horizontal="center" vertical="center" wrapText="1"/>
    </xf>
    <xf numFmtId="0" fontId="6" fillId="3" borderId="27" xfId="0" applyFont="1" applyFill="1" applyBorder="1" applyAlignment="1">
      <alignment horizontal="center" vertical="center"/>
    </xf>
    <xf numFmtId="0" fontId="6" fillId="12" borderId="27" xfId="0" applyFont="1" applyFill="1" applyBorder="1" applyAlignment="1">
      <alignment horizontal="center" vertical="center" wrapText="1"/>
    </xf>
    <xf numFmtId="0" fontId="6" fillId="13" borderId="27"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14" borderId="27" xfId="0" applyFont="1" applyFill="1" applyBorder="1" applyAlignment="1">
      <alignment horizontal="center" vertical="center" wrapText="1"/>
    </xf>
    <xf numFmtId="0" fontId="6" fillId="0" borderId="27" xfId="0" applyFont="1" applyBorder="1" applyAlignment="1">
      <alignment horizontal="center" vertical="center" wrapText="1"/>
    </xf>
    <xf numFmtId="0" fontId="6" fillId="15" borderId="27" xfId="0" applyFont="1" applyFill="1" applyBorder="1" applyAlignment="1">
      <alignment horizontal="center" vertical="center" wrapText="1"/>
    </xf>
    <xf numFmtId="0" fontId="8" fillId="0" borderId="10" xfId="0" applyFont="1" applyBorder="1" applyAlignment="1">
      <alignment horizontal="center"/>
    </xf>
    <xf numFmtId="0" fontId="8" fillId="16" borderId="0" xfId="0" applyFont="1" applyFill="1" applyAlignment="1">
      <alignment horizontal="center"/>
    </xf>
    <xf numFmtId="0" fontId="8" fillId="17" borderId="0" xfId="0" applyFont="1" applyFill="1" applyAlignment="1">
      <alignment horizontal="center"/>
    </xf>
    <xf numFmtId="0" fontId="8" fillId="16" borderId="0" xfId="0" applyFont="1" applyFill="1" applyAlignment="1">
      <alignment horizontal="center" wrapText="1"/>
    </xf>
    <xf numFmtId="0" fontId="8" fillId="17" borderId="0" xfId="0" applyFont="1" applyFill="1" applyAlignment="1">
      <alignment horizontal="center" wrapText="1"/>
    </xf>
    <xf numFmtId="0" fontId="8" fillId="16" borderId="29" xfId="0" applyFont="1" applyFill="1" applyBorder="1" applyAlignment="1">
      <alignment horizontal="center" vertical="center" wrapText="1"/>
    </xf>
    <xf numFmtId="0" fontId="8" fillId="0" borderId="2" xfId="0" applyFont="1" applyBorder="1" applyAlignment="1">
      <alignment horizontal="center"/>
    </xf>
    <xf numFmtId="0" fontId="8" fillId="0" borderId="30" xfId="0" applyFont="1" applyBorder="1" applyAlignment="1">
      <alignment horizontal="center"/>
    </xf>
    <xf numFmtId="0" fontId="8" fillId="16" borderId="30" xfId="0" applyFont="1" applyFill="1" applyBorder="1" applyAlignment="1">
      <alignment horizontal="center"/>
    </xf>
    <xf numFmtId="0" fontId="8" fillId="17" borderId="30" xfId="0" applyFont="1" applyFill="1" applyBorder="1" applyAlignment="1">
      <alignment horizontal="center"/>
    </xf>
    <xf numFmtId="0" fontId="8" fillId="16" borderId="30" xfId="0" applyFont="1" applyFill="1" applyBorder="1" applyAlignment="1">
      <alignment horizontal="center" wrapText="1"/>
    </xf>
    <xf numFmtId="0" fontId="8" fillId="17" borderId="30" xfId="0" applyFont="1" applyFill="1" applyBorder="1" applyAlignment="1">
      <alignment horizontal="center" wrapText="1"/>
    </xf>
    <xf numFmtId="0" fontId="8" fillId="16" borderId="31" xfId="0" applyFont="1" applyFill="1" applyBorder="1" applyAlignment="1">
      <alignment horizontal="center" vertical="center" wrapText="1"/>
    </xf>
    <xf numFmtId="0" fontId="8" fillId="0" borderId="33" xfId="0" applyFont="1" applyBorder="1" applyAlignment="1">
      <alignment horizontal="center"/>
    </xf>
    <xf numFmtId="0" fontId="8" fillId="16" borderId="33" xfId="0" applyFont="1" applyFill="1" applyBorder="1" applyAlignment="1">
      <alignment horizontal="center"/>
    </xf>
    <xf numFmtId="0" fontId="8" fillId="17" borderId="33" xfId="0" applyFont="1" applyFill="1" applyBorder="1" applyAlignment="1">
      <alignment horizontal="center"/>
    </xf>
    <xf numFmtId="0" fontId="8" fillId="16" borderId="33" xfId="0" applyFont="1" applyFill="1" applyBorder="1" applyAlignment="1">
      <alignment horizontal="center" wrapText="1"/>
    </xf>
    <xf numFmtId="0" fontId="8" fillId="17" borderId="33" xfId="0" applyFont="1" applyFill="1" applyBorder="1" applyAlignment="1">
      <alignment horizontal="center" wrapText="1"/>
    </xf>
    <xf numFmtId="0" fontId="8" fillId="16" borderId="32" xfId="0" applyFont="1" applyFill="1" applyBorder="1" applyAlignment="1">
      <alignment horizontal="center" vertical="center" wrapText="1"/>
    </xf>
    <xf numFmtId="0" fontId="8" fillId="0" borderId="34" xfId="0" applyFont="1" applyBorder="1" applyAlignment="1">
      <alignment horizontal="center"/>
    </xf>
    <xf numFmtId="0" fontId="8" fillId="16" borderId="35" xfId="0" applyFont="1" applyFill="1" applyBorder="1" applyAlignment="1">
      <alignment horizontal="center" vertical="center" wrapText="1"/>
    </xf>
    <xf numFmtId="0" fontId="8" fillId="0" borderId="2" xfId="0" applyFont="1" applyBorder="1" applyAlignment="1">
      <alignment horizontal="center" wrapText="1"/>
    </xf>
    <xf numFmtId="0" fontId="8" fillId="0" borderId="13" xfId="0" applyFont="1" applyBorder="1" applyAlignment="1">
      <alignment horizontal="center" wrapText="1"/>
    </xf>
    <xf numFmtId="0" fontId="8" fillId="16" borderId="36" xfId="0" applyFont="1" applyFill="1" applyBorder="1" applyAlignment="1">
      <alignment horizontal="center" vertical="center" wrapText="1"/>
    </xf>
    <xf numFmtId="0" fontId="8" fillId="16" borderId="10" xfId="0" applyFont="1" applyFill="1" applyBorder="1" applyAlignment="1">
      <alignment horizontal="center"/>
    </xf>
    <xf numFmtId="0" fontId="8" fillId="16" borderId="31" xfId="0" applyFont="1" applyFill="1" applyBorder="1" applyAlignment="1">
      <alignment horizontal="center"/>
    </xf>
    <xf numFmtId="0" fontId="8" fillId="16" borderId="37" xfId="0" applyFont="1" applyFill="1" applyBorder="1" applyAlignment="1">
      <alignment horizontal="center" wrapText="1"/>
    </xf>
    <xf numFmtId="0" fontId="8" fillId="16" borderId="32" xfId="0" applyFont="1" applyFill="1" applyBorder="1" applyAlignment="1">
      <alignment horizontal="center"/>
    </xf>
    <xf numFmtId="0" fontId="8" fillId="0" borderId="12" xfId="0" applyFont="1" applyBorder="1" applyAlignment="1">
      <alignment horizontal="center"/>
    </xf>
    <xf numFmtId="0" fontId="8" fillId="0" borderId="8" xfId="0" applyFont="1" applyBorder="1" applyAlignment="1">
      <alignment horizontal="center" wrapText="1"/>
    </xf>
    <xf numFmtId="0" fontId="8" fillId="0" borderId="8" xfId="0" applyFont="1" applyBorder="1" applyAlignment="1">
      <alignment horizontal="center"/>
    </xf>
    <xf numFmtId="0" fontId="8" fillId="17" borderId="32" xfId="0" applyFont="1" applyFill="1" applyBorder="1" applyAlignment="1">
      <alignment horizontal="center"/>
    </xf>
    <xf numFmtId="0" fontId="0" fillId="0" borderId="2" xfId="0" applyBorder="1"/>
    <xf numFmtId="0" fontId="9" fillId="0" borderId="10" xfId="0" applyFont="1" applyBorder="1" applyAlignment="1">
      <alignment horizontal="center" wrapText="1"/>
    </xf>
    <xf numFmtId="0" fontId="8" fillId="16" borderId="37" xfId="0" applyFont="1" applyFill="1" applyBorder="1" applyAlignment="1">
      <alignment horizontal="center" vertical="center" wrapText="1"/>
    </xf>
    <xf numFmtId="0" fontId="8" fillId="16" borderId="32" xfId="0" applyFont="1" applyFill="1" applyBorder="1" applyAlignment="1">
      <alignment horizontal="center" wrapText="1"/>
    </xf>
    <xf numFmtId="0" fontId="8" fillId="16" borderId="36" xfId="0" applyFont="1" applyFill="1" applyBorder="1" applyAlignment="1">
      <alignment horizontal="center" wrapText="1"/>
    </xf>
    <xf numFmtId="0" fontId="14" fillId="0" borderId="0" xfId="0" applyFont="1"/>
    <xf numFmtId="0" fontId="8" fillId="17" borderId="10" xfId="0" applyFont="1" applyFill="1" applyBorder="1" applyAlignment="1">
      <alignment horizontal="center" wrapText="1"/>
    </xf>
    <xf numFmtId="0" fontId="8" fillId="17" borderId="31" xfId="0" applyFont="1" applyFill="1" applyBorder="1" applyAlignment="1">
      <alignment horizontal="center" wrapText="1"/>
    </xf>
    <xf numFmtId="0" fontId="8" fillId="17" borderId="32" xfId="0" applyFont="1" applyFill="1" applyBorder="1" applyAlignment="1">
      <alignment horizontal="center" wrapText="1"/>
    </xf>
    <xf numFmtId="0" fontId="8" fillId="16" borderId="36" xfId="0" applyFont="1" applyFill="1" applyBorder="1" applyAlignment="1">
      <alignment horizontal="center"/>
    </xf>
    <xf numFmtId="0" fontId="8" fillId="16" borderId="10" xfId="0" applyFont="1" applyFill="1" applyBorder="1" applyAlignment="1">
      <alignment horizontal="center" wrapText="1"/>
    </xf>
    <xf numFmtId="0" fontId="5" fillId="4" borderId="2" xfId="0" applyFont="1" applyFill="1" applyBorder="1" applyAlignment="1">
      <alignment horizontal="center" vertical="center"/>
    </xf>
    <xf numFmtId="0" fontId="4" fillId="4" borderId="2" xfId="0" applyFont="1" applyFill="1" applyBorder="1" applyAlignment="1">
      <alignment horizontal="center" vertical="center"/>
    </xf>
    <xf numFmtId="0" fontId="8" fillId="21" borderId="0" xfId="0" applyFont="1" applyFill="1" applyAlignment="1">
      <alignment horizontal="center"/>
    </xf>
    <xf numFmtId="0" fontId="8" fillId="21" borderId="30" xfId="0" applyFont="1" applyFill="1" applyBorder="1" applyAlignment="1">
      <alignment horizontal="center"/>
    </xf>
    <xf numFmtId="0" fontId="8" fillId="21" borderId="33" xfId="0" applyFont="1" applyFill="1" applyBorder="1" applyAlignment="1">
      <alignment horizontal="center"/>
    </xf>
    <xf numFmtId="0" fontId="8" fillId="22" borderId="10" xfId="0" applyFont="1" applyFill="1" applyBorder="1" applyAlignment="1">
      <alignment horizontal="center" wrapText="1"/>
    </xf>
    <xf numFmtId="0" fontId="8" fillId="22" borderId="31" xfId="0" applyFont="1" applyFill="1" applyBorder="1" applyAlignment="1">
      <alignment horizontal="center" wrapText="1"/>
    </xf>
    <xf numFmtId="0" fontId="8" fillId="22" borderId="32" xfId="0" applyFont="1" applyFill="1" applyBorder="1" applyAlignment="1">
      <alignment horizontal="center" wrapText="1"/>
    </xf>
    <xf numFmtId="0" fontId="0" fillId="0" borderId="0" xfId="0" applyAlignment="1">
      <alignment horizontal="center"/>
    </xf>
    <xf numFmtId="0" fontId="6" fillId="0" borderId="0" xfId="0" applyFont="1"/>
    <xf numFmtId="0" fontId="6" fillId="0" borderId="0" xfId="0" applyFont="1" applyAlignment="1">
      <alignment horizontal="center"/>
    </xf>
    <xf numFmtId="0" fontId="8" fillId="16" borderId="2" xfId="0" applyFont="1" applyFill="1" applyBorder="1" applyAlignment="1">
      <alignment horizontal="center"/>
    </xf>
    <xf numFmtId="0" fontId="8" fillId="17" borderId="10" xfId="0" applyFont="1" applyFill="1" applyBorder="1" applyAlignment="1">
      <alignment horizontal="center"/>
    </xf>
    <xf numFmtId="0" fontId="8" fillId="17" borderId="31" xfId="0" applyFont="1" applyFill="1" applyBorder="1" applyAlignment="1">
      <alignment horizontal="center"/>
    </xf>
    <xf numFmtId="0" fontId="1" fillId="9" borderId="6" xfId="0" applyFont="1" applyFill="1" applyBorder="1" applyAlignment="1">
      <alignment horizontal="center" vertical="center" wrapText="1"/>
    </xf>
    <xf numFmtId="0" fontId="1" fillId="8" borderId="0" xfId="0" applyFont="1" applyFill="1"/>
    <xf numFmtId="0" fontId="1" fillId="5" borderId="6"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xf numFmtId="0" fontId="1" fillId="0" borderId="10" xfId="0" applyFont="1" applyBorder="1"/>
    <xf numFmtId="0" fontId="1" fillId="7" borderId="6" xfId="0" applyFont="1" applyFill="1" applyBorder="1" applyAlignment="1">
      <alignment horizontal="center" vertical="center" wrapText="1"/>
    </xf>
    <xf numFmtId="0" fontId="1" fillId="8" borderId="2" xfId="0" applyFont="1" applyFill="1" applyBorder="1"/>
    <xf numFmtId="0" fontId="1" fillId="8" borderId="10" xfId="0" applyFont="1" applyFill="1" applyBorder="1"/>
    <xf numFmtId="0" fontId="1" fillId="6" borderId="2" xfId="0" applyFont="1" applyFill="1" applyBorder="1"/>
    <xf numFmtId="0" fontId="1" fillId="6" borderId="10" xfId="0" applyFont="1" applyFill="1" applyBorder="1"/>
    <xf numFmtId="0" fontId="1" fillId="0" borderId="0" xfId="0" applyFont="1"/>
    <xf numFmtId="0" fontId="2" fillId="0" borderId="9" xfId="0" applyFont="1" applyBorder="1"/>
    <xf numFmtId="0" fontId="4" fillId="4" borderId="15" xfId="0" applyFont="1" applyFill="1" applyBorder="1" applyAlignment="1">
      <alignment horizontal="left" vertical="center"/>
    </xf>
    <xf numFmtId="0" fontId="1" fillId="6" borderId="0" xfId="0" applyFont="1" applyFill="1"/>
    <xf numFmtId="0" fontId="2" fillId="6" borderId="9" xfId="0" applyFont="1" applyFill="1" applyBorder="1"/>
    <xf numFmtId="0" fontId="1" fillId="10" borderId="16" xfId="0" applyFont="1" applyFill="1" applyBorder="1" applyAlignment="1">
      <alignment horizontal="left" vertical="center"/>
    </xf>
    <xf numFmtId="0" fontId="1" fillId="10" borderId="20" xfId="0" applyFont="1" applyFill="1" applyBorder="1" applyAlignment="1">
      <alignment horizontal="left" vertical="center"/>
    </xf>
    <xf numFmtId="0" fontId="1" fillId="10" borderId="18" xfId="0" applyFont="1" applyFill="1" applyBorder="1" applyAlignment="1">
      <alignment horizontal="left" vertical="center" wrapText="1"/>
    </xf>
    <xf numFmtId="0" fontId="1" fillId="10" borderId="21" xfId="0" applyFont="1" applyFill="1" applyBorder="1" applyAlignment="1">
      <alignment horizontal="left" vertical="center" wrapText="1"/>
    </xf>
    <xf numFmtId="0" fontId="2" fillId="8" borderId="9" xfId="0" applyFont="1" applyFill="1" applyBorder="1"/>
    <xf numFmtId="0" fontId="4" fillId="4" borderId="4" xfId="0" applyFont="1" applyFill="1" applyBorder="1" applyAlignment="1">
      <alignment horizontal="left" vertical="center"/>
    </xf>
    <xf numFmtId="0" fontId="4" fillId="4" borderId="3" xfId="0" applyFont="1" applyFill="1" applyBorder="1" applyAlignment="1">
      <alignment horizontal="left" vertical="center"/>
    </xf>
    <xf numFmtId="0" fontId="3" fillId="6" borderId="17" xfId="1" applyFill="1" applyBorder="1" applyAlignment="1">
      <alignment horizontal="center" vertical="center" wrapText="1"/>
    </xf>
    <xf numFmtId="0" fontId="3" fillId="6" borderId="18" xfId="1" applyFill="1" applyBorder="1" applyAlignment="1">
      <alignment horizontal="center" vertical="center" wrapText="1"/>
    </xf>
    <xf numFmtId="0" fontId="3" fillId="6" borderId="21" xfId="1" applyFill="1" applyBorder="1" applyAlignment="1">
      <alignment horizontal="center" vertical="center" wrapText="1"/>
    </xf>
    <xf numFmtId="0" fontId="1" fillId="7" borderId="6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5" borderId="60" xfId="0" applyFont="1" applyFill="1" applyBorder="1" applyAlignment="1">
      <alignment horizontal="center" vertical="center" wrapText="1"/>
    </xf>
    <xf numFmtId="0" fontId="1" fillId="0" borderId="60" xfId="0" applyFont="1" applyBorder="1" applyAlignment="1">
      <alignment horizontal="center" vertical="center" wrapText="1"/>
    </xf>
    <xf numFmtId="0" fontId="1" fillId="0" borderId="9" xfId="0" applyFont="1" applyBorder="1" applyAlignment="1">
      <alignment horizontal="center" vertical="center" wrapText="1"/>
    </xf>
    <xf numFmtId="0" fontId="1" fillId="9" borderId="60"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0" fillId="20" borderId="0" xfId="0" applyFont="1" applyFill="1" applyAlignment="1">
      <alignment horizontal="center" vertical="center"/>
    </xf>
    <xf numFmtId="0" fontId="0" fillId="20" borderId="0" xfId="0" applyFill="1" applyAlignment="1">
      <alignment horizontal="center" vertical="center"/>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9" fillId="0" borderId="56" xfId="0" applyFont="1" applyBorder="1" applyAlignment="1">
      <alignment horizontal="left" vertical="center" wrapText="1"/>
    </xf>
    <xf numFmtId="0" fontId="9" fillId="0" borderId="57" xfId="0" applyFont="1" applyBorder="1" applyAlignment="1">
      <alignment horizontal="left" vertical="center" wrapText="1"/>
    </xf>
    <xf numFmtId="0" fontId="9" fillId="0" borderId="44" xfId="0" applyFont="1" applyBorder="1" applyAlignment="1">
      <alignment horizontal="left" vertical="center" wrapText="1"/>
    </xf>
    <xf numFmtId="0" fontId="9" fillId="0" borderId="56" xfId="0" applyFont="1" applyBorder="1" applyAlignment="1">
      <alignment horizontal="left" vertical="center"/>
    </xf>
    <xf numFmtId="0" fontId="9" fillId="0" borderId="57" xfId="0" applyFont="1" applyBorder="1" applyAlignment="1">
      <alignment horizontal="left" vertical="center"/>
    </xf>
    <xf numFmtId="0" fontId="9" fillId="0" borderId="44" xfId="0" applyFont="1" applyBorder="1" applyAlignment="1">
      <alignment horizontal="left" vertical="center"/>
    </xf>
    <xf numFmtId="0" fontId="13" fillId="18" borderId="38" xfId="0" applyFont="1" applyFill="1" applyBorder="1" applyAlignment="1">
      <alignment horizontal="center" vertical="center"/>
    </xf>
    <xf numFmtId="0" fontId="13" fillId="18" borderId="39" xfId="0" applyFont="1" applyFill="1" applyBorder="1" applyAlignment="1">
      <alignment horizontal="center" vertical="center"/>
    </xf>
    <xf numFmtId="0" fontId="13" fillId="18" borderId="53" xfId="0" applyFont="1" applyFill="1" applyBorder="1" applyAlignment="1">
      <alignment horizontal="center" vertical="center"/>
    </xf>
    <xf numFmtId="0" fontId="13" fillId="18" borderId="40" xfId="0" applyFont="1" applyFill="1" applyBorder="1" applyAlignment="1">
      <alignment horizontal="center" vertical="center"/>
    </xf>
    <xf numFmtId="0" fontId="13" fillId="18" borderId="45" xfId="0" applyFont="1" applyFill="1" applyBorder="1" applyAlignment="1">
      <alignment horizontal="center" vertical="center"/>
    </xf>
    <xf numFmtId="0" fontId="13" fillId="18" borderId="46" xfId="0" applyFont="1" applyFill="1" applyBorder="1" applyAlignment="1">
      <alignment horizontal="center" vertical="center"/>
    </xf>
    <xf numFmtId="0" fontId="13" fillId="18" borderId="54" xfId="0" applyFont="1" applyFill="1" applyBorder="1" applyAlignment="1">
      <alignment horizontal="center" vertical="center"/>
    </xf>
    <xf numFmtId="0" fontId="13" fillId="18" borderId="47" xfId="0" applyFont="1" applyFill="1" applyBorder="1" applyAlignment="1">
      <alignment horizontal="center" vertical="center"/>
    </xf>
    <xf numFmtId="0" fontId="12" fillId="0" borderId="58" xfId="0" applyFont="1" applyBorder="1" applyAlignment="1">
      <alignment horizontal="center"/>
    </xf>
    <xf numFmtId="0" fontId="12" fillId="0" borderId="55" xfId="0" applyFont="1" applyBorder="1" applyAlignment="1">
      <alignment horizontal="center"/>
    </xf>
    <xf numFmtId="0" fontId="12" fillId="0" borderId="59" xfId="0" applyFont="1" applyBorder="1" applyAlignment="1">
      <alignment horizontal="center"/>
    </xf>
    <xf numFmtId="0" fontId="12" fillId="0" borderId="48" xfId="0" applyFont="1" applyBorder="1" applyAlignment="1">
      <alignment horizontal="center"/>
    </xf>
    <xf numFmtId="0" fontId="12" fillId="0" borderId="49" xfId="0" applyFont="1" applyBorder="1" applyAlignment="1">
      <alignment horizontal="center"/>
    </xf>
    <xf numFmtId="0" fontId="12" fillId="0" borderId="50" xfId="0" applyFont="1" applyBorder="1" applyAlignment="1">
      <alignment horizontal="center"/>
    </xf>
    <xf numFmtId="0" fontId="0" fillId="19" borderId="41" xfId="0" applyFill="1" applyBorder="1" applyAlignment="1">
      <alignment horizontal="center"/>
    </xf>
    <xf numFmtId="0" fontId="0" fillId="19" borderId="42" xfId="0" applyFill="1" applyBorder="1" applyAlignment="1">
      <alignment horizontal="center"/>
    </xf>
    <xf numFmtId="0" fontId="0" fillId="19" borderId="43" xfId="0" applyFill="1" applyBorder="1" applyAlignment="1">
      <alignment horizontal="center"/>
    </xf>
    <xf numFmtId="0" fontId="0" fillId="19" borderId="51" xfId="0" applyFill="1" applyBorder="1" applyAlignment="1">
      <alignment horizontal="center"/>
    </xf>
    <xf numFmtId="0" fontId="0" fillId="19" borderId="2" xfId="0" applyFill="1" applyBorder="1" applyAlignment="1">
      <alignment horizontal="center"/>
    </xf>
    <xf numFmtId="0" fontId="0" fillId="19" borderId="52" xfId="0" applyFill="1" applyBorder="1" applyAlignment="1">
      <alignment horizontal="center"/>
    </xf>
    <xf numFmtId="0" fontId="6" fillId="0" borderId="61" xfId="0" applyFont="1" applyBorder="1" applyAlignment="1">
      <alignment horizontal="left" vertical="center" wrapText="1"/>
    </xf>
    <xf numFmtId="0" fontId="6" fillId="0" borderId="62" xfId="0" applyFont="1" applyBorder="1" applyAlignment="1">
      <alignment horizontal="left" vertical="center" wrapText="1"/>
    </xf>
    <xf numFmtId="0" fontId="6" fillId="0" borderId="63" xfId="0" applyFont="1" applyBorder="1" applyAlignment="1">
      <alignment horizontal="left" vertical="center" wrapText="1"/>
    </xf>
    <xf numFmtId="0" fontId="6" fillId="0" borderId="64" xfId="0" applyFont="1" applyBorder="1" applyAlignment="1">
      <alignment horizontal="left" vertical="center" wrapText="1"/>
    </xf>
    <xf numFmtId="0" fontId="6" fillId="0" borderId="2" xfId="0" applyFont="1" applyBorder="1" applyAlignment="1">
      <alignment horizontal="left" vertical="center" wrapText="1"/>
    </xf>
    <xf numFmtId="0" fontId="6" fillId="0" borderId="65" xfId="0" applyFont="1" applyBorder="1" applyAlignment="1">
      <alignment horizontal="left" vertical="center" wrapText="1"/>
    </xf>
    <xf numFmtId="0" fontId="6" fillId="0" borderId="66" xfId="0" applyFont="1" applyBorder="1" applyAlignment="1">
      <alignment horizontal="left" vertical="center" wrapText="1"/>
    </xf>
    <xf numFmtId="0" fontId="6" fillId="0" borderId="67" xfId="0" applyFont="1" applyBorder="1" applyAlignment="1">
      <alignment horizontal="left" vertical="center" wrapText="1"/>
    </xf>
    <xf numFmtId="0" fontId="6" fillId="0" borderId="68" xfId="0" applyFont="1" applyBorder="1" applyAlignment="1">
      <alignment horizontal="left" vertical="center" wrapText="1"/>
    </xf>
    <xf numFmtId="0" fontId="9" fillId="0" borderId="58" xfId="0" applyFont="1" applyBorder="1" applyAlignment="1">
      <alignment horizontal="left" vertical="center" wrapText="1"/>
    </xf>
    <xf numFmtId="0" fontId="9" fillId="0" borderId="55" xfId="0" applyFont="1" applyBorder="1" applyAlignment="1">
      <alignment horizontal="left" vertical="center"/>
    </xf>
    <xf numFmtId="0" fontId="9" fillId="0" borderId="59" xfId="0" applyFont="1" applyBorder="1" applyAlignment="1">
      <alignment horizontal="left" vertical="center"/>
    </xf>
    <xf numFmtId="0" fontId="9" fillId="0" borderId="51" xfId="0" applyFont="1" applyBorder="1" applyAlignment="1">
      <alignment horizontal="left" vertical="center"/>
    </xf>
    <xf numFmtId="0" fontId="9" fillId="0" borderId="2" xfId="0" applyFont="1" applyBorder="1" applyAlignment="1">
      <alignment horizontal="left" vertical="center"/>
    </xf>
    <xf numFmtId="0" fontId="9" fillId="0" borderId="52"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9" fillId="0" borderId="50" xfId="0" applyFont="1" applyBorder="1" applyAlignment="1">
      <alignment horizontal="left" vertical="center"/>
    </xf>
    <xf numFmtId="0" fontId="9" fillId="0" borderId="58" xfId="0" applyFont="1" applyBorder="1" applyAlignment="1">
      <alignment horizontal="left" wrapText="1"/>
    </xf>
    <xf numFmtId="0" fontId="9" fillId="0" borderId="55" xfId="0" applyFont="1" applyBorder="1" applyAlignment="1">
      <alignment horizontal="left" wrapText="1"/>
    </xf>
    <xf numFmtId="0" fontId="9" fillId="0" borderId="59" xfId="0" applyFont="1" applyBorder="1" applyAlignment="1">
      <alignment horizontal="left" wrapText="1"/>
    </xf>
    <xf numFmtId="0" fontId="9" fillId="0" borderId="51" xfId="0" applyFont="1" applyBorder="1" applyAlignment="1">
      <alignment horizontal="left" wrapText="1"/>
    </xf>
    <xf numFmtId="0" fontId="9" fillId="0" borderId="2" xfId="0" applyFont="1" applyBorder="1" applyAlignment="1">
      <alignment horizontal="left" wrapText="1"/>
    </xf>
    <xf numFmtId="0" fontId="9" fillId="0" borderId="52" xfId="0" applyFont="1" applyBorder="1" applyAlignment="1">
      <alignment horizontal="left" wrapText="1"/>
    </xf>
    <xf numFmtId="0" fontId="9" fillId="0" borderId="48" xfId="0" applyFont="1" applyBorder="1" applyAlignment="1">
      <alignment horizontal="left" wrapText="1"/>
    </xf>
    <xf numFmtId="0" fontId="9" fillId="0" borderId="49" xfId="0" applyFont="1" applyBorder="1" applyAlignment="1">
      <alignment horizontal="left" wrapText="1"/>
    </xf>
    <xf numFmtId="0" fontId="9" fillId="0" borderId="50" xfId="0" applyFont="1" applyBorder="1" applyAlignment="1">
      <alignment horizontal="left" wrapText="1"/>
    </xf>
    <xf numFmtId="0" fontId="9" fillId="0" borderId="58" xfId="0" quotePrefix="1" applyFont="1" applyBorder="1" applyAlignment="1">
      <alignment horizontal="left" vertical="center" wrapText="1"/>
    </xf>
    <xf numFmtId="0" fontId="9" fillId="0" borderId="55" xfId="0" quotePrefix="1" applyFont="1" applyBorder="1" applyAlignment="1">
      <alignment horizontal="left" vertical="center" wrapText="1"/>
    </xf>
    <xf numFmtId="0" fontId="9" fillId="0" borderId="59" xfId="0" quotePrefix="1" applyFont="1" applyBorder="1" applyAlignment="1">
      <alignment horizontal="left" vertical="center" wrapText="1"/>
    </xf>
    <xf numFmtId="0" fontId="9" fillId="0" borderId="51" xfId="0" quotePrefix="1" applyFont="1" applyBorder="1" applyAlignment="1">
      <alignment horizontal="left" vertical="center" wrapText="1"/>
    </xf>
    <xf numFmtId="0" fontId="9" fillId="0" borderId="2" xfId="0" quotePrefix="1" applyFont="1" applyBorder="1" applyAlignment="1">
      <alignment horizontal="left" vertical="center" wrapText="1"/>
    </xf>
    <xf numFmtId="0" fontId="9" fillId="0" borderId="52" xfId="0" quotePrefix="1" applyFont="1" applyBorder="1" applyAlignment="1">
      <alignment horizontal="left" vertical="center" wrapText="1"/>
    </xf>
    <xf numFmtId="0" fontId="9" fillId="0" borderId="48" xfId="0" quotePrefix="1" applyFont="1" applyBorder="1" applyAlignment="1">
      <alignment horizontal="left" vertical="center" wrapText="1"/>
    </xf>
    <xf numFmtId="0" fontId="9" fillId="0" borderId="49" xfId="0" quotePrefix="1" applyFont="1" applyBorder="1" applyAlignment="1">
      <alignment horizontal="left" vertical="center" wrapText="1"/>
    </xf>
    <xf numFmtId="0" fontId="9" fillId="0" borderId="50" xfId="0" quotePrefix="1" applyFont="1" applyBorder="1" applyAlignment="1">
      <alignment horizontal="left" vertical="center" wrapText="1"/>
    </xf>
    <xf numFmtId="0" fontId="0" fillId="0" borderId="70" xfId="0" applyBorder="1"/>
    <xf numFmtId="0" fontId="0" fillId="0" borderId="71" xfId="0" applyBorder="1"/>
    <xf numFmtId="1" fontId="15" fillId="0" borderId="71" xfId="0" applyNumberFormat="1" applyFont="1" applyBorder="1"/>
    <xf numFmtId="1" fontId="0" fillId="0" borderId="72" xfId="0" applyNumberFormat="1" applyBorder="1"/>
    <xf numFmtId="0" fontId="0" fillId="0" borderId="73" xfId="0" applyBorder="1"/>
    <xf numFmtId="1" fontId="0" fillId="0" borderId="74" xfId="0" applyNumberFormat="1" applyBorder="1"/>
    <xf numFmtId="0" fontId="0" fillId="0" borderId="75" xfId="0" applyBorder="1"/>
    <xf numFmtId="0" fontId="0" fillId="0" borderId="76" xfId="0" applyBorder="1"/>
    <xf numFmtId="1" fontId="0" fillId="0" borderId="77" xfId="0" applyNumberFormat="1" applyBorder="1"/>
    <xf numFmtId="0" fontId="16" fillId="23" borderId="78" xfId="0" applyFont="1" applyFill="1" applyBorder="1" applyAlignment="1">
      <alignment horizontal="center"/>
    </xf>
    <xf numFmtId="0" fontId="16" fillId="23" borderId="79" xfId="0" applyFont="1" applyFill="1" applyBorder="1" applyAlignment="1">
      <alignment horizontal="center"/>
    </xf>
    <xf numFmtId="0" fontId="16" fillId="23" borderId="80" xfId="0" applyFont="1" applyFill="1" applyBorder="1" applyAlignment="1">
      <alignment horizontal="center"/>
    </xf>
    <xf numFmtId="0" fontId="0" fillId="0" borderId="72" xfId="0" applyBorder="1"/>
    <xf numFmtId="0" fontId="16" fillId="23" borderId="69" xfId="0" applyFont="1" applyFill="1" applyBorder="1" applyAlignment="1">
      <alignment horizontal="center"/>
    </xf>
    <xf numFmtId="0" fontId="0" fillId="0" borderId="78" xfId="0" applyBorder="1"/>
    <xf numFmtId="0" fontId="0" fillId="0" borderId="80" xfId="0" applyBorder="1"/>
    <xf numFmtId="0" fontId="16" fillId="23" borderId="70" xfId="0" applyFont="1" applyFill="1" applyBorder="1" applyAlignment="1">
      <alignment horizontal="center"/>
    </xf>
    <xf numFmtId="0" fontId="16" fillId="23" borderId="72" xfId="0" applyFont="1" applyFill="1" applyBorder="1"/>
    <xf numFmtId="1" fontId="0" fillId="0" borderId="71" xfId="0" applyNumberFormat="1" applyBorder="1"/>
    <xf numFmtId="1" fontId="0" fillId="0" borderId="2" xfId="0" applyNumberFormat="1" applyBorder="1"/>
    <xf numFmtId="0" fontId="0" fillId="0" borderId="74" xfId="0" applyBorder="1"/>
    <xf numFmtId="1" fontId="0" fillId="0" borderId="76" xfId="0" applyNumberFormat="1" applyBorder="1"/>
    <xf numFmtId="0" fontId="0" fillId="0" borderId="77" xfId="0" applyBorder="1"/>
    <xf numFmtId="0" fontId="6" fillId="0" borderId="78" xfId="0" applyFont="1" applyBorder="1"/>
    <xf numFmtId="1" fontId="0" fillId="0" borderId="79" xfId="0" applyNumberFormat="1" applyBorder="1"/>
    <xf numFmtId="1" fontId="0" fillId="0" borderId="80" xfId="0" applyNumberFormat="1" applyBorder="1"/>
    <xf numFmtId="0" fontId="16" fillId="23" borderId="70" xfId="0" applyFont="1" applyFill="1" applyBorder="1"/>
    <xf numFmtId="0" fontId="16" fillId="23" borderId="71" xfId="0" applyFont="1" applyFill="1" applyBorder="1"/>
    <xf numFmtId="0" fontId="6" fillId="0" borderId="75" xfId="0" applyFont="1" applyBorder="1"/>
    <xf numFmtId="9" fontId="0" fillId="0" borderId="76" xfId="0" applyNumberFormat="1" applyBorder="1"/>
    <xf numFmtId="0" fontId="6" fillId="0" borderId="76" xfId="0" applyFont="1" applyBorder="1"/>
    <xf numFmtId="0" fontId="6" fillId="0" borderId="77" xfId="0" applyFont="1" applyBorder="1"/>
    <xf numFmtId="0" fontId="6" fillId="0" borderId="75" xfId="0" applyFont="1" applyBorder="1" applyAlignment="1">
      <alignment horizontal="center"/>
    </xf>
    <xf numFmtId="9" fontId="0" fillId="0" borderId="76" xfId="0" applyNumberFormat="1" applyBorder="1" applyAlignment="1">
      <alignment horizontal="center"/>
    </xf>
    <xf numFmtId="10" fontId="6" fillId="0" borderId="76" xfId="0" applyNumberFormat="1" applyFont="1" applyBorder="1" applyAlignment="1">
      <alignment horizontal="center"/>
    </xf>
    <xf numFmtId="10" fontId="6" fillId="0" borderId="77" xfId="0" applyNumberFormat="1" applyFont="1" applyBorder="1" applyAlignment="1">
      <alignment horizontal="center"/>
    </xf>
    <xf numFmtId="0" fontId="16" fillId="23" borderId="2" xfId="0" applyFont="1" applyFill="1" applyBorder="1" applyAlignment="1">
      <alignment horizontal="center"/>
    </xf>
  </cellXfs>
  <cellStyles count="2">
    <cellStyle name="Hiperlink" xfId="1" builtinId="8"/>
    <cellStyle name="Normal" xfId="0" builtinId="0"/>
  </cellStyles>
  <dxfs count="224">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bgColor theme="9" tint="0.39994506668294322"/>
        </patternFill>
      </fill>
    </dxf>
    <dxf>
      <fill>
        <patternFill>
          <bgColor rgb="FFFF6565"/>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bgColor theme="9" tint="0.39994506668294322"/>
        </patternFill>
      </fill>
    </dxf>
    <dxf>
      <fill>
        <patternFill>
          <bgColor rgb="FFFF6565"/>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bgColor theme="9" tint="0.39994506668294322"/>
        </patternFill>
      </fill>
    </dxf>
    <dxf>
      <fill>
        <patternFill>
          <bgColor rgb="FFFF6565"/>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
      <fill>
        <patternFill>
          <bgColor theme="9" tint="0.39994506668294322"/>
        </patternFill>
      </fill>
    </dxf>
    <dxf>
      <fill>
        <patternFill>
          <bgColor rgb="FFFF6565"/>
        </patternFill>
      </fill>
    </dxf>
    <dxf>
      <fill>
        <patternFill patternType="solid">
          <fgColor rgb="FFB7B7B7"/>
          <bgColor rgb="FFB7B7B7"/>
        </patternFill>
      </fill>
    </dxf>
    <dxf>
      <fill>
        <patternFill patternType="solid">
          <fgColor rgb="FFF1C232"/>
          <bgColor rgb="FFF1C232"/>
        </patternFill>
      </fill>
    </dxf>
    <dxf>
      <fill>
        <patternFill patternType="solid">
          <fgColor rgb="FFCC0000"/>
          <bgColor rgb="FFCC0000"/>
        </patternFill>
      </fill>
    </dxf>
    <dxf>
      <fill>
        <patternFill patternType="solid">
          <fgColor rgb="FF6AA84F"/>
          <bgColor rgb="FF6AA84F"/>
        </patternFill>
      </fill>
    </dxf>
    <dxf>
      <fill>
        <patternFill>
          <bgColor theme="9" tint="0.39994506668294322"/>
        </patternFill>
      </fill>
    </dxf>
    <dxf>
      <fill>
        <patternFill>
          <bgColor rgb="FFFF5757"/>
        </patternFill>
      </fill>
    </dxf>
    <dxf>
      <fill>
        <patternFill>
          <bgColor theme="7" tint="0.79998168889431442"/>
        </patternFill>
      </fill>
    </dxf>
    <dxf>
      <fill>
        <patternFill>
          <bgColor theme="8" tint="0.79998168889431442"/>
        </patternFill>
      </fill>
    </dxf>
  </dxfs>
  <tableStyles count="0" defaultTableStyle="TableStyleMedium2" defaultPivotStyle="PivotStyleLight16"/>
  <colors>
    <mruColors>
      <color rgb="FF004EC0"/>
      <color rgb="FFDDE4F3"/>
      <color rgb="FFFF6565"/>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600" b="1" i="0" u="none" strike="noStrike" kern="1200" cap="none" spc="100" baseline="0">
                <a:solidFill>
                  <a:srgbClr val="002060"/>
                </a:solidFill>
                <a:effectLst>
                  <a:outerShdw blurRad="50800" dist="38100" dir="5400000" algn="t" rotWithShape="0">
                    <a:prstClr val="black">
                      <a:alpha val="40000"/>
                    </a:prstClr>
                  </a:outerShdw>
                </a:effectLst>
                <a:latin typeface="Calibri"/>
                <a:ea typeface="Calibri"/>
                <a:cs typeface="Calibri"/>
              </a:defRPr>
            </a:pPr>
            <a:r>
              <a:rPr lang="pt-BR" sz="1600" b="1" i="0" u="none" strike="noStrike" cap="none" spc="50" baseline="0" dirty="0">
                <a:ln w="0"/>
                <a:solidFill>
                  <a:schemeClr val="bg2"/>
                </a:solidFill>
                <a:effectLst>
                  <a:innerShdw blurRad="63500" dist="50800" dir="13500000">
                    <a:srgbClr val="000000">
                      <a:alpha val="50000"/>
                    </a:srgbClr>
                  </a:innerShdw>
                </a:effectLst>
                <a:latin typeface="Calibri"/>
                <a:ea typeface="Calibri"/>
                <a:cs typeface="Calibri"/>
              </a:rPr>
              <a:t>Tipo de Teste x Sprint</a:t>
            </a:r>
          </a:p>
        </c:rich>
      </c:tx>
      <c:overlay val="0"/>
      <c:spPr>
        <a:noFill/>
        <a:ln>
          <a:noFill/>
        </a:ln>
        <a:effectLst/>
      </c:spPr>
      <c:txPr>
        <a:bodyPr rot="0" spcFirstLastPara="1" vertOverflow="ellipsis" vert="horz" wrap="square" anchor="ctr" anchorCtr="1"/>
        <a:lstStyle/>
        <a:p>
          <a:pPr algn="ctr" rtl="0">
            <a:defRPr lang="pt-BR" sz="1600" b="1" i="0" u="none" strike="noStrike" kern="1200" cap="none" spc="100" baseline="0">
              <a:solidFill>
                <a:srgbClr val="002060"/>
              </a:solidFill>
              <a:effectLst>
                <a:outerShdw blurRad="50800" dist="38100" dir="5400000" algn="t" rotWithShape="0">
                  <a:prstClr val="black">
                    <a:alpha val="40000"/>
                  </a:prstClr>
                </a:outerShdw>
              </a:effectLst>
              <a:latin typeface="Calibri"/>
              <a:ea typeface="Calibri"/>
              <a:cs typeface="Calibri"/>
            </a:defRPr>
          </a:pPr>
          <a:endParaRPr lang="pt-BR"/>
        </a:p>
      </c:txPr>
    </c:title>
    <c:autoTitleDeleted val="0"/>
    <c:plotArea>
      <c:layout>
        <c:manualLayout>
          <c:layoutTarget val="inner"/>
          <c:xMode val="edge"/>
          <c:yMode val="edge"/>
          <c:x val="7.0646061187341777E-2"/>
          <c:y val="0.17481484525140617"/>
          <c:w val="0.90839781569543487"/>
          <c:h val="0.62143327482156585"/>
        </c:manualLayout>
      </c:layout>
      <c:barChart>
        <c:barDir val="col"/>
        <c:grouping val="clustered"/>
        <c:varyColors val="0"/>
        <c:ser>
          <c:idx val="0"/>
          <c:order val="0"/>
          <c:tx>
            <c:strRef>
              <c:f>Gráficos!$C$21</c:f>
              <c:strCache>
                <c:ptCount val="1"/>
                <c:pt idx="0">
                  <c:v>Teste Negativo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0"/>
              <c:layout>
                <c:manualLayout>
                  <c:x val="-2.4149971046032171E-17"/>
                  <c:y val="1.4777558363485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D0-48E4-B53F-A16BCC8CAF1E}"/>
                </c:ext>
              </c:extLst>
            </c:dLbl>
            <c:dLbl>
              <c:idx val="1"/>
              <c:layout>
                <c:manualLayout>
                  <c:x val="-3.9131809320991019E-6"/>
                  <c:y val="2.5130708950125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D0-48E4-B53F-A16BCC8CAF1E}"/>
                </c:ext>
              </c:extLst>
            </c:dLbl>
            <c:dLbl>
              <c:idx val="2"/>
              <c:layout>
                <c:manualLayout>
                  <c:x val="-9.590615106891405E-17"/>
                  <c:y val="2.10023296719262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D0-48E4-B53F-A16BCC8CAF1E}"/>
                </c:ext>
              </c:extLst>
            </c:dLbl>
            <c:dLbl>
              <c:idx val="3"/>
              <c:layout>
                <c:manualLayout>
                  <c:x val="-9.590615106891405E-17"/>
                  <c:y val="2.41445330538418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D0-48E4-B53F-A16BCC8CAF1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Gráficos!$B$22:$B$25</c:f>
              <c:strCache>
                <c:ptCount val="4"/>
                <c:pt idx="0">
                  <c:v>Suite de teste S1</c:v>
                </c:pt>
                <c:pt idx="1">
                  <c:v>Suite de teste S2</c:v>
                </c:pt>
                <c:pt idx="2">
                  <c:v>Suite de teste S3</c:v>
                </c:pt>
                <c:pt idx="3">
                  <c:v>Suite de teste S4</c:v>
                </c:pt>
              </c:strCache>
            </c:strRef>
          </c:cat>
          <c:val>
            <c:numRef>
              <c:f>Gráficos!$C$22:$C$25</c:f>
              <c:numCache>
                <c:formatCode>General</c:formatCode>
                <c:ptCount val="4"/>
                <c:pt idx="0">
                  <c:v>5</c:v>
                </c:pt>
                <c:pt idx="1">
                  <c:v>5</c:v>
                </c:pt>
                <c:pt idx="2">
                  <c:v>5</c:v>
                </c:pt>
                <c:pt idx="3">
                  <c:v>7</c:v>
                </c:pt>
              </c:numCache>
            </c:numRef>
          </c:val>
          <c:extLst>
            <c:ext xmlns:c16="http://schemas.microsoft.com/office/drawing/2014/chart" uri="{C3380CC4-5D6E-409C-BE32-E72D297353CC}">
              <c16:uniqueId val="{00000000-34D0-48E4-B53F-A16BCC8CAF1E}"/>
            </c:ext>
          </c:extLst>
        </c:ser>
        <c:ser>
          <c:idx val="1"/>
          <c:order val="1"/>
          <c:tx>
            <c:strRef>
              <c:f>Gráficos!$D$21</c:f>
              <c:strCache>
                <c:ptCount val="1"/>
                <c:pt idx="0">
                  <c:v>Teste Positivo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Lbl>
              <c:idx val="0"/>
              <c:layout>
                <c:manualLayout>
                  <c:x val="0"/>
                  <c:y val="2.37395740004394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D0-48E4-B53F-A16BCC8CAF1E}"/>
                </c:ext>
              </c:extLst>
            </c:dLbl>
            <c:dLbl>
              <c:idx val="1"/>
              <c:layout>
                <c:manualLayout>
                  <c:x val="0"/>
                  <c:y val="1.48949068994323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D0-48E4-B53F-A16BCC8CAF1E}"/>
                </c:ext>
              </c:extLst>
            </c:dLbl>
            <c:dLbl>
              <c:idx val="2"/>
              <c:layout>
                <c:manualLayout>
                  <c:x val="0"/>
                  <c:y val="1.94637430754091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D0-48E4-B53F-A16BCC8CAF1E}"/>
                </c:ext>
              </c:extLst>
            </c:dLbl>
            <c:dLbl>
              <c:idx val="3"/>
              <c:layout>
                <c:manualLayout>
                  <c:x val="-9.590615106891405E-17"/>
                  <c:y val="2.13558448476547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4D0-48E4-B53F-A16BCC8CAF1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Gráficos!$B$22:$B$25</c:f>
              <c:strCache>
                <c:ptCount val="4"/>
                <c:pt idx="0">
                  <c:v>Suite de teste S1</c:v>
                </c:pt>
                <c:pt idx="1">
                  <c:v>Suite de teste S2</c:v>
                </c:pt>
                <c:pt idx="2">
                  <c:v>Suite de teste S3</c:v>
                </c:pt>
                <c:pt idx="3">
                  <c:v>Suite de teste S4</c:v>
                </c:pt>
              </c:strCache>
            </c:strRef>
          </c:cat>
          <c:val>
            <c:numRef>
              <c:f>Gráficos!$D$22:$D$25</c:f>
              <c:numCache>
                <c:formatCode>General</c:formatCode>
                <c:ptCount val="4"/>
                <c:pt idx="0">
                  <c:v>2</c:v>
                </c:pt>
                <c:pt idx="1">
                  <c:v>2</c:v>
                </c:pt>
                <c:pt idx="2">
                  <c:v>2</c:v>
                </c:pt>
                <c:pt idx="3">
                  <c:v>6</c:v>
                </c:pt>
              </c:numCache>
            </c:numRef>
          </c:val>
          <c:extLst>
            <c:ext xmlns:c16="http://schemas.microsoft.com/office/drawing/2014/chart" uri="{C3380CC4-5D6E-409C-BE32-E72D297353CC}">
              <c16:uniqueId val="{00000001-34D0-48E4-B53F-A16BCC8CAF1E}"/>
            </c:ext>
          </c:extLst>
        </c:ser>
        <c:ser>
          <c:idx val="2"/>
          <c:order val="2"/>
          <c:tx>
            <c:strRef>
              <c:f>Gráficos!$E$21</c:f>
              <c:strCache>
                <c:ptCount val="1"/>
                <c:pt idx="0">
                  <c:v>Teste de usabilidade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Lbl>
              <c:idx val="1"/>
              <c:layout>
                <c:manualLayout>
                  <c:x val="0"/>
                  <c:y val="2.32147397149394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D0-48E4-B53F-A16BCC8CAF1E}"/>
                </c:ext>
              </c:extLst>
            </c:dLbl>
            <c:dLbl>
              <c:idx val="2"/>
              <c:layout>
                <c:manualLayout>
                  <c:x val="0"/>
                  <c:y val="2.22849463760370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D0-48E4-B53F-A16BCC8CAF1E}"/>
                </c:ext>
              </c:extLst>
            </c:dLbl>
            <c:dLbl>
              <c:idx val="3"/>
              <c:layout>
                <c:manualLayout>
                  <c:x val="0"/>
                  <c:y val="2.32469089041202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4D0-48E4-B53F-A16BCC8CAF1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Gráficos!$B$22:$B$25</c:f>
              <c:strCache>
                <c:ptCount val="4"/>
                <c:pt idx="0">
                  <c:v>Suite de teste S1</c:v>
                </c:pt>
                <c:pt idx="1">
                  <c:v>Suite de teste S2</c:v>
                </c:pt>
                <c:pt idx="2">
                  <c:v>Suite de teste S3</c:v>
                </c:pt>
                <c:pt idx="3">
                  <c:v>Suite de teste S4</c:v>
                </c:pt>
              </c:strCache>
            </c:strRef>
          </c:cat>
          <c:val>
            <c:numRef>
              <c:f>Gráficos!$E$22:$E$25</c:f>
              <c:numCache>
                <c:formatCode>General</c:formatCode>
                <c:ptCount val="4"/>
                <c:pt idx="0" formatCode="0">
                  <c:v>0</c:v>
                </c:pt>
                <c:pt idx="1">
                  <c:v>12</c:v>
                </c:pt>
                <c:pt idx="2">
                  <c:v>17</c:v>
                </c:pt>
                <c:pt idx="3">
                  <c:v>27</c:v>
                </c:pt>
              </c:numCache>
            </c:numRef>
          </c:val>
          <c:extLst>
            <c:ext xmlns:c16="http://schemas.microsoft.com/office/drawing/2014/chart" uri="{C3380CC4-5D6E-409C-BE32-E72D297353CC}">
              <c16:uniqueId val="{00000002-34D0-48E4-B53F-A16BCC8CAF1E}"/>
            </c:ext>
          </c:extLst>
        </c:ser>
        <c:dLbls>
          <c:dLblPos val="ctr"/>
          <c:showLegendKey val="0"/>
          <c:showVal val="1"/>
          <c:showCatName val="0"/>
          <c:showSerName val="0"/>
          <c:showPercent val="0"/>
          <c:showBubbleSize val="0"/>
        </c:dLbls>
        <c:gapWidth val="315"/>
        <c:overlap val="-40"/>
        <c:axId val="193436432"/>
        <c:axId val="193436848"/>
      </c:barChart>
      <c:catAx>
        <c:axId val="193436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pt-BR"/>
          </a:p>
        </c:txPr>
        <c:crossAx val="193436848"/>
        <c:crosses val="autoZero"/>
        <c:auto val="1"/>
        <c:lblAlgn val="ctr"/>
        <c:lblOffset val="100"/>
        <c:noMultiLvlLbl val="0"/>
      </c:catAx>
      <c:valAx>
        <c:axId val="193436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93436432"/>
        <c:crosses val="autoZero"/>
        <c:crossBetween val="between"/>
        <c:majorUnit val="5"/>
        <c:minorUnit val="5"/>
      </c:valAx>
      <c:spPr>
        <a:noFill/>
        <a:ln>
          <a:noFill/>
        </a:ln>
        <a:effectLst/>
      </c:spPr>
    </c:plotArea>
    <c:legend>
      <c:legendPos val="t"/>
      <c:layout>
        <c:manualLayout>
          <c:xMode val="edge"/>
          <c:yMode val="edge"/>
          <c:x val="0.16280539261771976"/>
          <c:y val="0.1084798419938526"/>
          <c:w val="0.66385071639633597"/>
          <c:h val="7.4627400987608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Aprovação nos Testes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Gráficos!$B$48</c:f>
              <c:strCache>
                <c:ptCount val="1"/>
                <c:pt idx="0">
                  <c:v>Total</c:v>
                </c:pt>
              </c:strCache>
            </c:strRef>
          </c:tx>
          <c:dPt>
            <c:idx val="0"/>
            <c:bubble3D val="0"/>
            <c:spPr>
              <a:solidFill>
                <a:srgbClr val="004EC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01-41FD-A1D3-AAE22B07DBE3}"/>
              </c:ext>
            </c:extLst>
          </c:dPt>
          <c:dPt>
            <c:idx val="1"/>
            <c:bubble3D val="0"/>
            <c:spPr>
              <a:solidFill>
                <a:srgbClr val="C0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0201-41FD-A1D3-AAE22B07DBE3}"/>
              </c:ext>
            </c:extLst>
          </c:dPt>
          <c:dLbls>
            <c:dLbl>
              <c:idx val="0"/>
              <c:layout>
                <c:manualLayout>
                  <c:x val="-0.13746233189754123"/>
                  <c:y val="-0.20283462020339488"/>
                </c:manualLayout>
              </c:layout>
              <c:tx>
                <c:rich>
                  <a:bodyPr/>
                  <a:lstStyle/>
                  <a:p>
                    <a:fld id="{04C0D805-9D79-47C0-9D63-0BA790A0A26B}" type="VALUE">
                      <a:rPr lang="en-US"/>
                      <a:pPr/>
                      <a:t>[VALOR]</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201-41FD-A1D3-AAE22B07DBE3}"/>
                </c:ext>
              </c:extLst>
            </c:dLbl>
            <c:dLbl>
              <c:idx val="1"/>
              <c:layout>
                <c:manualLayout>
                  <c:x val="8.7997751962743967E-2"/>
                  <c:y val="7.8345951600520047E-2"/>
                </c:manualLayout>
              </c:layout>
              <c:tx>
                <c:rich>
                  <a:bodyPr/>
                  <a:lstStyle/>
                  <a:p>
                    <a:fld id="{38071403-986B-466D-BE8C-FC8BA31F97AA}" type="VALUE">
                      <a:rPr lang="en-US"/>
                      <a:pPr/>
                      <a:t>[VALOR]</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201-41FD-A1D3-AAE22B07DBE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pt-BR"/>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Gráficos!$C$47:$D$47</c:f>
              <c:strCache>
                <c:ptCount val="2"/>
                <c:pt idx="0">
                  <c:v>Aprovado</c:v>
                </c:pt>
                <c:pt idx="1">
                  <c:v>Reprovado</c:v>
                </c:pt>
              </c:strCache>
            </c:strRef>
          </c:cat>
          <c:val>
            <c:numRef>
              <c:f>Gráficos!$C$48:$D$48</c:f>
              <c:numCache>
                <c:formatCode>0</c:formatCode>
                <c:ptCount val="2"/>
                <c:pt idx="0">
                  <c:v>68</c:v>
                </c:pt>
                <c:pt idx="1">
                  <c:v>22</c:v>
                </c:pt>
              </c:numCache>
            </c:numRef>
          </c:val>
          <c:extLst>
            <c:ext xmlns:c16="http://schemas.microsoft.com/office/drawing/2014/chart" uri="{C3380CC4-5D6E-409C-BE32-E72D297353CC}">
              <c16:uniqueId val="{00000000-0201-41FD-A1D3-AAE22B07DBE3}"/>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lgn="ctr" rtl="0">
            <a:defRPr lang="en-US" sz="1600" b="1" i="0" u="none" strike="noStrike" kern="1200"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600" b="1" i="0" u="none" strike="noStrike" kern="1200" cap="none" spc="100" baseline="0">
                <a:ln w="0"/>
                <a:solidFill>
                  <a:srgbClr val="FFFFFF">
                    <a:lumMod val="95000"/>
                  </a:srgbClr>
                </a:solidFill>
                <a:effectLst>
                  <a:outerShdw blurRad="50800" dist="38100" dir="5400000" algn="t" rotWithShape="0">
                    <a:prstClr val="black">
                      <a:alpha val="40000"/>
                    </a:prstClr>
                  </a:outerShdw>
                </a:effectLst>
                <a:latin typeface="Calibri"/>
                <a:ea typeface="Calibri"/>
                <a:cs typeface="Calibri"/>
              </a:defRPr>
            </a:pPr>
            <a:r>
              <a:rPr lang="pt-BR"/>
              <a:t>Aprovação dos Testes x</a:t>
            </a:r>
            <a:r>
              <a:rPr lang="pt-BR" baseline="0"/>
              <a:t> </a:t>
            </a:r>
            <a:r>
              <a:rPr lang="pt-BR"/>
              <a:t>Suite</a:t>
            </a:r>
          </a:p>
        </c:rich>
      </c:tx>
      <c:overlay val="0"/>
      <c:spPr>
        <a:noFill/>
        <a:ln>
          <a:noFill/>
        </a:ln>
        <a:effectLst/>
      </c:spPr>
      <c:txPr>
        <a:bodyPr rot="0" spcFirstLastPara="1" vertOverflow="ellipsis" vert="horz" wrap="square" anchor="ctr" anchorCtr="1"/>
        <a:lstStyle/>
        <a:p>
          <a:pPr algn="ctr" rtl="0">
            <a:defRPr lang="pt-BR" sz="1600" b="1" i="0" u="none" strike="noStrike" kern="1200" cap="none" spc="100" baseline="0">
              <a:ln w="0"/>
              <a:solidFill>
                <a:srgbClr val="FFFFFF">
                  <a:lumMod val="95000"/>
                </a:srgbClr>
              </a:solidFill>
              <a:effectLst>
                <a:outerShdw blurRad="50800" dist="38100" dir="5400000" algn="t" rotWithShape="0">
                  <a:prstClr val="black">
                    <a:alpha val="40000"/>
                  </a:prstClr>
                </a:outerShdw>
              </a:effectLst>
              <a:latin typeface="Calibri"/>
              <a:ea typeface="Calibri"/>
              <a:cs typeface="Calibri"/>
            </a:defRPr>
          </a:pPr>
          <a:endParaRPr lang="pt-BR"/>
        </a:p>
      </c:txPr>
    </c:title>
    <c:autoTitleDeleted val="0"/>
    <c:plotArea>
      <c:layout/>
      <c:barChart>
        <c:barDir val="col"/>
        <c:grouping val="clustered"/>
        <c:varyColors val="0"/>
        <c:ser>
          <c:idx val="0"/>
          <c:order val="0"/>
          <c:tx>
            <c:strRef>
              <c:f>Gráficos!$C$42</c:f>
              <c:strCache>
                <c:ptCount val="1"/>
                <c:pt idx="0">
                  <c:v>Aprovado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lang="en-US" sz="1000" b="1" i="0" u="none" strike="noStrike" kern="1200"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Gráficos!$B$43:$B$46</c:f>
              <c:strCache>
                <c:ptCount val="4"/>
                <c:pt idx="0">
                  <c:v>Suite de teste S1</c:v>
                </c:pt>
                <c:pt idx="1">
                  <c:v>Suite de teste S2</c:v>
                </c:pt>
                <c:pt idx="2">
                  <c:v>Suite de teste S3</c:v>
                </c:pt>
                <c:pt idx="3">
                  <c:v>Suite de teste S4</c:v>
                </c:pt>
              </c:strCache>
            </c:strRef>
          </c:cat>
          <c:val>
            <c:numRef>
              <c:f>Gráficos!$C$43:$C$46</c:f>
              <c:numCache>
                <c:formatCode>0</c:formatCode>
                <c:ptCount val="4"/>
                <c:pt idx="0">
                  <c:v>3</c:v>
                </c:pt>
                <c:pt idx="1">
                  <c:v>12</c:v>
                </c:pt>
                <c:pt idx="2">
                  <c:v>19</c:v>
                </c:pt>
                <c:pt idx="3">
                  <c:v>34</c:v>
                </c:pt>
              </c:numCache>
            </c:numRef>
          </c:val>
          <c:extLst>
            <c:ext xmlns:c16="http://schemas.microsoft.com/office/drawing/2014/chart" uri="{C3380CC4-5D6E-409C-BE32-E72D297353CC}">
              <c16:uniqueId val="{00000000-3827-45B9-BF96-784AA02F7585}"/>
            </c:ext>
          </c:extLst>
        </c:ser>
        <c:ser>
          <c:idx val="1"/>
          <c:order val="1"/>
          <c:tx>
            <c:strRef>
              <c:f>Gráficos!$D$42</c:f>
              <c:strCache>
                <c:ptCount val="1"/>
                <c:pt idx="0">
                  <c:v>Reprovado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lang="en-US" sz="1000" b="1" i="0" u="none" strike="noStrike" kern="1200"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Gráficos!$B$43:$B$46</c:f>
              <c:strCache>
                <c:ptCount val="4"/>
                <c:pt idx="0">
                  <c:v>Suite de teste S1</c:v>
                </c:pt>
                <c:pt idx="1">
                  <c:v>Suite de teste S2</c:v>
                </c:pt>
                <c:pt idx="2">
                  <c:v>Suite de teste S3</c:v>
                </c:pt>
                <c:pt idx="3">
                  <c:v>Suite de teste S4</c:v>
                </c:pt>
              </c:strCache>
            </c:strRef>
          </c:cat>
          <c:val>
            <c:numRef>
              <c:f>Gráficos!$D$43:$D$46</c:f>
              <c:numCache>
                <c:formatCode>General</c:formatCode>
                <c:ptCount val="4"/>
                <c:pt idx="0">
                  <c:v>4</c:v>
                </c:pt>
                <c:pt idx="1">
                  <c:v>7</c:v>
                </c:pt>
                <c:pt idx="2">
                  <c:v>5</c:v>
                </c:pt>
                <c:pt idx="3">
                  <c:v>6</c:v>
                </c:pt>
              </c:numCache>
            </c:numRef>
          </c:val>
          <c:extLst>
            <c:ext xmlns:c16="http://schemas.microsoft.com/office/drawing/2014/chart" uri="{C3380CC4-5D6E-409C-BE32-E72D297353CC}">
              <c16:uniqueId val="{00000001-3827-45B9-BF96-784AA02F7585}"/>
            </c:ext>
          </c:extLst>
        </c:ser>
        <c:dLbls>
          <c:showLegendKey val="0"/>
          <c:showVal val="0"/>
          <c:showCatName val="0"/>
          <c:showSerName val="0"/>
          <c:showPercent val="0"/>
          <c:showBubbleSize val="0"/>
        </c:dLbls>
        <c:gapWidth val="315"/>
        <c:overlap val="-40"/>
        <c:axId val="527955856"/>
        <c:axId val="527956272"/>
      </c:barChart>
      <c:catAx>
        <c:axId val="527955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1" i="0" u="none" strike="noStrike" kern="1200"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crossAx val="527956272"/>
        <c:crosses val="autoZero"/>
        <c:auto val="1"/>
        <c:lblAlgn val="ctr"/>
        <c:lblOffset val="100"/>
        <c:noMultiLvlLbl val="0"/>
      </c:catAx>
      <c:valAx>
        <c:axId val="527956272"/>
        <c:scaling>
          <c:orientation val="minMax"/>
        </c:scaling>
        <c:delete val="1"/>
        <c:axPos val="l"/>
        <c:numFmt formatCode="0" sourceLinked="1"/>
        <c:majorTickMark val="none"/>
        <c:minorTickMark val="none"/>
        <c:tickLblPos val="nextTo"/>
        <c:crossAx val="52795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600" b="1" i="0" u="none" strike="noStrike" kern="1200"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lgn="ctr" rtl="0">
        <a:defRPr lang="en-US" sz="1600" b="1" i="0" u="none" strike="noStrike" cap="none" spc="50" baseline="0" dirty="0">
          <a:ln w="0"/>
          <a:solidFill>
            <a:schemeClr val="bg2"/>
          </a:solidFill>
          <a:effectLst>
            <a:innerShdw blurRad="63500" dist="50800" dir="13500000">
              <a:srgbClr val="000000">
                <a:alpha val="50000"/>
              </a:srgbClr>
            </a:innerShdw>
          </a:effectLst>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Gráficos!$B$52</c:f>
              <c:strCache>
                <c:ptCount val="1"/>
                <c:pt idx="0">
                  <c:v>Testes Automaticos</c:v>
                </c:pt>
              </c:strCache>
            </c:strRef>
          </c:tx>
          <c:dPt>
            <c:idx val="0"/>
            <c:bubble3D val="0"/>
            <c:spPr>
              <a:solidFill>
                <a:srgbClr val="0070C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BC33-4406-A24E-6436A236F732}"/>
              </c:ext>
            </c:extLst>
          </c:dPt>
          <c:dPt>
            <c:idx val="1"/>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C33-4406-A24E-6436A236F732}"/>
              </c:ext>
            </c:extLst>
          </c:dPt>
          <c:dPt>
            <c:idx val="2"/>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C33-4406-A24E-6436A236F732}"/>
              </c:ext>
            </c:extLst>
          </c:dPt>
          <c:dLbls>
            <c:dLbl>
              <c:idx val="2"/>
              <c:layout>
                <c:manualLayout>
                  <c:x val="0.11710520559930009"/>
                  <c:y val="-0.23417979002624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33-4406-A24E-6436A236F73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Gráficos!$C$51:$E$51</c:f>
              <c:strCache>
                <c:ptCount val="3"/>
                <c:pt idx="0">
                  <c:v>Robot</c:v>
                </c:pt>
                <c:pt idx="1">
                  <c:v>Selenium</c:v>
                </c:pt>
                <c:pt idx="2">
                  <c:v>Postman</c:v>
                </c:pt>
              </c:strCache>
            </c:strRef>
          </c:cat>
          <c:val>
            <c:numRef>
              <c:f>Gráficos!$C$52:$E$52</c:f>
              <c:numCache>
                <c:formatCode>0</c:formatCode>
                <c:ptCount val="3"/>
                <c:pt idx="0">
                  <c:v>11</c:v>
                </c:pt>
                <c:pt idx="1">
                  <c:v>11</c:v>
                </c:pt>
                <c:pt idx="2">
                  <c:v>79</c:v>
                </c:pt>
              </c:numCache>
            </c:numRef>
          </c:val>
          <c:extLst>
            <c:ext xmlns:c16="http://schemas.microsoft.com/office/drawing/2014/chart" uri="{C3380CC4-5D6E-409C-BE32-E72D297353CC}">
              <c16:uniqueId val="{00000000-BC33-4406-A24E-6436A236F73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ln>
                  <a:noFill/>
                </a:ln>
                <a:solidFill>
                  <a:srgbClr val="FFFFFF"/>
                </a:solidFill>
                <a:latin typeface="+mn-lt"/>
                <a:ea typeface="+mn-ea"/>
                <a:cs typeface="+mn-cs"/>
              </a:defRPr>
            </a:pPr>
            <a:endParaRPr lang="en-US" sz="1800">
              <a:ln>
                <a:noFill/>
              </a:ln>
              <a:solidFill>
                <a:srgbClr val="FFFFFF"/>
              </a:solidFill>
              <a:latin typeface="+mn-lt"/>
            </a:endParaRPr>
          </a:p>
        </c:rich>
      </c:tx>
      <c:overlay val="0"/>
      <c:spPr>
        <a:noFill/>
        <a:ln>
          <a:noFill/>
        </a:ln>
        <a:effectLst/>
      </c:spPr>
      <c:txPr>
        <a:bodyPr rot="0" spcFirstLastPara="1" vertOverflow="ellipsis" vert="horz" wrap="square" anchor="ctr" anchorCtr="1"/>
        <a:lstStyle/>
        <a:p>
          <a:pPr>
            <a:defRPr sz="1800" b="0" i="0" u="none" strike="noStrike" kern="1200" cap="all" baseline="0">
              <a:ln>
                <a:noFill/>
              </a:ln>
              <a:solidFill>
                <a:srgbClr val="FFFFFF"/>
              </a:solidFill>
              <a:latin typeface="+mn-lt"/>
              <a:ea typeface="+mn-ea"/>
              <a:cs typeface="+mn-cs"/>
            </a:defRPr>
          </a:pPr>
          <a:endParaRPr lang="pt-BR"/>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Gráficos!$C$58</c:f>
              <c:strCache>
                <c:ptCount val="1"/>
                <c:pt idx="0">
                  <c:v>Test JUnit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9.7222222222222224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38-4DFC-A4AD-E7370C17D4D9}"/>
                </c:ext>
              </c:extLst>
            </c:dLbl>
            <c:dLbl>
              <c:idx val="1"/>
              <c:layout>
                <c:manualLayout>
                  <c:x val="-0.1111111111111112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38-4DFC-A4AD-E7370C17D4D9}"/>
                </c:ext>
              </c:extLst>
            </c:dLbl>
            <c:dLbl>
              <c:idx val="2"/>
              <c:layout>
                <c:manualLayout>
                  <c:x val="-0.12777777777777777"/>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38-4DFC-A4AD-E7370C17D4D9}"/>
                </c:ext>
              </c:extLst>
            </c:dLbl>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Gráficos!$B$59:$B$61</c:f>
              <c:strCache>
                <c:ptCount val="3"/>
                <c:pt idx="0">
                  <c:v>Class %</c:v>
                </c:pt>
                <c:pt idx="1">
                  <c:v>Method %</c:v>
                </c:pt>
                <c:pt idx="2">
                  <c:v>Line %</c:v>
                </c:pt>
              </c:strCache>
            </c:strRef>
          </c:cat>
          <c:val>
            <c:numRef>
              <c:f>Gráficos!$C$59:$C$61</c:f>
              <c:numCache>
                <c:formatCode>0.00%</c:formatCode>
                <c:ptCount val="3"/>
                <c:pt idx="0" formatCode="0%">
                  <c:v>1</c:v>
                </c:pt>
                <c:pt idx="1">
                  <c:v>0.83299999999999996</c:v>
                </c:pt>
                <c:pt idx="2">
                  <c:v>0.85599999999999998</c:v>
                </c:pt>
              </c:numCache>
            </c:numRef>
          </c:val>
          <c:extLst>
            <c:ext xmlns:c16="http://schemas.microsoft.com/office/drawing/2014/chart" uri="{C3380CC4-5D6E-409C-BE32-E72D297353CC}">
              <c16:uniqueId val="{00000000-0838-4DFC-A4AD-E7370C17D4D9}"/>
            </c:ext>
          </c:extLst>
        </c:ser>
        <c:dLbls>
          <c:showLegendKey val="0"/>
          <c:showVal val="1"/>
          <c:showCatName val="0"/>
          <c:showSerName val="0"/>
          <c:showPercent val="0"/>
          <c:showBubbleSize val="0"/>
        </c:dLbls>
        <c:gapWidth val="84"/>
        <c:gapDepth val="53"/>
        <c:shape val="box"/>
        <c:axId val="1649281567"/>
        <c:axId val="1649282399"/>
        <c:axId val="0"/>
      </c:bar3DChart>
      <c:catAx>
        <c:axId val="164928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pt-BR"/>
          </a:p>
        </c:txPr>
        <c:crossAx val="1649282399"/>
        <c:crosses val="autoZero"/>
        <c:auto val="1"/>
        <c:lblAlgn val="ctr"/>
        <c:lblOffset val="100"/>
        <c:noMultiLvlLbl val="0"/>
      </c:catAx>
      <c:valAx>
        <c:axId val="1649282399"/>
        <c:scaling>
          <c:orientation val="minMax"/>
        </c:scaling>
        <c:delete val="1"/>
        <c:axPos val="b"/>
        <c:numFmt formatCode="0%" sourceLinked="1"/>
        <c:majorTickMark val="out"/>
        <c:minorTickMark val="none"/>
        <c:tickLblPos val="nextTo"/>
        <c:crossAx val="164928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solidFill>
                  <a:srgbClr val="002060"/>
                </a:solidFill>
              </a:defRPr>
            </a:pPr>
            <a:r>
              <a:rPr lang="pt-BR" sz="1600" b="1" i="0" u="none" strike="noStrike" cap="none" spc="0" baseline="0" dirty="0">
                <a:ln w="0"/>
                <a:solidFill>
                  <a:schemeClr val="bg1"/>
                </a:solidFill>
                <a:effectLst>
                  <a:outerShdw blurRad="38100" dist="19050" dir="2700000" algn="tl" rotWithShape="0">
                    <a:schemeClr val="dk1">
                      <a:alpha val="40000"/>
                    </a:schemeClr>
                  </a:outerShdw>
                </a:effectLst>
                <a:latin typeface="Calibri"/>
                <a:ea typeface="Calibri"/>
                <a:cs typeface="Calibri"/>
              </a:rPr>
              <a:t>Quantidade de testes</a:t>
            </a:r>
            <a:endParaRPr lang="pt-BR" sz="1600" b="1" i="0" u="none" strike="noStrike" cap="none" spc="0" baseline="0">
              <a:ln w="0"/>
              <a:solidFill>
                <a:schemeClr val="bg1"/>
              </a:solidFill>
              <a:effectLst>
                <a:outerShdw blurRad="38100" dist="19050" dir="2700000" algn="tl" rotWithShape="0">
                  <a:schemeClr val="dk1">
                    <a:alpha val="40000"/>
                  </a:schemeClr>
                </a:outerShdw>
              </a:effectLst>
              <a:latin typeface="Calibri"/>
              <a:ea typeface="Calibri"/>
              <a:cs typeface="Calibri"/>
            </a:endParaRPr>
          </a:p>
        </cx:rich>
      </cx:tx>
    </cx:title>
    <cx:plotArea>
      <cx:plotAreaRegion>
        <cx:series layoutId="funnel" uniqueId="{8D669D97-FA89-4484-A02E-9555F136654D}" formatIdx="0">
          <cx:tx>
            <cx:txData>
              <cx:f>_xlchart.v2.1</cx:f>
              <cx:v>Total</cx:v>
            </cx:txData>
          </cx:tx>
          <cx:spPr>
            <a:solidFill>
              <a:schemeClr val="accent1">
                <a:lumMod val="50000"/>
              </a:schemeClr>
            </a:solidFill>
          </cx:spPr>
          <cx:dataPt idx="0">
            <cx:spPr>
              <a:solidFill>
                <a:srgbClr val="FFC000">
                  <a:lumMod val="75000"/>
                </a:srgbClr>
              </a:solidFill>
            </cx:spPr>
          </cx:dataPt>
          <cx:dataLabels>
            <cx:txPr>
              <a:bodyPr spcFirstLastPara="1" vertOverflow="ellipsis" horzOverflow="overflow" wrap="square" lIns="0" tIns="0" rIns="0" bIns="0" anchor="ctr" anchorCtr="1"/>
              <a:lstStyle/>
              <a:p>
                <a:pPr algn="ctr" rtl="0">
                  <a:defRPr sz="1000"/>
                </a:pPr>
                <a:endParaRPr lang="pt-BR" sz="1000" b="0" i="0" u="none" strike="noStrike" baseline="0">
                  <a:solidFill>
                    <a:srgbClr val="FFFFFF">
                      <a:lumMod val="95000"/>
                    </a:srgbClr>
                  </a:solidFill>
                  <a:latin typeface="Calibri"/>
                  <a:ea typeface="Calibri"/>
                  <a:cs typeface="Calibri"/>
                </a:endParaRPr>
              </a:p>
            </cx:txPr>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28575</xdr:colOff>
      <xdr:row>3</xdr:row>
      <xdr:rowOff>14722</xdr:rowOff>
    </xdr:from>
    <xdr:to>
      <xdr:col>17</xdr:col>
      <xdr:colOff>0</xdr:colOff>
      <xdr:row>18</xdr:row>
      <xdr:rowOff>8659</xdr:rowOff>
    </xdr:to>
    <xdr:graphicFrame macro="">
      <xdr:nvGraphicFramePr>
        <xdr:cNvPr id="3" name="Gráfico 2">
          <a:extLst>
            <a:ext uri="{FF2B5EF4-FFF2-40B4-BE49-F238E27FC236}">
              <a16:creationId xmlns:a16="http://schemas.microsoft.com/office/drawing/2014/main" id="{C9990AE3-92CE-5DC2-5C26-1B898169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605485</xdr:colOff>
      <xdr:row>17</xdr:row>
      <xdr:rowOff>178378</xdr:rowOff>
    </xdr:from>
    <xdr:to>
      <xdr:col>24</xdr:col>
      <xdr:colOff>588817</xdr:colOff>
      <xdr:row>32</xdr:row>
      <xdr:rowOff>169934</xdr:rowOff>
    </xdr:to>
    <mc:AlternateContent xmlns:mc="http://schemas.openxmlformats.org/markup-compatibility/2006">
      <mc:Choice xmlns:cx2="http://schemas.microsoft.com/office/drawing/2015/10/21/chartex" Requires="cx2">
        <xdr:graphicFrame macro="">
          <xdr:nvGraphicFramePr>
            <xdr:cNvPr id="4" name="Gráfico 3">
              <a:extLst>
                <a:ext uri="{FF2B5EF4-FFF2-40B4-BE49-F238E27FC236}">
                  <a16:creationId xmlns:a16="http://schemas.microsoft.com/office/drawing/2014/main" id="{18A8E50A-ED22-440C-371F-90C8C467D2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632962" y="3416878"/>
              <a:ext cx="4832423" cy="290967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24</xdr:col>
      <xdr:colOff>602457</xdr:colOff>
      <xdr:row>3</xdr:row>
      <xdr:rowOff>27925</xdr:rowOff>
    </xdr:from>
    <xdr:to>
      <xdr:col>32</xdr:col>
      <xdr:colOff>571499</xdr:colOff>
      <xdr:row>18</xdr:row>
      <xdr:rowOff>8659</xdr:rowOff>
    </xdr:to>
    <xdr:graphicFrame macro="">
      <xdr:nvGraphicFramePr>
        <xdr:cNvPr id="6" name="Gráfico 5">
          <a:extLst>
            <a:ext uri="{FF2B5EF4-FFF2-40B4-BE49-F238E27FC236}">
              <a16:creationId xmlns:a16="http://schemas.microsoft.com/office/drawing/2014/main" id="{BC098423-B309-09F7-7EE8-A5FECB86B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603104</xdr:colOff>
      <xdr:row>3</xdr:row>
      <xdr:rowOff>15152</xdr:rowOff>
    </xdr:from>
    <xdr:to>
      <xdr:col>24</xdr:col>
      <xdr:colOff>588819</xdr:colOff>
      <xdr:row>18</xdr:row>
      <xdr:rowOff>8659</xdr:rowOff>
    </xdr:to>
    <xdr:graphicFrame macro="">
      <xdr:nvGraphicFramePr>
        <xdr:cNvPr id="7" name="Gráfico 6">
          <a:extLst>
            <a:ext uri="{FF2B5EF4-FFF2-40B4-BE49-F238E27FC236}">
              <a16:creationId xmlns:a16="http://schemas.microsoft.com/office/drawing/2014/main" id="{5761F691-8D36-A02E-E454-FA911607F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33551</xdr:colOff>
      <xdr:row>18</xdr:row>
      <xdr:rowOff>19263</xdr:rowOff>
    </xdr:from>
    <xdr:to>
      <xdr:col>16</xdr:col>
      <xdr:colOff>600724</xdr:colOff>
      <xdr:row>32</xdr:row>
      <xdr:rowOff>185087</xdr:rowOff>
    </xdr:to>
    <xdr:graphicFrame macro="">
      <xdr:nvGraphicFramePr>
        <xdr:cNvPr id="2" name="Gráfico 1">
          <a:extLst>
            <a:ext uri="{FF2B5EF4-FFF2-40B4-BE49-F238E27FC236}">
              <a16:creationId xmlns:a16="http://schemas.microsoft.com/office/drawing/2014/main" id="{E6E85BCA-2752-93C2-D3C4-ACE92CD11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485775</xdr:colOff>
      <xdr:row>64</xdr:row>
      <xdr:rowOff>152400</xdr:rowOff>
    </xdr:from>
    <xdr:to>
      <xdr:col>4</xdr:col>
      <xdr:colOff>1179092</xdr:colOff>
      <xdr:row>70</xdr:row>
      <xdr:rowOff>153426</xdr:rowOff>
    </xdr:to>
    <xdr:pic>
      <xdr:nvPicPr>
        <xdr:cNvPr id="5" name="Imagem 4">
          <a:extLst>
            <a:ext uri="{FF2B5EF4-FFF2-40B4-BE49-F238E27FC236}">
              <a16:creationId xmlns:a16="http://schemas.microsoft.com/office/drawing/2014/main" id="{D1A61DAB-E49E-D8A2-59C4-A3407463ACA0}"/>
            </a:ext>
          </a:extLst>
        </xdr:cNvPr>
        <xdr:cNvPicPr>
          <a:picLocks noChangeAspect="1"/>
        </xdr:cNvPicPr>
      </xdr:nvPicPr>
      <xdr:blipFill>
        <a:blip xmlns:r="http://schemas.openxmlformats.org/officeDocument/2006/relationships" r:embed="rId6"/>
        <a:stretch>
          <a:fillRect/>
        </a:stretch>
      </xdr:blipFill>
      <xdr:spPr>
        <a:xfrm>
          <a:off x="485775" y="12573000"/>
          <a:ext cx="4227092" cy="1144026"/>
        </a:xfrm>
        <a:prstGeom prst="rect">
          <a:avLst/>
        </a:prstGeom>
      </xdr:spPr>
    </xdr:pic>
    <xdr:clientData/>
  </xdr:twoCellAnchor>
  <xdr:twoCellAnchor>
    <xdr:from>
      <xdr:col>25</xdr:col>
      <xdr:colOff>4326</xdr:colOff>
      <xdr:row>18</xdr:row>
      <xdr:rowOff>19267</xdr:rowOff>
    </xdr:from>
    <xdr:to>
      <xdr:col>32</xdr:col>
      <xdr:colOff>562842</xdr:colOff>
      <xdr:row>32</xdr:row>
      <xdr:rowOff>173181</xdr:rowOff>
    </xdr:to>
    <xdr:graphicFrame macro="">
      <xdr:nvGraphicFramePr>
        <xdr:cNvPr id="8" name="Gráfico 7">
          <a:extLst>
            <a:ext uri="{FF2B5EF4-FFF2-40B4-BE49-F238E27FC236}">
              <a16:creationId xmlns:a16="http://schemas.microsoft.com/office/drawing/2014/main" id="{3BD84552-6BB9-646A-3756-9CC83BF65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0.37784</cdr:x>
      <cdr:y>0.02494</cdr:y>
    </cdr:from>
    <cdr:to>
      <cdr:x>0.57784</cdr:x>
      <cdr:y>0.35827</cdr:y>
    </cdr:to>
    <cdr:sp macro="" textlink="">
      <cdr:nvSpPr>
        <cdr:cNvPr id="3" name="CaixaDeTexto 2">
          <a:extLst xmlns:a="http://schemas.openxmlformats.org/drawingml/2006/main">
            <a:ext uri="{FF2B5EF4-FFF2-40B4-BE49-F238E27FC236}">
              <a16:creationId xmlns:a16="http://schemas.microsoft.com/office/drawing/2014/main" id="{3568ACDD-CE77-0E98-0A33-EAEE0F5402B5}"/>
            </a:ext>
          </a:extLst>
        </cdr:cNvPr>
        <cdr:cNvSpPr txBox="1"/>
      </cdr:nvSpPr>
      <cdr:spPr>
        <a:xfrm xmlns:a="http://schemas.openxmlformats.org/drawingml/2006/main">
          <a:off x="1727490" y="6840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pt-BR" sz="1800" b="1">
              <a:solidFill>
                <a:schemeClr val="bg1"/>
              </a:solidFill>
            </a:rPr>
            <a:t>Teste</a:t>
          </a:r>
          <a:r>
            <a:rPr lang="pt-BR" sz="1800" b="1" baseline="0">
              <a:solidFill>
                <a:schemeClr val="bg1"/>
              </a:solidFill>
            </a:rPr>
            <a:t> </a:t>
          </a:r>
          <a:r>
            <a:rPr lang="pt-BR" sz="1600" b="1" baseline="0">
              <a:solidFill>
                <a:schemeClr val="bg1"/>
              </a:solidFill>
            </a:rPr>
            <a:t>JUnit</a:t>
          </a:r>
          <a:endParaRPr lang="pt-BR" sz="1600" b="1">
            <a:solidFill>
              <a:schemeClr val="bg1"/>
            </a:solidFill>
          </a:endParaRPr>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lab.com/projeto-integrador-brasil/turma1-b2/projeto-integrador-v1.0_equipe3/-/tree/ma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lab.com/projeto-integrador-brasil/turma1-b2/projeto-integrador-v1.0_equipe3/-/tree/ma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lab.com/projeto-integrador-brasil/turma1-b2/projeto-integrador-v1.0_equipe3/-/tree/ma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itlab.com/projeto-integrador-brasil/turma1-b2/projeto-integrador-v1.0_equipe3/-/tree/mai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77"/>
  <sheetViews>
    <sheetView topLeftCell="A22" workbookViewId="0">
      <selection activeCell="B36" sqref="B36:B39"/>
    </sheetView>
  </sheetViews>
  <sheetFormatPr defaultColWidth="14.42578125" defaultRowHeight="15" customHeight="1" x14ac:dyDescent="0.25"/>
  <cols>
    <col min="1" max="1" width="15.85546875" customWidth="1"/>
    <col min="2" max="4" width="22.140625" customWidth="1"/>
    <col min="5" max="5" width="18.140625" customWidth="1"/>
    <col min="6" max="6" width="70.5703125" customWidth="1"/>
    <col min="7" max="7" width="65.42578125" bestFit="1" customWidth="1"/>
    <col min="8" max="8" width="28.140625" customWidth="1"/>
    <col min="9" max="9" width="101.5703125" bestFit="1" customWidth="1"/>
    <col min="10" max="10" width="16" customWidth="1"/>
    <col min="11" max="11" width="30.28515625" customWidth="1"/>
    <col min="12" max="27" width="8.7109375" customWidth="1"/>
  </cols>
  <sheetData>
    <row r="1" spans="1:12" ht="30" customHeight="1" x14ac:dyDescent="0.25">
      <c r="A1" s="104" t="s">
        <v>1</v>
      </c>
      <c r="B1" s="104"/>
      <c r="C1" s="107" t="s">
        <v>14</v>
      </c>
      <c r="D1" s="107"/>
      <c r="E1" s="108"/>
      <c r="F1" s="10"/>
      <c r="G1" s="1"/>
      <c r="H1" s="1"/>
      <c r="I1" s="1"/>
    </row>
    <row r="2" spans="1:12" ht="30" customHeight="1" x14ac:dyDescent="0.25">
      <c r="A2" s="112" t="s">
        <v>2</v>
      </c>
      <c r="B2" s="113"/>
      <c r="C2" s="114" t="s">
        <v>19</v>
      </c>
      <c r="D2" s="115"/>
      <c r="E2" s="116"/>
      <c r="F2" s="10"/>
      <c r="G2" s="1"/>
      <c r="H2" s="1"/>
      <c r="I2" s="1"/>
    </row>
    <row r="3" spans="1:12" ht="30" customHeight="1" x14ac:dyDescent="0.25">
      <c r="A3" s="112" t="s">
        <v>13</v>
      </c>
      <c r="B3" s="112"/>
      <c r="C3" s="109" t="s">
        <v>26</v>
      </c>
      <c r="D3" s="109"/>
      <c r="E3" s="110"/>
      <c r="F3" s="10"/>
      <c r="G3" s="1"/>
      <c r="H3" s="1"/>
      <c r="I3" s="1"/>
    </row>
    <row r="4" spans="1:12" ht="30" customHeight="1" x14ac:dyDescent="0.25">
      <c r="A4" s="112" t="s">
        <v>3</v>
      </c>
      <c r="B4" s="112"/>
      <c r="C4" s="109" t="s">
        <v>27</v>
      </c>
      <c r="D4" s="109"/>
      <c r="E4" s="110"/>
      <c r="F4" s="10"/>
      <c r="G4" s="1"/>
      <c r="H4" s="1"/>
      <c r="I4" s="1"/>
    </row>
    <row r="5" spans="1:12" ht="14.25" customHeight="1" x14ac:dyDescent="0.25">
      <c r="A5" s="1"/>
      <c r="B5" s="1"/>
      <c r="C5" s="1"/>
      <c r="D5" s="1"/>
      <c r="E5" s="1"/>
      <c r="F5" s="1"/>
      <c r="G5" s="1"/>
      <c r="H5" s="1"/>
      <c r="I5" s="1"/>
      <c r="J5" s="1"/>
      <c r="K5" s="1"/>
    </row>
    <row r="6" spans="1:12" ht="14.25" customHeight="1" x14ac:dyDescent="0.25">
      <c r="A6" s="1"/>
      <c r="B6" s="1"/>
      <c r="C6" s="1"/>
      <c r="D6" s="1"/>
      <c r="E6" s="1"/>
      <c r="F6" s="1"/>
      <c r="G6" s="1"/>
      <c r="H6" s="1"/>
      <c r="I6" s="1"/>
      <c r="J6" s="1"/>
      <c r="K6" s="1"/>
    </row>
    <row r="7" spans="1:12" ht="25.9" customHeight="1" x14ac:dyDescent="0.25">
      <c r="A7" s="6" t="s">
        <v>15</v>
      </c>
      <c r="B7" s="6" t="s">
        <v>17</v>
      </c>
      <c r="C7" s="6" t="s">
        <v>20</v>
      </c>
      <c r="D7" s="6" t="s">
        <v>18</v>
      </c>
      <c r="E7" s="7" t="s">
        <v>0</v>
      </c>
      <c r="F7" s="6" t="s">
        <v>4</v>
      </c>
      <c r="G7" s="7" t="s">
        <v>5</v>
      </c>
      <c r="H7" s="7" t="s">
        <v>6</v>
      </c>
      <c r="I7" s="7" t="s">
        <v>7</v>
      </c>
      <c r="J7" s="7" t="s">
        <v>8</v>
      </c>
      <c r="K7" s="8" t="s">
        <v>9</v>
      </c>
      <c r="L7" t="s">
        <v>225</v>
      </c>
    </row>
    <row r="8" spans="1:12" ht="33" customHeight="1" x14ac:dyDescent="0.25">
      <c r="A8" s="97" t="s">
        <v>16</v>
      </c>
      <c r="B8" s="89" t="s">
        <v>23</v>
      </c>
      <c r="C8" s="92" t="s">
        <v>62</v>
      </c>
      <c r="D8" s="92" t="s">
        <v>10</v>
      </c>
      <c r="E8" s="15">
        <v>1</v>
      </c>
      <c r="F8" s="12" t="s">
        <v>28</v>
      </c>
      <c r="G8" s="17" t="s">
        <v>36</v>
      </c>
      <c r="H8" s="2" t="s">
        <v>11</v>
      </c>
      <c r="I8" s="17"/>
      <c r="J8" s="37"/>
      <c r="K8" s="43"/>
      <c r="L8" t="s">
        <v>225</v>
      </c>
    </row>
    <row r="9" spans="1:12" ht="25.5" customHeight="1" x14ac:dyDescent="0.25">
      <c r="A9" s="88"/>
      <c r="B9" s="105"/>
      <c r="C9" s="102"/>
      <c r="D9" s="102"/>
      <c r="E9" s="16">
        <v>2</v>
      </c>
      <c r="F9" s="12" t="s">
        <v>29</v>
      </c>
      <c r="G9" s="17" t="s">
        <v>37</v>
      </c>
      <c r="H9" s="2" t="s">
        <v>11</v>
      </c>
      <c r="I9" s="31"/>
      <c r="J9" s="38"/>
      <c r="K9" s="44"/>
      <c r="L9" t="s">
        <v>225</v>
      </c>
    </row>
    <row r="10" spans="1:12" ht="19.899999999999999" customHeight="1" x14ac:dyDescent="0.25">
      <c r="A10" s="88"/>
      <c r="B10" s="105"/>
      <c r="C10" s="102"/>
      <c r="D10" s="102"/>
      <c r="E10" s="16">
        <v>3</v>
      </c>
      <c r="F10" s="12" t="s">
        <v>30</v>
      </c>
      <c r="G10" s="17" t="s">
        <v>38</v>
      </c>
      <c r="H10" s="2" t="s">
        <v>11</v>
      </c>
      <c r="I10" s="32"/>
      <c r="J10" s="39"/>
      <c r="K10" s="45"/>
      <c r="L10" t="s">
        <v>225</v>
      </c>
    </row>
    <row r="11" spans="1:12" ht="19.899999999999999" customHeight="1" x14ac:dyDescent="0.25">
      <c r="A11" s="88"/>
      <c r="B11" s="105"/>
      <c r="C11" s="102"/>
      <c r="D11" s="102"/>
      <c r="E11" s="16">
        <v>4</v>
      </c>
      <c r="F11" s="12" t="s">
        <v>31</v>
      </c>
      <c r="G11" s="12" t="s">
        <v>39</v>
      </c>
      <c r="H11" s="2" t="s">
        <v>11</v>
      </c>
      <c r="I11" s="31"/>
      <c r="J11" s="38"/>
      <c r="K11" s="44"/>
      <c r="L11" t="s">
        <v>225</v>
      </c>
    </row>
    <row r="12" spans="1:12" ht="19.899999999999999" customHeight="1" x14ac:dyDescent="0.25">
      <c r="A12" s="88"/>
      <c r="B12" s="105"/>
      <c r="C12" s="102"/>
      <c r="D12" s="102"/>
      <c r="E12" s="16">
        <v>5</v>
      </c>
      <c r="F12" s="12" t="s">
        <v>32</v>
      </c>
      <c r="G12" s="12" t="s">
        <v>40</v>
      </c>
      <c r="H12" s="2" t="s">
        <v>11</v>
      </c>
      <c r="I12" s="32"/>
      <c r="J12" s="39"/>
      <c r="K12" s="45"/>
      <c r="L12" t="s">
        <v>225</v>
      </c>
    </row>
    <row r="13" spans="1:12" ht="19.899999999999999" customHeight="1" x14ac:dyDescent="0.25">
      <c r="A13" s="88"/>
      <c r="B13" s="105"/>
      <c r="C13" s="102"/>
      <c r="D13" s="102"/>
      <c r="E13" s="16">
        <v>6</v>
      </c>
      <c r="F13" s="12" t="s">
        <v>33</v>
      </c>
      <c r="G13" s="17" t="s">
        <v>41</v>
      </c>
      <c r="H13" s="11" t="s">
        <v>11</v>
      </c>
      <c r="I13" s="33"/>
      <c r="J13" s="40"/>
      <c r="K13" s="46"/>
      <c r="L13" t="s">
        <v>225</v>
      </c>
    </row>
    <row r="14" spans="1:12" ht="19.899999999999999" customHeight="1" x14ac:dyDescent="0.25">
      <c r="A14" s="88"/>
      <c r="B14" s="105"/>
      <c r="C14" s="102"/>
      <c r="D14" s="102"/>
      <c r="E14" s="16">
        <v>7</v>
      </c>
      <c r="F14" s="12" t="s">
        <v>34</v>
      </c>
      <c r="G14" s="17" t="s">
        <v>42</v>
      </c>
      <c r="H14" s="11" t="s">
        <v>11</v>
      </c>
      <c r="I14" s="34"/>
      <c r="J14" s="41"/>
      <c r="K14" s="47"/>
      <c r="L14" t="s">
        <v>225</v>
      </c>
    </row>
    <row r="15" spans="1:12" ht="19.899999999999999" customHeight="1" x14ac:dyDescent="0.25">
      <c r="A15" s="88"/>
      <c r="B15" s="105"/>
      <c r="C15" s="102"/>
      <c r="D15" s="102"/>
      <c r="E15" s="16">
        <v>8</v>
      </c>
      <c r="F15" s="20" t="s">
        <v>35</v>
      </c>
      <c r="G15" s="30" t="s">
        <v>43</v>
      </c>
      <c r="H15" s="19" t="s">
        <v>12</v>
      </c>
      <c r="I15" s="35"/>
      <c r="J15" s="42"/>
      <c r="K15" s="48"/>
      <c r="L15" t="s">
        <v>225</v>
      </c>
    </row>
    <row r="16" spans="1:12" ht="29.25" customHeight="1" x14ac:dyDescent="0.25">
      <c r="A16" s="97" t="s">
        <v>25</v>
      </c>
      <c r="B16" s="89" t="s">
        <v>22</v>
      </c>
      <c r="C16" s="92" t="s">
        <v>63</v>
      </c>
      <c r="D16" s="92" t="s">
        <v>10</v>
      </c>
      <c r="E16" s="15">
        <v>1</v>
      </c>
      <c r="F16" s="12" t="s">
        <v>28</v>
      </c>
      <c r="G16" s="17" t="s">
        <v>36</v>
      </c>
      <c r="H16" s="18" t="s">
        <v>11</v>
      </c>
      <c r="I16" s="17"/>
      <c r="J16" s="37"/>
      <c r="K16" s="49"/>
      <c r="L16" t="s">
        <v>225</v>
      </c>
    </row>
    <row r="17" spans="1:12" ht="29.25" customHeight="1" x14ac:dyDescent="0.25">
      <c r="A17" s="88"/>
      <c r="B17" s="105"/>
      <c r="C17" s="102"/>
      <c r="D17" s="102"/>
      <c r="E17" s="16">
        <v>2</v>
      </c>
      <c r="F17" s="12" t="s">
        <v>70</v>
      </c>
      <c r="G17" s="12" t="s">
        <v>64</v>
      </c>
      <c r="H17" s="2" t="s">
        <v>12</v>
      </c>
      <c r="I17" s="31" t="s">
        <v>77</v>
      </c>
      <c r="J17" s="38"/>
      <c r="K17" s="44"/>
      <c r="L17" t="s">
        <v>225</v>
      </c>
    </row>
    <row r="18" spans="1:12" ht="19.899999999999999" customHeight="1" x14ac:dyDescent="0.25">
      <c r="A18" s="88"/>
      <c r="B18" s="105"/>
      <c r="C18" s="102"/>
      <c r="D18" s="102"/>
      <c r="E18" s="16">
        <v>3</v>
      </c>
      <c r="F18" s="12" t="s">
        <v>71</v>
      </c>
      <c r="G18" s="12" t="s">
        <v>64</v>
      </c>
      <c r="H18" s="2" t="s">
        <v>12</v>
      </c>
      <c r="I18" s="32" t="s">
        <v>77</v>
      </c>
      <c r="J18" s="39"/>
      <c r="K18" s="45"/>
      <c r="L18" t="s">
        <v>225</v>
      </c>
    </row>
    <row r="19" spans="1:12" ht="19.899999999999999" customHeight="1" x14ac:dyDescent="0.25">
      <c r="A19" s="88"/>
      <c r="B19" s="105"/>
      <c r="C19" s="102"/>
      <c r="D19" s="102"/>
      <c r="E19" s="16">
        <v>4</v>
      </c>
      <c r="F19" s="12" t="s">
        <v>72</v>
      </c>
      <c r="G19" s="12" t="s">
        <v>65</v>
      </c>
      <c r="H19" s="2" t="s">
        <v>12</v>
      </c>
      <c r="I19" s="31" t="s">
        <v>77</v>
      </c>
      <c r="J19" s="38"/>
      <c r="K19" s="44"/>
      <c r="L19" t="s">
        <v>225</v>
      </c>
    </row>
    <row r="20" spans="1:12" ht="19.899999999999999" customHeight="1" x14ac:dyDescent="0.25">
      <c r="A20" s="88"/>
      <c r="B20" s="105"/>
      <c r="C20" s="102"/>
      <c r="D20" s="102"/>
      <c r="E20" s="16">
        <v>5</v>
      </c>
      <c r="F20" s="12" t="s">
        <v>73</v>
      </c>
      <c r="G20" s="12" t="s">
        <v>66</v>
      </c>
      <c r="H20" s="2" t="s">
        <v>12</v>
      </c>
      <c r="I20" s="32" t="s">
        <v>77</v>
      </c>
      <c r="J20" s="39"/>
      <c r="K20" s="45"/>
      <c r="L20" t="s">
        <v>225</v>
      </c>
    </row>
    <row r="21" spans="1:12" ht="19.899999999999999" customHeight="1" x14ac:dyDescent="0.25">
      <c r="A21" s="88"/>
      <c r="B21" s="105"/>
      <c r="C21" s="102"/>
      <c r="D21" s="102"/>
      <c r="E21" s="16">
        <v>6</v>
      </c>
      <c r="F21" s="12" t="s">
        <v>74</v>
      </c>
      <c r="G21" s="17" t="s">
        <v>67</v>
      </c>
      <c r="H21" s="2" t="s">
        <v>12</v>
      </c>
      <c r="I21" s="33" t="s">
        <v>78</v>
      </c>
      <c r="J21" s="40"/>
      <c r="K21" s="46"/>
      <c r="L21" t="s">
        <v>225</v>
      </c>
    </row>
    <row r="22" spans="1:12" ht="19.899999999999999" customHeight="1" x14ac:dyDescent="0.25">
      <c r="A22" s="88"/>
      <c r="B22" s="105"/>
      <c r="C22" s="102"/>
      <c r="D22" s="102"/>
      <c r="E22" s="16">
        <v>7</v>
      </c>
      <c r="F22" s="12" t="s">
        <v>75</v>
      </c>
      <c r="G22" s="12" t="s">
        <v>68</v>
      </c>
      <c r="H22" s="2" t="s">
        <v>12</v>
      </c>
      <c r="I22" s="34" t="s">
        <v>78</v>
      </c>
      <c r="J22" s="41"/>
      <c r="K22" s="47"/>
      <c r="L22" t="s">
        <v>225</v>
      </c>
    </row>
    <row r="23" spans="1:12" ht="19.899999999999999" customHeight="1" x14ac:dyDescent="0.25">
      <c r="A23" s="111"/>
      <c r="B23" s="106"/>
      <c r="C23" s="103"/>
      <c r="D23" s="103"/>
      <c r="E23" s="16">
        <v>8</v>
      </c>
      <c r="F23" s="20" t="s">
        <v>76</v>
      </c>
      <c r="G23" s="52" t="s">
        <v>69</v>
      </c>
      <c r="H23" s="5" t="s">
        <v>11</v>
      </c>
      <c r="I23" s="53" t="s">
        <v>79</v>
      </c>
      <c r="J23" s="42"/>
      <c r="K23" s="50"/>
      <c r="L23" t="s">
        <v>225</v>
      </c>
    </row>
    <row r="24" spans="1:12" ht="29.25" customHeight="1" x14ac:dyDescent="0.25">
      <c r="A24" s="97" t="s">
        <v>80</v>
      </c>
      <c r="B24" s="89" t="s">
        <v>22</v>
      </c>
      <c r="C24" s="92" t="s">
        <v>81</v>
      </c>
      <c r="D24" s="92" t="s">
        <v>10</v>
      </c>
      <c r="E24" s="15">
        <v>1</v>
      </c>
      <c r="F24" s="12" t="s">
        <v>28</v>
      </c>
      <c r="G24" s="17" t="s">
        <v>36</v>
      </c>
      <c r="H24" s="18" t="s">
        <v>11</v>
      </c>
      <c r="I24" s="17"/>
      <c r="J24" s="37"/>
      <c r="K24" s="49"/>
      <c r="L24" t="s">
        <v>225</v>
      </c>
    </row>
    <row r="25" spans="1:12" ht="29.25" customHeight="1" x14ac:dyDescent="0.25">
      <c r="A25" s="88"/>
      <c r="B25" s="105"/>
      <c r="C25" s="102"/>
      <c r="D25" s="102"/>
      <c r="E25" s="16">
        <v>2</v>
      </c>
      <c r="F25" s="12" t="s">
        <v>82</v>
      </c>
      <c r="G25" s="12" t="s">
        <v>88</v>
      </c>
      <c r="H25" s="2" t="s">
        <v>12</v>
      </c>
      <c r="I25" s="31" t="s">
        <v>93</v>
      </c>
      <c r="J25" s="38"/>
      <c r="K25" s="44"/>
      <c r="L25" t="s">
        <v>225</v>
      </c>
    </row>
    <row r="26" spans="1:12" ht="19.899999999999999" customHeight="1" x14ac:dyDescent="0.25">
      <c r="A26" s="88"/>
      <c r="B26" s="105"/>
      <c r="C26" s="102"/>
      <c r="D26" s="102"/>
      <c r="E26" s="16">
        <v>3</v>
      </c>
      <c r="F26" s="12" t="s">
        <v>83</v>
      </c>
      <c r="G26" s="12" t="s">
        <v>88</v>
      </c>
      <c r="H26" s="2" t="s">
        <v>12</v>
      </c>
      <c r="I26" s="32" t="s">
        <v>93</v>
      </c>
      <c r="J26" s="39"/>
      <c r="K26" s="45"/>
      <c r="L26" t="s">
        <v>225</v>
      </c>
    </row>
    <row r="27" spans="1:12" ht="19.899999999999999" customHeight="1" x14ac:dyDescent="0.25">
      <c r="A27" s="88"/>
      <c r="B27" s="105"/>
      <c r="C27" s="102"/>
      <c r="D27" s="102"/>
      <c r="E27" s="16">
        <v>4</v>
      </c>
      <c r="F27" s="12" t="s">
        <v>84</v>
      </c>
      <c r="G27" s="12" t="s">
        <v>89</v>
      </c>
      <c r="H27" s="2" t="s">
        <v>12</v>
      </c>
      <c r="I27" s="31" t="s">
        <v>77</v>
      </c>
      <c r="J27" s="38"/>
      <c r="K27" s="44"/>
      <c r="L27" t="s">
        <v>225</v>
      </c>
    </row>
    <row r="28" spans="1:12" ht="19.899999999999999" customHeight="1" x14ac:dyDescent="0.25">
      <c r="A28" s="88"/>
      <c r="B28" s="105"/>
      <c r="C28" s="102"/>
      <c r="D28" s="102"/>
      <c r="E28" s="16">
        <v>5</v>
      </c>
      <c r="F28" s="12" t="s">
        <v>85</v>
      </c>
      <c r="G28" s="12" t="s">
        <v>90</v>
      </c>
      <c r="H28" s="2" t="s">
        <v>12</v>
      </c>
      <c r="I28" s="32" t="s">
        <v>77</v>
      </c>
      <c r="J28" s="39"/>
      <c r="K28" s="45"/>
      <c r="L28" t="s">
        <v>225</v>
      </c>
    </row>
    <row r="29" spans="1:12" ht="19.899999999999999" customHeight="1" x14ac:dyDescent="0.25">
      <c r="A29" s="88"/>
      <c r="B29" s="105"/>
      <c r="C29" s="102"/>
      <c r="D29" s="102"/>
      <c r="E29" s="16">
        <v>6</v>
      </c>
      <c r="F29" s="12" t="s">
        <v>86</v>
      </c>
      <c r="G29" s="17" t="s">
        <v>91</v>
      </c>
      <c r="H29" s="2" t="s">
        <v>12</v>
      </c>
      <c r="I29" s="33" t="s">
        <v>78</v>
      </c>
      <c r="J29" s="40"/>
      <c r="K29" s="46"/>
      <c r="L29" t="s">
        <v>225</v>
      </c>
    </row>
    <row r="30" spans="1:12" ht="19.899999999999999" customHeight="1" x14ac:dyDescent="0.25">
      <c r="A30" s="88"/>
      <c r="B30" s="105"/>
      <c r="C30" s="102"/>
      <c r="D30" s="102"/>
      <c r="E30" s="16">
        <v>7</v>
      </c>
      <c r="F30" s="12" t="s">
        <v>87</v>
      </c>
      <c r="G30" s="12" t="s">
        <v>92</v>
      </c>
      <c r="H30" s="2" t="s">
        <v>12</v>
      </c>
      <c r="I30" s="34" t="s">
        <v>78</v>
      </c>
      <c r="J30" s="41"/>
      <c r="K30" s="47"/>
      <c r="L30" t="s">
        <v>225</v>
      </c>
    </row>
    <row r="31" spans="1:12" ht="19.899999999999999" customHeight="1" x14ac:dyDescent="0.25">
      <c r="A31" s="111"/>
      <c r="B31" s="106"/>
      <c r="C31" s="103"/>
      <c r="D31" s="103"/>
      <c r="E31" s="63">
        <v>8</v>
      </c>
      <c r="F31" s="20" t="s">
        <v>76</v>
      </c>
      <c r="G31" s="20" t="s">
        <v>69</v>
      </c>
      <c r="H31" s="5" t="s">
        <v>11</v>
      </c>
      <c r="I31" s="64" t="s">
        <v>94</v>
      </c>
      <c r="J31" s="42"/>
      <c r="K31" s="50"/>
      <c r="L31" t="s">
        <v>225</v>
      </c>
    </row>
    <row r="32" spans="1:12" ht="29.25" customHeight="1" x14ac:dyDescent="0.25">
      <c r="A32" s="97" t="s">
        <v>95</v>
      </c>
      <c r="B32" s="89" t="s">
        <v>23</v>
      </c>
      <c r="C32" s="92" t="s">
        <v>328</v>
      </c>
      <c r="D32" s="92" t="s">
        <v>103</v>
      </c>
      <c r="E32" s="15">
        <v>1</v>
      </c>
      <c r="F32" s="12" t="s">
        <v>104</v>
      </c>
      <c r="G32" s="17" t="s">
        <v>36</v>
      </c>
      <c r="H32" s="18" t="s">
        <v>11</v>
      </c>
      <c r="I32" s="17"/>
      <c r="J32" s="37"/>
      <c r="K32" s="49"/>
    </row>
    <row r="33" spans="1:11" ht="29.25" customHeight="1" x14ac:dyDescent="0.25">
      <c r="A33" s="98"/>
      <c r="B33" s="100"/>
      <c r="C33" s="95"/>
      <c r="D33" s="95"/>
      <c r="E33" s="16">
        <v>2</v>
      </c>
      <c r="F33" s="12" t="s">
        <v>105</v>
      </c>
      <c r="G33" s="12" t="s">
        <v>108</v>
      </c>
      <c r="H33" s="2" t="s">
        <v>11</v>
      </c>
      <c r="I33" s="31"/>
      <c r="J33" s="38"/>
      <c r="K33" s="44"/>
    </row>
    <row r="34" spans="1:11" ht="19.899999999999999" customHeight="1" x14ac:dyDescent="0.25">
      <c r="A34" s="98"/>
      <c r="B34" s="100"/>
      <c r="C34" s="95"/>
      <c r="D34" s="95"/>
      <c r="E34" s="16">
        <v>3</v>
      </c>
      <c r="F34" s="12" t="s">
        <v>106</v>
      </c>
      <c r="G34" s="12" t="s">
        <v>109</v>
      </c>
      <c r="H34" s="2" t="s">
        <v>11</v>
      </c>
      <c r="I34" s="32"/>
      <c r="J34" s="39"/>
      <c r="K34" s="45"/>
    </row>
    <row r="35" spans="1:11" ht="19.899999999999999" customHeight="1" x14ac:dyDescent="0.25">
      <c r="A35" s="99"/>
      <c r="B35" s="101"/>
      <c r="C35" s="96"/>
      <c r="D35" s="96"/>
      <c r="E35" s="63">
        <v>4</v>
      </c>
      <c r="F35" s="20" t="s">
        <v>107</v>
      </c>
      <c r="G35" s="52" t="s">
        <v>110</v>
      </c>
      <c r="H35" s="5" t="s">
        <v>11</v>
      </c>
      <c r="I35" s="54"/>
      <c r="J35" s="55"/>
      <c r="K35" s="44"/>
    </row>
    <row r="36" spans="1:11" ht="35.450000000000003" customHeight="1" x14ac:dyDescent="0.25">
      <c r="A36" s="87" t="s">
        <v>123</v>
      </c>
      <c r="B36" s="89" t="s">
        <v>22</v>
      </c>
      <c r="C36" s="92" t="s">
        <v>329</v>
      </c>
      <c r="D36" s="92" t="s">
        <v>103</v>
      </c>
      <c r="E36" s="13">
        <v>1</v>
      </c>
      <c r="F36" s="51" t="s">
        <v>104</v>
      </c>
      <c r="G36" s="36" t="s">
        <v>36</v>
      </c>
      <c r="H36" s="18" t="s">
        <v>11</v>
      </c>
      <c r="I36" s="36"/>
      <c r="J36" s="37"/>
      <c r="K36" s="45"/>
    </row>
    <row r="37" spans="1:11" ht="19.899999999999999" customHeight="1" x14ac:dyDescent="0.25">
      <c r="A37" s="88"/>
      <c r="B37" s="90"/>
      <c r="C37" s="93"/>
      <c r="D37" s="95"/>
      <c r="E37" s="3">
        <v>2</v>
      </c>
      <c r="F37" s="51" t="s">
        <v>118</v>
      </c>
      <c r="G37" s="51" t="s">
        <v>120</v>
      </c>
      <c r="H37" s="2" t="s">
        <v>11</v>
      </c>
      <c r="I37" s="31"/>
      <c r="J37" s="38"/>
      <c r="K37" s="46"/>
    </row>
    <row r="38" spans="1:11" ht="19.899999999999999" customHeight="1" x14ac:dyDescent="0.25">
      <c r="A38" s="88"/>
      <c r="B38" s="90"/>
      <c r="C38" s="93"/>
      <c r="D38" s="95"/>
      <c r="E38" s="3">
        <v>3</v>
      </c>
      <c r="F38" s="51" t="s">
        <v>113</v>
      </c>
      <c r="G38" s="51" t="s">
        <v>115</v>
      </c>
      <c r="H38" s="2" t="s">
        <v>11</v>
      </c>
      <c r="I38" s="32"/>
      <c r="J38" s="39"/>
      <c r="K38" s="45"/>
    </row>
    <row r="39" spans="1:11" ht="19.899999999999999" customHeight="1" x14ac:dyDescent="0.25">
      <c r="A39" s="88"/>
      <c r="B39" s="91"/>
      <c r="C39" s="94"/>
      <c r="D39" s="96"/>
      <c r="E39" s="14">
        <v>4</v>
      </c>
      <c r="F39" s="20" t="s">
        <v>101</v>
      </c>
      <c r="G39" s="20" t="s">
        <v>102</v>
      </c>
      <c r="H39" s="5" t="s">
        <v>11</v>
      </c>
      <c r="I39" s="66"/>
      <c r="J39" s="55"/>
      <c r="K39" s="57"/>
    </row>
    <row r="40" spans="1:11" ht="35.450000000000003" customHeight="1" x14ac:dyDescent="0.25">
      <c r="A40" s="87" t="s">
        <v>133</v>
      </c>
      <c r="B40" s="89" t="s">
        <v>22</v>
      </c>
      <c r="C40" s="92" t="s">
        <v>81</v>
      </c>
      <c r="D40" s="92" t="s">
        <v>103</v>
      </c>
      <c r="E40" s="13">
        <v>1</v>
      </c>
      <c r="F40" s="12" t="s">
        <v>104</v>
      </c>
      <c r="G40" s="58" t="s">
        <v>36</v>
      </c>
      <c r="H40" s="18" t="s">
        <v>11</v>
      </c>
      <c r="I40" s="36"/>
      <c r="J40" s="37"/>
      <c r="K40" s="45"/>
    </row>
    <row r="41" spans="1:11" ht="19.899999999999999" customHeight="1" x14ac:dyDescent="0.25">
      <c r="A41" s="88"/>
      <c r="B41" s="90"/>
      <c r="C41" s="93"/>
      <c r="D41" s="95"/>
      <c r="E41" s="3">
        <v>2</v>
      </c>
      <c r="F41" s="12" t="s">
        <v>125</v>
      </c>
      <c r="G41" s="59" t="s">
        <v>126</v>
      </c>
      <c r="H41" s="2" t="s">
        <v>11</v>
      </c>
      <c r="I41" s="31"/>
      <c r="J41" s="38"/>
      <c r="K41" s="46"/>
    </row>
    <row r="42" spans="1:11" ht="19.899999999999999" customHeight="1" x14ac:dyDescent="0.25">
      <c r="A42" s="88"/>
      <c r="B42" s="90"/>
      <c r="C42" s="93"/>
      <c r="D42" s="95"/>
      <c r="E42" s="3">
        <v>3</v>
      </c>
      <c r="F42" s="12" t="s">
        <v>113</v>
      </c>
      <c r="G42" s="59" t="s">
        <v>115</v>
      </c>
      <c r="H42" s="2" t="s">
        <v>11</v>
      </c>
      <c r="I42" s="32"/>
      <c r="J42" s="39"/>
      <c r="K42" s="45"/>
    </row>
    <row r="43" spans="1:11" ht="19.899999999999999" customHeight="1" x14ac:dyDescent="0.25">
      <c r="A43" s="88"/>
      <c r="B43" s="91"/>
      <c r="C43" s="94"/>
      <c r="D43" s="96"/>
      <c r="E43" s="14">
        <v>4</v>
      </c>
      <c r="F43" s="20" t="s">
        <v>101</v>
      </c>
      <c r="G43" s="52" t="s">
        <v>102</v>
      </c>
      <c r="H43" s="5" t="s">
        <v>11</v>
      </c>
      <c r="I43" s="66"/>
      <c r="J43" s="55"/>
      <c r="K43" s="57"/>
    </row>
    <row r="44" spans="1:11" ht="35.450000000000003" customHeight="1" x14ac:dyDescent="0.25">
      <c r="A44" s="87" t="s">
        <v>134</v>
      </c>
      <c r="B44" s="89" t="s">
        <v>22</v>
      </c>
      <c r="C44" s="92" t="s">
        <v>81</v>
      </c>
      <c r="D44" s="92" t="s">
        <v>103</v>
      </c>
      <c r="E44" s="13">
        <v>1</v>
      </c>
      <c r="F44" s="12" t="s">
        <v>104</v>
      </c>
      <c r="G44" s="17" t="s">
        <v>36</v>
      </c>
      <c r="H44" s="18" t="s">
        <v>11</v>
      </c>
      <c r="I44" s="36"/>
      <c r="J44" s="37"/>
      <c r="K44" s="45"/>
    </row>
    <row r="45" spans="1:11" ht="19.899999999999999" customHeight="1" x14ac:dyDescent="0.25">
      <c r="A45" s="88"/>
      <c r="B45" s="90"/>
      <c r="C45" s="93"/>
      <c r="D45" s="95"/>
      <c r="E45" s="3">
        <v>2</v>
      </c>
      <c r="F45" s="12" t="s">
        <v>128</v>
      </c>
      <c r="G45" s="12" t="s">
        <v>130</v>
      </c>
      <c r="H45" s="2" t="s">
        <v>11</v>
      </c>
      <c r="I45" s="31"/>
      <c r="J45" s="38"/>
      <c r="K45" s="46"/>
    </row>
    <row r="46" spans="1:11" ht="19.899999999999999" customHeight="1" x14ac:dyDescent="0.25">
      <c r="A46" s="88"/>
      <c r="B46" s="90"/>
      <c r="C46" s="93"/>
      <c r="D46" s="95"/>
      <c r="E46" s="3">
        <v>3</v>
      </c>
      <c r="F46" s="12" t="s">
        <v>129</v>
      </c>
      <c r="G46" s="12" t="s">
        <v>131</v>
      </c>
      <c r="H46" s="2" t="s">
        <v>12</v>
      </c>
      <c r="I46" s="36" t="s">
        <v>77</v>
      </c>
      <c r="J46" s="39"/>
      <c r="K46" s="45"/>
    </row>
    <row r="47" spans="1:11" ht="19.899999999999999" customHeight="1" x14ac:dyDescent="0.25">
      <c r="A47" s="88"/>
      <c r="B47" s="91"/>
      <c r="C47" s="94"/>
      <c r="D47" s="96"/>
      <c r="E47" s="14">
        <v>4</v>
      </c>
      <c r="F47" s="20" t="s">
        <v>101</v>
      </c>
      <c r="G47" s="52" t="s">
        <v>102</v>
      </c>
      <c r="H47" s="5" t="s">
        <v>11</v>
      </c>
      <c r="I47" s="31"/>
      <c r="J47" s="55"/>
      <c r="K47" s="57"/>
    </row>
    <row r="48" spans="1:11"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sheetData>
  <mergeCells count="36">
    <mergeCell ref="C8:C15"/>
    <mergeCell ref="C2:E2"/>
    <mergeCell ref="C3:E3"/>
    <mergeCell ref="D8:D15"/>
    <mergeCell ref="D16:D23"/>
    <mergeCell ref="A1:B1"/>
    <mergeCell ref="B24:B31"/>
    <mergeCell ref="C1:E1"/>
    <mergeCell ref="C4:E4"/>
    <mergeCell ref="A24:A31"/>
    <mergeCell ref="C24:C31"/>
    <mergeCell ref="D24:D31"/>
    <mergeCell ref="A16:A23"/>
    <mergeCell ref="B16:B23"/>
    <mergeCell ref="C16:C23"/>
    <mergeCell ref="A4:B4"/>
    <mergeCell ref="A3:B3"/>
    <mergeCell ref="A2:B2"/>
    <mergeCell ref="B8:B15"/>
    <mergeCell ref="A8:A15"/>
    <mergeCell ref="A32:A35"/>
    <mergeCell ref="B32:B35"/>
    <mergeCell ref="C32:C35"/>
    <mergeCell ref="D32:D35"/>
    <mergeCell ref="A36:A39"/>
    <mergeCell ref="B36:B39"/>
    <mergeCell ref="C36:C39"/>
    <mergeCell ref="D36:D39"/>
    <mergeCell ref="A40:A43"/>
    <mergeCell ref="B40:B43"/>
    <mergeCell ref="C40:C43"/>
    <mergeCell ref="D40:D43"/>
    <mergeCell ref="A44:A47"/>
    <mergeCell ref="B44:B47"/>
    <mergeCell ref="C44:C47"/>
    <mergeCell ref="D44:D47"/>
  </mergeCells>
  <conditionalFormatting sqref="H8:H31">
    <cfRule type="cellIs" dxfId="223" priority="19" operator="equal">
      <formula>"NÃO EXECUTADO"</formula>
    </cfRule>
    <cfRule type="cellIs" dxfId="222" priority="20" operator="equal">
      <formula>"BLOQUEADO"</formula>
    </cfRule>
    <cfRule type="cellIs" dxfId="221" priority="21" operator="equal">
      <formula>"FALHOU"</formula>
    </cfRule>
    <cfRule type="cellIs" dxfId="220" priority="22" operator="equal">
      <formula>"PASSOU"</formula>
    </cfRule>
    <cfRule type="cellIs" dxfId="219" priority="23" operator="equal">
      <formula>"PASS"</formula>
    </cfRule>
  </conditionalFormatting>
  <conditionalFormatting sqref="H8:H31">
    <cfRule type="cellIs" dxfId="218" priority="24" operator="equal">
      <formula>"FAIL"</formula>
    </cfRule>
  </conditionalFormatting>
  <conditionalFormatting sqref="H8:H31">
    <cfRule type="cellIs" dxfId="217" priority="25" operator="equal">
      <formula>"BLOCKED"</formula>
    </cfRule>
  </conditionalFormatting>
  <conditionalFormatting sqref="H8:H31">
    <cfRule type="cellIs" dxfId="216" priority="26" operator="equal">
      <formula>"WAITING"</formula>
    </cfRule>
  </conditionalFormatting>
  <conditionalFormatting sqref="G3">
    <cfRule type="cellIs" dxfId="215" priority="17" operator="equal">
      <formula>"FALHOU"</formula>
    </cfRule>
    <cfRule type="cellIs" dxfId="214" priority="18" operator="equal">
      <formula>"PASSOU"</formula>
    </cfRule>
  </conditionalFormatting>
  <conditionalFormatting sqref="H32:H35">
    <cfRule type="cellIs" dxfId="213" priority="9" operator="equal">
      <formula>"NÃO EXECUTADO"</formula>
    </cfRule>
    <cfRule type="cellIs" dxfId="212" priority="10" operator="equal">
      <formula>"BLOQUEADO"</formula>
    </cfRule>
    <cfRule type="cellIs" dxfId="211" priority="11" operator="equal">
      <formula>"FALHOU"</formula>
    </cfRule>
    <cfRule type="cellIs" dxfId="210" priority="12" operator="equal">
      <formula>"PASSOU"</formula>
    </cfRule>
    <cfRule type="cellIs" dxfId="209" priority="13" operator="equal">
      <formula>"PASS"</formula>
    </cfRule>
  </conditionalFormatting>
  <conditionalFormatting sqref="H32:H35">
    <cfRule type="cellIs" dxfId="208" priority="14" operator="equal">
      <formula>"FAIL"</formula>
    </cfRule>
  </conditionalFormatting>
  <conditionalFormatting sqref="H32:H35">
    <cfRule type="cellIs" dxfId="207" priority="15" operator="equal">
      <formula>"BLOCKED"</formula>
    </cfRule>
  </conditionalFormatting>
  <conditionalFormatting sqref="H32:H35">
    <cfRule type="cellIs" dxfId="206" priority="16" operator="equal">
      <formula>"WAITING"</formula>
    </cfRule>
  </conditionalFormatting>
  <conditionalFormatting sqref="H36:H47">
    <cfRule type="cellIs" dxfId="205" priority="1" operator="equal">
      <formula>"NÃO EXECUTADO"</formula>
    </cfRule>
    <cfRule type="cellIs" dxfId="204" priority="2" operator="equal">
      <formula>"BLOQUEADO"</formula>
    </cfRule>
    <cfRule type="cellIs" dxfId="203" priority="3" operator="equal">
      <formula>"FALHOU"</formula>
    </cfRule>
    <cfRule type="cellIs" dxfId="202" priority="4" operator="equal">
      <formula>"PASSOU"</formula>
    </cfRule>
    <cfRule type="cellIs" dxfId="201" priority="5" operator="equal">
      <formula>"PASS"</formula>
    </cfRule>
  </conditionalFormatting>
  <conditionalFormatting sqref="H36:H47">
    <cfRule type="cellIs" dxfId="200" priority="6" operator="equal">
      <formula>"FAIL"</formula>
    </cfRule>
  </conditionalFormatting>
  <conditionalFormatting sqref="H36:H47">
    <cfRule type="cellIs" dxfId="199" priority="7" operator="equal">
      <formula>"BLOCKED"</formula>
    </cfRule>
  </conditionalFormatting>
  <conditionalFormatting sqref="H36:H47">
    <cfRule type="cellIs" dxfId="198" priority="8" operator="equal">
      <formula>"WAITING"</formula>
    </cfRule>
  </conditionalFormatting>
  <dataValidations count="2">
    <dataValidation type="list" allowBlank="1" showInputMessage="1" showErrorMessage="1" sqref="G3" xr:uid="{C4E3FA6F-A1CD-4FC7-9E72-4F4C033921DB}">
      <formula1>"PASSOU,FALHOU,BLOQUEADO,NÃO EXECUTADO"</formula1>
    </dataValidation>
    <dataValidation type="list" allowBlank="1" sqref="H8:H47" xr:uid="{00000000-0002-0000-0000-000000000000}">
      <formula1>"PASSOU,FALHOU,BLOQUEADO,NÃO EXECUTADO"</formula1>
    </dataValidation>
  </dataValidations>
  <hyperlinks>
    <hyperlink ref="C2" r:id="rId1" xr:uid="{6923C684-8E38-4719-98F9-920E9F3E8B3D}"/>
  </hyperlinks>
  <pageMargins left="0.511811024" right="0.511811024" top="0.78740157499999996" bottom="0.78740157499999996" header="0" footer="0"/>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6892F6E4-EAA4-4DA6-86FF-077CA437022E}">
          <x14:formula1>
            <xm:f>Dados!$B$5:$B$9</xm:f>
          </x14:formula1>
          <xm:sqref>B8:B36 B40 B44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6604-9D71-4EFE-A399-122AEBF446E4}">
  <dimension ref="A1:K988"/>
  <sheetViews>
    <sheetView topLeftCell="A31" zoomScaleNormal="100" workbookViewId="0">
      <selection activeCell="G50" sqref="G50"/>
    </sheetView>
  </sheetViews>
  <sheetFormatPr defaultColWidth="14.42578125" defaultRowHeight="15" customHeight="1" x14ac:dyDescent="0.25"/>
  <cols>
    <col min="1" max="1" width="15.85546875" customWidth="1"/>
    <col min="2" max="4" width="22.140625" customWidth="1"/>
    <col min="5" max="5" width="18.140625" customWidth="1"/>
    <col min="6" max="6" width="70.5703125" customWidth="1"/>
    <col min="7" max="7" width="65.42578125" bestFit="1" customWidth="1"/>
    <col min="8" max="8" width="28.140625" customWidth="1"/>
    <col min="9" max="9" width="101.5703125" bestFit="1" customWidth="1"/>
    <col min="10" max="10" width="16" customWidth="1"/>
    <col min="11" max="11" width="30.28515625" customWidth="1"/>
    <col min="12" max="27" width="8.7109375" customWidth="1"/>
  </cols>
  <sheetData>
    <row r="1" spans="1:11" ht="30" customHeight="1" x14ac:dyDescent="0.25">
      <c r="A1" s="104" t="s">
        <v>1</v>
      </c>
      <c r="B1" s="104"/>
      <c r="C1" s="107" t="s">
        <v>14</v>
      </c>
      <c r="D1" s="107"/>
      <c r="E1" s="108"/>
      <c r="F1" s="10"/>
      <c r="G1" s="1"/>
      <c r="H1" s="1"/>
      <c r="I1" s="1"/>
    </row>
    <row r="2" spans="1:11" ht="30" customHeight="1" x14ac:dyDescent="0.25">
      <c r="A2" s="112" t="s">
        <v>2</v>
      </c>
      <c r="B2" s="113"/>
      <c r="C2" s="114" t="s">
        <v>19</v>
      </c>
      <c r="D2" s="115"/>
      <c r="E2" s="116"/>
      <c r="F2" s="10"/>
      <c r="G2" s="1"/>
      <c r="H2" s="1"/>
      <c r="I2" s="1"/>
    </row>
    <row r="3" spans="1:11" ht="30" customHeight="1" x14ac:dyDescent="0.25">
      <c r="A3" s="112" t="s">
        <v>13</v>
      </c>
      <c r="B3" s="112"/>
      <c r="C3" s="109" t="s">
        <v>26</v>
      </c>
      <c r="D3" s="109"/>
      <c r="E3" s="110"/>
      <c r="F3" s="10"/>
      <c r="G3" s="1"/>
      <c r="H3" s="1"/>
      <c r="I3" s="1"/>
    </row>
    <row r="4" spans="1:11" ht="30" customHeight="1" x14ac:dyDescent="0.25">
      <c r="A4" s="112" t="s">
        <v>3</v>
      </c>
      <c r="B4" s="112"/>
      <c r="C4" s="109" t="s">
        <v>27</v>
      </c>
      <c r="D4" s="109"/>
      <c r="E4" s="110"/>
      <c r="F4" s="10"/>
      <c r="G4" s="1"/>
      <c r="H4" s="1"/>
      <c r="I4" s="1"/>
    </row>
    <row r="5" spans="1:11" ht="14.25" customHeight="1" x14ac:dyDescent="0.25">
      <c r="A5" s="1"/>
      <c r="B5" s="1"/>
      <c r="C5" s="1"/>
      <c r="D5" s="1"/>
      <c r="E5" s="1"/>
      <c r="F5" s="1"/>
      <c r="G5" s="1"/>
      <c r="H5" s="1"/>
      <c r="I5" s="1"/>
      <c r="J5" s="1"/>
      <c r="K5" s="1"/>
    </row>
    <row r="6" spans="1:11" ht="14.25" customHeight="1" x14ac:dyDescent="0.25">
      <c r="A6" s="1"/>
      <c r="B6" s="1"/>
      <c r="C6" s="1"/>
      <c r="D6" s="1"/>
      <c r="E6" s="1"/>
      <c r="F6" s="1"/>
      <c r="G6" s="1"/>
      <c r="H6" s="1"/>
      <c r="I6" s="1"/>
      <c r="J6" s="1"/>
      <c r="K6" s="1"/>
    </row>
    <row r="7" spans="1:11" ht="25.9" customHeight="1" x14ac:dyDescent="0.25">
      <c r="A7" s="6" t="s">
        <v>15</v>
      </c>
      <c r="B7" s="6" t="s">
        <v>17</v>
      </c>
      <c r="C7" s="6" t="s">
        <v>20</v>
      </c>
      <c r="D7" s="6" t="s">
        <v>18</v>
      </c>
      <c r="E7" s="7" t="s">
        <v>0</v>
      </c>
      <c r="F7" s="6" t="s">
        <v>4</v>
      </c>
      <c r="G7" s="7" t="s">
        <v>5</v>
      </c>
      <c r="H7" s="7" t="s">
        <v>6</v>
      </c>
      <c r="I7" s="7" t="s">
        <v>7</v>
      </c>
      <c r="J7" s="7" t="s">
        <v>8</v>
      </c>
      <c r="K7" s="8" t="s">
        <v>9</v>
      </c>
    </row>
    <row r="8" spans="1:11" ht="33" customHeight="1" x14ac:dyDescent="0.25">
      <c r="A8" s="97" t="s">
        <v>16</v>
      </c>
      <c r="B8" s="89" t="s">
        <v>23</v>
      </c>
      <c r="C8" s="92" t="s">
        <v>245</v>
      </c>
      <c r="D8" s="92" t="s">
        <v>10</v>
      </c>
      <c r="E8" s="15">
        <v>1</v>
      </c>
      <c r="F8" s="12" t="s">
        <v>96</v>
      </c>
      <c r="G8" s="17" t="s">
        <v>36</v>
      </c>
      <c r="H8" s="2" t="s">
        <v>11</v>
      </c>
      <c r="I8" s="17"/>
      <c r="J8" s="37"/>
      <c r="K8" s="43"/>
    </row>
    <row r="9" spans="1:11" ht="25.5" customHeight="1" x14ac:dyDescent="0.25">
      <c r="A9" s="88"/>
      <c r="B9" s="105"/>
      <c r="C9" s="102"/>
      <c r="D9" s="102"/>
      <c r="E9" s="16">
        <v>2</v>
      </c>
      <c r="F9" s="12" t="s">
        <v>97</v>
      </c>
      <c r="G9" s="17" t="s">
        <v>37</v>
      </c>
      <c r="H9" s="2" t="s">
        <v>11</v>
      </c>
      <c r="I9" s="31"/>
      <c r="J9" s="38"/>
      <c r="K9" s="44"/>
    </row>
    <row r="10" spans="1:11" ht="19.899999999999999" customHeight="1" x14ac:dyDescent="0.25">
      <c r="A10" s="88"/>
      <c r="B10" s="105"/>
      <c r="C10" s="102"/>
      <c r="D10" s="102"/>
      <c r="E10" s="16">
        <v>3</v>
      </c>
      <c r="F10" s="12" t="s">
        <v>98</v>
      </c>
      <c r="G10" s="17" t="s">
        <v>38</v>
      </c>
      <c r="H10" s="2" t="s">
        <v>11</v>
      </c>
      <c r="I10" s="32"/>
      <c r="J10" s="39"/>
      <c r="K10" s="45"/>
    </row>
    <row r="11" spans="1:11" ht="19.899999999999999" customHeight="1" x14ac:dyDescent="0.25">
      <c r="A11" s="88"/>
      <c r="B11" s="105"/>
      <c r="C11" s="102"/>
      <c r="D11" s="102"/>
      <c r="E11" s="16">
        <v>4</v>
      </c>
      <c r="F11" s="12" t="s">
        <v>99</v>
      </c>
      <c r="G11" s="12" t="s">
        <v>39</v>
      </c>
      <c r="H11" s="2" t="s">
        <v>11</v>
      </c>
      <c r="I11" s="31"/>
      <c r="J11" s="38"/>
      <c r="K11" s="44"/>
    </row>
    <row r="12" spans="1:11" ht="19.899999999999999" customHeight="1" x14ac:dyDescent="0.25">
      <c r="A12" s="88"/>
      <c r="B12" s="105"/>
      <c r="C12" s="102"/>
      <c r="D12" s="102"/>
      <c r="E12" s="16">
        <v>5</v>
      </c>
      <c r="F12" s="12" t="s">
        <v>100</v>
      </c>
      <c r="G12" s="12" t="s">
        <v>40</v>
      </c>
      <c r="H12" s="2" t="s">
        <v>11</v>
      </c>
      <c r="I12" s="32"/>
      <c r="J12" s="39"/>
      <c r="K12" s="45"/>
    </row>
    <row r="13" spans="1:11" ht="19.899999999999999" customHeight="1" x14ac:dyDescent="0.25">
      <c r="A13" s="88"/>
      <c r="B13" s="105"/>
      <c r="C13" s="102"/>
      <c r="D13" s="102"/>
      <c r="E13" s="16">
        <v>6</v>
      </c>
      <c r="F13" s="12" t="s">
        <v>33</v>
      </c>
      <c r="G13" s="17" t="s">
        <v>41</v>
      </c>
      <c r="H13" s="11" t="s">
        <v>11</v>
      </c>
      <c r="I13" s="33"/>
      <c r="J13" s="40"/>
      <c r="K13" s="46"/>
    </row>
    <row r="14" spans="1:11" ht="19.899999999999999" customHeight="1" x14ac:dyDescent="0.25">
      <c r="A14" s="88"/>
      <c r="B14" s="105"/>
      <c r="C14" s="102"/>
      <c r="D14" s="102"/>
      <c r="E14" s="16">
        <v>7</v>
      </c>
      <c r="F14" s="12" t="s">
        <v>34</v>
      </c>
      <c r="G14" s="17" t="s">
        <v>42</v>
      </c>
      <c r="H14" s="11" t="s">
        <v>11</v>
      </c>
      <c r="I14" s="34"/>
      <c r="J14" s="41"/>
      <c r="K14" s="47"/>
    </row>
    <row r="15" spans="1:11" ht="19.899999999999999" customHeight="1" x14ac:dyDescent="0.25">
      <c r="A15" s="88"/>
      <c r="B15" s="105"/>
      <c r="C15" s="102"/>
      <c r="D15" s="102"/>
      <c r="E15" s="16">
        <v>8</v>
      </c>
      <c r="F15" s="12" t="s">
        <v>35</v>
      </c>
      <c r="G15" s="17" t="s">
        <v>43</v>
      </c>
      <c r="H15" s="4" t="s">
        <v>11</v>
      </c>
      <c r="I15" s="34"/>
      <c r="J15" s="41"/>
      <c r="K15" s="47"/>
    </row>
    <row r="16" spans="1:11" ht="19.899999999999999" customHeight="1" x14ac:dyDescent="0.25">
      <c r="A16" s="88"/>
      <c r="B16" s="105"/>
      <c r="C16" s="102"/>
      <c r="D16" s="102"/>
      <c r="E16" s="16">
        <v>9</v>
      </c>
      <c r="F16" s="20" t="s">
        <v>101</v>
      </c>
      <c r="G16" s="20" t="s">
        <v>102</v>
      </c>
      <c r="H16" s="19" t="s">
        <v>11</v>
      </c>
      <c r="I16" s="35"/>
      <c r="J16" s="42"/>
      <c r="K16" s="48"/>
    </row>
    <row r="17" spans="1:11" ht="29.25" customHeight="1" x14ac:dyDescent="0.25">
      <c r="A17" s="97" t="s">
        <v>25</v>
      </c>
      <c r="B17" s="89" t="s">
        <v>23</v>
      </c>
      <c r="C17" s="92" t="s">
        <v>246</v>
      </c>
      <c r="D17" s="92" t="s">
        <v>103</v>
      </c>
      <c r="E17" s="15">
        <v>1</v>
      </c>
      <c r="F17" s="12" t="s">
        <v>104</v>
      </c>
      <c r="G17" s="17" t="s">
        <v>36</v>
      </c>
      <c r="H17" s="18" t="s">
        <v>11</v>
      </c>
      <c r="I17" s="17"/>
      <c r="J17" s="37"/>
      <c r="K17" s="49"/>
    </row>
    <row r="18" spans="1:11" ht="29.25" customHeight="1" x14ac:dyDescent="0.25">
      <c r="A18" s="88"/>
      <c r="B18" s="105"/>
      <c r="C18" s="102"/>
      <c r="D18" s="102"/>
      <c r="E18" s="16">
        <v>2</v>
      </c>
      <c r="F18" s="12" t="s">
        <v>105</v>
      </c>
      <c r="G18" s="12" t="s">
        <v>108</v>
      </c>
      <c r="H18" s="2" t="s">
        <v>11</v>
      </c>
      <c r="I18" s="31"/>
      <c r="J18" s="38"/>
      <c r="K18" s="44"/>
    </row>
    <row r="19" spans="1:11" ht="19.899999999999999" customHeight="1" x14ac:dyDescent="0.25">
      <c r="A19" s="88"/>
      <c r="B19" s="105"/>
      <c r="C19" s="102"/>
      <c r="D19" s="102"/>
      <c r="E19" s="16">
        <v>3</v>
      </c>
      <c r="F19" s="12" t="s">
        <v>106</v>
      </c>
      <c r="G19" s="12" t="s">
        <v>109</v>
      </c>
      <c r="H19" s="2" t="s">
        <v>11</v>
      </c>
      <c r="I19" s="32"/>
      <c r="J19" s="39"/>
      <c r="K19" s="45"/>
    </row>
    <row r="20" spans="1:11" ht="19.899999999999999" customHeight="1" x14ac:dyDescent="0.25">
      <c r="A20" s="88"/>
      <c r="B20" s="105"/>
      <c r="C20" s="102"/>
      <c r="D20" s="102"/>
      <c r="E20" s="16">
        <v>4</v>
      </c>
      <c r="F20" s="20" t="s">
        <v>107</v>
      </c>
      <c r="G20" s="52" t="s">
        <v>110</v>
      </c>
      <c r="H20" s="5" t="s">
        <v>11</v>
      </c>
      <c r="I20" s="54"/>
      <c r="J20" s="55"/>
      <c r="K20" s="44"/>
    </row>
    <row r="21" spans="1:11" ht="29.25" customHeight="1" x14ac:dyDescent="0.25">
      <c r="A21" s="97" t="s">
        <v>80</v>
      </c>
      <c r="B21" s="89" t="s">
        <v>22</v>
      </c>
      <c r="C21" s="92" t="s">
        <v>111</v>
      </c>
      <c r="D21" s="92" t="s">
        <v>10</v>
      </c>
      <c r="E21" s="15">
        <v>1</v>
      </c>
      <c r="F21" s="12" t="s">
        <v>96</v>
      </c>
      <c r="G21" s="17" t="s">
        <v>36</v>
      </c>
      <c r="H21" s="2" t="s">
        <v>11</v>
      </c>
      <c r="I21" s="17"/>
      <c r="J21" s="37"/>
      <c r="K21" s="49"/>
    </row>
    <row r="22" spans="1:11" ht="29.25" customHeight="1" x14ac:dyDescent="0.25">
      <c r="A22" s="88"/>
      <c r="B22" s="105"/>
      <c r="C22" s="102"/>
      <c r="D22" s="102"/>
      <c r="E22" s="16">
        <v>2</v>
      </c>
      <c r="F22" s="12" t="s">
        <v>70</v>
      </c>
      <c r="G22" s="12" t="s">
        <v>64</v>
      </c>
      <c r="H22" s="2" t="s">
        <v>11</v>
      </c>
      <c r="I22" s="31"/>
      <c r="J22" s="38"/>
      <c r="K22" s="44"/>
    </row>
    <row r="23" spans="1:11" ht="19.899999999999999" customHeight="1" x14ac:dyDescent="0.25">
      <c r="A23" s="88"/>
      <c r="B23" s="105"/>
      <c r="C23" s="102"/>
      <c r="D23" s="102"/>
      <c r="E23" s="16">
        <v>3</v>
      </c>
      <c r="F23" s="12" t="s">
        <v>71</v>
      </c>
      <c r="G23" s="12" t="s">
        <v>64</v>
      </c>
      <c r="H23" s="2" t="s">
        <v>11</v>
      </c>
      <c r="I23" s="32"/>
      <c r="J23" s="39"/>
      <c r="K23" s="45"/>
    </row>
    <row r="24" spans="1:11" ht="19.899999999999999" customHeight="1" x14ac:dyDescent="0.25">
      <c r="A24" s="88"/>
      <c r="B24" s="105"/>
      <c r="C24" s="102"/>
      <c r="D24" s="102"/>
      <c r="E24" s="16">
        <v>4</v>
      </c>
      <c r="F24" s="12" t="s">
        <v>112</v>
      </c>
      <c r="G24" s="12" t="s">
        <v>65</v>
      </c>
      <c r="H24" s="2" t="s">
        <v>11</v>
      </c>
      <c r="I24" s="31"/>
      <c r="J24" s="38"/>
      <c r="K24" s="44"/>
    </row>
    <row r="25" spans="1:11" ht="19.899999999999999" customHeight="1" x14ac:dyDescent="0.25">
      <c r="A25" s="88"/>
      <c r="B25" s="105"/>
      <c r="C25" s="102"/>
      <c r="D25" s="102"/>
      <c r="E25" s="16">
        <v>5</v>
      </c>
      <c r="F25" s="12" t="s">
        <v>73</v>
      </c>
      <c r="G25" s="12" t="s">
        <v>66</v>
      </c>
      <c r="H25" s="2" t="s">
        <v>11</v>
      </c>
      <c r="I25" s="32"/>
      <c r="J25" s="39"/>
      <c r="K25" s="45"/>
    </row>
    <row r="26" spans="1:11" ht="19.899999999999999" customHeight="1" x14ac:dyDescent="0.25">
      <c r="A26" s="88"/>
      <c r="B26" s="105"/>
      <c r="C26" s="102"/>
      <c r="D26" s="102"/>
      <c r="E26" s="16">
        <v>6</v>
      </c>
      <c r="F26" s="12" t="s">
        <v>113</v>
      </c>
      <c r="G26" s="17" t="s">
        <v>115</v>
      </c>
      <c r="H26" s="11" t="s">
        <v>11</v>
      </c>
      <c r="I26" s="33"/>
      <c r="J26" s="40"/>
      <c r="K26" s="46"/>
    </row>
    <row r="27" spans="1:11" ht="19.899999999999999" customHeight="1" x14ac:dyDescent="0.25">
      <c r="A27" s="88"/>
      <c r="B27" s="105"/>
      <c r="C27" s="102"/>
      <c r="D27" s="102"/>
      <c r="E27" s="16">
        <v>7</v>
      </c>
      <c r="F27" s="12" t="s">
        <v>114</v>
      </c>
      <c r="G27" s="12" t="s">
        <v>116</v>
      </c>
      <c r="H27" s="11" t="s">
        <v>11</v>
      </c>
      <c r="I27" s="32"/>
      <c r="J27" s="39"/>
      <c r="K27" s="45"/>
    </row>
    <row r="28" spans="1:11" ht="19.899999999999999" customHeight="1" x14ac:dyDescent="0.25">
      <c r="A28" s="88"/>
      <c r="B28" s="105"/>
      <c r="C28" s="102"/>
      <c r="D28" s="102"/>
      <c r="E28" s="16">
        <v>8</v>
      </c>
      <c r="F28" s="20" t="s">
        <v>76</v>
      </c>
      <c r="G28" s="20" t="s">
        <v>69</v>
      </c>
      <c r="H28" s="19" t="s">
        <v>11</v>
      </c>
      <c r="I28" s="56"/>
      <c r="J28" s="55"/>
      <c r="K28" s="44"/>
    </row>
    <row r="29" spans="1:11" ht="29.25" customHeight="1" x14ac:dyDescent="0.25">
      <c r="A29" s="97" t="s">
        <v>95</v>
      </c>
      <c r="B29" s="89" t="s">
        <v>22</v>
      </c>
      <c r="C29" s="92" t="s">
        <v>117</v>
      </c>
      <c r="D29" s="92" t="s">
        <v>10</v>
      </c>
      <c r="E29" s="15">
        <v>1</v>
      </c>
      <c r="F29" s="12" t="s">
        <v>28</v>
      </c>
      <c r="G29" s="17" t="s">
        <v>36</v>
      </c>
      <c r="H29" s="18" t="s">
        <v>11</v>
      </c>
      <c r="I29" s="36"/>
      <c r="J29" s="37"/>
      <c r="K29" s="49"/>
    </row>
    <row r="30" spans="1:11" ht="29.25" customHeight="1" x14ac:dyDescent="0.25">
      <c r="A30" s="88"/>
      <c r="B30" s="105"/>
      <c r="C30" s="102"/>
      <c r="D30" s="102"/>
      <c r="E30" s="16">
        <v>2</v>
      </c>
      <c r="F30" s="12" t="s">
        <v>82</v>
      </c>
      <c r="G30" s="12" t="s">
        <v>88</v>
      </c>
      <c r="H30" s="2" t="s">
        <v>11</v>
      </c>
      <c r="I30" s="31"/>
      <c r="J30" s="38"/>
      <c r="K30" s="44"/>
    </row>
    <row r="31" spans="1:11" ht="19.899999999999999" customHeight="1" x14ac:dyDescent="0.25">
      <c r="A31" s="88"/>
      <c r="B31" s="105"/>
      <c r="C31" s="102"/>
      <c r="D31" s="102"/>
      <c r="E31" s="16">
        <v>3</v>
      </c>
      <c r="F31" s="12" t="s">
        <v>83</v>
      </c>
      <c r="G31" s="12" t="s">
        <v>88</v>
      </c>
      <c r="H31" s="2" t="s">
        <v>11</v>
      </c>
      <c r="I31" s="32"/>
      <c r="J31" s="39"/>
      <c r="K31" s="45"/>
    </row>
    <row r="32" spans="1:11" ht="19.899999999999999" customHeight="1" x14ac:dyDescent="0.25">
      <c r="A32" s="88"/>
      <c r="B32" s="105"/>
      <c r="C32" s="102"/>
      <c r="D32" s="102"/>
      <c r="E32" s="16">
        <v>4</v>
      </c>
      <c r="F32" s="12" t="s">
        <v>118</v>
      </c>
      <c r="G32" s="12" t="s">
        <v>120</v>
      </c>
      <c r="H32" s="2" t="s">
        <v>11</v>
      </c>
      <c r="I32" s="31"/>
      <c r="J32" s="38"/>
      <c r="K32" s="44"/>
    </row>
    <row r="33" spans="1:11" ht="19.899999999999999" customHeight="1" x14ac:dyDescent="0.25">
      <c r="A33" s="88"/>
      <c r="B33" s="105"/>
      <c r="C33" s="102"/>
      <c r="D33" s="102"/>
      <c r="E33" s="16">
        <v>5</v>
      </c>
      <c r="F33" s="12" t="s">
        <v>119</v>
      </c>
      <c r="G33" s="12" t="s">
        <v>121</v>
      </c>
      <c r="H33" s="2" t="s">
        <v>11</v>
      </c>
      <c r="I33" s="32"/>
      <c r="J33" s="39"/>
      <c r="K33" s="45"/>
    </row>
    <row r="34" spans="1:11" ht="19.899999999999999" customHeight="1" x14ac:dyDescent="0.25">
      <c r="A34" s="88"/>
      <c r="B34" s="105"/>
      <c r="C34" s="102"/>
      <c r="D34" s="102"/>
      <c r="E34" s="16">
        <v>6</v>
      </c>
      <c r="F34" s="12" t="s">
        <v>86</v>
      </c>
      <c r="G34" s="17" t="s">
        <v>91</v>
      </c>
      <c r="H34" s="11" t="s">
        <v>11</v>
      </c>
      <c r="I34" s="33"/>
      <c r="J34" s="40"/>
      <c r="K34" s="46"/>
    </row>
    <row r="35" spans="1:11" ht="19.899999999999999" customHeight="1" x14ac:dyDescent="0.25">
      <c r="A35" s="88"/>
      <c r="B35" s="105"/>
      <c r="C35" s="102"/>
      <c r="D35" s="102"/>
      <c r="E35" s="16">
        <v>7</v>
      </c>
      <c r="F35" s="12" t="s">
        <v>87</v>
      </c>
      <c r="G35" s="12" t="s">
        <v>92</v>
      </c>
      <c r="H35" s="11" t="s">
        <v>12</v>
      </c>
      <c r="I35" s="32" t="s">
        <v>78</v>
      </c>
      <c r="J35" s="39"/>
      <c r="K35" s="45"/>
    </row>
    <row r="36" spans="1:11" ht="19.899999999999999" customHeight="1" x14ac:dyDescent="0.25">
      <c r="A36" s="88"/>
      <c r="B36" s="105"/>
      <c r="C36" s="102"/>
      <c r="D36" s="102"/>
      <c r="E36" s="16">
        <v>8</v>
      </c>
      <c r="F36" s="20" t="s">
        <v>76</v>
      </c>
      <c r="G36" s="20" t="s">
        <v>69</v>
      </c>
      <c r="H36" s="19" t="s">
        <v>11</v>
      </c>
      <c r="I36" s="66"/>
      <c r="J36" s="55"/>
      <c r="K36" s="57"/>
    </row>
    <row r="37" spans="1:11" ht="35.450000000000003" customHeight="1" x14ac:dyDescent="0.25">
      <c r="A37" s="87" t="s">
        <v>123</v>
      </c>
      <c r="B37" s="89" t="s">
        <v>22</v>
      </c>
      <c r="C37" s="92" t="s">
        <v>122</v>
      </c>
      <c r="D37" s="92" t="s">
        <v>103</v>
      </c>
      <c r="E37" s="13">
        <v>1</v>
      </c>
      <c r="F37" s="51" t="s">
        <v>104</v>
      </c>
      <c r="G37" s="36" t="s">
        <v>36</v>
      </c>
      <c r="H37" s="18" t="s">
        <v>11</v>
      </c>
      <c r="I37" s="36"/>
      <c r="J37" s="37"/>
      <c r="K37" s="45"/>
    </row>
    <row r="38" spans="1:11" ht="19.899999999999999" customHeight="1" x14ac:dyDescent="0.25">
      <c r="A38" s="88"/>
      <c r="B38" s="90"/>
      <c r="C38" s="93"/>
      <c r="D38" s="95"/>
      <c r="E38" s="3">
        <v>2</v>
      </c>
      <c r="F38" s="51" t="s">
        <v>118</v>
      </c>
      <c r="G38" s="51" t="s">
        <v>120</v>
      </c>
      <c r="H38" s="2" t="s">
        <v>11</v>
      </c>
      <c r="I38" s="31"/>
      <c r="J38" s="38"/>
      <c r="K38" s="46"/>
    </row>
    <row r="39" spans="1:11" ht="19.899999999999999" customHeight="1" x14ac:dyDescent="0.25">
      <c r="A39" s="88"/>
      <c r="B39" s="90"/>
      <c r="C39" s="93"/>
      <c r="D39" s="95"/>
      <c r="E39" s="3">
        <v>3</v>
      </c>
      <c r="F39" s="51" t="s">
        <v>113</v>
      </c>
      <c r="G39" s="51" t="s">
        <v>115</v>
      </c>
      <c r="H39" s="2" t="s">
        <v>11</v>
      </c>
      <c r="I39" s="32"/>
      <c r="J39" s="39"/>
      <c r="K39" s="45"/>
    </row>
    <row r="40" spans="1:11" ht="19.899999999999999" customHeight="1" x14ac:dyDescent="0.25">
      <c r="A40" s="88"/>
      <c r="B40" s="91"/>
      <c r="C40" s="94"/>
      <c r="D40" s="96"/>
      <c r="E40" s="14">
        <v>4</v>
      </c>
      <c r="F40" s="20" t="s">
        <v>101</v>
      </c>
      <c r="G40" s="20" t="s">
        <v>102</v>
      </c>
      <c r="H40" s="5" t="s">
        <v>11</v>
      </c>
      <c r="I40" s="66"/>
      <c r="J40" s="55"/>
      <c r="K40" s="57"/>
    </row>
    <row r="41" spans="1:11" ht="35.450000000000003" customHeight="1" x14ac:dyDescent="0.25">
      <c r="A41" s="87" t="s">
        <v>133</v>
      </c>
      <c r="B41" s="89" t="s">
        <v>22</v>
      </c>
      <c r="C41" s="92" t="s">
        <v>124</v>
      </c>
      <c r="D41" s="92" t="s">
        <v>103</v>
      </c>
      <c r="E41" s="13">
        <v>1</v>
      </c>
      <c r="F41" s="12" t="s">
        <v>104</v>
      </c>
      <c r="G41" s="58" t="s">
        <v>36</v>
      </c>
      <c r="H41" s="18" t="s">
        <v>11</v>
      </c>
      <c r="I41" s="36"/>
      <c r="J41" s="37"/>
      <c r="K41" s="45"/>
    </row>
    <row r="42" spans="1:11" ht="19.899999999999999" customHeight="1" x14ac:dyDescent="0.25">
      <c r="A42" s="88"/>
      <c r="B42" s="90"/>
      <c r="C42" s="93"/>
      <c r="D42" s="95"/>
      <c r="E42" s="3">
        <v>2</v>
      </c>
      <c r="F42" s="12" t="s">
        <v>125</v>
      </c>
      <c r="G42" s="59" t="s">
        <v>126</v>
      </c>
      <c r="H42" s="2" t="s">
        <v>11</v>
      </c>
      <c r="I42" s="31"/>
      <c r="J42" s="38"/>
      <c r="K42" s="46"/>
    </row>
    <row r="43" spans="1:11" ht="19.899999999999999" customHeight="1" x14ac:dyDescent="0.25">
      <c r="A43" s="88"/>
      <c r="B43" s="90"/>
      <c r="C43" s="93"/>
      <c r="D43" s="95"/>
      <c r="E43" s="3">
        <v>3</v>
      </c>
      <c r="F43" s="12" t="s">
        <v>113</v>
      </c>
      <c r="G43" s="59" t="s">
        <v>115</v>
      </c>
      <c r="H43" s="2" t="s">
        <v>11</v>
      </c>
      <c r="I43" s="32"/>
      <c r="J43" s="39"/>
      <c r="K43" s="45"/>
    </row>
    <row r="44" spans="1:11" ht="19.899999999999999" customHeight="1" x14ac:dyDescent="0.25">
      <c r="A44" s="88"/>
      <c r="B44" s="91"/>
      <c r="C44" s="94"/>
      <c r="D44" s="96"/>
      <c r="E44" s="14">
        <v>4</v>
      </c>
      <c r="F44" s="20" t="s">
        <v>101</v>
      </c>
      <c r="G44" s="52" t="s">
        <v>102</v>
      </c>
      <c r="H44" s="5" t="s">
        <v>11</v>
      </c>
      <c r="I44" s="66"/>
      <c r="J44" s="55"/>
      <c r="K44" s="57"/>
    </row>
    <row r="45" spans="1:11" ht="35.450000000000003" customHeight="1" x14ac:dyDescent="0.25">
      <c r="A45" s="87" t="s">
        <v>134</v>
      </c>
      <c r="B45" s="89" t="s">
        <v>22</v>
      </c>
      <c r="C45" s="92" t="s">
        <v>127</v>
      </c>
      <c r="D45" s="92" t="s">
        <v>103</v>
      </c>
      <c r="E45" s="13">
        <v>1</v>
      </c>
      <c r="F45" s="12" t="s">
        <v>104</v>
      </c>
      <c r="G45" s="17" t="s">
        <v>36</v>
      </c>
      <c r="H45" s="18" t="s">
        <v>11</v>
      </c>
      <c r="I45" s="36"/>
      <c r="J45" s="37"/>
      <c r="K45" s="45"/>
    </row>
    <row r="46" spans="1:11" ht="19.899999999999999" customHeight="1" x14ac:dyDescent="0.25">
      <c r="A46" s="88"/>
      <c r="B46" s="90"/>
      <c r="C46" s="93"/>
      <c r="D46" s="95"/>
      <c r="E46" s="3">
        <v>2</v>
      </c>
      <c r="F46" s="12" t="s">
        <v>128</v>
      </c>
      <c r="G46" s="12" t="s">
        <v>130</v>
      </c>
      <c r="H46" s="2" t="s">
        <v>11</v>
      </c>
      <c r="I46" s="31"/>
      <c r="J46" s="38"/>
      <c r="K46" s="46"/>
    </row>
    <row r="47" spans="1:11" ht="19.899999999999999" customHeight="1" x14ac:dyDescent="0.25">
      <c r="A47" s="88"/>
      <c r="B47" s="90"/>
      <c r="C47" s="93"/>
      <c r="D47" s="95"/>
      <c r="E47" s="3">
        <v>3</v>
      </c>
      <c r="F47" s="12" t="s">
        <v>129</v>
      </c>
      <c r="G47" s="12" t="s">
        <v>131</v>
      </c>
      <c r="H47" s="2" t="s">
        <v>11</v>
      </c>
      <c r="I47" s="32"/>
      <c r="J47" s="39"/>
      <c r="K47" s="45"/>
    </row>
    <row r="48" spans="1:11" ht="19.899999999999999" customHeight="1" x14ac:dyDescent="0.25">
      <c r="A48" s="88"/>
      <c r="B48" s="91"/>
      <c r="C48" s="94"/>
      <c r="D48" s="96"/>
      <c r="E48" s="14">
        <v>4</v>
      </c>
      <c r="F48" s="20" t="s">
        <v>101</v>
      </c>
      <c r="G48" s="52" t="s">
        <v>102</v>
      </c>
      <c r="H48" s="5" t="s">
        <v>11</v>
      </c>
      <c r="I48" s="66"/>
      <c r="J48" s="55"/>
      <c r="K48" s="57"/>
    </row>
    <row r="49" spans="1:11" ht="48" customHeight="1" x14ac:dyDescent="0.25">
      <c r="A49" s="87" t="s">
        <v>135</v>
      </c>
      <c r="B49" s="89" t="s">
        <v>221</v>
      </c>
      <c r="C49" s="92" t="s">
        <v>132</v>
      </c>
      <c r="D49" s="92" t="s">
        <v>153</v>
      </c>
      <c r="E49" s="13">
        <v>1</v>
      </c>
      <c r="F49" s="12" t="s">
        <v>150</v>
      </c>
      <c r="G49" s="60" t="s">
        <v>184</v>
      </c>
      <c r="H49" s="18" t="s">
        <v>11</v>
      </c>
      <c r="I49" s="32"/>
      <c r="J49" s="37"/>
      <c r="K49" s="45"/>
    </row>
    <row r="50" spans="1:11" ht="48" customHeight="1" x14ac:dyDescent="0.25">
      <c r="A50" s="98"/>
      <c r="B50" s="90"/>
      <c r="C50" s="93"/>
      <c r="D50" s="95"/>
      <c r="E50" s="3">
        <v>2</v>
      </c>
      <c r="F50" s="20" t="s">
        <v>149</v>
      </c>
      <c r="G50" s="52" t="s">
        <v>151</v>
      </c>
      <c r="H50" s="5" t="s">
        <v>11</v>
      </c>
      <c r="I50" s="66"/>
      <c r="J50" s="55"/>
      <c r="K50" s="65"/>
    </row>
    <row r="51" spans="1:11" ht="48" customHeight="1" x14ac:dyDescent="0.25">
      <c r="A51" s="87" t="s">
        <v>136</v>
      </c>
      <c r="B51" s="89" t="s">
        <v>221</v>
      </c>
      <c r="C51" s="92" t="s">
        <v>132</v>
      </c>
      <c r="D51" s="92" t="s">
        <v>154</v>
      </c>
      <c r="E51" s="13">
        <v>1</v>
      </c>
      <c r="F51" s="51" t="s">
        <v>150</v>
      </c>
      <c r="G51" s="60" t="s">
        <v>184</v>
      </c>
      <c r="H51" s="18" t="s">
        <v>11</v>
      </c>
      <c r="I51" s="32"/>
      <c r="J51" s="37"/>
      <c r="K51" s="45"/>
    </row>
    <row r="52" spans="1:11" ht="48" customHeight="1" x14ac:dyDescent="0.25">
      <c r="A52" s="98"/>
      <c r="B52" s="90"/>
      <c r="C52" s="93"/>
      <c r="D52" s="95"/>
      <c r="E52" s="3">
        <v>2</v>
      </c>
      <c r="F52" s="20" t="s">
        <v>174</v>
      </c>
      <c r="G52" s="52" t="s">
        <v>151</v>
      </c>
      <c r="H52" s="5" t="s">
        <v>12</v>
      </c>
      <c r="I52" s="66" t="s">
        <v>192</v>
      </c>
      <c r="J52" s="55"/>
      <c r="K52" s="65"/>
    </row>
    <row r="53" spans="1:11" ht="48" customHeight="1" x14ac:dyDescent="0.25">
      <c r="A53" s="87" t="s">
        <v>152</v>
      </c>
      <c r="B53" s="89" t="s">
        <v>221</v>
      </c>
      <c r="C53" s="92" t="s">
        <v>132</v>
      </c>
      <c r="D53" s="92" t="s">
        <v>155</v>
      </c>
      <c r="E53" s="13">
        <v>1</v>
      </c>
      <c r="F53" s="51" t="s">
        <v>150</v>
      </c>
      <c r="G53" s="60" t="s">
        <v>184</v>
      </c>
      <c r="H53" s="18" t="s">
        <v>11</v>
      </c>
      <c r="I53" s="32"/>
      <c r="J53" s="37"/>
      <c r="K53" s="45"/>
    </row>
    <row r="54" spans="1:11" ht="48" customHeight="1" x14ac:dyDescent="0.25">
      <c r="A54" s="99"/>
      <c r="B54" s="90"/>
      <c r="C54" s="94"/>
      <c r="D54" s="96"/>
      <c r="E54" s="14">
        <v>2</v>
      </c>
      <c r="F54" s="20" t="s">
        <v>175</v>
      </c>
      <c r="G54" s="52" t="s">
        <v>151</v>
      </c>
      <c r="H54" s="5" t="s">
        <v>12</v>
      </c>
      <c r="I54" s="66"/>
      <c r="J54" s="55"/>
      <c r="K54" s="65"/>
    </row>
    <row r="55" spans="1:11" ht="48" customHeight="1" x14ac:dyDescent="0.25">
      <c r="A55" s="87" t="s">
        <v>165</v>
      </c>
      <c r="B55" s="89" t="s">
        <v>221</v>
      </c>
      <c r="C55" s="92" t="s">
        <v>132</v>
      </c>
      <c r="D55" s="92" t="s">
        <v>158</v>
      </c>
      <c r="E55" s="13">
        <v>1</v>
      </c>
      <c r="F55" s="12" t="s">
        <v>150</v>
      </c>
      <c r="G55" s="60" t="s">
        <v>184</v>
      </c>
      <c r="H55" s="18" t="s">
        <v>11</v>
      </c>
      <c r="I55" s="32"/>
      <c r="J55" s="37"/>
      <c r="K55" s="45"/>
    </row>
    <row r="56" spans="1:11" ht="48" customHeight="1" x14ac:dyDescent="0.25">
      <c r="A56" s="98"/>
      <c r="B56" s="90"/>
      <c r="C56" s="93"/>
      <c r="D56" s="95"/>
      <c r="E56" s="3">
        <v>2</v>
      </c>
      <c r="F56" s="20" t="s">
        <v>149</v>
      </c>
      <c r="G56" s="52" t="s">
        <v>151</v>
      </c>
      <c r="H56" s="5" t="s">
        <v>11</v>
      </c>
      <c r="I56" s="66"/>
      <c r="J56" s="55"/>
      <c r="K56" s="65"/>
    </row>
    <row r="57" spans="1:11" ht="48" customHeight="1" x14ac:dyDescent="0.25">
      <c r="A57" s="87" t="s">
        <v>166</v>
      </c>
      <c r="B57" s="89" t="s">
        <v>221</v>
      </c>
      <c r="C57" s="92" t="s">
        <v>132</v>
      </c>
      <c r="D57" s="92" t="s">
        <v>159</v>
      </c>
      <c r="E57" s="13">
        <v>1</v>
      </c>
      <c r="F57" s="51" t="s">
        <v>150</v>
      </c>
      <c r="G57" s="60" t="s">
        <v>184</v>
      </c>
      <c r="H57" s="18" t="s">
        <v>11</v>
      </c>
      <c r="I57" s="32"/>
      <c r="J57" s="37"/>
      <c r="K57" s="45"/>
    </row>
    <row r="58" spans="1:11" ht="48" customHeight="1" x14ac:dyDescent="0.25">
      <c r="A58" s="98"/>
      <c r="B58" s="90"/>
      <c r="C58" s="93"/>
      <c r="D58" s="95"/>
      <c r="E58" s="3">
        <v>2</v>
      </c>
      <c r="F58" s="20" t="s">
        <v>174</v>
      </c>
      <c r="G58" s="52" t="s">
        <v>151</v>
      </c>
      <c r="H58" s="5" t="s">
        <v>12</v>
      </c>
      <c r="I58" s="66"/>
      <c r="J58" s="55"/>
      <c r="K58" s="65"/>
    </row>
    <row r="59" spans="1:11" ht="48" customHeight="1" x14ac:dyDescent="0.25">
      <c r="A59" s="87" t="s">
        <v>167</v>
      </c>
      <c r="B59" s="89" t="s">
        <v>221</v>
      </c>
      <c r="C59" s="92" t="s">
        <v>132</v>
      </c>
      <c r="D59" s="92" t="s">
        <v>160</v>
      </c>
      <c r="E59" s="13">
        <v>1</v>
      </c>
      <c r="F59" s="51" t="s">
        <v>150</v>
      </c>
      <c r="G59" s="60" t="s">
        <v>184</v>
      </c>
      <c r="H59" s="18" t="s">
        <v>11</v>
      </c>
      <c r="I59" s="32"/>
      <c r="J59" s="37"/>
      <c r="K59" s="45"/>
    </row>
    <row r="60" spans="1:11" ht="48" customHeight="1" x14ac:dyDescent="0.25">
      <c r="A60" s="99"/>
      <c r="B60" s="90"/>
      <c r="C60" s="94"/>
      <c r="D60" s="96"/>
      <c r="E60" s="14">
        <v>2</v>
      </c>
      <c r="F60" s="20" t="s">
        <v>175</v>
      </c>
      <c r="G60" s="52" t="s">
        <v>151</v>
      </c>
      <c r="H60" s="5" t="s">
        <v>12</v>
      </c>
      <c r="I60" s="66"/>
      <c r="J60" s="55"/>
      <c r="K60" s="65"/>
    </row>
    <row r="61" spans="1:11" ht="48" customHeight="1" x14ac:dyDescent="0.25">
      <c r="A61" s="87" t="s">
        <v>168</v>
      </c>
      <c r="B61" s="89" t="s">
        <v>221</v>
      </c>
      <c r="C61" s="92" t="s">
        <v>132</v>
      </c>
      <c r="D61" s="92" t="s">
        <v>157</v>
      </c>
      <c r="E61" s="13">
        <v>1</v>
      </c>
      <c r="F61" s="12" t="s">
        <v>150</v>
      </c>
      <c r="G61" s="60" t="s">
        <v>184</v>
      </c>
      <c r="H61" s="18" t="s">
        <v>11</v>
      </c>
      <c r="I61" s="32"/>
      <c r="J61" s="37"/>
      <c r="K61" s="45"/>
    </row>
    <row r="62" spans="1:11" ht="48" customHeight="1" x14ac:dyDescent="0.25">
      <c r="A62" s="98"/>
      <c r="B62" s="90"/>
      <c r="C62" s="93"/>
      <c r="D62" s="95"/>
      <c r="E62" s="3">
        <v>2</v>
      </c>
      <c r="F62" s="20" t="s">
        <v>149</v>
      </c>
      <c r="G62" s="52" t="s">
        <v>151</v>
      </c>
      <c r="H62" s="5" t="s">
        <v>11</v>
      </c>
      <c r="I62" s="66"/>
      <c r="J62" s="55"/>
      <c r="K62" s="65"/>
    </row>
    <row r="63" spans="1:11" ht="48" customHeight="1" x14ac:dyDescent="0.25">
      <c r="A63" s="87" t="s">
        <v>169</v>
      </c>
      <c r="B63" s="89" t="s">
        <v>221</v>
      </c>
      <c r="C63" s="92" t="s">
        <v>132</v>
      </c>
      <c r="D63" s="92" t="s">
        <v>161</v>
      </c>
      <c r="E63" s="13">
        <v>1</v>
      </c>
      <c r="F63" s="51" t="s">
        <v>150</v>
      </c>
      <c r="G63" s="60" t="s">
        <v>184</v>
      </c>
      <c r="H63" s="18" t="s">
        <v>11</v>
      </c>
      <c r="I63" s="32"/>
      <c r="J63" s="37"/>
      <c r="K63" s="45"/>
    </row>
    <row r="64" spans="1:11" ht="48" customHeight="1" x14ac:dyDescent="0.25">
      <c r="A64" s="98"/>
      <c r="B64" s="90"/>
      <c r="C64" s="93"/>
      <c r="D64" s="95"/>
      <c r="E64" s="3">
        <v>2</v>
      </c>
      <c r="F64" s="20" t="s">
        <v>174</v>
      </c>
      <c r="G64" s="52" t="s">
        <v>151</v>
      </c>
      <c r="H64" s="5" t="s">
        <v>12</v>
      </c>
      <c r="I64" s="66"/>
      <c r="J64" s="55"/>
      <c r="K64" s="65"/>
    </row>
    <row r="65" spans="1:11" ht="48" customHeight="1" x14ac:dyDescent="0.25">
      <c r="A65" s="87" t="s">
        <v>170</v>
      </c>
      <c r="B65" s="89" t="s">
        <v>221</v>
      </c>
      <c r="C65" s="92" t="s">
        <v>132</v>
      </c>
      <c r="D65" s="92" t="s">
        <v>162</v>
      </c>
      <c r="E65" s="13">
        <v>1</v>
      </c>
      <c r="F65" s="51" t="s">
        <v>150</v>
      </c>
      <c r="G65" s="60" t="s">
        <v>184</v>
      </c>
      <c r="H65" s="18" t="s">
        <v>11</v>
      </c>
      <c r="I65" s="32"/>
      <c r="J65" s="37"/>
      <c r="K65" s="45"/>
    </row>
    <row r="66" spans="1:11" ht="48" customHeight="1" x14ac:dyDescent="0.25">
      <c r="A66" s="99"/>
      <c r="B66" s="90"/>
      <c r="C66" s="94"/>
      <c r="D66" s="96"/>
      <c r="E66" s="14">
        <v>2</v>
      </c>
      <c r="F66" s="20" t="s">
        <v>175</v>
      </c>
      <c r="G66" s="52" t="s">
        <v>151</v>
      </c>
      <c r="H66" s="5" t="s">
        <v>12</v>
      </c>
      <c r="I66" s="66"/>
      <c r="J66" s="55"/>
      <c r="K66" s="65"/>
    </row>
    <row r="67" spans="1:11" ht="48" customHeight="1" x14ac:dyDescent="0.25">
      <c r="A67" s="87" t="s">
        <v>171</v>
      </c>
      <c r="B67" s="89" t="s">
        <v>221</v>
      </c>
      <c r="C67" s="92" t="s">
        <v>132</v>
      </c>
      <c r="D67" s="92" t="s">
        <v>156</v>
      </c>
      <c r="E67" s="13">
        <v>1</v>
      </c>
      <c r="F67" s="12" t="s">
        <v>150</v>
      </c>
      <c r="G67" s="60" t="s">
        <v>184</v>
      </c>
      <c r="H67" s="18" t="s">
        <v>11</v>
      </c>
      <c r="I67" s="32"/>
      <c r="J67" s="37"/>
      <c r="K67" s="45"/>
    </row>
    <row r="68" spans="1:11" ht="48" customHeight="1" x14ac:dyDescent="0.25">
      <c r="A68" s="98"/>
      <c r="B68" s="90"/>
      <c r="C68" s="93"/>
      <c r="D68" s="95"/>
      <c r="E68" s="3">
        <v>2</v>
      </c>
      <c r="F68" s="20" t="s">
        <v>149</v>
      </c>
      <c r="G68" s="52" t="s">
        <v>151</v>
      </c>
      <c r="H68" s="5" t="s">
        <v>11</v>
      </c>
      <c r="I68" s="66"/>
      <c r="J68" s="55"/>
      <c r="K68" s="65"/>
    </row>
    <row r="69" spans="1:11" ht="48" customHeight="1" x14ac:dyDescent="0.25">
      <c r="A69" s="87" t="s">
        <v>172</v>
      </c>
      <c r="B69" s="89" t="s">
        <v>221</v>
      </c>
      <c r="C69" s="92" t="s">
        <v>132</v>
      </c>
      <c r="D69" s="92" t="s">
        <v>163</v>
      </c>
      <c r="E69" s="13">
        <v>1</v>
      </c>
      <c r="F69" s="51" t="s">
        <v>150</v>
      </c>
      <c r="G69" s="60" t="s">
        <v>184</v>
      </c>
      <c r="H69" s="18" t="s">
        <v>11</v>
      </c>
      <c r="I69" s="32"/>
      <c r="J69" s="37"/>
      <c r="K69" s="45"/>
    </row>
    <row r="70" spans="1:11" ht="48" customHeight="1" x14ac:dyDescent="0.25">
      <c r="A70" s="98"/>
      <c r="B70" s="90"/>
      <c r="C70" s="93"/>
      <c r="D70" s="95"/>
      <c r="E70" s="3">
        <v>2</v>
      </c>
      <c r="F70" s="20" t="s">
        <v>174</v>
      </c>
      <c r="G70" s="52" t="s">
        <v>151</v>
      </c>
      <c r="H70" s="5" t="s">
        <v>11</v>
      </c>
      <c r="I70" s="66"/>
      <c r="J70" s="55"/>
      <c r="K70" s="65"/>
    </row>
    <row r="71" spans="1:11" ht="48" customHeight="1" x14ac:dyDescent="0.25">
      <c r="A71" s="87" t="s">
        <v>173</v>
      </c>
      <c r="B71" s="89" t="s">
        <v>221</v>
      </c>
      <c r="C71" s="92" t="s">
        <v>132</v>
      </c>
      <c r="D71" s="92" t="s">
        <v>164</v>
      </c>
      <c r="E71" s="13">
        <v>1</v>
      </c>
      <c r="F71" s="51" t="s">
        <v>150</v>
      </c>
      <c r="G71" s="60" t="s">
        <v>184</v>
      </c>
      <c r="H71" s="18" t="s">
        <v>11</v>
      </c>
      <c r="I71" s="32"/>
      <c r="J71" s="37"/>
      <c r="K71" s="45"/>
    </row>
    <row r="72" spans="1:11" ht="48" customHeight="1" x14ac:dyDescent="0.25">
      <c r="A72" s="99"/>
      <c r="B72" s="90"/>
      <c r="C72" s="94"/>
      <c r="D72" s="96"/>
      <c r="E72" s="14">
        <v>2</v>
      </c>
      <c r="F72" s="20" t="s">
        <v>175</v>
      </c>
      <c r="G72" s="52" t="s">
        <v>151</v>
      </c>
      <c r="H72" s="5" t="s">
        <v>11</v>
      </c>
      <c r="I72" s="66"/>
      <c r="J72" s="55"/>
      <c r="K72" s="65"/>
    </row>
    <row r="73" spans="1:11" ht="14.25" customHeight="1" x14ac:dyDescent="0.25"/>
    <row r="74" spans="1:11" ht="14.25" customHeight="1" x14ac:dyDescent="0.25"/>
    <row r="75" spans="1:11" ht="14.25" customHeight="1" x14ac:dyDescent="0.25"/>
    <row r="76" spans="1:11" ht="14.25" customHeight="1" x14ac:dyDescent="0.25"/>
    <row r="77" spans="1:11" ht="14.25" customHeight="1" x14ac:dyDescent="0.25"/>
    <row r="78" spans="1:11" ht="14.25" customHeight="1" x14ac:dyDescent="0.25"/>
    <row r="79" spans="1:11" ht="14.25" customHeight="1" x14ac:dyDescent="0.25"/>
    <row r="80" spans="1:11"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sheetData>
  <mergeCells count="84">
    <mergeCell ref="A1:B1"/>
    <mergeCell ref="C1:E1"/>
    <mergeCell ref="A2:B2"/>
    <mergeCell ref="C2:E2"/>
    <mergeCell ref="A3:B3"/>
    <mergeCell ref="C3:E3"/>
    <mergeCell ref="A4:B4"/>
    <mergeCell ref="C4:E4"/>
    <mergeCell ref="A8:A16"/>
    <mergeCell ref="B8:B16"/>
    <mergeCell ref="C8:C16"/>
    <mergeCell ref="D8:D16"/>
    <mergeCell ref="A17:A20"/>
    <mergeCell ref="B17:B20"/>
    <mergeCell ref="C17:C20"/>
    <mergeCell ref="D17:D20"/>
    <mergeCell ref="A29:A36"/>
    <mergeCell ref="B29:B36"/>
    <mergeCell ref="C29:C36"/>
    <mergeCell ref="D29:D36"/>
    <mergeCell ref="A21:A28"/>
    <mergeCell ref="B21:B28"/>
    <mergeCell ref="C21:C28"/>
    <mergeCell ref="D21:D28"/>
    <mergeCell ref="A41:A44"/>
    <mergeCell ref="B41:B44"/>
    <mergeCell ref="C41:C44"/>
    <mergeCell ref="D41:D44"/>
    <mergeCell ref="A37:A40"/>
    <mergeCell ref="B37:B40"/>
    <mergeCell ref="C37:C40"/>
    <mergeCell ref="D37:D40"/>
    <mergeCell ref="C45:C48"/>
    <mergeCell ref="D45:D48"/>
    <mergeCell ref="A49:A50"/>
    <mergeCell ref="B49:B50"/>
    <mergeCell ref="C49:C50"/>
    <mergeCell ref="D49:D50"/>
    <mergeCell ref="A45:A48"/>
    <mergeCell ref="B45:B48"/>
    <mergeCell ref="A51:A52"/>
    <mergeCell ref="B51:B52"/>
    <mergeCell ref="C51:C52"/>
    <mergeCell ref="D51:D52"/>
    <mergeCell ref="A53:A54"/>
    <mergeCell ref="B53:B54"/>
    <mergeCell ref="C53:C54"/>
    <mergeCell ref="D53:D54"/>
    <mergeCell ref="A55:A56"/>
    <mergeCell ref="B55:B56"/>
    <mergeCell ref="C55:C56"/>
    <mergeCell ref="D55:D56"/>
    <mergeCell ref="A57:A58"/>
    <mergeCell ref="B57:B58"/>
    <mergeCell ref="C57:C58"/>
    <mergeCell ref="D57:D58"/>
    <mergeCell ref="A59:A60"/>
    <mergeCell ref="B59:B60"/>
    <mergeCell ref="C59:C60"/>
    <mergeCell ref="D59:D60"/>
    <mergeCell ref="A61:A62"/>
    <mergeCell ref="B61:B62"/>
    <mergeCell ref="C61:C62"/>
    <mergeCell ref="D61:D62"/>
    <mergeCell ref="A63:A64"/>
    <mergeCell ref="B63:B64"/>
    <mergeCell ref="C63:C64"/>
    <mergeCell ref="D63:D64"/>
    <mergeCell ref="A65:A66"/>
    <mergeCell ref="B65:B66"/>
    <mergeCell ref="C65:C66"/>
    <mergeCell ref="D65:D66"/>
    <mergeCell ref="A71:A72"/>
    <mergeCell ref="B71:B72"/>
    <mergeCell ref="C71:C72"/>
    <mergeCell ref="D71:D72"/>
    <mergeCell ref="A67:A68"/>
    <mergeCell ref="B67:B68"/>
    <mergeCell ref="C67:C68"/>
    <mergeCell ref="D67:D68"/>
    <mergeCell ref="A69:A70"/>
    <mergeCell ref="B69:B70"/>
    <mergeCell ref="C69:C70"/>
    <mergeCell ref="D69:D70"/>
  </mergeCells>
  <conditionalFormatting sqref="H8:H72">
    <cfRule type="cellIs" dxfId="197" priority="3" operator="equal">
      <formula>"NÃO EXECUTADO"</formula>
    </cfRule>
    <cfRule type="cellIs" dxfId="196" priority="4" operator="equal">
      <formula>"BLOQUEADO"</formula>
    </cfRule>
    <cfRule type="cellIs" dxfId="195" priority="5" operator="equal">
      <formula>"FALHOU"</formula>
    </cfRule>
    <cfRule type="cellIs" dxfId="194" priority="6" operator="equal">
      <formula>"PASSOU"</formula>
    </cfRule>
    <cfRule type="cellIs" dxfId="193" priority="7" operator="equal">
      <formula>"PASS"</formula>
    </cfRule>
  </conditionalFormatting>
  <conditionalFormatting sqref="H8:H72">
    <cfRule type="cellIs" dxfId="192" priority="8" operator="equal">
      <formula>"FAIL"</formula>
    </cfRule>
  </conditionalFormatting>
  <conditionalFormatting sqref="H8:H72">
    <cfRule type="cellIs" dxfId="191" priority="9" operator="equal">
      <formula>"BLOCKED"</formula>
    </cfRule>
  </conditionalFormatting>
  <conditionalFormatting sqref="H8:H72">
    <cfRule type="cellIs" dxfId="190" priority="10" operator="equal">
      <formula>"WAITING"</formula>
    </cfRule>
  </conditionalFormatting>
  <conditionalFormatting sqref="G3">
    <cfRule type="cellIs" dxfId="189" priority="1" operator="equal">
      <formula>"FALHOU"</formula>
    </cfRule>
    <cfRule type="cellIs" dxfId="188" priority="2" operator="equal">
      <formula>"PASSOU"</formula>
    </cfRule>
  </conditionalFormatting>
  <dataValidations count="2">
    <dataValidation type="list" allowBlank="1" showInputMessage="1" showErrorMessage="1" sqref="G3" xr:uid="{A5EFE949-AEBA-43F3-8BE4-E4D4091548F6}">
      <formula1>"PASSOU,FALHOU,BLOQUEADO,NÃO EXECUTADO"</formula1>
    </dataValidation>
    <dataValidation type="list" allowBlank="1" sqref="H8:H72" xr:uid="{55AF33D8-D939-4D00-8101-1DBDE7D60583}">
      <formula1>"PASSOU,FALHOU,BLOQUEADO,NÃO EXECUTADO"</formula1>
    </dataValidation>
  </dataValidations>
  <hyperlinks>
    <hyperlink ref="C2" r:id="rId1" xr:uid="{ED533E71-C5EA-45CE-B55B-C47929264FC4}"/>
  </hyperlinks>
  <pageMargins left="0.511811024" right="0.511811024" top="0.78740157499999996" bottom="0.78740157499999996" header="0" footer="0"/>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4644F90-580D-4499-AEF2-8E8F5BF0352C}">
          <x14:formula1>
            <xm:f>Dados!$B$5:$B$9</xm:f>
          </x14:formula1>
          <xm:sqref>B8:B37 B41 B45 B49 B55 B51 B53 B57 B59 B61 B63 B65 B67 B69 B71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CCDD-91EE-4052-A725-3DF03931A40D}">
  <dimension ref="A1:K977"/>
  <sheetViews>
    <sheetView topLeftCell="A79" zoomScaleNormal="100" workbookViewId="0">
      <selection activeCell="A8" sqref="A8:A87"/>
    </sheetView>
  </sheetViews>
  <sheetFormatPr defaultColWidth="14.42578125" defaultRowHeight="15" customHeight="1" x14ac:dyDescent="0.25"/>
  <cols>
    <col min="1" max="1" width="15.85546875" customWidth="1"/>
    <col min="2" max="4" width="22.140625" customWidth="1"/>
    <col min="5" max="5" width="18.140625" customWidth="1"/>
    <col min="6" max="6" width="70.5703125" customWidth="1"/>
    <col min="7" max="7" width="65.42578125" bestFit="1" customWidth="1"/>
    <col min="8" max="8" width="28.140625" customWidth="1"/>
    <col min="9" max="9" width="101.5703125" bestFit="1" customWidth="1"/>
    <col min="10" max="10" width="16" customWidth="1"/>
    <col min="11" max="11" width="30.28515625" customWidth="1"/>
    <col min="12" max="27" width="8.7109375" customWidth="1"/>
  </cols>
  <sheetData>
    <row r="1" spans="1:11" ht="30" customHeight="1" x14ac:dyDescent="0.25">
      <c r="A1" s="104" t="s">
        <v>1</v>
      </c>
      <c r="B1" s="104"/>
      <c r="C1" s="107" t="s">
        <v>14</v>
      </c>
      <c r="D1" s="107"/>
      <c r="E1" s="108"/>
      <c r="F1" s="10"/>
      <c r="G1" s="1"/>
      <c r="H1" s="1"/>
      <c r="I1" s="1"/>
    </row>
    <row r="2" spans="1:11" ht="30" customHeight="1" x14ac:dyDescent="0.25">
      <c r="A2" s="112" t="s">
        <v>2</v>
      </c>
      <c r="B2" s="113"/>
      <c r="C2" s="114" t="s">
        <v>19</v>
      </c>
      <c r="D2" s="115"/>
      <c r="E2" s="116"/>
      <c r="F2" s="10"/>
      <c r="G2" s="1"/>
      <c r="H2" s="1"/>
      <c r="I2" s="1"/>
    </row>
    <row r="3" spans="1:11" ht="30" customHeight="1" x14ac:dyDescent="0.25">
      <c r="A3" s="112" t="s">
        <v>13</v>
      </c>
      <c r="B3" s="112"/>
      <c r="C3" s="109" t="s">
        <v>26</v>
      </c>
      <c r="D3" s="109"/>
      <c r="E3" s="110"/>
      <c r="F3" s="10"/>
      <c r="G3" s="1"/>
      <c r="H3" s="1"/>
      <c r="I3" s="1"/>
    </row>
    <row r="4" spans="1:11" ht="30" customHeight="1" x14ac:dyDescent="0.25">
      <c r="A4" s="112" t="s">
        <v>3</v>
      </c>
      <c r="B4" s="112"/>
      <c r="C4" s="109" t="s">
        <v>27</v>
      </c>
      <c r="D4" s="109"/>
      <c r="E4" s="110"/>
      <c r="F4" s="10"/>
      <c r="G4" s="1"/>
      <c r="H4" s="1"/>
      <c r="I4" s="1"/>
    </row>
    <row r="5" spans="1:11" ht="14.25" customHeight="1" x14ac:dyDescent="0.25">
      <c r="A5" s="1"/>
      <c r="B5" s="1"/>
      <c r="C5" s="1"/>
      <c r="D5" s="1"/>
      <c r="E5" s="1"/>
      <c r="F5" s="1"/>
      <c r="G5" s="1"/>
      <c r="H5" s="1"/>
      <c r="I5" s="1"/>
      <c r="J5" s="1"/>
      <c r="K5" s="1"/>
    </row>
    <row r="6" spans="1:11" ht="14.25" customHeight="1" x14ac:dyDescent="0.25">
      <c r="A6" s="1"/>
      <c r="B6" s="1"/>
      <c r="C6" s="1"/>
      <c r="D6" s="1"/>
      <c r="E6" s="1"/>
      <c r="F6" s="1"/>
      <c r="G6" s="1"/>
      <c r="H6" s="1"/>
      <c r="I6" s="1"/>
      <c r="J6" s="1"/>
      <c r="K6" s="1"/>
    </row>
    <row r="7" spans="1:11" ht="25.9" customHeight="1" x14ac:dyDescent="0.25">
      <c r="A7" s="73" t="s">
        <v>15</v>
      </c>
      <c r="B7" s="73" t="s">
        <v>17</v>
      </c>
      <c r="C7" s="73" t="s">
        <v>20</v>
      </c>
      <c r="D7" s="73" t="s">
        <v>18</v>
      </c>
      <c r="E7" s="74" t="s">
        <v>0</v>
      </c>
      <c r="F7" s="6" t="s">
        <v>4</v>
      </c>
      <c r="G7" s="7" t="s">
        <v>5</v>
      </c>
      <c r="H7" s="7" t="s">
        <v>6</v>
      </c>
      <c r="I7" s="7" t="s">
        <v>7</v>
      </c>
      <c r="J7" s="7" t="s">
        <v>8</v>
      </c>
      <c r="K7" s="8" t="s">
        <v>9</v>
      </c>
    </row>
    <row r="8" spans="1:11" ht="33" customHeight="1" x14ac:dyDescent="0.25">
      <c r="A8" s="118" t="s">
        <v>16</v>
      </c>
      <c r="B8" s="90" t="s">
        <v>23</v>
      </c>
      <c r="C8" s="93" t="s">
        <v>203</v>
      </c>
      <c r="D8" s="93" t="s">
        <v>10</v>
      </c>
      <c r="E8" s="16">
        <v>1</v>
      </c>
      <c r="F8" s="12" t="s">
        <v>96</v>
      </c>
      <c r="G8" s="17" t="s">
        <v>36</v>
      </c>
      <c r="H8" s="2" t="s">
        <v>11</v>
      </c>
      <c r="I8" s="17"/>
      <c r="J8" s="37"/>
      <c r="K8" s="43"/>
    </row>
    <row r="9" spans="1:11" ht="25.5" customHeight="1" x14ac:dyDescent="0.25">
      <c r="A9" s="88"/>
      <c r="B9" s="105"/>
      <c r="C9" s="102"/>
      <c r="D9" s="102"/>
      <c r="E9" s="16">
        <v>2</v>
      </c>
      <c r="F9" s="12" t="s">
        <v>97</v>
      </c>
      <c r="G9" s="17" t="s">
        <v>37</v>
      </c>
      <c r="H9" s="2" t="s">
        <v>11</v>
      </c>
      <c r="I9" s="31"/>
      <c r="J9" s="38"/>
      <c r="K9" s="44"/>
    </row>
    <row r="10" spans="1:11" ht="19.899999999999999" customHeight="1" x14ac:dyDescent="0.25">
      <c r="A10" s="88"/>
      <c r="B10" s="105"/>
      <c r="C10" s="102"/>
      <c r="D10" s="102"/>
      <c r="E10" s="16">
        <v>3</v>
      </c>
      <c r="F10" s="12" t="s">
        <v>98</v>
      </c>
      <c r="G10" s="17" t="s">
        <v>38</v>
      </c>
      <c r="H10" s="2" t="s">
        <v>11</v>
      </c>
      <c r="I10" s="32"/>
      <c r="J10" s="39"/>
      <c r="K10" s="45"/>
    </row>
    <row r="11" spans="1:11" ht="19.899999999999999" customHeight="1" x14ac:dyDescent="0.25">
      <c r="A11" s="88"/>
      <c r="B11" s="105"/>
      <c r="C11" s="102"/>
      <c r="D11" s="102"/>
      <c r="E11" s="16">
        <v>4</v>
      </c>
      <c r="F11" s="12" t="s">
        <v>99</v>
      </c>
      <c r="G11" s="12" t="s">
        <v>39</v>
      </c>
      <c r="H11" s="2" t="s">
        <v>11</v>
      </c>
      <c r="I11" s="31"/>
      <c r="J11" s="38"/>
      <c r="K11" s="44"/>
    </row>
    <row r="12" spans="1:11" ht="19.899999999999999" customHeight="1" x14ac:dyDescent="0.25">
      <c r="A12" s="88"/>
      <c r="B12" s="105"/>
      <c r="C12" s="102"/>
      <c r="D12" s="102"/>
      <c r="E12" s="16">
        <v>5</v>
      </c>
      <c r="F12" s="12" t="s">
        <v>100</v>
      </c>
      <c r="G12" s="12" t="s">
        <v>40</v>
      </c>
      <c r="H12" s="2" t="s">
        <v>11</v>
      </c>
      <c r="I12" s="32"/>
      <c r="J12" s="39"/>
      <c r="K12" s="45"/>
    </row>
    <row r="13" spans="1:11" ht="19.899999999999999" customHeight="1" x14ac:dyDescent="0.25">
      <c r="A13" s="88"/>
      <c r="B13" s="105"/>
      <c r="C13" s="102"/>
      <c r="D13" s="102"/>
      <c r="E13" s="16">
        <v>6</v>
      </c>
      <c r="F13" s="12" t="s">
        <v>33</v>
      </c>
      <c r="G13" s="17" t="s">
        <v>41</v>
      </c>
      <c r="H13" s="11" t="s">
        <v>11</v>
      </c>
      <c r="I13" s="33"/>
      <c r="J13" s="40"/>
      <c r="K13" s="46"/>
    </row>
    <row r="14" spans="1:11" ht="19.899999999999999" customHeight="1" x14ac:dyDescent="0.25">
      <c r="A14" s="88"/>
      <c r="B14" s="105"/>
      <c r="C14" s="102"/>
      <c r="D14" s="102"/>
      <c r="E14" s="16">
        <v>7</v>
      </c>
      <c r="F14" s="12" t="s">
        <v>34</v>
      </c>
      <c r="G14" s="17" t="s">
        <v>42</v>
      </c>
      <c r="H14" s="11" t="s">
        <v>11</v>
      </c>
      <c r="I14" s="34"/>
      <c r="J14" s="41"/>
      <c r="K14" s="47"/>
    </row>
    <row r="15" spans="1:11" ht="19.899999999999999" customHeight="1" x14ac:dyDescent="0.25">
      <c r="A15" s="88"/>
      <c r="B15" s="105"/>
      <c r="C15" s="102"/>
      <c r="D15" s="102"/>
      <c r="E15" s="16">
        <v>8</v>
      </c>
      <c r="F15" s="12" t="s">
        <v>35</v>
      </c>
      <c r="G15" s="17" t="s">
        <v>43</v>
      </c>
      <c r="H15" s="4" t="s">
        <v>11</v>
      </c>
      <c r="I15" s="34"/>
      <c r="J15" s="41"/>
      <c r="K15" s="47"/>
    </row>
    <row r="16" spans="1:11" ht="19.899999999999999" customHeight="1" x14ac:dyDescent="0.25">
      <c r="A16" s="88"/>
      <c r="B16" s="105"/>
      <c r="C16" s="102"/>
      <c r="D16" s="102"/>
      <c r="E16" s="16">
        <v>9</v>
      </c>
      <c r="F16" s="20" t="s">
        <v>101</v>
      </c>
      <c r="G16" s="20" t="s">
        <v>102</v>
      </c>
      <c r="H16" s="19" t="s">
        <v>11</v>
      </c>
      <c r="I16" s="35"/>
      <c r="J16" s="42"/>
      <c r="K16" s="48"/>
    </row>
    <row r="17" spans="1:11" ht="29.25" customHeight="1" x14ac:dyDescent="0.25">
      <c r="A17" s="97" t="s">
        <v>25</v>
      </c>
      <c r="B17" s="89" t="s">
        <v>23</v>
      </c>
      <c r="C17" s="92" t="s">
        <v>204</v>
      </c>
      <c r="D17" s="92" t="s">
        <v>103</v>
      </c>
      <c r="E17" s="15">
        <v>1</v>
      </c>
      <c r="F17" s="12" t="s">
        <v>104</v>
      </c>
      <c r="G17" s="17" t="s">
        <v>36</v>
      </c>
      <c r="H17" s="18" t="s">
        <v>11</v>
      </c>
      <c r="I17" s="17"/>
      <c r="J17" s="37"/>
      <c r="K17" s="49"/>
    </row>
    <row r="18" spans="1:11" ht="29.25" customHeight="1" x14ac:dyDescent="0.25">
      <c r="A18" s="88"/>
      <c r="B18" s="105"/>
      <c r="C18" s="102"/>
      <c r="D18" s="102"/>
      <c r="E18" s="16">
        <v>2</v>
      </c>
      <c r="F18" s="12" t="s">
        <v>105</v>
      </c>
      <c r="G18" s="12" t="s">
        <v>108</v>
      </c>
      <c r="H18" s="2" t="s">
        <v>11</v>
      </c>
      <c r="I18" s="31"/>
      <c r="J18" s="38"/>
      <c r="K18" s="44"/>
    </row>
    <row r="19" spans="1:11" ht="19.899999999999999" customHeight="1" x14ac:dyDescent="0.25">
      <c r="A19" s="88"/>
      <c r="B19" s="105"/>
      <c r="C19" s="102"/>
      <c r="D19" s="102"/>
      <c r="E19" s="16">
        <v>3</v>
      </c>
      <c r="F19" s="12" t="s">
        <v>106</v>
      </c>
      <c r="G19" s="12" t="s">
        <v>109</v>
      </c>
      <c r="H19" s="2" t="s">
        <v>11</v>
      </c>
      <c r="I19" s="32"/>
      <c r="J19" s="39"/>
      <c r="K19" s="45"/>
    </row>
    <row r="20" spans="1:11" ht="19.899999999999999" customHeight="1" x14ac:dyDescent="0.25">
      <c r="A20" s="88"/>
      <c r="B20" s="105"/>
      <c r="C20" s="102"/>
      <c r="D20" s="102"/>
      <c r="E20" s="16">
        <v>4</v>
      </c>
      <c r="F20" s="20" t="s">
        <v>107</v>
      </c>
      <c r="G20" s="52" t="s">
        <v>110</v>
      </c>
      <c r="H20" s="5" t="s">
        <v>11</v>
      </c>
      <c r="I20" s="54"/>
      <c r="J20" s="55"/>
      <c r="K20" s="44"/>
    </row>
    <row r="21" spans="1:11" ht="29.25" customHeight="1" x14ac:dyDescent="0.25">
      <c r="A21" s="97" t="s">
        <v>80</v>
      </c>
      <c r="B21" s="89" t="s">
        <v>22</v>
      </c>
      <c r="C21" s="92" t="s">
        <v>205</v>
      </c>
      <c r="D21" s="92" t="s">
        <v>10</v>
      </c>
      <c r="E21" s="15">
        <v>1</v>
      </c>
      <c r="F21" s="12" t="s">
        <v>96</v>
      </c>
      <c r="G21" s="17" t="s">
        <v>36</v>
      </c>
      <c r="H21" s="2" t="s">
        <v>11</v>
      </c>
      <c r="I21" s="17"/>
      <c r="J21" s="37"/>
      <c r="K21" s="49"/>
    </row>
    <row r="22" spans="1:11" ht="29.25" customHeight="1" x14ac:dyDescent="0.25">
      <c r="A22" s="88"/>
      <c r="B22" s="105"/>
      <c r="C22" s="102"/>
      <c r="D22" s="102"/>
      <c r="E22" s="16">
        <v>2</v>
      </c>
      <c r="F22" s="12" t="s">
        <v>70</v>
      </c>
      <c r="G22" s="12" t="s">
        <v>64</v>
      </c>
      <c r="H22" s="2" t="s">
        <v>11</v>
      </c>
      <c r="I22" s="31"/>
      <c r="J22" s="38"/>
      <c r="K22" s="44"/>
    </row>
    <row r="23" spans="1:11" ht="19.899999999999999" customHeight="1" x14ac:dyDescent="0.25">
      <c r="A23" s="88"/>
      <c r="B23" s="105"/>
      <c r="C23" s="102"/>
      <c r="D23" s="102"/>
      <c r="E23" s="16">
        <v>3</v>
      </c>
      <c r="F23" s="12" t="s">
        <v>71</v>
      </c>
      <c r="G23" s="12" t="s">
        <v>64</v>
      </c>
      <c r="H23" s="2" t="s">
        <v>11</v>
      </c>
      <c r="I23" s="32"/>
      <c r="J23" s="39"/>
      <c r="K23" s="45"/>
    </row>
    <row r="24" spans="1:11" ht="19.899999999999999" customHeight="1" x14ac:dyDescent="0.25">
      <c r="A24" s="88"/>
      <c r="B24" s="105"/>
      <c r="C24" s="102"/>
      <c r="D24" s="102"/>
      <c r="E24" s="16">
        <v>4</v>
      </c>
      <c r="F24" s="12" t="s">
        <v>112</v>
      </c>
      <c r="G24" s="12" t="s">
        <v>65</v>
      </c>
      <c r="H24" s="2" t="s">
        <v>11</v>
      </c>
      <c r="I24" s="31"/>
      <c r="J24" s="38"/>
      <c r="K24" s="44"/>
    </row>
    <row r="25" spans="1:11" ht="19.899999999999999" customHeight="1" x14ac:dyDescent="0.25">
      <c r="A25" s="88"/>
      <c r="B25" s="105"/>
      <c r="C25" s="102"/>
      <c r="D25" s="102"/>
      <c r="E25" s="16">
        <v>5</v>
      </c>
      <c r="F25" s="12" t="s">
        <v>73</v>
      </c>
      <c r="G25" s="12" t="s">
        <v>66</v>
      </c>
      <c r="H25" s="2" t="s">
        <v>11</v>
      </c>
      <c r="I25" s="32"/>
      <c r="J25" s="39"/>
      <c r="K25" s="45"/>
    </row>
    <row r="26" spans="1:11" ht="19.899999999999999" customHeight="1" x14ac:dyDescent="0.25">
      <c r="A26" s="88"/>
      <c r="B26" s="105"/>
      <c r="C26" s="102"/>
      <c r="D26" s="102"/>
      <c r="E26" s="16">
        <v>6</v>
      </c>
      <c r="F26" s="12" t="s">
        <v>113</v>
      </c>
      <c r="G26" s="17" t="s">
        <v>115</v>
      </c>
      <c r="H26" s="11" t="s">
        <v>11</v>
      </c>
      <c r="I26" s="33"/>
      <c r="J26" s="40"/>
      <c r="K26" s="46"/>
    </row>
    <row r="27" spans="1:11" ht="19.899999999999999" customHeight="1" x14ac:dyDescent="0.25">
      <c r="A27" s="88"/>
      <c r="B27" s="105"/>
      <c r="C27" s="102"/>
      <c r="D27" s="102"/>
      <c r="E27" s="16">
        <v>7</v>
      </c>
      <c r="F27" s="12" t="s">
        <v>114</v>
      </c>
      <c r="G27" s="12" t="s">
        <v>116</v>
      </c>
      <c r="H27" s="11" t="s">
        <v>11</v>
      </c>
      <c r="I27" s="32"/>
      <c r="J27" s="39"/>
      <c r="K27" s="45"/>
    </row>
    <row r="28" spans="1:11" ht="19.899999999999999" customHeight="1" x14ac:dyDescent="0.25">
      <c r="A28" s="88"/>
      <c r="B28" s="105"/>
      <c r="C28" s="102"/>
      <c r="D28" s="102"/>
      <c r="E28" s="16">
        <v>8</v>
      </c>
      <c r="F28" s="20" t="s">
        <v>76</v>
      </c>
      <c r="G28" s="20" t="s">
        <v>69</v>
      </c>
      <c r="H28" s="19" t="s">
        <v>11</v>
      </c>
      <c r="I28" s="56"/>
      <c r="J28" s="55"/>
      <c r="K28" s="44"/>
    </row>
    <row r="29" spans="1:11" ht="33" customHeight="1" x14ac:dyDescent="0.25">
      <c r="A29" s="97" t="s">
        <v>95</v>
      </c>
      <c r="B29" s="89" t="s">
        <v>22</v>
      </c>
      <c r="C29" s="92" t="s">
        <v>206</v>
      </c>
      <c r="D29" s="92" t="s">
        <v>10</v>
      </c>
      <c r="E29" s="15">
        <v>1</v>
      </c>
      <c r="F29" s="12" t="s">
        <v>28</v>
      </c>
      <c r="G29" s="17" t="s">
        <v>36</v>
      </c>
      <c r="H29" s="2" t="s">
        <v>11</v>
      </c>
      <c r="I29" s="17"/>
      <c r="J29" s="37"/>
      <c r="K29" s="43"/>
    </row>
    <row r="30" spans="1:11" ht="25.5" customHeight="1" x14ac:dyDescent="0.25">
      <c r="A30" s="118"/>
      <c r="B30" s="90"/>
      <c r="C30" s="93"/>
      <c r="D30" s="93"/>
      <c r="E30" s="16">
        <v>2</v>
      </c>
      <c r="F30" s="12" t="s">
        <v>82</v>
      </c>
      <c r="G30" s="12" t="s">
        <v>88</v>
      </c>
      <c r="H30" s="2" t="s">
        <v>11</v>
      </c>
      <c r="I30" s="31"/>
      <c r="J30" s="38"/>
      <c r="K30" s="44"/>
    </row>
    <row r="31" spans="1:11" ht="19.899999999999999" customHeight="1" x14ac:dyDescent="0.25">
      <c r="A31" s="118"/>
      <c r="B31" s="90"/>
      <c r="C31" s="93"/>
      <c r="D31" s="93"/>
      <c r="E31" s="16">
        <v>3</v>
      </c>
      <c r="F31" s="12" t="s">
        <v>83</v>
      </c>
      <c r="G31" s="12" t="s">
        <v>88</v>
      </c>
      <c r="H31" s="2" t="s">
        <v>11</v>
      </c>
      <c r="I31" s="32"/>
      <c r="J31" s="39"/>
      <c r="K31" s="45"/>
    </row>
    <row r="32" spans="1:11" ht="19.899999999999999" customHeight="1" x14ac:dyDescent="0.25">
      <c r="A32" s="118"/>
      <c r="B32" s="90"/>
      <c r="C32" s="93"/>
      <c r="D32" s="93"/>
      <c r="E32" s="16">
        <v>4</v>
      </c>
      <c r="F32" s="12" t="s">
        <v>118</v>
      </c>
      <c r="G32" s="12" t="s">
        <v>120</v>
      </c>
      <c r="H32" s="2" t="s">
        <v>11</v>
      </c>
      <c r="I32" s="31"/>
      <c r="J32" s="38"/>
      <c r="K32" s="44"/>
    </row>
    <row r="33" spans="1:11" ht="19.899999999999999" customHeight="1" x14ac:dyDescent="0.25">
      <c r="A33" s="118"/>
      <c r="B33" s="90"/>
      <c r="C33" s="93"/>
      <c r="D33" s="93"/>
      <c r="E33" s="16">
        <v>5</v>
      </c>
      <c r="F33" s="12" t="s">
        <v>119</v>
      </c>
      <c r="G33" s="12" t="s">
        <v>121</v>
      </c>
      <c r="H33" s="2" t="s">
        <v>11</v>
      </c>
      <c r="I33" s="32"/>
      <c r="J33" s="39"/>
      <c r="K33" s="45"/>
    </row>
    <row r="34" spans="1:11" ht="19.899999999999999" customHeight="1" x14ac:dyDescent="0.25">
      <c r="A34" s="118"/>
      <c r="B34" s="90"/>
      <c r="C34" s="93"/>
      <c r="D34" s="93"/>
      <c r="E34" s="16">
        <v>6</v>
      </c>
      <c r="F34" s="12" t="s">
        <v>86</v>
      </c>
      <c r="G34" s="17" t="s">
        <v>91</v>
      </c>
      <c r="H34" s="11" t="s">
        <v>11</v>
      </c>
      <c r="I34" s="33"/>
      <c r="J34" s="40"/>
      <c r="K34" s="46"/>
    </row>
    <row r="35" spans="1:11" ht="19.899999999999999" customHeight="1" x14ac:dyDescent="0.25">
      <c r="A35" s="118"/>
      <c r="B35" s="90"/>
      <c r="C35" s="93"/>
      <c r="D35" s="93"/>
      <c r="E35" s="16">
        <v>7</v>
      </c>
      <c r="F35" s="12" t="s">
        <v>87</v>
      </c>
      <c r="G35" s="12" t="s">
        <v>92</v>
      </c>
      <c r="H35" s="11" t="s">
        <v>11</v>
      </c>
      <c r="I35" s="34"/>
      <c r="J35" s="41"/>
      <c r="K35" s="47"/>
    </row>
    <row r="36" spans="1:11" ht="19.899999999999999" customHeight="1" x14ac:dyDescent="0.25">
      <c r="A36" s="126"/>
      <c r="B36" s="125"/>
      <c r="C36" s="122"/>
      <c r="D36" s="122"/>
      <c r="E36" s="16">
        <v>8</v>
      </c>
      <c r="F36" s="20" t="s">
        <v>76</v>
      </c>
      <c r="G36" s="20" t="s">
        <v>69</v>
      </c>
      <c r="H36" s="19" t="s">
        <v>11</v>
      </c>
      <c r="I36" s="68"/>
      <c r="J36" s="69"/>
      <c r="K36" s="70"/>
    </row>
    <row r="37" spans="1:11" ht="35.450000000000003" customHeight="1" x14ac:dyDescent="0.25">
      <c r="A37" s="87" t="s">
        <v>123</v>
      </c>
      <c r="B37" s="89" t="s">
        <v>22</v>
      </c>
      <c r="C37" s="92" t="s">
        <v>247</v>
      </c>
      <c r="D37" s="92" t="s">
        <v>103</v>
      </c>
      <c r="E37" s="13">
        <v>1</v>
      </c>
      <c r="F37" s="51" t="s">
        <v>104</v>
      </c>
      <c r="G37" s="36" t="s">
        <v>36</v>
      </c>
      <c r="H37" s="18" t="s">
        <v>11</v>
      </c>
      <c r="I37" s="36"/>
      <c r="J37" s="37"/>
      <c r="K37" s="45"/>
    </row>
    <row r="38" spans="1:11" ht="19.899999999999999" customHeight="1" x14ac:dyDescent="0.25">
      <c r="A38" s="88"/>
      <c r="B38" s="90"/>
      <c r="C38" s="93"/>
      <c r="D38" s="95"/>
      <c r="E38" s="3">
        <v>2</v>
      </c>
      <c r="F38" s="51" t="s">
        <v>118</v>
      </c>
      <c r="G38" s="51" t="s">
        <v>120</v>
      </c>
      <c r="H38" s="2" t="s">
        <v>11</v>
      </c>
      <c r="I38" s="31"/>
      <c r="J38" s="38"/>
      <c r="K38" s="46"/>
    </row>
    <row r="39" spans="1:11" ht="19.899999999999999" customHeight="1" x14ac:dyDescent="0.25">
      <c r="A39" s="88"/>
      <c r="B39" s="90"/>
      <c r="C39" s="93"/>
      <c r="D39" s="95"/>
      <c r="E39" s="3">
        <v>3</v>
      </c>
      <c r="F39" s="51" t="s">
        <v>113</v>
      </c>
      <c r="G39" s="51" t="s">
        <v>115</v>
      </c>
      <c r="H39" s="2" t="s">
        <v>11</v>
      </c>
      <c r="I39" s="32"/>
      <c r="J39" s="39"/>
      <c r="K39" s="45"/>
    </row>
    <row r="40" spans="1:11" ht="19.899999999999999" customHeight="1" x14ac:dyDescent="0.25">
      <c r="A40" s="88"/>
      <c r="B40" s="91"/>
      <c r="C40" s="94"/>
      <c r="D40" s="96"/>
      <c r="E40" s="14">
        <v>4</v>
      </c>
      <c r="F40" s="20" t="s">
        <v>101</v>
      </c>
      <c r="G40" s="20" t="s">
        <v>102</v>
      </c>
      <c r="H40" s="5" t="s">
        <v>11</v>
      </c>
      <c r="I40" s="66"/>
      <c r="J40" s="55"/>
      <c r="K40" s="57"/>
    </row>
    <row r="41" spans="1:11" ht="35.450000000000003" customHeight="1" x14ac:dyDescent="0.25">
      <c r="A41" s="87" t="s">
        <v>133</v>
      </c>
      <c r="B41" s="89" t="s">
        <v>22</v>
      </c>
      <c r="C41" s="92" t="s">
        <v>248</v>
      </c>
      <c r="D41" s="92" t="s">
        <v>103</v>
      </c>
      <c r="E41" s="13">
        <v>1</v>
      </c>
      <c r="F41" s="12" t="s">
        <v>104</v>
      </c>
      <c r="G41" s="58" t="s">
        <v>36</v>
      </c>
      <c r="H41" s="18" t="s">
        <v>11</v>
      </c>
      <c r="I41" s="36"/>
      <c r="J41" s="37"/>
      <c r="K41" s="45"/>
    </row>
    <row r="42" spans="1:11" ht="19.899999999999999" customHeight="1" x14ac:dyDescent="0.25">
      <c r="A42" s="88"/>
      <c r="B42" s="90"/>
      <c r="C42" s="93"/>
      <c r="D42" s="95"/>
      <c r="E42" s="3">
        <v>2</v>
      </c>
      <c r="F42" s="12" t="s">
        <v>125</v>
      </c>
      <c r="G42" s="59" t="s">
        <v>126</v>
      </c>
      <c r="H42" s="2" t="s">
        <v>11</v>
      </c>
      <c r="I42" s="31"/>
      <c r="J42" s="38"/>
      <c r="K42" s="46"/>
    </row>
    <row r="43" spans="1:11" ht="19.899999999999999" customHeight="1" x14ac:dyDescent="0.25">
      <c r="A43" s="88"/>
      <c r="B43" s="90"/>
      <c r="C43" s="93"/>
      <c r="D43" s="95"/>
      <c r="E43" s="3">
        <v>3</v>
      </c>
      <c r="F43" s="12" t="s">
        <v>113</v>
      </c>
      <c r="G43" s="59" t="s">
        <v>115</v>
      </c>
      <c r="H43" s="2" t="s">
        <v>11</v>
      </c>
      <c r="I43" s="32"/>
      <c r="J43" s="39"/>
      <c r="K43" s="45"/>
    </row>
    <row r="44" spans="1:11" ht="19.899999999999999" customHeight="1" x14ac:dyDescent="0.25">
      <c r="A44" s="88"/>
      <c r="B44" s="91"/>
      <c r="C44" s="94"/>
      <c r="D44" s="96"/>
      <c r="E44" s="14">
        <v>4</v>
      </c>
      <c r="F44" s="20" t="s">
        <v>101</v>
      </c>
      <c r="G44" s="52" t="s">
        <v>102</v>
      </c>
      <c r="H44" s="5" t="s">
        <v>11</v>
      </c>
      <c r="I44" s="66"/>
      <c r="J44" s="55"/>
      <c r="K44" s="57"/>
    </row>
    <row r="45" spans="1:11" ht="35.450000000000003" customHeight="1" x14ac:dyDescent="0.25">
      <c r="A45" s="87" t="s">
        <v>134</v>
      </c>
      <c r="B45" s="89" t="s">
        <v>22</v>
      </c>
      <c r="C45" s="92" t="s">
        <v>249</v>
      </c>
      <c r="D45" s="92" t="s">
        <v>103</v>
      </c>
      <c r="E45" s="13">
        <v>1</v>
      </c>
      <c r="F45" s="12" t="s">
        <v>104</v>
      </c>
      <c r="G45" s="17" t="s">
        <v>36</v>
      </c>
      <c r="H45" s="18" t="s">
        <v>11</v>
      </c>
      <c r="I45" s="36"/>
      <c r="J45" s="37"/>
      <c r="K45" s="45"/>
    </row>
    <row r="46" spans="1:11" ht="19.899999999999999" customHeight="1" x14ac:dyDescent="0.25">
      <c r="A46" s="88"/>
      <c r="B46" s="90"/>
      <c r="C46" s="93"/>
      <c r="D46" s="95"/>
      <c r="E46" s="3">
        <v>2</v>
      </c>
      <c r="F46" s="12" t="s">
        <v>128</v>
      </c>
      <c r="G46" s="12" t="s">
        <v>130</v>
      </c>
      <c r="H46" s="2" t="s">
        <v>11</v>
      </c>
      <c r="I46" s="31"/>
      <c r="J46" s="38"/>
      <c r="K46" s="46"/>
    </row>
    <row r="47" spans="1:11" ht="19.899999999999999" customHeight="1" x14ac:dyDescent="0.25">
      <c r="A47" s="88"/>
      <c r="B47" s="90"/>
      <c r="C47" s="93"/>
      <c r="D47" s="95"/>
      <c r="E47" s="3">
        <v>3</v>
      </c>
      <c r="F47" s="12" t="s">
        <v>129</v>
      </c>
      <c r="G47" s="12" t="s">
        <v>131</v>
      </c>
      <c r="H47" s="2" t="s">
        <v>11</v>
      </c>
      <c r="I47" s="32"/>
      <c r="J47" s="39"/>
      <c r="K47" s="45"/>
    </row>
    <row r="48" spans="1:11" ht="19.899999999999999" customHeight="1" x14ac:dyDescent="0.25">
      <c r="A48" s="88"/>
      <c r="B48" s="91"/>
      <c r="C48" s="94"/>
      <c r="D48" s="96"/>
      <c r="E48" s="14">
        <v>4</v>
      </c>
      <c r="F48" s="20" t="s">
        <v>101</v>
      </c>
      <c r="G48" s="52" t="s">
        <v>102</v>
      </c>
      <c r="H48" s="5" t="s">
        <v>11</v>
      </c>
      <c r="I48" s="66"/>
      <c r="J48" s="55"/>
      <c r="K48" s="57"/>
    </row>
    <row r="49" spans="1:11" ht="48" customHeight="1" x14ac:dyDescent="0.25">
      <c r="A49" s="97" t="s">
        <v>135</v>
      </c>
      <c r="B49" s="89" t="s">
        <v>221</v>
      </c>
      <c r="C49" s="92" t="s">
        <v>195</v>
      </c>
      <c r="D49" s="92" t="s">
        <v>207</v>
      </c>
      <c r="E49" s="13">
        <v>1</v>
      </c>
      <c r="F49" s="51" t="s">
        <v>150</v>
      </c>
      <c r="G49" s="60" t="s">
        <v>184</v>
      </c>
      <c r="H49" s="18" t="s">
        <v>11</v>
      </c>
      <c r="I49" s="36"/>
      <c r="J49" s="37"/>
      <c r="K49" s="43"/>
    </row>
    <row r="50" spans="1:11" ht="48" customHeight="1" x14ac:dyDescent="0.25">
      <c r="A50" s="126"/>
      <c r="B50" s="125"/>
      <c r="C50" s="122"/>
      <c r="D50" s="122"/>
      <c r="E50" s="3">
        <v>2</v>
      </c>
      <c r="F50" s="20" t="s">
        <v>210</v>
      </c>
      <c r="G50" s="52" t="s">
        <v>151</v>
      </c>
      <c r="H50" s="5" t="s">
        <v>11</v>
      </c>
      <c r="I50" s="71"/>
      <c r="J50" s="55"/>
      <c r="K50" s="57"/>
    </row>
    <row r="51" spans="1:11" ht="48" customHeight="1" x14ac:dyDescent="0.25">
      <c r="A51" s="97" t="s">
        <v>136</v>
      </c>
      <c r="B51" s="89" t="s">
        <v>221</v>
      </c>
      <c r="C51" s="92" t="s">
        <v>195</v>
      </c>
      <c r="D51" s="92" t="s">
        <v>154</v>
      </c>
      <c r="E51" s="13">
        <v>1</v>
      </c>
      <c r="F51" s="51" t="s">
        <v>150</v>
      </c>
      <c r="G51" s="60" t="s">
        <v>184</v>
      </c>
      <c r="H51" s="18" t="s">
        <v>11</v>
      </c>
      <c r="I51" s="36"/>
      <c r="J51" s="37"/>
      <c r="K51" s="43"/>
    </row>
    <row r="52" spans="1:11" ht="48" customHeight="1" x14ac:dyDescent="0.25">
      <c r="A52" s="126"/>
      <c r="B52" s="125"/>
      <c r="C52" s="122"/>
      <c r="D52" s="122"/>
      <c r="E52" s="3">
        <v>2</v>
      </c>
      <c r="F52" s="20" t="s">
        <v>174</v>
      </c>
      <c r="G52" s="52" t="s">
        <v>151</v>
      </c>
      <c r="H52" s="5" t="s">
        <v>12</v>
      </c>
      <c r="I52" s="71" t="s">
        <v>193</v>
      </c>
      <c r="J52" s="55"/>
      <c r="K52" s="57"/>
    </row>
    <row r="53" spans="1:11" ht="48" customHeight="1" x14ac:dyDescent="0.25">
      <c r="A53" s="97" t="s">
        <v>211</v>
      </c>
      <c r="B53" s="89" t="s">
        <v>221</v>
      </c>
      <c r="C53" s="92" t="s">
        <v>196</v>
      </c>
      <c r="D53" s="92" t="s">
        <v>155</v>
      </c>
      <c r="E53" s="13">
        <v>1</v>
      </c>
      <c r="F53" s="51" t="s">
        <v>150</v>
      </c>
      <c r="G53" s="60" t="s">
        <v>184</v>
      </c>
      <c r="H53" s="18" t="s">
        <v>11</v>
      </c>
      <c r="I53" s="36"/>
      <c r="J53" s="37"/>
      <c r="K53" s="43"/>
    </row>
    <row r="54" spans="1:11" ht="48" customHeight="1" x14ac:dyDescent="0.25">
      <c r="A54" s="126"/>
      <c r="B54" s="125"/>
      <c r="C54" s="122"/>
      <c r="D54" s="122"/>
      <c r="E54" s="3">
        <v>2</v>
      </c>
      <c r="F54" s="20" t="s">
        <v>175</v>
      </c>
      <c r="G54" s="52" t="s">
        <v>151</v>
      </c>
      <c r="H54" s="5" t="s">
        <v>12</v>
      </c>
      <c r="I54" s="72" t="s">
        <v>194</v>
      </c>
      <c r="J54" s="55"/>
      <c r="K54" s="44"/>
    </row>
    <row r="55" spans="1:11" ht="48" customHeight="1" x14ac:dyDescent="0.25">
      <c r="A55" s="97" t="s">
        <v>165</v>
      </c>
      <c r="B55" s="89" t="s">
        <v>221</v>
      </c>
      <c r="C55" s="92" t="s">
        <v>198</v>
      </c>
      <c r="D55" s="92" t="s">
        <v>208</v>
      </c>
      <c r="E55" s="13">
        <v>1</v>
      </c>
      <c r="F55" s="51" t="s">
        <v>150</v>
      </c>
      <c r="G55" s="60" t="s">
        <v>184</v>
      </c>
      <c r="H55" s="18" t="s">
        <v>11</v>
      </c>
      <c r="I55" s="36"/>
      <c r="J55" s="37"/>
      <c r="K55" s="43"/>
    </row>
    <row r="56" spans="1:11" ht="48" customHeight="1" x14ac:dyDescent="0.25">
      <c r="A56" s="126"/>
      <c r="B56" s="125"/>
      <c r="C56" s="122"/>
      <c r="D56" s="122"/>
      <c r="E56" s="3">
        <v>2</v>
      </c>
      <c r="F56" s="20" t="s">
        <v>210</v>
      </c>
      <c r="G56" s="52" t="s">
        <v>151</v>
      </c>
      <c r="H56" s="5" t="s">
        <v>11</v>
      </c>
      <c r="I56" s="72"/>
      <c r="J56" s="55"/>
      <c r="K56" s="44"/>
    </row>
    <row r="57" spans="1:11" ht="48" customHeight="1" x14ac:dyDescent="0.25">
      <c r="A57" s="97" t="s">
        <v>166</v>
      </c>
      <c r="B57" s="89" t="s">
        <v>221</v>
      </c>
      <c r="C57" s="92" t="s">
        <v>198</v>
      </c>
      <c r="D57" s="92" t="s">
        <v>159</v>
      </c>
      <c r="E57" s="13">
        <v>1</v>
      </c>
      <c r="F57" s="51" t="s">
        <v>150</v>
      </c>
      <c r="G57" s="60" t="s">
        <v>184</v>
      </c>
      <c r="H57" s="18" t="s">
        <v>11</v>
      </c>
      <c r="I57" s="36"/>
      <c r="J57" s="37"/>
      <c r="K57" s="43"/>
    </row>
    <row r="58" spans="1:11" ht="48" customHeight="1" x14ac:dyDescent="0.25">
      <c r="A58" s="126"/>
      <c r="B58" s="125"/>
      <c r="C58" s="122"/>
      <c r="D58" s="122"/>
      <c r="E58" s="3">
        <v>2</v>
      </c>
      <c r="F58" s="20" t="s">
        <v>174</v>
      </c>
      <c r="G58" s="52" t="s">
        <v>151</v>
      </c>
      <c r="H58" s="5" t="s">
        <v>12</v>
      </c>
      <c r="I58" s="72" t="s">
        <v>197</v>
      </c>
      <c r="J58" s="55"/>
      <c r="K58" s="44"/>
    </row>
    <row r="59" spans="1:11" ht="48" customHeight="1" x14ac:dyDescent="0.25">
      <c r="A59" s="87" t="s">
        <v>212</v>
      </c>
      <c r="B59" s="89" t="s">
        <v>221</v>
      </c>
      <c r="C59" s="92" t="s">
        <v>200</v>
      </c>
      <c r="D59" s="92" t="s">
        <v>160</v>
      </c>
      <c r="E59" s="13">
        <v>1</v>
      </c>
      <c r="F59" s="51" t="s">
        <v>150</v>
      </c>
      <c r="G59" s="60" t="s">
        <v>184</v>
      </c>
      <c r="H59" s="18" t="s">
        <v>11</v>
      </c>
      <c r="I59" s="32"/>
      <c r="J59" s="37"/>
      <c r="K59" s="45"/>
    </row>
    <row r="60" spans="1:11" ht="48" customHeight="1" x14ac:dyDescent="0.25">
      <c r="A60" s="127"/>
      <c r="B60" s="125"/>
      <c r="C60" s="122"/>
      <c r="D60" s="94"/>
      <c r="E60" s="14">
        <v>2</v>
      </c>
      <c r="F60" s="20" t="s">
        <v>175</v>
      </c>
      <c r="G60" s="52" t="s">
        <v>151</v>
      </c>
      <c r="H60" s="5" t="s">
        <v>12</v>
      </c>
      <c r="I60" s="66" t="s">
        <v>199</v>
      </c>
      <c r="J60" s="55"/>
      <c r="K60" s="65"/>
    </row>
    <row r="61" spans="1:11" ht="48" customHeight="1" x14ac:dyDescent="0.25">
      <c r="A61" s="123" t="s">
        <v>168</v>
      </c>
      <c r="B61" s="89" t="s">
        <v>221</v>
      </c>
      <c r="C61" s="92" t="s">
        <v>201</v>
      </c>
      <c r="D61" s="121" t="s">
        <v>209</v>
      </c>
      <c r="E61" s="13">
        <v>1</v>
      </c>
      <c r="F61" s="51" t="s">
        <v>150</v>
      </c>
      <c r="G61" s="60" t="s">
        <v>184</v>
      </c>
      <c r="H61" s="18" t="s">
        <v>11</v>
      </c>
      <c r="I61" s="32"/>
      <c r="J61" s="37"/>
      <c r="K61" s="45"/>
    </row>
    <row r="62" spans="1:11" ht="48" customHeight="1" x14ac:dyDescent="0.25">
      <c r="A62" s="124"/>
      <c r="B62" s="125"/>
      <c r="C62" s="122"/>
      <c r="D62" s="122"/>
      <c r="E62" s="3">
        <v>2</v>
      </c>
      <c r="F62" s="20" t="s">
        <v>210</v>
      </c>
      <c r="G62" s="52" t="s">
        <v>151</v>
      </c>
      <c r="H62" s="5" t="s">
        <v>11</v>
      </c>
      <c r="I62" s="66"/>
      <c r="J62" s="55"/>
      <c r="K62" s="65"/>
    </row>
    <row r="63" spans="1:11" ht="48" customHeight="1" x14ac:dyDescent="0.25">
      <c r="A63" s="123" t="s">
        <v>169</v>
      </c>
      <c r="B63" s="120" t="s">
        <v>221</v>
      </c>
      <c r="C63" s="92" t="s">
        <v>201</v>
      </c>
      <c r="D63" s="121" t="s">
        <v>161</v>
      </c>
      <c r="E63" s="13">
        <v>1</v>
      </c>
      <c r="F63" s="51" t="s">
        <v>150</v>
      </c>
      <c r="G63" s="60" t="s">
        <v>184</v>
      </c>
      <c r="H63" s="18" t="s">
        <v>11</v>
      </c>
      <c r="I63" s="32"/>
      <c r="J63" s="37"/>
      <c r="K63" s="45"/>
    </row>
    <row r="64" spans="1:11" ht="48" customHeight="1" x14ac:dyDescent="0.25">
      <c r="A64" s="124"/>
      <c r="B64" s="125"/>
      <c r="C64" s="122"/>
      <c r="D64" s="122"/>
      <c r="E64" s="3">
        <v>2</v>
      </c>
      <c r="F64" s="20" t="s">
        <v>174</v>
      </c>
      <c r="G64" s="52" t="s">
        <v>151</v>
      </c>
      <c r="H64" s="5" t="s">
        <v>12</v>
      </c>
      <c r="I64" s="66" t="s">
        <v>197</v>
      </c>
      <c r="J64" s="55"/>
      <c r="K64" s="65"/>
    </row>
    <row r="65" spans="1:11" ht="48" customHeight="1" x14ac:dyDescent="0.25">
      <c r="A65" s="87" t="s">
        <v>170</v>
      </c>
      <c r="B65" s="89" t="s">
        <v>221</v>
      </c>
      <c r="C65" s="92" t="s">
        <v>202</v>
      </c>
      <c r="D65" s="92" t="s">
        <v>162</v>
      </c>
      <c r="E65" s="13">
        <v>1</v>
      </c>
      <c r="F65" s="51" t="s">
        <v>150</v>
      </c>
      <c r="G65" s="60" t="s">
        <v>184</v>
      </c>
      <c r="H65" s="18" t="s">
        <v>11</v>
      </c>
      <c r="I65" s="32"/>
      <c r="J65" s="37"/>
      <c r="K65" s="45"/>
    </row>
    <row r="66" spans="1:11" ht="48" customHeight="1" x14ac:dyDescent="0.25">
      <c r="A66" s="124"/>
      <c r="B66" s="125"/>
      <c r="C66" s="122"/>
      <c r="D66" s="122"/>
      <c r="E66" s="14">
        <v>2</v>
      </c>
      <c r="F66" s="20" t="s">
        <v>175</v>
      </c>
      <c r="G66" s="52" t="s">
        <v>151</v>
      </c>
      <c r="H66" s="5" t="s">
        <v>11</v>
      </c>
      <c r="I66" s="66"/>
      <c r="J66" s="55"/>
      <c r="K66" s="65"/>
    </row>
    <row r="67" spans="1:11" ht="48" customHeight="1" x14ac:dyDescent="0.25">
      <c r="A67" s="87" t="s">
        <v>171</v>
      </c>
      <c r="B67" s="89" t="s">
        <v>221</v>
      </c>
      <c r="C67" s="92" t="s">
        <v>242</v>
      </c>
      <c r="D67" s="92" t="s">
        <v>156</v>
      </c>
      <c r="E67" s="13">
        <v>1</v>
      </c>
      <c r="F67" s="12" t="s">
        <v>150</v>
      </c>
      <c r="G67" s="60" t="s">
        <v>184</v>
      </c>
      <c r="H67" s="18" t="s">
        <v>11</v>
      </c>
      <c r="I67" s="32"/>
      <c r="J67" s="37"/>
      <c r="K67" s="45"/>
    </row>
    <row r="68" spans="1:11" ht="48" customHeight="1" x14ac:dyDescent="0.25">
      <c r="A68" s="98"/>
      <c r="B68" s="90"/>
      <c r="C68" s="122"/>
      <c r="D68" s="95"/>
      <c r="E68" s="3">
        <v>2</v>
      </c>
      <c r="F68" s="20" t="s">
        <v>149</v>
      </c>
      <c r="G68" s="52" t="s">
        <v>151</v>
      </c>
      <c r="H68" s="5" t="s">
        <v>11</v>
      </c>
      <c r="I68" s="66"/>
      <c r="J68" s="55"/>
      <c r="K68" s="65"/>
    </row>
    <row r="69" spans="1:11" ht="48" customHeight="1" x14ac:dyDescent="0.25">
      <c r="A69" s="87" t="s">
        <v>172</v>
      </c>
      <c r="B69" s="89" t="s">
        <v>221</v>
      </c>
      <c r="C69" s="92" t="s">
        <v>243</v>
      </c>
      <c r="D69" s="92" t="s">
        <v>163</v>
      </c>
      <c r="E69" s="13">
        <v>1</v>
      </c>
      <c r="F69" s="51" t="s">
        <v>150</v>
      </c>
      <c r="G69" s="60" t="s">
        <v>184</v>
      </c>
      <c r="H69" s="18" t="s">
        <v>11</v>
      </c>
      <c r="I69" s="32"/>
      <c r="J69" s="37"/>
      <c r="K69" s="45"/>
    </row>
    <row r="70" spans="1:11" ht="48" customHeight="1" x14ac:dyDescent="0.25">
      <c r="A70" s="98"/>
      <c r="B70" s="90"/>
      <c r="C70" s="122"/>
      <c r="D70" s="95"/>
      <c r="E70" s="3">
        <v>2</v>
      </c>
      <c r="F70" s="20" t="s">
        <v>174</v>
      </c>
      <c r="G70" s="52" t="s">
        <v>151</v>
      </c>
      <c r="H70" s="5" t="s">
        <v>11</v>
      </c>
      <c r="I70" s="66"/>
      <c r="J70" s="55"/>
      <c r="K70" s="65"/>
    </row>
    <row r="71" spans="1:11" ht="48" customHeight="1" x14ac:dyDescent="0.25">
      <c r="A71" s="87" t="s">
        <v>173</v>
      </c>
      <c r="B71" s="89" t="s">
        <v>221</v>
      </c>
      <c r="C71" s="92" t="s">
        <v>244</v>
      </c>
      <c r="D71" s="92" t="s">
        <v>164</v>
      </c>
      <c r="E71" s="13">
        <v>1</v>
      </c>
      <c r="F71" s="51" t="s">
        <v>150</v>
      </c>
      <c r="G71" s="60" t="s">
        <v>184</v>
      </c>
      <c r="H71" s="18" t="s">
        <v>11</v>
      </c>
      <c r="I71" s="32"/>
      <c r="J71" s="37"/>
      <c r="K71" s="45"/>
    </row>
    <row r="72" spans="1:11" ht="48" customHeight="1" x14ac:dyDescent="0.25">
      <c r="A72" s="99"/>
      <c r="B72" s="91"/>
      <c r="C72" s="122"/>
      <c r="D72" s="96"/>
      <c r="E72" s="14">
        <v>2</v>
      </c>
      <c r="F72" s="20" t="s">
        <v>175</v>
      </c>
      <c r="G72" s="52" t="s">
        <v>151</v>
      </c>
      <c r="H72" s="5" t="s">
        <v>11</v>
      </c>
      <c r="I72" s="66"/>
      <c r="J72" s="55"/>
      <c r="K72" s="65"/>
    </row>
    <row r="73" spans="1:11" ht="33" customHeight="1" x14ac:dyDescent="0.25">
      <c r="A73" s="117" t="s">
        <v>235</v>
      </c>
      <c r="B73" s="120" t="s">
        <v>221</v>
      </c>
      <c r="C73" s="92" t="s">
        <v>270</v>
      </c>
      <c r="D73" s="121" t="s">
        <v>272</v>
      </c>
      <c r="E73" s="15">
        <v>1</v>
      </c>
      <c r="F73" s="51" t="s">
        <v>265</v>
      </c>
      <c r="G73" s="36" t="s">
        <v>287</v>
      </c>
      <c r="H73" s="2" t="s">
        <v>11</v>
      </c>
      <c r="I73" s="36"/>
      <c r="J73" s="37"/>
      <c r="K73" s="43"/>
    </row>
    <row r="74" spans="1:11" ht="33" customHeight="1" x14ac:dyDescent="0.25">
      <c r="A74" s="118"/>
      <c r="B74" s="90"/>
      <c r="C74" s="93"/>
      <c r="D74" s="93"/>
      <c r="E74" s="16">
        <v>2</v>
      </c>
      <c r="F74" s="51" t="s">
        <v>266</v>
      </c>
      <c r="G74" s="51" t="s">
        <v>290</v>
      </c>
      <c r="H74" s="2" t="s">
        <v>11</v>
      </c>
      <c r="I74" s="84"/>
      <c r="J74" s="38"/>
      <c r="K74" s="44"/>
    </row>
    <row r="75" spans="1:11" ht="33" customHeight="1" x14ac:dyDescent="0.25">
      <c r="A75" s="119"/>
      <c r="B75" s="91"/>
      <c r="C75" s="94"/>
      <c r="D75" s="94"/>
      <c r="E75" s="63">
        <v>3</v>
      </c>
      <c r="F75" s="20" t="s">
        <v>289</v>
      </c>
      <c r="G75" s="52" t="s">
        <v>102</v>
      </c>
      <c r="H75" s="5" t="s">
        <v>11</v>
      </c>
      <c r="I75" s="85"/>
      <c r="J75" s="86"/>
      <c r="K75" s="61"/>
    </row>
    <row r="76" spans="1:11" ht="33" customHeight="1" x14ac:dyDescent="0.25">
      <c r="A76" s="117" t="s">
        <v>236</v>
      </c>
      <c r="B76" s="120" t="s">
        <v>221</v>
      </c>
      <c r="C76" s="92" t="s">
        <v>279</v>
      </c>
      <c r="D76" s="121" t="s">
        <v>273</v>
      </c>
      <c r="E76" s="15">
        <v>1</v>
      </c>
      <c r="F76" s="51" t="s">
        <v>284</v>
      </c>
      <c r="G76" s="36" t="s">
        <v>291</v>
      </c>
      <c r="H76" s="2" t="s">
        <v>11</v>
      </c>
      <c r="I76" s="36"/>
      <c r="J76" s="37"/>
      <c r="K76" s="43"/>
    </row>
    <row r="77" spans="1:11" ht="33" customHeight="1" x14ac:dyDescent="0.25">
      <c r="A77" s="118"/>
      <c r="B77" s="90"/>
      <c r="C77" s="93"/>
      <c r="D77" s="93"/>
      <c r="E77" s="16">
        <v>2</v>
      </c>
      <c r="F77" s="51" t="s">
        <v>276</v>
      </c>
      <c r="G77" s="51" t="s">
        <v>288</v>
      </c>
      <c r="H77" s="2" t="s">
        <v>11</v>
      </c>
      <c r="I77" s="84"/>
      <c r="J77" s="38"/>
      <c r="K77" s="44"/>
    </row>
    <row r="78" spans="1:11" ht="33" customHeight="1" x14ac:dyDescent="0.25">
      <c r="A78" s="119"/>
      <c r="B78" s="91"/>
      <c r="C78" s="94"/>
      <c r="D78" s="94"/>
      <c r="E78" s="63">
        <v>3</v>
      </c>
      <c r="F78" s="20" t="s">
        <v>289</v>
      </c>
      <c r="G78" s="52" t="s">
        <v>102</v>
      </c>
      <c r="H78" s="5" t="s">
        <v>11</v>
      </c>
      <c r="I78" s="85"/>
      <c r="J78" s="86"/>
      <c r="K78" s="61"/>
    </row>
    <row r="79" spans="1:11" ht="33" customHeight="1" x14ac:dyDescent="0.25">
      <c r="A79" s="117" t="s">
        <v>237</v>
      </c>
      <c r="B79" s="120" t="s">
        <v>221</v>
      </c>
      <c r="C79" s="92" t="s">
        <v>280</v>
      </c>
      <c r="D79" s="121" t="s">
        <v>274</v>
      </c>
      <c r="E79" s="15">
        <v>1</v>
      </c>
      <c r="F79" s="51" t="s">
        <v>285</v>
      </c>
      <c r="G79" s="36" t="s">
        <v>292</v>
      </c>
      <c r="H79" s="2" t="s">
        <v>11</v>
      </c>
      <c r="I79" s="36"/>
      <c r="J79" s="37"/>
      <c r="K79" s="43"/>
    </row>
    <row r="80" spans="1:11" ht="33" customHeight="1" x14ac:dyDescent="0.25">
      <c r="A80" s="118"/>
      <c r="B80" s="90"/>
      <c r="C80" s="93"/>
      <c r="D80" s="93"/>
      <c r="E80" s="16">
        <v>2</v>
      </c>
      <c r="F80" s="51" t="s">
        <v>277</v>
      </c>
      <c r="G80" s="51" t="s">
        <v>293</v>
      </c>
      <c r="H80" s="2" t="s">
        <v>11</v>
      </c>
      <c r="I80" s="84"/>
      <c r="J80" s="38"/>
      <c r="K80" s="44"/>
    </row>
    <row r="81" spans="1:11" ht="33" customHeight="1" x14ac:dyDescent="0.25">
      <c r="A81" s="119"/>
      <c r="B81" s="91"/>
      <c r="C81" s="94"/>
      <c r="D81" s="94"/>
      <c r="E81" s="63">
        <v>3</v>
      </c>
      <c r="F81" s="20" t="s">
        <v>289</v>
      </c>
      <c r="G81" s="52" t="s">
        <v>102</v>
      </c>
      <c r="H81" s="5" t="s">
        <v>11</v>
      </c>
      <c r="I81" s="85"/>
      <c r="J81" s="86"/>
      <c r="K81" s="61"/>
    </row>
    <row r="82" spans="1:11" ht="33" customHeight="1" x14ac:dyDescent="0.25">
      <c r="A82" s="117" t="s">
        <v>238</v>
      </c>
      <c r="B82" s="120" t="s">
        <v>221</v>
      </c>
      <c r="C82" s="92" t="s">
        <v>281</v>
      </c>
      <c r="D82" s="121" t="s">
        <v>275</v>
      </c>
      <c r="E82" s="15">
        <v>1</v>
      </c>
      <c r="F82" s="51" t="s">
        <v>286</v>
      </c>
      <c r="G82" s="36" t="s">
        <v>294</v>
      </c>
      <c r="H82" s="2" t="s">
        <v>11</v>
      </c>
      <c r="I82" s="36"/>
      <c r="J82" s="37"/>
      <c r="K82" s="43"/>
    </row>
    <row r="83" spans="1:11" ht="33" customHeight="1" x14ac:dyDescent="0.25">
      <c r="A83" s="118"/>
      <c r="B83" s="90"/>
      <c r="C83" s="93"/>
      <c r="D83" s="93"/>
      <c r="E83" s="16">
        <v>2</v>
      </c>
      <c r="F83" s="51" t="s">
        <v>278</v>
      </c>
      <c r="G83" s="51" t="s">
        <v>295</v>
      </c>
      <c r="H83" s="2" t="s">
        <v>11</v>
      </c>
      <c r="I83" s="84"/>
      <c r="J83" s="38"/>
      <c r="K83" s="44"/>
    </row>
    <row r="84" spans="1:11" ht="33" customHeight="1" x14ac:dyDescent="0.25">
      <c r="A84" s="119"/>
      <c r="B84" s="91"/>
      <c r="C84" s="94"/>
      <c r="D84" s="94"/>
      <c r="E84" s="63">
        <v>3</v>
      </c>
      <c r="F84" s="20" t="s">
        <v>289</v>
      </c>
      <c r="G84" s="52" t="s">
        <v>102</v>
      </c>
      <c r="H84" s="5" t="s">
        <v>11</v>
      </c>
      <c r="I84" s="85"/>
      <c r="J84" s="86"/>
      <c r="K84" s="61"/>
    </row>
    <row r="85" spans="1:11" ht="33" customHeight="1" x14ac:dyDescent="0.25">
      <c r="A85" s="117" t="s">
        <v>239</v>
      </c>
      <c r="B85" s="120" t="s">
        <v>221</v>
      </c>
      <c r="C85" s="92" t="s">
        <v>282</v>
      </c>
      <c r="D85" s="121" t="s">
        <v>271</v>
      </c>
      <c r="E85" s="15">
        <v>1</v>
      </c>
      <c r="F85" s="51" t="s">
        <v>267</v>
      </c>
      <c r="G85" s="36" t="s">
        <v>283</v>
      </c>
      <c r="H85" s="2" t="s">
        <v>11</v>
      </c>
      <c r="I85" s="36"/>
      <c r="J85" s="37"/>
      <c r="K85" s="43"/>
    </row>
    <row r="86" spans="1:11" ht="33" customHeight="1" x14ac:dyDescent="0.25">
      <c r="A86" s="118"/>
      <c r="B86" s="90"/>
      <c r="C86" s="93"/>
      <c r="D86" s="93"/>
      <c r="E86" s="16">
        <v>2</v>
      </c>
      <c r="F86" s="51" t="s">
        <v>269</v>
      </c>
      <c r="G86" s="51" t="s">
        <v>268</v>
      </c>
      <c r="H86" s="2" t="s">
        <v>11</v>
      </c>
      <c r="I86" s="84"/>
      <c r="J86" s="38"/>
      <c r="K86" s="44"/>
    </row>
    <row r="87" spans="1:11" ht="33" customHeight="1" x14ac:dyDescent="0.25">
      <c r="A87" s="119"/>
      <c r="B87" s="91"/>
      <c r="C87" s="94"/>
      <c r="D87" s="94"/>
      <c r="E87" s="63">
        <v>3</v>
      </c>
      <c r="F87" s="20" t="s">
        <v>101</v>
      </c>
      <c r="G87" s="52" t="s">
        <v>102</v>
      </c>
      <c r="H87" s="5" t="s">
        <v>11</v>
      </c>
      <c r="I87" s="85"/>
      <c r="J87" s="86"/>
      <c r="K87" s="61"/>
    </row>
    <row r="88" spans="1:11" ht="14.25" customHeight="1" x14ac:dyDescent="0.25"/>
    <row r="89" spans="1:11" ht="14.25" customHeight="1" x14ac:dyDescent="0.25"/>
    <row r="90" spans="1:11" ht="14.25" customHeight="1" x14ac:dyDescent="0.25"/>
    <row r="91" spans="1:11" ht="14.25" customHeight="1" x14ac:dyDescent="0.25"/>
    <row r="92" spans="1:11" ht="14.25" customHeight="1" x14ac:dyDescent="0.25"/>
    <row r="93" spans="1:11" ht="14.25" customHeight="1" x14ac:dyDescent="0.25"/>
    <row r="94" spans="1:11" ht="14.25" customHeight="1" x14ac:dyDescent="0.25"/>
    <row r="95" spans="1:11" ht="14.25" customHeight="1" x14ac:dyDescent="0.25"/>
    <row r="96" spans="1:11"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sheetData>
  <mergeCells count="104">
    <mergeCell ref="A4:B4"/>
    <mergeCell ref="C4:E4"/>
    <mergeCell ref="A1:B1"/>
    <mergeCell ref="C1:E1"/>
    <mergeCell ref="A2:B2"/>
    <mergeCell ref="C2:E2"/>
    <mergeCell ref="A3:B3"/>
    <mergeCell ref="C3:E3"/>
    <mergeCell ref="A29:A36"/>
    <mergeCell ref="B29:B36"/>
    <mergeCell ref="C29:C36"/>
    <mergeCell ref="D29:D36"/>
    <mergeCell ref="A8:A16"/>
    <mergeCell ref="B8:B16"/>
    <mergeCell ref="C8:C16"/>
    <mergeCell ref="D8:D16"/>
    <mergeCell ref="A17:A20"/>
    <mergeCell ref="B17:B20"/>
    <mergeCell ref="C17:C20"/>
    <mergeCell ref="D17:D20"/>
    <mergeCell ref="A21:A28"/>
    <mergeCell ref="B21:B28"/>
    <mergeCell ref="C21:C28"/>
    <mergeCell ref="D21:D28"/>
    <mergeCell ref="A59:A60"/>
    <mergeCell ref="B59:B60"/>
    <mergeCell ref="C59:C60"/>
    <mergeCell ref="D59:D60"/>
    <mergeCell ref="A63:A64"/>
    <mergeCell ref="B63:B64"/>
    <mergeCell ref="C63:C64"/>
    <mergeCell ref="D63:D64"/>
    <mergeCell ref="A65:A66"/>
    <mergeCell ref="B65:B66"/>
    <mergeCell ref="C65:C66"/>
    <mergeCell ref="D65:D66"/>
    <mergeCell ref="A49:A50"/>
    <mergeCell ref="B49:B50"/>
    <mergeCell ref="C49:C50"/>
    <mergeCell ref="D49:D50"/>
    <mergeCell ref="A55:A56"/>
    <mergeCell ref="B55:B56"/>
    <mergeCell ref="C55:C56"/>
    <mergeCell ref="D55:D56"/>
    <mergeCell ref="A57:A58"/>
    <mergeCell ref="B57:B58"/>
    <mergeCell ref="C57:C58"/>
    <mergeCell ref="D57:D58"/>
    <mergeCell ref="A51:A52"/>
    <mergeCell ref="B51:B52"/>
    <mergeCell ref="C51:C52"/>
    <mergeCell ref="D51:D52"/>
    <mergeCell ref="A53:A54"/>
    <mergeCell ref="B53:B54"/>
    <mergeCell ref="C53:C54"/>
    <mergeCell ref="D53:D54"/>
    <mergeCell ref="A67:A68"/>
    <mergeCell ref="B67:B68"/>
    <mergeCell ref="C67:C68"/>
    <mergeCell ref="D67:D68"/>
    <mergeCell ref="A69:A70"/>
    <mergeCell ref="B69:B70"/>
    <mergeCell ref="C69:C70"/>
    <mergeCell ref="D69:D70"/>
    <mergeCell ref="A61:A62"/>
    <mergeCell ref="B61:B62"/>
    <mergeCell ref="C61:C62"/>
    <mergeCell ref="D61:D62"/>
    <mergeCell ref="A37:A40"/>
    <mergeCell ref="B37:B40"/>
    <mergeCell ref="C37:C40"/>
    <mergeCell ref="D37:D40"/>
    <mergeCell ref="A41:A44"/>
    <mergeCell ref="B41:B44"/>
    <mergeCell ref="C41:C44"/>
    <mergeCell ref="D41:D44"/>
    <mergeCell ref="A45:A48"/>
    <mergeCell ref="B45:B48"/>
    <mergeCell ref="C45:C48"/>
    <mergeCell ref="D45:D48"/>
    <mergeCell ref="A76:A78"/>
    <mergeCell ref="B76:B78"/>
    <mergeCell ref="C76:C78"/>
    <mergeCell ref="D76:D78"/>
    <mergeCell ref="A85:A87"/>
    <mergeCell ref="B85:B87"/>
    <mergeCell ref="C85:C87"/>
    <mergeCell ref="D85:D87"/>
    <mergeCell ref="A71:A72"/>
    <mergeCell ref="B71:B72"/>
    <mergeCell ref="C71:C72"/>
    <mergeCell ref="D71:D72"/>
    <mergeCell ref="A82:A84"/>
    <mergeCell ref="B82:B84"/>
    <mergeCell ref="C82:C84"/>
    <mergeCell ref="D82:D84"/>
    <mergeCell ref="A79:A81"/>
    <mergeCell ref="B79:B81"/>
    <mergeCell ref="C79:C81"/>
    <mergeCell ref="D79:D81"/>
    <mergeCell ref="A73:A75"/>
    <mergeCell ref="B73:B75"/>
    <mergeCell ref="C73:C75"/>
    <mergeCell ref="D73:D75"/>
  </mergeCells>
  <conditionalFormatting sqref="H29:H36 H49:H58 H73:H87">
    <cfRule type="cellIs" dxfId="187" priority="59" operator="equal">
      <formula>"NÃO EXECUTADO"</formula>
    </cfRule>
    <cfRule type="cellIs" dxfId="186" priority="60" operator="equal">
      <formula>"BLOQUEADO"</formula>
    </cfRule>
    <cfRule type="cellIs" dxfId="185" priority="61" operator="equal">
      <formula>"FALHOU"</formula>
    </cfRule>
    <cfRule type="cellIs" dxfId="184" priority="62" operator="equal">
      <formula>"PASSOU"</formula>
    </cfRule>
    <cfRule type="cellIs" dxfId="183" priority="63" operator="equal">
      <formula>"PASS"</formula>
    </cfRule>
  </conditionalFormatting>
  <conditionalFormatting sqref="H29:H36 H49:H58 H73:H87">
    <cfRule type="cellIs" dxfId="182" priority="64" operator="equal">
      <formula>"FAIL"</formula>
    </cfRule>
  </conditionalFormatting>
  <conditionalFormatting sqref="H29:H36 H49:H58 H73:H87">
    <cfRule type="cellIs" dxfId="181" priority="65" operator="equal">
      <formula>"BLOCKED"</formula>
    </cfRule>
  </conditionalFormatting>
  <conditionalFormatting sqref="H29:H36 H49:H58 H73:H87">
    <cfRule type="cellIs" dxfId="180" priority="66" operator="equal">
      <formula>"WAITING"</formula>
    </cfRule>
  </conditionalFormatting>
  <conditionalFormatting sqref="G3">
    <cfRule type="cellIs" dxfId="179" priority="57" operator="equal">
      <formula>"FALHOU"</formula>
    </cfRule>
    <cfRule type="cellIs" dxfId="178" priority="58" operator="equal">
      <formula>"PASSOU"</formula>
    </cfRule>
  </conditionalFormatting>
  <conditionalFormatting sqref="H59:H60">
    <cfRule type="cellIs" dxfId="177" priority="49" operator="equal">
      <formula>"NÃO EXECUTADO"</formula>
    </cfRule>
    <cfRule type="cellIs" dxfId="176" priority="50" operator="equal">
      <formula>"BLOQUEADO"</formula>
    </cfRule>
    <cfRule type="cellIs" dxfId="175" priority="51" operator="equal">
      <formula>"FALHOU"</formula>
    </cfRule>
    <cfRule type="cellIs" dxfId="174" priority="52" operator="equal">
      <formula>"PASSOU"</formula>
    </cfRule>
    <cfRule type="cellIs" dxfId="173" priority="53" operator="equal">
      <formula>"PASS"</formula>
    </cfRule>
  </conditionalFormatting>
  <conditionalFormatting sqref="H59:H60">
    <cfRule type="cellIs" dxfId="172" priority="54" operator="equal">
      <formula>"FAIL"</formula>
    </cfRule>
  </conditionalFormatting>
  <conditionalFormatting sqref="H59:H60">
    <cfRule type="cellIs" dxfId="171" priority="55" operator="equal">
      <formula>"BLOCKED"</formula>
    </cfRule>
  </conditionalFormatting>
  <conditionalFormatting sqref="H59:H60">
    <cfRule type="cellIs" dxfId="170" priority="56" operator="equal">
      <formula>"WAITING"</formula>
    </cfRule>
  </conditionalFormatting>
  <conditionalFormatting sqref="H61:H64">
    <cfRule type="cellIs" dxfId="169" priority="41" operator="equal">
      <formula>"NÃO EXECUTADO"</formula>
    </cfRule>
    <cfRule type="cellIs" dxfId="168" priority="42" operator="equal">
      <formula>"BLOQUEADO"</formula>
    </cfRule>
    <cfRule type="cellIs" dxfId="167" priority="43" operator="equal">
      <formula>"FALHOU"</formula>
    </cfRule>
    <cfRule type="cellIs" dxfId="166" priority="44" operator="equal">
      <formula>"PASSOU"</formula>
    </cfRule>
    <cfRule type="cellIs" dxfId="165" priority="45" operator="equal">
      <formula>"PASS"</formula>
    </cfRule>
  </conditionalFormatting>
  <conditionalFormatting sqref="H61:H64">
    <cfRule type="cellIs" dxfId="164" priority="46" operator="equal">
      <formula>"FAIL"</formula>
    </cfRule>
  </conditionalFormatting>
  <conditionalFormatting sqref="H61:H64">
    <cfRule type="cellIs" dxfId="163" priority="47" operator="equal">
      <formula>"BLOCKED"</formula>
    </cfRule>
  </conditionalFormatting>
  <conditionalFormatting sqref="H61:H64">
    <cfRule type="cellIs" dxfId="162" priority="48" operator="equal">
      <formula>"WAITING"</formula>
    </cfRule>
  </conditionalFormatting>
  <conditionalFormatting sqref="H65:H66">
    <cfRule type="cellIs" dxfId="161" priority="33" operator="equal">
      <formula>"NÃO EXECUTADO"</formula>
    </cfRule>
    <cfRule type="cellIs" dxfId="160" priority="34" operator="equal">
      <formula>"BLOQUEADO"</formula>
    </cfRule>
    <cfRule type="cellIs" dxfId="159" priority="35" operator="equal">
      <formula>"FALHOU"</formula>
    </cfRule>
    <cfRule type="cellIs" dxfId="158" priority="36" operator="equal">
      <formula>"PASSOU"</formula>
    </cfRule>
    <cfRule type="cellIs" dxfId="157" priority="37" operator="equal">
      <formula>"PASS"</formula>
    </cfRule>
  </conditionalFormatting>
  <conditionalFormatting sqref="H65:H66">
    <cfRule type="cellIs" dxfId="156" priority="38" operator="equal">
      <formula>"FAIL"</formula>
    </cfRule>
  </conditionalFormatting>
  <conditionalFormatting sqref="H65:H66">
    <cfRule type="cellIs" dxfId="155" priority="39" operator="equal">
      <formula>"BLOCKED"</formula>
    </cfRule>
  </conditionalFormatting>
  <conditionalFormatting sqref="H65:H66">
    <cfRule type="cellIs" dxfId="154" priority="40" operator="equal">
      <formula>"WAITING"</formula>
    </cfRule>
  </conditionalFormatting>
  <conditionalFormatting sqref="H8:H28">
    <cfRule type="cellIs" dxfId="153" priority="25" operator="equal">
      <formula>"NÃO EXECUTADO"</formula>
    </cfRule>
    <cfRule type="cellIs" dxfId="152" priority="26" operator="equal">
      <formula>"BLOQUEADO"</formula>
    </cfRule>
    <cfRule type="cellIs" dxfId="151" priority="27" operator="equal">
      <formula>"FALHOU"</formula>
    </cfRule>
    <cfRule type="cellIs" dxfId="150" priority="28" operator="equal">
      <formula>"PASSOU"</formula>
    </cfRule>
    <cfRule type="cellIs" dxfId="149" priority="29" operator="equal">
      <formula>"PASS"</formula>
    </cfRule>
  </conditionalFormatting>
  <conditionalFormatting sqref="H8:H28">
    <cfRule type="cellIs" dxfId="148" priority="30" operator="equal">
      <formula>"FAIL"</formula>
    </cfRule>
  </conditionalFormatting>
  <conditionalFormatting sqref="H8:H28">
    <cfRule type="cellIs" dxfId="147" priority="31" operator="equal">
      <formula>"BLOCKED"</formula>
    </cfRule>
  </conditionalFormatting>
  <conditionalFormatting sqref="H8:H28">
    <cfRule type="cellIs" dxfId="146" priority="32" operator="equal">
      <formula>"WAITING"</formula>
    </cfRule>
  </conditionalFormatting>
  <conditionalFormatting sqref="H67:H72">
    <cfRule type="cellIs" dxfId="145" priority="17" operator="equal">
      <formula>"NÃO EXECUTADO"</formula>
    </cfRule>
    <cfRule type="cellIs" dxfId="144" priority="18" operator="equal">
      <formula>"BLOQUEADO"</formula>
    </cfRule>
    <cfRule type="cellIs" dxfId="143" priority="19" operator="equal">
      <formula>"FALHOU"</formula>
    </cfRule>
    <cfRule type="cellIs" dxfId="142" priority="20" operator="equal">
      <formula>"PASSOU"</formula>
    </cfRule>
    <cfRule type="cellIs" dxfId="141" priority="21" operator="equal">
      <formula>"PASS"</formula>
    </cfRule>
  </conditionalFormatting>
  <conditionalFormatting sqref="H67:H72">
    <cfRule type="cellIs" dxfId="140" priority="22" operator="equal">
      <formula>"FAIL"</formula>
    </cfRule>
  </conditionalFormatting>
  <conditionalFormatting sqref="H67:H72">
    <cfRule type="cellIs" dxfId="139" priority="23" operator="equal">
      <formula>"BLOCKED"</formula>
    </cfRule>
  </conditionalFormatting>
  <conditionalFormatting sqref="H67:H72">
    <cfRule type="cellIs" dxfId="138" priority="24" operator="equal">
      <formula>"WAITING"</formula>
    </cfRule>
  </conditionalFormatting>
  <conditionalFormatting sqref="H37:H48">
    <cfRule type="cellIs" dxfId="137" priority="9" operator="equal">
      <formula>"NÃO EXECUTADO"</formula>
    </cfRule>
    <cfRule type="cellIs" dxfId="136" priority="10" operator="equal">
      <formula>"BLOQUEADO"</formula>
    </cfRule>
    <cfRule type="cellIs" dxfId="135" priority="11" operator="equal">
      <formula>"FALHOU"</formula>
    </cfRule>
    <cfRule type="cellIs" dxfId="134" priority="12" operator="equal">
      <formula>"PASSOU"</formula>
    </cfRule>
    <cfRule type="cellIs" dxfId="133" priority="13" operator="equal">
      <formula>"PASS"</formula>
    </cfRule>
  </conditionalFormatting>
  <conditionalFormatting sqref="H37:H48">
    <cfRule type="cellIs" dxfId="132" priority="14" operator="equal">
      <formula>"FAIL"</formula>
    </cfRule>
  </conditionalFormatting>
  <conditionalFormatting sqref="H37:H48">
    <cfRule type="cellIs" dxfId="131" priority="15" operator="equal">
      <formula>"BLOCKED"</formula>
    </cfRule>
  </conditionalFormatting>
  <conditionalFormatting sqref="H37:H48">
    <cfRule type="cellIs" dxfId="130" priority="16" operator="equal">
      <formula>"WAITING"</formula>
    </cfRule>
  </conditionalFormatting>
  <dataValidations count="2">
    <dataValidation type="list" allowBlank="1" showInputMessage="1" showErrorMessage="1" sqref="G3" xr:uid="{0DA3EE2A-41D8-4A5D-8AE9-64290E8752E6}">
      <formula1>"PASSOU,FALHOU,BLOQUEADO,NÃO EXECUTADO"</formula1>
    </dataValidation>
    <dataValidation type="list" allowBlank="1" sqref="H8:H87" xr:uid="{55D1604E-AE7F-4757-B7AC-F7FC82D31073}">
      <formula1>"PASSOU,FALHOU,BLOQUEADO,NÃO EXECUTADO"</formula1>
    </dataValidation>
  </dataValidations>
  <hyperlinks>
    <hyperlink ref="C2" r:id="rId1" xr:uid="{CECD1E8B-3771-41DC-9555-473339ED8051}"/>
  </hyperlinks>
  <pageMargins left="0.511811024" right="0.511811024" top="0.78740157499999996" bottom="0.78740157499999996" header="0" footer="0"/>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8135B5E-BAEC-476C-A5BC-34FC7C3BC84B}">
          <x14:formula1>
            <xm:f>Dados!$B$5:$B$9</xm:f>
          </x14:formula1>
          <xm:sqref>B65 B45 B67 B69 B8:B37 B49:B63 B41 B71 B73:B87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9F93-2818-415D-8899-F0B7EF869E4D}">
  <dimension ref="A1:L1089"/>
  <sheetViews>
    <sheetView topLeftCell="A151" zoomScaleNormal="100" workbookViewId="0">
      <selection activeCell="I172" sqref="I172"/>
    </sheetView>
  </sheetViews>
  <sheetFormatPr defaultColWidth="14.42578125" defaultRowHeight="15" customHeight="1" x14ac:dyDescent="0.25"/>
  <cols>
    <col min="1" max="1" width="15.85546875" customWidth="1"/>
    <col min="2" max="4" width="22.140625" customWidth="1"/>
    <col min="5" max="5" width="18.140625" customWidth="1"/>
    <col min="6" max="6" width="70.5703125" customWidth="1"/>
    <col min="7" max="7" width="65.42578125" bestFit="1" customWidth="1"/>
    <col min="8" max="8" width="28.140625" customWidth="1"/>
    <col min="9" max="9" width="101.5703125" bestFit="1" customWidth="1"/>
    <col min="10" max="10" width="16" customWidth="1"/>
    <col min="11" max="11" width="30.28515625" customWidth="1"/>
    <col min="12" max="27" width="8.7109375" customWidth="1"/>
  </cols>
  <sheetData>
    <row r="1" spans="1:11" ht="30" customHeight="1" x14ac:dyDescent="0.25">
      <c r="A1" s="104" t="s">
        <v>1</v>
      </c>
      <c r="B1" s="104"/>
      <c r="C1" s="107" t="s">
        <v>14</v>
      </c>
      <c r="D1" s="107"/>
      <c r="E1" s="108"/>
      <c r="F1" s="10"/>
      <c r="G1" s="1"/>
      <c r="H1" s="1"/>
      <c r="I1" s="1"/>
    </row>
    <row r="2" spans="1:11" ht="30" customHeight="1" x14ac:dyDescent="0.25">
      <c r="A2" s="112" t="s">
        <v>2</v>
      </c>
      <c r="B2" s="113"/>
      <c r="C2" s="114" t="s">
        <v>19</v>
      </c>
      <c r="D2" s="115"/>
      <c r="E2" s="116"/>
      <c r="F2" s="10"/>
      <c r="G2" s="1"/>
      <c r="H2" s="1"/>
      <c r="I2" s="1"/>
    </row>
    <row r="3" spans="1:11" ht="30" customHeight="1" x14ac:dyDescent="0.25">
      <c r="A3" s="112" t="s">
        <v>13</v>
      </c>
      <c r="B3" s="112"/>
      <c r="C3" s="109" t="s">
        <v>26</v>
      </c>
      <c r="D3" s="109"/>
      <c r="E3" s="110"/>
      <c r="F3" s="10"/>
      <c r="G3" s="1"/>
      <c r="H3" s="1"/>
      <c r="I3" s="1"/>
    </row>
    <row r="4" spans="1:11" ht="30" customHeight="1" x14ac:dyDescent="0.25">
      <c r="A4" s="112" t="s">
        <v>3</v>
      </c>
      <c r="B4" s="112"/>
      <c r="C4" s="109" t="s">
        <v>330</v>
      </c>
      <c r="D4" s="109"/>
      <c r="E4" s="110"/>
      <c r="F4" s="10"/>
      <c r="G4" s="1"/>
      <c r="H4" s="1"/>
      <c r="I4" s="1"/>
    </row>
    <row r="5" spans="1:11" ht="14.25" customHeight="1" x14ac:dyDescent="0.25">
      <c r="A5" s="1"/>
      <c r="B5" s="1"/>
      <c r="C5" s="1"/>
      <c r="D5" s="1"/>
      <c r="E5" s="1"/>
      <c r="F5" s="1"/>
      <c r="G5" s="1"/>
      <c r="H5" s="1"/>
      <c r="I5" s="1"/>
      <c r="J5" s="1"/>
      <c r="K5" s="1"/>
    </row>
    <row r="6" spans="1:11" ht="14.25" customHeight="1" x14ac:dyDescent="0.25">
      <c r="A6" s="1"/>
      <c r="B6" s="1"/>
      <c r="C6" s="1"/>
      <c r="D6" s="1"/>
      <c r="E6" s="1"/>
      <c r="F6" s="1"/>
      <c r="G6" s="1"/>
      <c r="H6" s="1"/>
      <c r="I6" s="1"/>
      <c r="J6" s="1"/>
      <c r="K6" s="1"/>
    </row>
    <row r="7" spans="1:11" ht="25.9" customHeight="1" x14ac:dyDescent="0.25">
      <c r="A7" s="6" t="s">
        <v>15</v>
      </c>
      <c r="B7" s="6" t="s">
        <v>17</v>
      </c>
      <c r="C7" s="6" t="s">
        <v>20</v>
      </c>
      <c r="D7" s="6" t="s">
        <v>18</v>
      </c>
      <c r="E7" s="7" t="s">
        <v>0</v>
      </c>
      <c r="F7" s="6" t="s">
        <v>4</v>
      </c>
      <c r="G7" s="7" t="s">
        <v>5</v>
      </c>
      <c r="H7" s="7" t="s">
        <v>6</v>
      </c>
      <c r="I7" s="7" t="s">
        <v>7</v>
      </c>
      <c r="J7" s="7" t="s">
        <v>8</v>
      </c>
      <c r="K7" s="8" t="s">
        <v>9</v>
      </c>
    </row>
    <row r="8" spans="1:11" ht="25.5" customHeight="1" x14ac:dyDescent="0.25">
      <c r="A8" s="118" t="s">
        <v>16</v>
      </c>
      <c r="B8" s="90" t="s">
        <v>23</v>
      </c>
      <c r="C8" s="93" t="s">
        <v>224</v>
      </c>
      <c r="D8" s="93" t="s">
        <v>10</v>
      </c>
      <c r="E8" s="16">
        <v>1</v>
      </c>
      <c r="F8" s="12" t="s">
        <v>213</v>
      </c>
      <c r="G8" s="17" t="s">
        <v>215</v>
      </c>
      <c r="H8" s="2" t="s">
        <v>11</v>
      </c>
      <c r="I8" s="31"/>
      <c r="J8" s="38"/>
      <c r="K8" s="44"/>
    </row>
    <row r="9" spans="1:11" ht="25.5" customHeight="1" x14ac:dyDescent="0.25">
      <c r="A9" s="118"/>
      <c r="B9" s="90"/>
      <c r="C9" s="93"/>
      <c r="D9" s="93"/>
      <c r="E9" s="16">
        <v>2</v>
      </c>
      <c r="F9" s="12" t="s">
        <v>214</v>
      </c>
      <c r="G9" s="17" t="s">
        <v>216</v>
      </c>
      <c r="H9" s="2" t="s">
        <v>11</v>
      </c>
      <c r="I9" s="17"/>
      <c r="J9" s="37"/>
      <c r="K9" s="43"/>
    </row>
    <row r="10" spans="1:11" ht="25.5" customHeight="1" x14ac:dyDescent="0.25">
      <c r="A10" s="118"/>
      <c r="B10" s="90"/>
      <c r="C10" s="93"/>
      <c r="D10" s="93"/>
      <c r="E10" s="16">
        <v>3</v>
      </c>
      <c r="F10" s="12" t="s">
        <v>97</v>
      </c>
      <c r="G10" s="17" t="s">
        <v>37</v>
      </c>
      <c r="H10" s="2" t="s">
        <v>11</v>
      </c>
      <c r="I10" s="31"/>
      <c r="J10" s="38"/>
      <c r="K10" s="44"/>
    </row>
    <row r="11" spans="1:11" ht="19.899999999999999" customHeight="1" x14ac:dyDescent="0.25">
      <c r="A11" s="118"/>
      <c r="B11" s="90"/>
      <c r="C11" s="93"/>
      <c r="D11" s="93"/>
      <c r="E11" s="16">
        <v>4</v>
      </c>
      <c r="F11" s="12" t="s">
        <v>98</v>
      </c>
      <c r="G11" s="17" t="s">
        <v>38</v>
      </c>
      <c r="H11" s="2" t="s">
        <v>11</v>
      </c>
      <c r="I11" s="32"/>
      <c r="J11" s="39"/>
      <c r="K11" s="45"/>
    </row>
    <row r="12" spans="1:11" ht="19.899999999999999" customHeight="1" x14ac:dyDescent="0.25">
      <c r="A12" s="118"/>
      <c r="B12" s="90"/>
      <c r="C12" s="93"/>
      <c r="D12" s="93"/>
      <c r="E12" s="16">
        <v>5</v>
      </c>
      <c r="F12" s="12" t="s">
        <v>99</v>
      </c>
      <c r="G12" s="12" t="s">
        <v>39</v>
      </c>
      <c r="H12" s="2" t="s">
        <v>11</v>
      </c>
      <c r="I12" s="31"/>
      <c r="J12" s="38"/>
      <c r="K12" s="44"/>
    </row>
    <row r="13" spans="1:11" ht="19.899999999999999" customHeight="1" x14ac:dyDescent="0.25">
      <c r="A13" s="118"/>
      <c r="B13" s="90"/>
      <c r="C13" s="93"/>
      <c r="D13" s="93"/>
      <c r="E13" s="16">
        <v>6</v>
      </c>
      <c r="F13" s="12" t="s">
        <v>100</v>
      </c>
      <c r="G13" s="12" t="s">
        <v>40</v>
      </c>
      <c r="H13" s="2" t="s">
        <v>11</v>
      </c>
      <c r="I13" s="32"/>
      <c r="J13" s="39"/>
      <c r="K13" s="45"/>
    </row>
    <row r="14" spans="1:11" ht="19.899999999999999" customHeight="1" x14ac:dyDescent="0.25">
      <c r="A14" s="118"/>
      <c r="B14" s="90"/>
      <c r="C14" s="93"/>
      <c r="D14" s="93"/>
      <c r="E14" s="16">
        <v>7</v>
      </c>
      <c r="F14" s="12" t="s">
        <v>33</v>
      </c>
      <c r="G14" s="17" t="s">
        <v>41</v>
      </c>
      <c r="H14" s="11" t="s">
        <v>11</v>
      </c>
      <c r="I14" s="33"/>
      <c r="J14" s="40"/>
      <c r="K14" s="46"/>
    </row>
    <row r="15" spans="1:11" ht="19.899999999999999" customHeight="1" x14ac:dyDescent="0.25">
      <c r="A15" s="118"/>
      <c r="B15" s="90"/>
      <c r="C15" s="93"/>
      <c r="D15" s="93"/>
      <c r="E15" s="16">
        <v>8</v>
      </c>
      <c r="F15" s="12" t="s">
        <v>34</v>
      </c>
      <c r="G15" s="17" t="s">
        <v>42</v>
      </c>
      <c r="H15" s="11" t="s">
        <v>11</v>
      </c>
      <c r="I15" s="34"/>
      <c r="J15" s="41"/>
      <c r="K15" s="47"/>
    </row>
    <row r="16" spans="1:11" ht="19.899999999999999" customHeight="1" x14ac:dyDescent="0.25">
      <c r="A16" s="118"/>
      <c r="B16" s="90"/>
      <c r="C16" s="93"/>
      <c r="D16" s="93"/>
      <c r="E16" s="16">
        <v>9</v>
      </c>
      <c r="F16" s="12" t="s">
        <v>35</v>
      </c>
      <c r="G16" s="17" t="s">
        <v>43</v>
      </c>
      <c r="H16" s="4" t="s">
        <v>11</v>
      </c>
      <c r="I16" s="33"/>
      <c r="J16" s="40"/>
      <c r="K16" s="46"/>
    </row>
    <row r="17" spans="1:11" ht="19.899999999999999" customHeight="1" x14ac:dyDescent="0.25">
      <c r="A17" s="126"/>
      <c r="B17" s="125"/>
      <c r="C17" s="122"/>
      <c r="D17" s="122"/>
      <c r="E17" s="16">
        <v>10</v>
      </c>
      <c r="F17" s="20" t="s">
        <v>217</v>
      </c>
      <c r="G17" s="20" t="s">
        <v>102</v>
      </c>
      <c r="H17" s="19" t="s">
        <v>11</v>
      </c>
      <c r="I17" s="68"/>
      <c r="J17" s="69"/>
      <c r="K17" s="70"/>
    </row>
    <row r="18" spans="1:11" ht="29.25" customHeight="1" x14ac:dyDescent="0.25">
      <c r="A18" s="97" t="s">
        <v>25</v>
      </c>
      <c r="B18" s="89" t="s">
        <v>23</v>
      </c>
      <c r="C18" s="92" t="s">
        <v>250</v>
      </c>
      <c r="D18" s="92" t="s">
        <v>103</v>
      </c>
      <c r="E18" s="15">
        <v>1</v>
      </c>
      <c r="F18" s="12" t="s">
        <v>213</v>
      </c>
      <c r="G18" s="17" t="s">
        <v>36</v>
      </c>
      <c r="H18" s="18" t="s">
        <v>11</v>
      </c>
      <c r="I18" s="17"/>
      <c r="J18" s="37"/>
      <c r="K18" s="49"/>
    </row>
    <row r="19" spans="1:11" ht="29.25" customHeight="1" x14ac:dyDescent="0.25">
      <c r="A19" s="118"/>
      <c r="B19" s="105"/>
      <c r="C19" s="102"/>
      <c r="D19" s="102"/>
      <c r="E19" s="16">
        <v>2</v>
      </c>
      <c r="F19" s="12" t="s">
        <v>105</v>
      </c>
      <c r="G19" s="12" t="s">
        <v>108</v>
      </c>
      <c r="H19" s="2" t="s">
        <v>11</v>
      </c>
      <c r="I19" s="31"/>
      <c r="J19" s="38"/>
      <c r="K19" s="44"/>
    </row>
    <row r="20" spans="1:11" ht="19.899999999999999" customHeight="1" x14ac:dyDescent="0.25">
      <c r="A20" s="118"/>
      <c r="B20" s="105"/>
      <c r="C20" s="102"/>
      <c r="D20" s="102"/>
      <c r="E20" s="16">
        <v>3</v>
      </c>
      <c r="F20" s="12" t="s">
        <v>106</v>
      </c>
      <c r="G20" s="12" t="s">
        <v>109</v>
      </c>
      <c r="H20" s="2" t="s">
        <v>11</v>
      </c>
      <c r="I20" s="32"/>
      <c r="J20" s="39"/>
      <c r="K20" s="45"/>
    </row>
    <row r="21" spans="1:11" ht="19.899999999999999" customHeight="1" x14ac:dyDescent="0.25">
      <c r="A21" s="126"/>
      <c r="B21" s="105"/>
      <c r="C21" s="102"/>
      <c r="D21" s="102"/>
      <c r="E21" s="16">
        <v>4</v>
      </c>
      <c r="F21" s="20" t="s">
        <v>107</v>
      </c>
      <c r="G21" s="52" t="s">
        <v>110</v>
      </c>
      <c r="H21" s="5" t="s">
        <v>11</v>
      </c>
      <c r="I21" s="54"/>
      <c r="J21" s="55"/>
      <c r="K21" s="44"/>
    </row>
    <row r="22" spans="1:11" ht="29.25" customHeight="1" x14ac:dyDescent="0.25">
      <c r="A22" s="97" t="s">
        <v>80</v>
      </c>
      <c r="B22" s="89" t="s">
        <v>22</v>
      </c>
      <c r="C22" s="92" t="s">
        <v>251</v>
      </c>
      <c r="D22" s="92" t="s">
        <v>10</v>
      </c>
      <c r="E22" s="15">
        <v>1</v>
      </c>
      <c r="F22" s="12" t="s">
        <v>213</v>
      </c>
      <c r="G22" s="17" t="s">
        <v>36</v>
      </c>
      <c r="H22" s="2" t="s">
        <v>11</v>
      </c>
      <c r="I22" s="17"/>
      <c r="J22" s="37"/>
      <c r="K22" s="49"/>
    </row>
    <row r="23" spans="1:11" ht="25.5" customHeight="1" x14ac:dyDescent="0.25">
      <c r="A23" s="118"/>
      <c r="B23" s="90"/>
      <c r="C23" s="93"/>
      <c r="D23" s="93"/>
      <c r="E23" s="16">
        <v>2</v>
      </c>
      <c r="F23" s="12" t="s">
        <v>214</v>
      </c>
      <c r="G23" s="17" t="s">
        <v>216</v>
      </c>
      <c r="H23" s="2" t="s">
        <v>11</v>
      </c>
      <c r="I23" s="31"/>
      <c r="J23" s="38"/>
      <c r="K23" s="44"/>
    </row>
    <row r="24" spans="1:11" ht="29.25" customHeight="1" x14ac:dyDescent="0.25">
      <c r="A24" s="118"/>
      <c r="B24" s="105"/>
      <c r="C24" s="102"/>
      <c r="D24" s="102"/>
      <c r="E24" s="16">
        <v>3</v>
      </c>
      <c r="F24" s="12" t="s">
        <v>70</v>
      </c>
      <c r="G24" s="12" t="s">
        <v>64</v>
      </c>
      <c r="H24" s="2" t="s">
        <v>11</v>
      </c>
      <c r="I24" s="32"/>
      <c r="J24" s="39"/>
      <c r="K24" s="45"/>
    </row>
    <row r="25" spans="1:11" ht="19.899999999999999" customHeight="1" x14ac:dyDescent="0.25">
      <c r="A25" s="118"/>
      <c r="B25" s="105"/>
      <c r="C25" s="102"/>
      <c r="D25" s="102"/>
      <c r="E25" s="16">
        <v>4</v>
      </c>
      <c r="F25" s="12" t="s">
        <v>71</v>
      </c>
      <c r="G25" s="12" t="s">
        <v>64</v>
      </c>
      <c r="H25" s="2" t="s">
        <v>11</v>
      </c>
      <c r="I25" s="31"/>
      <c r="J25" s="38"/>
      <c r="K25" s="44"/>
    </row>
    <row r="26" spans="1:11" ht="19.899999999999999" customHeight="1" x14ac:dyDescent="0.25">
      <c r="A26" s="118"/>
      <c r="B26" s="105"/>
      <c r="C26" s="102"/>
      <c r="D26" s="102"/>
      <c r="E26" s="16">
        <v>5</v>
      </c>
      <c r="F26" s="12" t="s">
        <v>112</v>
      </c>
      <c r="G26" s="12" t="s">
        <v>65</v>
      </c>
      <c r="H26" s="2" t="s">
        <v>11</v>
      </c>
      <c r="I26" s="32"/>
      <c r="J26" s="39"/>
      <c r="K26" s="45"/>
    </row>
    <row r="27" spans="1:11" ht="19.899999999999999" customHeight="1" x14ac:dyDescent="0.25">
      <c r="A27" s="118"/>
      <c r="B27" s="105"/>
      <c r="C27" s="102"/>
      <c r="D27" s="102"/>
      <c r="E27" s="16">
        <v>6</v>
      </c>
      <c r="F27" s="12" t="s">
        <v>73</v>
      </c>
      <c r="G27" s="12" t="s">
        <v>66</v>
      </c>
      <c r="H27" s="2" t="s">
        <v>11</v>
      </c>
      <c r="I27" s="33"/>
      <c r="J27" s="40"/>
      <c r="K27" s="46"/>
    </row>
    <row r="28" spans="1:11" ht="19.899999999999999" customHeight="1" x14ac:dyDescent="0.25">
      <c r="A28" s="118"/>
      <c r="B28" s="105"/>
      <c r="C28" s="102"/>
      <c r="D28" s="102"/>
      <c r="E28" s="16">
        <v>7</v>
      </c>
      <c r="F28" s="12" t="s">
        <v>113</v>
      </c>
      <c r="G28" s="17" t="s">
        <v>115</v>
      </c>
      <c r="H28" s="11" t="s">
        <v>11</v>
      </c>
      <c r="I28" s="32"/>
      <c r="J28" s="39"/>
      <c r="K28" s="45"/>
    </row>
    <row r="29" spans="1:11" ht="19.899999999999999" customHeight="1" x14ac:dyDescent="0.25">
      <c r="A29" s="118"/>
      <c r="B29" s="105"/>
      <c r="C29" s="102"/>
      <c r="D29" s="102"/>
      <c r="E29" s="16">
        <v>8</v>
      </c>
      <c r="F29" s="12" t="s">
        <v>114</v>
      </c>
      <c r="G29" s="12" t="s">
        <v>116</v>
      </c>
      <c r="H29" s="11" t="s">
        <v>11</v>
      </c>
      <c r="I29" s="33"/>
      <c r="J29" s="40"/>
      <c r="K29" s="46"/>
    </row>
    <row r="30" spans="1:11" ht="19.899999999999999" customHeight="1" x14ac:dyDescent="0.25">
      <c r="A30" s="126"/>
      <c r="B30" s="105"/>
      <c r="C30" s="102"/>
      <c r="D30" s="102"/>
      <c r="E30" s="16">
        <v>9</v>
      </c>
      <c r="F30" s="20" t="s">
        <v>76</v>
      </c>
      <c r="G30" s="20" t="s">
        <v>69</v>
      </c>
      <c r="H30" s="19" t="s">
        <v>11</v>
      </c>
      <c r="I30" s="68"/>
      <c r="J30" s="69"/>
      <c r="K30" s="70"/>
    </row>
    <row r="31" spans="1:11" ht="33" customHeight="1" x14ac:dyDescent="0.25">
      <c r="A31" s="97" t="s">
        <v>95</v>
      </c>
      <c r="B31" s="89" t="s">
        <v>22</v>
      </c>
      <c r="C31" s="92" t="s">
        <v>252</v>
      </c>
      <c r="D31" s="92" t="s">
        <v>10</v>
      </c>
      <c r="E31" s="15">
        <v>1</v>
      </c>
      <c r="F31" s="12" t="s">
        <v>28</v>
      </c>
      <c r="G31" s="17" t="s">
        <v>36</v>
      </c>
      <c r="H31" s="2" t="s">
        <v>11</v>
      </c>
      <c r="I31" s="75"/>
      <c r="J31" s="76"/>
      <c r="K31" s="77"/>
    </row>
    <row r="32" spans="1:11" ht="25.5" customHeight="1" x14ac:dyDescent="0.25">
      <c r="A32" s="118"/>
      <c r="B32" s="90"/>
      <c r="C32" s="93"/>
      <c r="D32" s="93"/>
      <c r="E32" s="16">
        <v>2</v>
      </c>
      <c r="F32" s="12" t="s">
        <v>214</v>
      </c>
      <c r="G32" s="17" t="s">
        <v>216</v>
      </c>
      <c r="H32" s="2" t="s">
        <v>11</v>
      </c>
      <c r="I32" s="17"/>
      <c r="J32" s="37"/>
      <c r="K32" s="43"/>
    </row>
    <row r="33" spans="1:11" ht="25.5" customHeight="1" x14ac:dyDescent="0.25">
      <c r="A33" s="118"/>
      <c r="B33" s="90"/>
      <c r="C33" s="102"/>
      <c r="D33" s="93"/>
      <c r="E33" s="16">
        <v>3</v>
      </c>
      <c r="F33" s="12" t="s">
        <v>82</v>
      </c>
      <c r="G33" s="12" t="s">
        <v>88</v>
      </c>
      <c r="H33" s="2" t="s">
        <v>11</v>
      </c>
      <c r="I33" s="31"/>
      <c r="J33" s="38"/>
      <c r="K33" s="44"/>
    </row>
    <row r="34" spans="1:11" ht="19.899999999999999" customHeight="1" x14ac:dyDescent="0.25">
      <c r="A34" s="118"/>
      <c r="B34" s="90"/>
      <c r="C34" s="102"/>
      <c r="D34" s="93"/>
      <c r="E34" s="16">
        <v>4</v>
      </c>
      <c r="F34" s="12" t="s">
        <v>83</v>
      </c>
      <c r="G34" s="12" t="s">
        <v>88</v>
      </c>
      <c r="H34" s="2" t="s">
        <v>11</v>
      </c>
      <c r="I34" s="32"/>
      <c r="J34" s="39"/>
      <c r="K34" s="45"/>
    </row>
    <row r="35" spans="1:11" ht="19.899999999999999" customHeight="1" x14ac:dyDescent="0.25">
      <c r="A35" s="118"/>
      <c r="B35" s="90"/>
      <c r="C35" s="102"/>
      <c r="D35" s="93"/>
      <c r="E35" s="16">
        <v>5</v>
      </c>
      <c r="F35" s="12" t="s">
        <v>118</v>
      </c>
      <c r="G35" s="12" t="s">
        <v>120</v>
      </c>
      <c r="H35" s="2" t="s">
        <v>11</v>
      </c>
      <c r="I35" s="31"/>
      <c r="J35" s="38"/>
      <c r="K35" s="44"/>
    </row>
    <row r="36" spans="1:11" ht="19.899999999999999" customHeight="1" x14ac:dyDescent="0.25">
      <c r="A36" s="118"/>
      <c r="B36" s="90"/>
      <c r="C36" s="102"/>
      <c r="D36" s="93"/>
      <c r="E36" s="16">
        <v>6</v>
      </c>
      <c r="F36" s="12" t="s">
        <v>119</v>
      </c>
      <c r="G36" s="12" t="s">
        <v>121</v>
      </c>
      <c r="H36" s="2" t="s">
        <v>11</v>
      </c>
      <c r="I36" s="32"/>
      <c r="J36" s="39"/>
      <c r="K36" s="45"/>
    </row>
    <row r="37" spans="1:11" ht="19.899999999999999" customHeight="1" x14ac:dyDescent="0.25">
      <c r="A37" s="118"/>
      <c r="B37" s="90"/>
      <c r="C37" s="102"/>
      <c r="D37" s="93"/>
      <c r="E37" s="16">
        <v>7</v>
      </c>
      <c r="F37" s="12" t="s">
        <v>86</v>
      </c>
      <c r="G37" s="17" t="s">
        <v>91</v>
      </c>
      <c r="H37" s="11" t="s">
        <v>11</v>
      </c>
      <c r="I37" s="33"/>
      <c r="J37" s="40"/>
      <c r="K37" s="46"/>
    </row>
    <row r="38" spans="1:11" ht="19.899999999999999" customHeight="1" x14ac:dyDescent="0.25">
      <c r="A38" s="118"/>
      <c r="B38" s="90"/>
      <c r="C38" s="102"/>
      <c r="D38" s="93"/>
      <c r="E38" s="16">
        <v>8</v>
      </c>
      <c r="F38" s="12" t="s">
        <v>87</v>
      </c>
      <c r="G38" s="12" t="s">
        <v>92</v>
      </c>
      <c r="H38" s="11" t="s">
        <v>11</v>
      </c>
      <c r="I38" s="34"/>
      <c r="J38" s="41"/>
      <c r="K38" s="47"/>
    </row>
    <row r="39" spans="1:11" ht="19.899999999999999" customHeight="1" x14ac:dyDescent="0.25">
      <c r="A39" s="126"/>
      <c r="B39" s="125"/>
      <c r="C39" s="102"/>
      <c r="D39" s="122"/>
      <c r="E39" s="16">
        <v>9</v>
      </c>
      <c r="F39" s="20" t="s">
        <v>76</v>
      </c>
      <c r="G39" s="20" t="s">
        <v>69</v>
      </c>
      <c r="H39" s="19" t="s">
        <v>11</v>
      </c>
      <c r="I39" s="78"/>
      <c r="J39" s="79"/>
      <c r="K39" s="80"/>
    </row>
    <row r="40" spans="1:11" ht="35.450000000000003" customHeight="1" x14ac:dyDescent="0.25">
      <c r="A40" s="87" t="s">
        <v>123</v>
      </c>
      <c r="B40" s="89" t="s">
        <v>22</v>
      </c>
      <c r="C40" s="92" t="s">
        <v>307</v>
      </c>
      <c r="D40" s="92" t="s">
        <v>103</v>
      </c>
      <c r="E40" s="13">
        <v>1</v>
      </c>
      <c r="F40" s="51" t="s">
        <v>104</v>
      </c>
      <c r="G40" s="36" t="s">
        <v>36</v>
      </c>
      <c r="H40" s="18" t="s">
        <v>11</v>
      </c>
      <c r="I40" s="36"/>
      <c r="J40" s="37"/>
      <c r="K40" s="45"/>
    </row>
    <row r="41" spans="1:11" ht="19.899999999999999" customHeight="1" x14ac:dyDescent="0.25">
      <c r="A41" s="128"/>
      <c r="B41" s="90"/>
      <c r="C41" s="93"/>
      <c r="D41" s="95"/>
      <c r="E41" s="3">
        <v>2</v>
      </c>
      <c r="F41" s="51" t="s">
        <v>118</v>
      </c>
      <c r="G41" s="51" t="s">
        <v>120</v>
      </c>
      <c r="H41" s="2" t="s">
        <v>11</v>
      </c>
      <c r="I41" s="31"/>
      <c r="J41" s="38"/>
      <c r="K41" s="46"/>
    </row>
    <row r="42" spans="1:11" ht="19.899999999999999" customHeight="1" x14ac:dyDescent="0.25">
      <c r="A42" s="128"/>
      <c r="B42" s="90"/>
      <c r="C42" s="93"/>
      <c r="D42" s="95"/>
      <c r="E42" s="3">
        <v>3</v>
      </c>
      <c r="F42" s="51" t="s">
        <v>113</v>
      </c>
      <c r="G42" s="51" t="s">
        <v>115</v>
      </c>
      <c r="H42" s="2" t="s">
        <v>11</v>
      </c>
      <c r="I42" s="32"/>
      <c r="J42" s="39"/>
      <c r="K42" s="45"/>
    </row>
    <row r="43" spans="1:11" ht="19.899999999999999" customHeight="1" x14ac:dyDescent="0.25">
      <c r="A43" s="124"/>
      <c r="B43" s="91"/>
      <c r="C43" s="94"/>
      <c r="D43" s="96"/>
      <c r="E43" s="14">
        <v>4</v>
      </c>
      <c r="F43" s="20" t="s">
        <v>101</v>
      </c>
      <c r="G43" s="20" t="s">
        <v>102</v>
      </c>
      <c r="H43" s="5" t="s">
        <v>11</v>
      </c>
      <c r="I43" s="66"/>
      <c r="J43" s="55"/>
      <c r="K43" s="57"/>
    </row>
    <row r="44" spans="1:11" ht="35.450000000000003" customHeight="1" x14ac:dyDescent="0.25">
      <c r="A44" s="87" t="s">
        <v>133</v>
      </c>
      <c r="B44" s="89" t="s">
        <v>22</v>
      </c>
      <c r="C44" s="92" t="s">
        <v>308</v>
      </c>
      <c r="D44" s="92" t="s">
        <v>103</v>
      </c>
      <c r="E44" s="13">
        <v>1</v>
      </c>
      <c r="F44" s="12" t="s">
        <v>104</v>
      </c>
      <c r="G44" s="58" t="s">
        <v>36</v>
      </c>
      <c r="H44" s="18" t="s">
        <v>11</v>
      </c>
      <c r="I44" s="36"/>
      <c r="J44" s="37"/>
      <c r="K44" s="45"/>
    </row>
    <row r="45" spans="1:11" ht="19.899999999999999" customHeight="1" x14ac:dyDescent="0.25">
      <c r="A45" s="128"/>
      <c r="B45" s="90"/>
      <c r="C45" s="93"/>
      <c r="D45" s="95"/>
      <c r="E45" s="3">
        <v>2</v>
      </c>
      <c r="F45" s="12" t="s">
        <v>125</v>
      </c>
      <c r="G45" s="59" t="s">
        <v>126</v>
      </c>
      <c r="H45" s="2" t="s">
        <v>11</v>
      </c>
      <c r="I45" s="31"/>
      <c r="J45" s="38"/>
      <c r="K45" s="46"/>
    </row>
    <row r="46" spans="1:11" ht="19.899999999999999" customHeight="1" x14ac:dyDescent="0.25">
      <c r="A46" s="128"/>
      <c r="B46" s="90"/>
      <c r="C46" s="93"/>
      <c r="D46" s="95"/>
      <c r="E46" s="3">
        <v>3</v>
      </c>
      <c r="F46" s="12" t="s">
        <v>113</v>
      </c>
      <c r="G46" s="59" t="s">
        <v>115</v>
      </c>
      <c r="H46" s="2" t="s">
        <v>11</v>
      </c>
      <c r="I46" s="32"/>
      <c r="J46" s="39"/>
      <c r="K46" s="45"/>
    </row>
    <row r="47" spans="1:11" ht="19.899999999999999" customHeight="1" x14ac:dyDescent="0.25">
      <c r="A47" s="124"/>
      <c r="B47" s="91"/>
      <c r="C47" s="94"/>
      <c r="D47" s="96"/>
      <c r="E47" s="14">
        <v>4</v>
      </c>
      <c r="F47" s="20" t="s">
        <v>101</v>
      </c>
      <c r="G47" s="52" t="s">
        <v>102</v>
      </c>
      <c r="H47" s="5" t="s">
        <v>11</v>
      </c>
      <c r="I47" s="66"/>
      <c r="J47" s="55"/>
      <c r="K47" s="57"/>
    </row>
    <row r="48" spans="1:11" ht="35.450000000000003" customHeight="1" x14ac:dyDescent="0.25">
      <c r="A48" s="87" t="s">
        <v>134</v>
      </c>
      <c r="B48" s="89" t="s">
        <v>22</v>
      </c>
      <c r="C48" s="92" t="s">
        <v>309</v>
      </c>
      <c r="D48" s="92" t="s">
        <v>103</v>
      </c>
      <c r="E48" s="13">
        <v>1</v>
      </c>
      <c r="F48" s="12" t="s">
        <v>104</v>
      </c>
      <c r="G48" s="17" t="s">
        <v>36</v>
      </c>
      <c r="H48" s="18" t="s">
        <v>11</v>
      </c>
      <c r="I48" s="36"/>
      <c r="J48" s="37"/>
      <c r="K48" s="45"/>
    </row>
    <row r="49" spans="1:11" ht="19.899999999999999" customHeight="1" x14ac:dyDescent="0.25">
      <c r="A49" s="128"/>
      <c r="B49" s="90"/>
      <c r="C49" s="93"/>
      <c r="D49" s="95"/>
      <c r="E49" s="3">
        <v>2</v>
      </c>
      <c r="F49" s="12" t="s">
        <v>128</v>
      </c>
      <c r="G49" s="12" t="s">
        <v>130</v>
      </c>
      <c r="H49" s="2" t="s">
        <v>11</v>
      </c>
      <c r="I49" s="31"/>
      <c r="J49" s="38"/>
      <c r="K49" s="46"/>
    </row>
    <row r="50" spans="1:11" ht="19.899999999999999" customHeight="1" x14ac:dyDescent="0.25">
      <c r="A50" s="128"/>
      <c r="B50" s="90"/>
      <c r="C50" s="93"/>
      <c r="D50" s="95"/>
      <c r="E50" s="3">
        <v>3</v>
      </c>
      <c r="F50" s="12" t="s">
        <v>129</v>
      </c>
      <c r="G50" s="12" t="s">
        <v>131</v>
      </c>
      <c r="H50" s="2" t="s">
        <v>11</v>
      </c>
      <c r="I50" s="32"/>
      <c r="J50" s="39"/>
      <c r="K50" s="45"/>
    </row>
    <row r="51" spans="1:11" ht="19.899999999999999" customHeight="1" x14ac:dyDescent="0.25">
      <c r="A51" s="124"/>
      <c r="B51" s="91"/>
      <c r="C51" s="94"/>
      <c r="D51" s="96"/>
      <c r="E51" s="14">
        <v>4</v>
      </c>
      <c r="F51" s="20" t="s">
        <v>101</v>
      </c>
      <c r="G51" s="52" t="s">
        <v>102</v>
      </c>
      <c r="H51" s="5" t="s">
        <v>11</v>
      </c>
      <c r="I51" s="66"/>
      <c r="J51" s="55"/>
      <c r="K51" s="57"/>
    </row>
    <row r="52" spans="1:11" ht="48" customHeight="1" x14ac:dyDescent="0.25">
      <c r="A52" s="97" t="s">
        <v>135</v>
      </c>
      <c r="B52" s="89" t="s">
        <v>221</v>
      </c>
      <c r="C52" s="92" t="s">
        <v>310</v>
      </c>
      <c r="D52" s="92" t="s">
        <v>207</v>
      </c>
      <c r="E52" s="13">
        <v>1</v>
      </c>
      <c r="F52" s="51" t="s">
        <v>150</v>
      </c>
      <c r="G52" s="60" t="s">
        <v>184</v>
      </c>
      <c r="H52" s="18" t="s">
        <v>11</v>
      </c>
      <c r="I52" s="36"/>
      <c r="J52" s="37"/>
      <c r="K52" s="43"/>
    </row>
    <row r="53" spans="1:11" ht="48" customHeight="1" x14ac:dyDescent="0.25">
      <c r="A53" s="126"/>
      <c r="B53" s="125"/>
      <c r="C53" s="122"/>
      <c r="D53" s="122"/>
      <c r="E53" s="3">
        <v>2</v>
      </c>
      <c r="F53" s="20" t="s">
        <v>210</v>
      </c>
      <c r="G53" s="52" t="s">
        <v>151</v>
      </c>
      <c r="H53" s="5" t="s">
        <v>11</v>
      </c>
      <c r="I53" s="71"/>
      <c r="J53" s="55"/>
      <c r="K53" s="57"/>
    </row>
    <row r="54" spans="1:11" ht="48" customHeight="1" x14ac:dyDescent="0.25">
      <c r="A54" s="97" t="s">
        <v>136</v>
      </c>
      <c r="B54" s="89" t="s">
        <v>221</v>
      </c>
      <c r="C54" s="92" t="s">
        <v>311</v>
      </c>
      <c r="D54" s="92" t="s">
        <v>154</v>
      </c>
      <c r="E54" s="13">
        <v>1</v>
      </c>
      <c r="F54" s="51" t="s">
        <v>150</v>
      </c>
      <c r="G54" s="60" t="s">
        <v>184</v>
      </c>
      <c r="H54" s="18" t="s">
        <v>11</v>
      </c>
      <c r="I54" s="36"/>
      <c r="J54" s="37"/>
      <c r="K54" s="43"/>
    </row>
    <row r="55" spans="1:11" ht="48" customHeight="1" x14ac:dyDescent="0.25">
      <c r="A55" s="126"/>
      <c r="B55" s="125"/>
      <c r="C55" s="122"/>
      <c r="D55" s="122"/>
      <c r="E55" s="3">
        <v>2</v>
      </c>
      <c r="F55" s="20" t="s">
        <v>174</v>
      </c>
      <c r="G55" s="52" t="s">
        <v>151</v>
      </c>
      <c r="H55" s="5" t="s">
        <v>11</v>
      </c>
      <c r="I55" s="71"/>
      <c r="J55" s="55"/>
      <c r="K55" s="57"/>
    </row>
    <row r="56" spans="1:11" ht="48" customHeight="1" x14ac:dyDescent="0.25">
      <c r="A56" s="97" t="s">
        <v>211</v>
      </c>
      <c r="B56" s="89" t="s">
        <v>221</v>
      </c>
      <c r="C56" s="92" t="s">
        <v>312</v>
      </c>
      <c r="D56" s="92" t="s">
        <v>155</v>
      </c>
      <c r="E56" s="13">
        <v>1</v>
      </c>
      <c r="F56" s="51" t="s">
        <v>150</v>
      </c>
      <c r="G56" s="60" t="s">
        <v>184</v>
      </c>
      <c r="H56" s="18" t="s">
        <v>11</v>
      </c>
      <c r="I56" s="36"/>
      <c r="J56" s="37"/>
      <c r="K56" s="43"/>
    </row>
    <row r="57" spans="1:11" ht="48" customHeight="1" x14ac:dyDescent="0.25">
      <c r="A57" s="126"/>
      <c r="B57" s="125"/>
      <c r="C57" s="122"/>
      <c r="D57" s="122"/>
      <c r="E57" s="3">
        <v>2</v>
      </c>
      <c r="F57" s="20" t="s">
        <v>175</v>
      </c>
      <c r="G57" s="52" t="s">
        <v>151</v>
      </c>
      <c r="H57" s="5" t="s">
        <v>12</v>
      </c>
      <c r="I57" s="72" t="s">
        <v>222</v>
      </c>
      <c r="J57" s="55"/>
      <c r="K57" s="57"/>
    </row>
    <row r="58" spans="1:11" ht="48" customHeight="1" x14ac:dyDescent="0.25">
      <c r="A58" s="97" t="s">
        <v>165</v>
      </c>
      <c r="B58" s="89" t="s">
        <v>221</v>
      </c>
      <c r="C58" s="92" t="s">
        <v>313</v>
      </c>
      <c r="D58" s="92" t="s">
        <v>208</v>
      </c>
      <c r="E58" s="13">
        <v>1</v>
      </c>
      <c r="F58" s="51" t="s">
        <v>150</v>
      </c>
      <c r="G58" s="60" t="s">
        <v>184</v>
      </c>
      <c r="H58" s="18" t="s">
        <v>11</v>
      </c>
      <c r="I58" s="36"/>
      <c r="J58" s="37"/>
      <c r="K58" s="43"/>
    </row>
    <row r="59" spans="1:11" ht="48" customHeight="1" x14ac:dyDescent="0.25">
      <c r="A59" s="126"/>
      <c r="B59" s="125"/>
      <c r="C59" s="122"/>
      <c r="D59" s="122"/>
      <c r="E59" s="3">
        <v>2</v>
      </c>
      <c r="F59" s="20" t="s">
        <v>210</v>
      </c>
      <c r="G59" s="52" t="s">
        <v>151</v>
      </c>
      <c r="H59" s="5" t="s">
        <v>12</v>
      </c>
      <c r="I59" s="72" t="s">
        <v>219</v>
      </c>
      <c r="J59" s="55"/>
      <c r="K59" s="57"/>
    </row>
    <row r="60" spans="1:11" ht="48" customHeight="1" x14ac:dyDescent="0.25">
      <c r="A60" s="97" t="s">
        <v>166</v>
      </c>
      <c r="B60" s="89" t="s">
        <v>221</v>
      </c>
      <c r="C60" s="92" t="s">
        <v>314</v>
      </c>
      <c r="D60" s="92" t="s">
        <v>159</v>
      </c>
      <c r="E60" s="13">
        <v>1</v>
      </c>
      <c r="F60" s="51" t="s">
        <v>150</v>
      </c>
      <c r="G60" s="60" t="s">
        <v>184</v>
      </c>
      <c r="H60" s="18" t="s">
        <v>11</v>
      </c>
      <c r="I60" s="36"/>
      <c r="J60" s="37"/>
      <c r="K60" s="43"/>
    </row>
    <row r="61" spans="1:11" ht="48" customHeight="1" x14ac:dyDescent="0.25">
      <c r="A61" s="126"/>
      <c r="B61" s="125"/>
      <c r="C61" s="122"/>
      <c r="D61" s="122"/>
      <c r="E61" s="3">
        <v>2</v>
      </c>
      <c r="F61" s="20" t="s">
        <v>174</v>
      </c>
      <c r="G61" s="52" t="s">
        <v>151</v>
      </c>
      <c r="H61" s="5" t="s">
        <v>12</v>
      </c>
      <c r="I61" s="72" t="s">
        <v>218</v>
      </c>
      <c r="J61" s="55"/>
      <c r="K61" s="57"/>
    </row>
    <row r="62" spans="1:11" ht="48" customHeight="1" x14ac:dyDescent="0.25">
      <c r="A62" s="87" t="s">
        <v>212</v>
      </c>
      <c r="B62" s="89" t="s">
        <v>221</v>
      </c>
      <c r="C62" s="92" t="s">
        <v>315</v>
      </c>
      <c r="D62" s="92" t="s">
        <v>160</v>
      </c>
      <c r="E62" s="13">
        <v>1</v>
      </c>
      <c r="F62" s="51" t="s">
        <v>150</v>
      </c>
      <c r="G62" s="60" t="s">
        <v>184</v>
      </c>
      <c r="H62" s="18" t="s">
        <v>11</v>
      </c>
      <c r="I62" s="32"/>
      <c r="J62" s="37"/>
      <c r="K62" s="45"/>
    </row>
    <row r="63" spans="1:11" ht="48" customHeight="1" x14ac:dyDescent="0.25">
      <c r="A63" s="127"/>
      <c r="B63" s="125"/>
      <c r="C63" s="122"/>
      <c r="D63" s="94"/>
      <c r="E63" s="14">
        <v>2</v>
      </c>
      <c r="F63" s="20" t="s">
        <v>175</v>
      </c>
      <c r="G63" s="52" t="s">
        <v>151</v>
      </c>
      <c r="H63" s="5" t="s">
        <v>12</v>
      </c>
      <c r="I63" s="66" t="s">
        <v>218</v>
      </c>
      <c r="J63" s="55"/>
      <c r="K63" s="65"/>
    </row>
    <row r="64" spans="1:11" ht="48" customHeight="1" x14ac:dyDescent="0.25">
      <c r="A64" s="123" t="s">
        <v>168</v>
      </c>
      <c r="B64" s="89" t="s">
        <v>221</v>
      </c>
      <c r="C64" s="92" t="s">
        <v>316</v>
      </c>
      <c r="D64" s="121" t="s">
        <v>209</v>
      </c>
      <c r="E64" s="13">
        <v>1</v>
      </c>
      <c r="F64" s="51" t="s">
        <v>150</v>
      </c>
      <c r="G64" s="60" t="s">
        <v>184</v>
      </c>
      <c r="H64" s="18" t="s">
        <v>11</v>
      </c>
      <c r="I64" s="32"/>
      <c r="J64" s="37"/>
      <c r="K64" s="45"/>
    </row>
    <row r="65" spans="1:11" ht="48" customHeight="1" x14ac:dyDescent="0.25">
      <c r="A65" s="124"/>
      <c r="B65" s="125"/>
      <c r="C65" s="122"/>
      <c r="D65" s="122"/>
      <c r="E65" s="3">
        <v>2</v>
      </c>
      <c r="F65" s="20" t="s">
        <v>210</v>
      </c>
      <c r="G65" s="52" t="s">
        <v>151</v>
      </c>
      <c r="H65" s="5" t="s">
        <v>11</v>
      </c>
      <c r="I65" s="66"/>
      <c r="J65" s="55"/>
      <c r="K65" s="65"/>
    </row>
    <row r="66" spans="1:11" ht="48" customHeight="1" x14ac:dyDescent="0.25">
      <c r="A66" s="87" t="s">
        <v>169</v>
      </c>
      <c r="B66" s="120" t="s">
        <v>221</v>
      </c>
      <c r="C66" s="92" t="s">
        <v>317</v>
      </c>
      <c r="D66" s="121" t="s">
        <v>161</v>
      </c>
      <c r="E66" s="13">
        <v>1</v>
      </c>
      <c r="F66" s="51" t="s">
        <v>150</v>
      </c>
      <c r="G66" s="60" t="s">
        <v>184</v>
      </c>
      <c r="H66" s="18" t="s">
        <v>11</v>
      </c>
      <c r="I66" s="32"/>
      <c r="J66" s="37"/>
      <c r="K66" s="45"/>
    </row>
    <row r="67" spans="1:11" ht="48" customHeight="1" x14ac:dyDescent="0.25">
      <c r="A67" s="124"/>
      <c r="B67" s="125"/>
      <c r="C67" s="122"/>
      <c r="D67" s="122"/>
      <c r="E67" s="3">
        <v>2</v>
      </c>
      <c r="F67" s="20" t="s">
        <v>174</v>
      </c>
      <c r="G67" s="52" t="s">
        <v>151</v>
      </c>
      <c r="H67" s="5" t="s">
        <v>11</v>
      </c>
      <c r="I67" s="66"/>
      <c r="J67" s="55"/>
      <c r="K67" s="65"/>
    </row>
    <row r="68" spans="1:11" ht="48" customHeight="1" x14ac:dyDescent="0.25">
      <c r="A68" s="87" t="s">
        <v>170</v>
      </c>
      <c r="B68" s="89" t="s">
        <v>221</v>
      </c>
      <c r="C68" s="92" t="s">
        <v>318</v>
      </c>
      <c r="D68" s="92" t="s">
        <v>162</v>
      </c>
      <c r="E68" s="13">
        <v>1</v>
      </c>
      <c r="F68" s="51" t="s">
        <v>150</v>
      </c>
      <c r="G68" s="60" t="s">
        <v>184</v>
      </c>
      <c r="H68" s="18" t="s">
        <v>11</v>
      </c>
      <c r="I68" s="32"/>
      <c r="J68" s="37"/>
      <c r="K68" s="45"/>
    </row>
    <row r="69" spans="1:11" ht="48" customHeight="1" x14ac:dyDescent="0.25">
      <c r="A69" s="124"/>
      <c r="B69" s="125"/>
      <c r="C69" s="122"/>
      <c r="D69" s="122"/>
      <c r="E69" s="14">
        <v>2</v>
      </c>
      <c r="F69" s="20" t="s">
        <v>175</v>
      </c>
      <c r="G69" s="52" t="s">
        <v>151</v>
      </c>
      <c r="H69" s="5" t="s">
        <v>12</v>
      </c>
      <c r="I69" s="66" t="s">
        <v>220</v>
      </c>
      <c r="J69" s="55"/>
      <c r="K69" s="65"/>
    </row>
    <row r="70" spans="1:11" ht="48" customHeight="1" x14ac:dyDescent="0.25">
      <c r="A70" s="87" t="s">
        <v>171</v>
      </c>
      <c r="B70" s="89" t="s">
        <v>221</v>
      </c>
      <c r="C70" s="92" t="s">
        <v>319</v>
      </c>
      <c r="D70" s="92" t="s">
        <v>156</v>
      </c>
      <c r="E70" s="13">
        <v>1</v>
      </c>
      <c r="F70" s="12" t="s">
        <v>150</v>
      </c>
      <c r="G70" s="60" t="s">
        <v>184</v>
      </c>
      <c r="H70" s="18" t="s">
        <v>11</v>
      </c>
      <c r="I70" s="32"/>
      <c r="J70" s="37"/>
      <c r="K70" s="45"/>
    </row>
    <row r="71" spans="1:11" ht="48" customHeight="1" x14ac:dyDescent="0.25">
      <c r="A71" s="124"/>
      <c r="B71" s="90"/>
      <c r="C71" s="122"/>
      <c r="D71" s="95"/>
      <c r="E71" s="3">
        <v>2</v>
      </c>
      <c r="F71" s="20" t="s">
        <v>149</v>
      </c>
      <c r="G71" s="52" t="s">
        <v>151</v>
      </c>
      <c r="H71" s="5" t="s">
        <v>11</v>
      </c>
      <c r="I71" s="66"/>
      <c r="J71" s="55"/>
      <c r="K71" s="65"/>
    </row>
    <row r="72" spans="1:11" ht="48" customHeight="1" x14ac:dyDescent="0.25">
      <c r="A72" s="87" t="s">
        <v>172</v>
      </c>
      <c r="B72" s="89" t="s">
        <v>221</v>
      </c>
      <c r="C72" s="92" t="s">
        <v>320</v>
      </c>
      <c r="D72" s="92" t="s">
        <v>163</v>
      </c>
      <c r="E72" s="13">
        <v>1</v>
      </c>
      <c r="F72" s="51" t="s">
        <v>150</v>
      </c>
      <c r="G72" s="60" t="s">
        <v>184</v>
      </c>
      <c r="H72" s="18" t="s">
        <v>11</v>
      </c>
      <c r="I72" s="32"/>
      <c r="J72" s="37"/>
      <c r="K72" s="45"/>
    </row>
    <row r="73" spans="1:11" ht="48" customHeight="1" x14ac:dyDescent="0.25">
      <c r="A73" s="124"/>
      <c r="B73" s="90"/>
      <c r="C73" s="122"/>
      <c r="D73" s="95"/>
      <c r="E73" s="3">
        <v>2</v>
      </c>
      <c r="F73" s="20" t="s">
        <v>174</v>
      </c>
      <c r="G73" s="52" t="s">
        <v>151</v>
      </c>
      <c r="H73" s="5" t="s">
        <v>11</v>
      </c>
      <c r="I73" s="66"/>
      <c r="J73" s="55"/>
      <c r="K73" s="65"/>
    </row>
    <row r="74" spans="1:11" ht="48" customHeight="1" x14ac:dyDescent="0.25">
      <c r="A74" s="87" t="s">
        <v>173</v>
      </c>
      <c r="B74" s="89" t="s">
        <v>221</v>
      </c>
      <c r="C74" s="92" t="s">
        <v>321</v>
      </c>
      <c r="D74" s="92" t="s">
        <v>164</v>
      </c>
      <c r="E74" s="13">
        <v>1</v>
      </c>
      <c r="F74" s="51" t="s">
        <v>150</v>
      </c>
      <c r="G74" s="60" t="s">
        <v>184</v>
      </c>
      <c r="H74" s="18" t="s">
        <v>11</v>
      </c>
      <c r="I74" s="32"/>
      <c r="J74" s="37"/>
      <c r="K74" s="45"/>
    </row>
    <row r="75" spans="1:11" ht="48" customHeight="1" x14ac:dyDescent="0.25">
      <c r="A75" s="127"/>
      <c r="B75" s="91"/>
      <c r="C75" s="122"/>
      <c r="D75" s="96"/>
      <c r="E75" s="14">
        <v>2</v>
      </c>
      <c r="F75" s="20" t="s">
        <v>175</v>
      </c>
      <c r="G75" s="52" t="s">
        <v>151</v>
      </c>
      <c r="H75" s="5" t="s">
        <v>11</v>
      </c>
      <c r="I75" s="66"/>
      <c r="J75" s="55"/>
      <c r="K75" s="65"/>
    </row>
    <row r="76" spans="1:11" ht="33" customHeight="1" x14ac:dyDescent="0.25">
      <c r="A76" s="117" t="s">
        <v>235</v>
      </c>
      <c r="B76" s="120" t="s">
        <v>221</v>
      </c>
      <c r="C76" s="92" t="s">
        <v>322</v>
      </c>
      <c r="D76" s="121" t="s">
        <v>272</v>
      </c>
      <c r="E76" s="15">
        <v>1</v>
      </c>
      <c r="F76" s="51" t="s">
        <v>265</v>
      </c>
      <c r="G76" s="36" t="s">
        <v>287</v>
      </c>
      <c r="H76" s="2" t="s">
        <v>11</v>
      </c>
      <c r="I76" s="36"/>
      <c r="J76" s="37"/>
      <c r="K76" s="43"/>
    </row>
    <row r="77" spans="1:11" ht="33" customHeight="1" x14ac:dyDescent="0.25">
      <c r="A77" s="118"/>
      <c r="B77" s="90"/>
      <c r="C77" s="93"/>
      <c r="D77" s="93"/>
      <c r="E77" s="16">
        <v>2</v>
      </c>
      <c r="F77" s="51" t="s">
        <v>266</v>
      </c>
      <c r="G77" s="51" t="s">
        <v>290</v>
      </c>
      <c r="H77" s="2" t="s">
        <v>11</v>
      </c>
      <c r="I77" s="84"/>
      <c r="J77" s="38"/>
      <c r="K77" s="44"/>
    </row>
    <row r="78" spans="1:11" ht="33" customHeight="1" x14ac:dyDescent="0.25">
      <c r="A78" s="119"/>
      <c r="B78" s="91"/>
      <c r="C78" s="94"/>
      <c r="D78" s="94"/>
      <c r="E78" s="63">
        <v>3</v>
      </c>
      <c r="F78" s="20" t="s">
        <v>289</v>
      </c>
      <c r="G78" s="52" t="s">
        <v>102</v>
      </c>
      <c r="H78" s="5" t="s">
        <v>11</v>
      </c>
      <c r="I78" s="85"/>
      <c r="J78" s="86"/>
      <c r="K78" s="61"/>
    </row>
    <row r="79" spans="1:11" ht="33" customHeight="1" x14ac:dyDescent="0.25">
      <c r="A79" s="117" t="s">
        <v>236</v>
      </c>
      <c r="B79" s="120" t="s">
        <v>221</v>
      </c>
      <c r="C79" s="92" t="s">
        <v>323</v>
      </c>
      <c r="D79" s="121" t="s">
        <v>273</v>
      </c>
      <c r="E79" s="15">
        <v>1</v>
      </c>
      <c r="F79" s="51" t="s">
        <v>284</v>
      </c>
      <c r="G79" s="36" t="s">
        <v>291</v>
      </c>
      <c r="H79" s="2" t="s">
        <v>11</v>
      </c>
      <c r="I79" s="36"/>
      <c r="J79" s="37"/>
      <c r="K79" s="43"/>
    </row>
    <row r="80" spans="1:11" ht="33" customHeight="1" x14ac:dyDescent="0.25">
      <c r="A80" s="118"/>
      <c r="B80" s="90"/>
      <c r="C80" s="93"/>
      <c r="D80" s="93"/>
      <c r="E80" s="16">
        <v>2</v>
      </c>
      <c r="F80" s="51" t="s">
        <v>276</v>
      </c>
      <c r="G80" s="51" t="s">
        <v>288</v>
      </c>
      <c r="H80" s="2" t="s">
        <v>11</v>
      </c>
      <c r="I80" s="84"/>
      <c r="J80" s="38"/>
      <c r="K80" s="44"/>
    </row>
    <row r="81" spans="1:11" ht="33" customHeight="1" x14ac:dyDescent="0.25">
      <c r="A81" s="119"/>
      <c r="B81" s="91"/>
      <c r="C81" s="94"/>
      <c r="D81" s="94"/>
      <c r="E81" s="63">
        <v>3</v>
      </c>
      <c r="F81" s="20" t="s">
        <v>289</v>
      </c>
      <c r="G81" s="52" t="s">
        <v>102</v>
      </c>
      <c r="H81" s="5" t="s">
        <v>11</v>
      </c>
      <c r="I81" s="85"/>
      <c r="J81" s="86"/>
      <c r="K81" s="61"/>
    </row>
    <row r="82" spans="1:11" ht="33" customHeight="1" x14ac:dyDescent="0.25">
      <c r="A82" s="117" t="s">
        <v>237</v>
      </c>
      <c r="B82" s="120" t="s">
        <v>221</v>
      </c>
      <c r="C82" s="92" t="s">
        <v>324</v>
      </c>
      <c r="D82" s="121" t="s">
        <v>274</v>
      </c>
      <c r="E82" s="15">
        <v>1</v>
      </c>
      <c r="F82" s="51" t="s">
        <v>285</v>
      </c>
      <c r="G82" s="36" t="s">
        <v>292</v>
      </c>
      <c r="H82" s="2" t="s">
        <v>11</v>
      </c>
      <c r="I82" s="36"/>
      <c r="J82" s="37"/>
      <c r="K82" s="43"/>
    </row>
    <row r="83" spans="1:11" ht="33" customHeight="1" x14ac:dyDescent="0.25">
      <c r="A83" s="118"/>
      <c r="B83" s="90"/>
      <c r="C83" s="93"/>
      <c r="D83" s="93"/>
      <c r="E83" s="16">
        <v>2</v>
      </c>
      <c r="F83" s="51" t="s">
        <v>277</v>
      </c>
      <c r="G83" s="51" t="s">
        <v>293</v>
      </c>
      <c r="H83" s="2" t="s">
        <v>11</v>
      </c>
      <c r="I83" s="84"/>
      <c r="J83" s="38"/>
      <c r="K83" s="44"/>
    </row>
    <row r="84" spans="1:11" ht="33" customHeight="1" x14ac:dyDescent="0.25">
      <c r="A84" s="119"/>
      <c r="B84" s="91"/>
      <c r="C84" s="94"/>
      <c r="D84" s="94"/>
      <c r="E84" s="63">
        <v>3</v>
      </c>
      <c r="F84" s="20" t="s">
        <v>289</v>
      </c>
      <c r="G84" s="52" t="s">
        <v>102</v>
      </c>
      <c r="H84" s="5" t="s">
        <v>11</v>
      </c>
      <c r="I84" s="85"/>
      <c r="J84" s="86"/>
      <c r="K84" s="61"/>
    </row>
    <row r="85" spans="1:11" ht="33" customHeight="1" x14ac:dyDescent="0.25">
      <c r="A85" s="117" t="s">
        <v>238</v>
      </c>
      <c r="B85" s="120" t="s">
        <v>221</v>
      </c>
      <c r="C85" s="92" t="s">
        <v>325</v>
      </c>
      <c r="D85" s="121" t="s">
        <v>275</v>
      </c>
      <c r="E85" s="15">
        <v>1</v>
      </c>
      <c r="F85" s="51" t="s">
        <v>286</v>
      </c>
      <c r="G85" s="36" t="s">
        <v>294</v>
      </c>
      <c r="H85" s="2" t="s">
        <v>11</v>
      </c>
      <c r="I85" s="36"/>
      <c r="J85" s="37"/>
      <c r="K85" s="43"/>
    </row>
    <row r="86" spans="1:11" ht="33" customHeight="1" x14ac:dyDescent="0.25">
      <c r="A86" s="118"/>
      <c r="B86" s="90"/>
      <c r="C86" s="93"/>
      <c r="D86" s="93"/>
      <c r="E86" s="16">
        <v>2</v>
      </c>
      <c r="F86" s="51" t="s">
        <v>278</v>
      </c>
      <c r="G86" s="51" t="s">
        <v>295</v>
      </c>
      <c r="H86" s="2" t="s">
        <v>11</v>
      </c>
      <c r="I86" s="84"/>
      <c r="J86" s="38"/>
      <c r="K86" s="44"/>
    </row>
    <row r="87" spans="1:11" ht="33" customHeight="1" x14ac:dyDescent="0.25">
      <c r="A87" s="119"/>
      <c r="B87" s="91"/>
      <c r="C87" s="94"/>
      <c r="D87" s="94"/>
      <c r="E87" s="63">
        <v>3</v>
      </c>
      <c r="F87" s="20" t="s">
        <v>289</v>
      </c>
      <c r="G87" s="52" t="s">
        <v>102</v>
      </c>
      <c r="H87" s="5" t="s">
        <v>11</v>
      </c>
      <c r="I87" s="85"/>
      <c r="J87" s="86"/>
      <c r="K87" s="61"/>
    </row>
    <row r="88" spans="1:11" ht="33" customHeight="1" x14ac:dyDescent="0.25">
      <c r="A88" s="117" t="s">
        <v>239</v>
      </c>
      <c r="B88" s="120" t="s">
        <v>221</v>
      </c>
      <c r="C88" s="92" t="s">
        <v>326</v>
      </c>
      <c r="D88" s="121" t="s">
        <v>271</v>
      </c>
      <c r="E88" s="15">
        <v>1</v>
      </c>
      <c r="F88" s="51" t="s">
        <v>267</v>
      </c>
      <c r="G88" s="36" t="s">
        <v>283</v>
      </c>
      <c r="H88" s="2" t="s">
        <v>11</v>
      </c>
      <c r="I88" s="36"/>
      <c r="J88" s="37"/>
      <c r="K88" s="43"/>
    </row>
    <row r="89" spans="1:11" ht="33" customHeight="1" x14ac:dyDescent="0.25">
      <c r="A89" s="118"/>
      <c r="B89" s="90"/>
      <c r="C89" s="93"/>
      <c r="D89" s="93"/>
      <c r="E89" s="16">
        <v>2</v>
      </c>
      <c r="F89" s="51" t="s">
        <v>269</v>
      </c>
      <c r="G89" s="51" t="s">
        <v>268</v>
      </c>
      <c r="H89" s="2" t="s">
        <v>11</v>
      </c>
      <c r="I89" s="84"/>
      <c r="J89" s="38"/>
      <c r="K89" s="44"/>
    </row>
    <row r="90" spans="1:11" ht="33" customHeight="1" x14ac:dyDescent="0.25">
      <c r="A90" s="119"/>
      <c r="B90" s="91"/>
      <c r="C90" s="94"/>
      <c r="D90" s="94"/>
      <c r="E90" s="63">
        <v>3</v>
      </c>
      <c r="F90" s="20" t="s">
        <v>101</v>
      </c>
      <c r="G90" s="52" t="s">
        <v>102</v>
      </c>
      <c r="H90" s="5" t="s">
        <v>11</v>
      </c>
      <c r="I90" s="85"/>
      <c r="J90" s="86"/>
      <c r="K90" s="61"/>
    </row>
    <row r="91" spans="1:11" ht="25.5" customHeight="1" x14ac:dyDescent="0.25">
      <c r="A91" s="118" t="s">
        <v>240</v>
      </c>
      <c r="B91" s="90" t="s">
        <v>23</v>
      </c>
      <c r="C91" s="93" t="s">
        <v>223</v>
      </c>
      <c r="D91" s="93" t="s">
        <v>10</v>
      </c>
      <c r="E91" s="16">
        <v>1</v>
      </c>
      <c r="F91" s="12" t="s">
        <v>213</v>
      </c>
      <c r="G91" s="17" t="s">
        <v>215</v>
      </c>
      <c r="H91" s="2" t="s">
        <v>11</v>
      </c>
      <c r="I91" s="31"/>
      <c r="J91" s="38"/>
      <c r="K91" s="44"/>
    </row>
    <row r="92" spans="1:11" ht="25.5" customHeight="1" x14ac:dyDescent="0.25">
      <c r="A92" s="118"/>
      <c r="B92" s="90"/>
      <c r="C92" s="93"/>
      <c r="D92" s="93"/>
      <c r="E92" s="16">
        <v>2</v>
      </c>
      <c r="F92" s="12" t="s">
        <v>214</v>
      </c>
      <c r="G92" s="17" t="s">
        <v>216</v>
      </c>
      <c r="H92" s="2" t="s">
        <v>11</v>
      </c>
      <c r="I92" s="17"/>
      <c r="J92" s="37"/>
      <c r="K92" s="43"/>
    </row>
    <row r="93" spans="1:11" ht="25.5" customHeight="1" x14ac:dyDescent="0.25">
      <c r="A93" s="118"/>
      <c r="B93" s="90"/>
      <c r="C93" s="93"/>
      <c r="D93" s="93"/>
      <c r="E93" s="16">
        <v>3</v>
      </c>
      <c r="F93" s="12" t="s">
        <v>97</v>
      </c>
      <c r="G93" s="17" t="s">
        <v>37</v>
      </c>
      <c r="H93" s="2" t="s">
        <v>11</v>
      </c>
      <c r="I93" s="31"/>
      <c r="J93" s="38"/>
      <c r="K93" s="44"/>
    </row>
    <row r="94" spans="1:11" ht="19.899999999999999" customHeight="1" x14ac:dyDescent="0.25">
      <c r="A94" s="118"/>
      <c r="B94" s="90"/>
      <c r="C94" s="93"/>
      <c r="D94" s="93"/>
      <c r="E94" s="16">
        <v>4</v>
      </c>
      <c r="F94" s="12" t="s">
        <v>98</v>
      </c>
      <c r="G94" s="17" t="s">
        <v>38</v>
      </c>
      <c r="H94" s="2" t="s">
        <v>11</v>
      </c>
      <c r="I94" s="32"/>
      <c r="J94" s="39"/>
      <c r="K94" s="45"/>
    </row>
    <row r="95" spans="1:11" ht="19.899999999999999" customHeight="1" x14ac:dyDescent="0.25">
      <c r="A95" s="118"/>
      <c r="B95" s="90"/>
      <c r="C95" s="93"/>
      <c r="D95" s="93"/>
      <c r="E95" s="16">
        <v>5</v>
      </c>
      <c r="F95" s="12" t="s">
        <v>99</v>
      </c>
      <c r="G95" s="12" t="s">
        <v>39</v>
      </c>
      <c r="H95" s="2" t="s">
        <v>11</v>
      </c>
      <c r="I95" s="31"/>
      <c r="J95" s="38"/>
      <c r="K95" s="44"/>
    </row>
    <row r="96" spans="1:11" ht="19.899999999999999" customHeight="1" x14ac:dyDescent="0.25">
      <c r="A96" s="118"/>
      <c r="B96" s="90"/>
      <c r="C96" s="93"/>
      <c r="D96" s="93"/>
      <c r="E96" s="16">
        <v>6</v>
      </c>
      <c r="F96" s="12" t="s">
        <v>100</v>
      </c>
      <c r="G96" s="12" t="s">
        <v>40</v>
      </c>
      <c r="H96" s="2" t="s">
        <v>11</v>
      </c>
      <c r="I96" s="32"/>
      <c r="J96" s="39"/>
      <c r="K96" s="45"/>
    </row>
    <row r="97" spans="1:11" ht="19.899999999999999" customHeight="1" x14ac:dyDescent="0.25">
      <c r="A97" s="118"/>
      <c r="B97" s="90"/>
      <c r="C97" s="93"/>
      <c r="D97" s="93"/>
      <c r="E97" s="16">
        <v>7</v>
      </c>
      <c r="F97" s="12" t="s">
        <v>33</v>
      </c>
      <c r="G97" s="17" t="s">
        <v>41</v>
      </c>
      <c r="H97" s="11" t="s">
        <v>11</v>
      </c>
      <c r="I97" s="33"/>
      <c r="J97" s="40"/>
      <c r="K97" s="46"/>
    </row>
    <row r="98" spans="1:11" ht="19.899999999999999" customHeight="1" x14ac:dyDescent="0.25">
      <c r="A98" s="118"/>
      <c r="B98" s="90"/>
      <c r="C98" s="93"/>
      <c r="D98" s="93"/>
      <c r="E98" s="16">
        <v>8</v>
      </c>
      <c r="F98" s="12" t="s">
        <v>34</v>
      </c>
      <c r="G98" s="17" t="s">
        <v>42</v>
      </c>
      <c r="H98" s="11" t="s">
        <v>11</v>
      </c>
      <c r="I98" s="34"/>
      <c r="J98" s="41"/>
      <c r="K98" s="47"/>
    </row>
    <row r="99" spans="1:11" ht="19.899999999999999" customHeight="1" x14ac:dyDescent="0.25">
      <c r="A99" s="118"/>
      <c r="B99" s="90"/>
      <c r="C99" s="93"/>
      <c r="D99" s="93"/>
      <c r="E99" s="16">
        <v>9</v>
      </c>
      <c r="F99" s="12" t="s">
        <v>35</v>
      </c>
      <c r="G99" s="17" t="s">
        <v>43</v>
      </c>
      <c r="H99" s="4" t="s">
        <v>11</v>
      </c>
      <c r="I99" s="33"/>
      <c r="J99" s="40"/>
      <c r="K99" s="46"/>
    </row>
    <row r="100" spans="1:11" ht="19.899999999999999" customHeight="1" x14ac:dyDescent="0.25">
      <c r="A100" s="126"/>
      <c r="B100" s="125"/>
      <c r="C100" s="122"/>
      <c r="D100" s="122"/>
      <c r="E100" s="16">
        <v>10</v>
      </c>
      <c r="F100" s="20" t="s">
        <v>217</v>
      </c>
      <c r="G100" s="20" t="s">
        <v>102</v>
      </c>
      <c r="H100" s="19" t="s">
        <v>11</v>
      </c>
      <c r="I100" s="68"/>
      <c r="J100" s="69"/>
      <c r="K100" s="70"/>
    </row>
    <row r="101" spans="1:11" ht="29.25" customHeight="1" x14ac:dyDescent="0.25">
      <c r="A101" s="97" t="s">
        <v>241</v>
      </c>
      <c r="B101" s="89" t="s">
        <v>23</v>
      </c>
      <c r="C101" s="92" t="s">
        <v>253</v>
      </c>
      <c r="D101" s="92" t="s">
        <v>103</v>
      </c>
      <c r="E101" s="15">
        <v>1</v>
      </c>
      <c r="F101" s="12" t="s">
        <v>213</v>
      </c>
      <c r="G101" s="17" t="s">
        <v>36</v>
      </c>
      <c r="H101" s="18" t="s">
        <v>11</v>
      </c>
      <c r="I101" s="17"/>
      <c r="J101" s="37"/>
      <c r="K101" s="49"/>
    </row>
    <row r="102" spans="1:11" ht="29.25" customHeight="1" x14ac:dyDescent="0.25">
      <c r="A102" s="88"/>
      <c r="B102" s="105"/>
      <c r="C102" s="102"/>
      <c r="D102" s="102"/>
      <c r="E102" s="16">
        <v>2</v>
      </c>
      <c r="F102" s="12" t="s">
        <v>105</v>
      </c>
      <c r="G102" s="12" t="s">
        <v>108</v>
      </c>
      <c r="H102" s="2" t="s">
        <v>11</v>
      </c>
      <c r="I102" s="31"/>
      <c r="J102" s="38"/>
      <c r="K102" s="44"/>
    </row>
    <row r="103" spans="1:11" ht="19.899999999999999" customHeight="1" x14ac:dyDescent="0.25">
      <c r="A103" s="88"/>
      <c r="B103" s="105"/>
      <c r="C103" s="102"/>
      <c r="D103" s="102"/>
      <c r="E103" s="16">
        <v>3</v>
      </c>
      <c r="F103" s="12" t="s">
        <v>106</v>
      </c>
      <c r="G103" s="12" t="s">
        <v>109</v>
      </c>
      <c r="H103" s="2" t="s">
        <v>11</v>
      </c>
      <c r="I103" s="32"/>
      <c r="J103" s="39"/>
      <c r="K103" s="45"/>
    </row>
    <row r="104" spans="1:11" ht="19.899999999999999" customHeight="1" x14ac:dyDescent="0.25">
      <c r="A104" s="88"/>
      <c r="B104" s="105"/>
      <c r="C104" s="102"/>
      <c r="D104" s="102"/>
      <c r="E104" s="16">
        <v>4</v>
      </c>
      <c r="F104" s="20" t="s">
        <v>107</v>
      </c>
      <c r="G104" s="52" t="s">
        <v>110</v>
      </c>
      <c r="H104" s="5" t="s">
        <v>11</v>
      </c>
      <c r="I104" s="54"/>
      <c r="J104" s="55"/>
      <c r="K104" s="44"/>
    </row>
    <row r="105" spans="1:11" ht="29.25" customHeight="1" x14ac:dyDescent="0.25">
      <c r="A105" s="97" t="s">
        <v>296</v>
      </c>
      <c r="B105" s="89" t="s">
        <v>22</v>
      </c>
      <c r="C105" s="92" t="s">
        <v>254</v>
      </c>
      <c r="D105" s="92" t="s">
        <v>10</v>
      </c>
      <c r="E105" s="15">
        <v>1</v>
      </c>
      <c r="F105" s="12" t="s">
        <v>213</v>
      </c>
      <c r="G105" s="17" t="s">
        <v>36</v>
      </c>
      <c r="H105" s="2" t="s">
        <v>11</v>
      </c>
      <c r="I105" s="17"/>
      <c r="J105" s="37"/>
      <c r="K105" s="49"/>
    </row>
    <row r="106" spans="1:11" ht="25.5" customHeight="1" x14ac:dyDescent="0.25">
      <c r="A106" s="118"/>
      <c r="B106" s="90"/>
      <c r="C106" s="93"/>
      <c r="D106" s="93"/>
      <c r="E106" s="16">
        <v>2</v>
      </c>
      <c r="F106" s="12" t="s">
        <v>214</v>
      </c>
      <c r="G106" s="17" t="s">
        <v>216</v>
      </c>
      <c r="H106" s="2" t="s">
        <v>11</v>
      </c>
      <c r="I106" s="31"/>
      <c r="J106" s="38"/>
      <c r="K106" s="44"/>
    </row>
    <row r="107" spans="1:11" ht="29.25" customHeight="1" x14ac:dyDescent="0.25">
      <c r="A107" s="88"/>
      <c r="B107" s="105"/>
      <c r="C107" s="102"/>
      <c r="D107" s="102"/>
      <c r="E107" s="16">
        <v>3</v>
      </c>
      <c r="F107" s="12" t="s">
        <v>70</v>
      </c>
      <c r="G107" s="12" t="s">
        <v>64</v>
      </c>
      <c r="H107" s="2" t="s">
        <v>11</v>
      </c>
      <c r="I107" s="32"/>
      <c r="J107" s="39"/>
      <c r="K107" s="45"/>
    </row>
    <row r="108" spans="1:11" ht="19.899999999999999" customHeight="1" x14ac:dyDescent="0.25">
      <c r="A108" s="88"/>
      <c r="B108" s="105"/>
      <c r="C108" s="102"/>
      <c r="D108" s="102"/>
      <c r="E108" s="16">
        <v>4</v>
      </c>
      <c r="F108" s="12" t="s">
        <v>71</v>
      </c>
      <c r="G108" s="12" t="s">
        <v>64</v>
      </c>
      <c r="H108" s="2" t="s">
        <v>11</v>
      </c>
      <c r="I108" s="31"/>
      <c r="J108" s="38"/>
      <c r="K108" s="44"/>
    </row>
    <row r="109" spans="1:11" ht="19.899999999999999" customHeight="1" x14ac:dyDescent="0.25">
      <c r="A109" s="88"/>
      <c r="B109" s="105"/>
      <c r="C109" s="102"/>
      <c r="D109" s="102"/>
      <c r="E109" s="16">
        <v>5</v>
      </c>
      <c r="F109" s="12" t="s">
        <v>112</v>
      </c>
      <c r="G109" s="12" t="s">
        <v>65</v>
      </c>
      <c r="H109" s="2" t="s">
        <v>11</v>
      </c>
      <c r="I109" s="32"/>
      <c r="J109" s="39"/>
      <c r="K109" s="45"/>
    </row>
    <row r="110" spans="1:11" ht="19.899999999999999" customHeight="1" x14ac:dyDescent="0.25">
      <c r="A110" s="88"/>
      <c r="B110" s="105"/>
      <c r="C110" s="102"/>
      <c r="D110" s="102"/>
      <c r="E110" s="16">
        <v>6</v>
      </c>
      <c r="F110" s="12" t="s">
        <v>73</v>
      </c>
      <c r="G110" s="12" t="s">
        <v>66</v>
      </c>
      <c r="H110" s="2" t="s">
        <v>11</v>
      </c>
      <c r="I110" s="33"/>
      <c r="J110" s="40"/>
      <c r="K110" s="46"/>
    </row>
    <row r="111" spans="1:11" ht="19.899999999999999" customHeight="1" x14ac:dyDescent="0.25">
      <c r="A111" s="88"/>
      <c r="B111" s="105"/>
      <c r="C111" s="102"/>
      <c r="D111" s="102"/>
      <c r="E111" s="16">
        <v>7</v>
      </c>
      <c r="F111" s="12" t="s">
        <v>113</v>
      </c>
      <c r="G111" s="17" t="s">
        <v>115</v>
      </c>
      <c r="H111" s="11" t="s">
        <v>11</v>
      </c>
      <c r="I111" s="32"/>
      <c r="J111" s="39"/>
      <c r="K111" s="45"/>
    </row>
    <row r="112" spans="1:11" ht="19.899999999999999" customHeight="1" x14ac:dyDescent="0.25">
      <c r="A112" s="88"/>
      <c r="B112" s="105"/>
      <c r="C112" s="102"/>
      <c r="D112" s="102"/>
      <c r="E112" s="16">
        <v>8</v>
      </c>
      <c r="F112" s="12" t="s">
        <v>114</v>
      </c>
      <c r="G112" s="12" t="s">
        <v>116</v>
      </c>
      <c r="H112" s="11" t="s">
        <v>11</v>
      </c>
      <c r="I112" s="33"/>
      <c r="J112" s="40"/>
      <c r="K112" s="46"/>
    </row>
    <row r="113" spans="1:12" ht="19.899999999999999" customHeight="1" x14ac:dyDescent="0.25">
      <c r="A113" s="88"/>
      <c r="B113" s="105"/>
      <c r="C113" s="102"/>
      <c r="D113" s="102"/>
      <c r="E113" s="16">
        <v>9</v>
      </c>
      <c r="F113" s="20" t="s">
        <v>76</v>
      </c>
      <c r="G113" s="20" t="s">
        <v>69</v>
      </c>
      <c r="H113" s="19" t="s">
        <v>11</v>
      </c>
      <c r="I113" s="68"/>
      <c r="J113" s="69"/>
      <c r="K113" s="70"/>
    </row>
    <row r="114" spans="1:12" ht="33" customHeight="1" x14ac:dyDescent="0.25">
      <c r="A114" s="97" t="s">
        <v>297</v>
      </c>
      <c r="B114" s="89" t="s">
        <v>22</v>
      </c>
      <c r="C114" s="92" t="s">
        <v>255</v>
      </c>
      <c r="D114" s="92" t="s">
        <v>10</v>
      </c>
      <c r="E114" s="15">
        <v>1</v>
      </c>
      <c r="F114" s="12" t="s">
        <v>28</v>
      </c>
      <c r="G114" s="17" t="s">
        <v>36</v>
      </c>
      <c r="H114" s="2" t="s">
        <v>11</v>
      </c>
      <c r="I114" s="75"/>
      <c r="J114" s="76"/>
      <c r="K114" s="77"/>
    </row>
    <row r="115" spans="1:12" ht="25.5" customHeight="1" x14ac:dyDescent="0.25">
      <c r="A115" s="118"/>
      <c r="B115" s="90"/>
      <c r="C115" s="93"/>
      <c r="D115" s="93"/>
      <c r="E115" s="16">
        <v>2</v>
      </c>
      <c r="F115" s="12" t="s">
        <v>214</v>
      </c>
      <c r="G115" s="17" t="s">
        <v>216</v>
      </c>
      <c r="H115" s="2" t="s">
        <v>11</v>
      </c>
      <c r="I115" s="17"/>
      <c r="J115" s="37"/>
      <c r="K115" s="43"/>
    </row>
    <row r="116" spans="1:12" ht="25.5" customHeight="1" x14ac:dyDescent="0.25">
      <c r="A116" s="118"/>
      <c r="B116" s="90"/>
      <c r="C116" s="93"/>
      <c r="D116" s="93"/>
      <c r="E116" s="16">
        <v>3</v>
      </c>
      <c r="F116" s="12" t="s">
        <v>82</v>
      </c>
      <c r="G116" s="12" t="s">
        <v>88</v>
      </c>
      <c r="H116" s="2" t="s">
        <v>11</v>
      </c>
      <c r="I116" s="31"/>
      <c r="J116" s="38"/>
      <c r="K116" s="44"/>
    </row>
    <row r="117" spans="1:12" ht="19.899999999999999" customHeight="1" x14ac:dyDescent="0.25">
      <c r="A117" s="118"/>
      <c r="B117" s="90"/>
      <c r="C117" s="93"/>
      <c r="D117" s="93"/>
      <c r="E117" s="16">
        <v>4</v>
      </c>
      <c r="F117" s="12" t="s">
        <v>83</v>
      </c>
      <c r="G117" s="12" t="s">
        <v>88</v>
      </c>
      <c r="H117" s="2" t="s">
        <v>11</v>
      </c>
      <c r="I117" s="32"/>
      <c r="J117" s="39"/>
      <c r="K117" s="45"/>
    </row>
    <row r="118" spans="1:12" ht="19.899999999999999" customHeight="1" x14ac:dyDescent="0.25">
      <c r="A118" s="118"/>
      <c r="B118" s="90"/>
      <c r="C118" s="93"/>
      <c r="D118" s="93"/>
      <c r="E118" s="16">
        <v>5</v>
      </c>
      <c r="F118" s="12" t="s">
        <v>118</v>
      </c>
      <c r="G118" s="12" t="s">
        <v>120</v>
      </c>
      <c r="H118" s="2" t="s">
        <v>11</v>
      </c>
      <c r="I118" s="31"/>
      <c r="J118" s="38"/>
      <c r="K118" s="44"/>
    </row>
    <row r="119" spans="1:12" ht="19.899999999999999" customHeight="1" x14ac:dyDescent="0.25">
      <c r="A119" s="118"/>
      <c r="B119" s="90"/>
      <c r="C119" s="93"/>
      <c r="D119" s="93"/>
      <c r="E119" s="16">
        <v>6</v>
      </c>
      <c r="F119" s="12" t="s">
        <v>119</v>
      </c>
      <c r="G119" s="12" t="s">
        <v>121</v>
      </c>
      <c r="H119" s="2" t="s">
        <v>11</v>
      </c>
      <c r="I119" s="32"/>
      <c r="J119" s="39"/>
      <c r="K119" s="45"/>
    </row>
    <row r="120" spans="1:12" ht="19.899999999999999" customHeight="1" x14ac:dyDescent="0.25">
      <c r="A120" s="118"/>
      <c r="B120" s="90"/>
      <c r="C120" s="93"/>
      <c r="D120" s="93"/>
      <c r="E120" s="16">
        <v>7</v>
      </c>
      <c r="F120" s="12" t="s">
        <v>86</v>
      </c>
      <c r="G120" s="17" t="s">
        <v>91</v>
      </c>
      <c r="H120" s="11" t="s">
        <v>11</v>
      </c>
      <c r="I120" s="33"/>
      <c r="J120" s="40"/>
      <c r="K120" s="46"/>
    </row>
    <row r="121" spans="1:12" ht="19.899999999999999" customHeight="1" x14ac:dyDescent="0.25">
      <c r="A121" s="118"/>
      <c r="B121" s="90"/>
      <c r="C121" s="93"/>
      <c r="D121" s="93"/>
      <c r="E121" s="16">
        <v>8</v>
      </c>
      <c r="F121" s="12" t="s">
        <v>87</v>
      </c>
      <c r="G121" s="12" t="s">
        <v>92</v>
      </c>
      <c r="H121" s="11" t="s">
        <v>11</v>
      </c>
      <c r="I121" s="34"/>
      <c r="J121" s="41"/>
      <c r="K121" s="47"/>
    </row>
    <row r="122" spans="1:12" ht="19.899999999999999" customHeight="1" x14ac:dyDescent="0.25">
      <c r="A122" s="126"/>
      <c r="B122" s="125"/>
      <c r="C122" s="122"/>
      <c r="D122" s="122"/>
      <c r="E122" s="16">
        <v>9</v>
      </c>
      <c r="F122" s="20" t="s">
        <v>76</v>
      </c>
      <c r="G122" s="20" t="s">
        <v>69</v>
      </c>
      <c r="H122" s="19" t="s">
        <v>11</v>
      </c>
      <c r="I122" s="78"/>
      <c r="J122" s="79"/>
      <c r="K122" s="80"/>
    </row>
    <row r="123" spans="1:12" ht="48" customHeight="1" x14ac:dyDescent="0.25">
      <c r="A123" s="97" t="s">
        <v>298</v>
      </c>
      <c r="B123" s="89" t="s">
        <v>221</v>
      </c>
      <c r="C123" s="92" t="s">
        <v>256</v>
      </c>
      <c r="D123" s="92" t="s">
        <v>207</v>
      </c>
      <c r="E123" s="13">
        <v>1</v>
      </c>
      <c r="F123" s="51" t="s">
        <v>150</v>
      </c>
      <c r="G123" s="60" t="s">
        <v>184</v>
      </c>
      <c r="H123" s="18" t="s">
        <v>11</v>
      </c>
      <c r="I123" s="36"/>
      <c r="J123" s="37"/>
      <c r="K123" s="43"/>
      <c r="L123">
        <v>18</v>
      </c>
    </row>
    <row r="124" spans="1:12" ht="48" customHeight="1" x14ac:dyDescent="0.25">
      <c r="A124" s="126"/>
      <c r="B124" s="125"/>
      <c r="C124" s="122"/>
      <c r="D124" s="122"/>
      <c r="E124" s="3">
        <v>2</v>
      </c>
      <c r="F124" s="20" t="s">
        <v>210</v>
      </c>
      <c r="G124" s="52" t="s">
        <v>151</v>
      </c>
      <c r="H124" s="5" t="s">
        <v>11</v>
      </c>
      <c r="I124" s="71"/>
      <c r="J124" s="55"/>
      <c r="K124" s="57"/>
    </row>
    <row r="125" spans="1:12" ht="48" customHeight="1" x14ac:dyDescent="0.25">
      <c r="A125" s="97" t="s">
        <v>299</v>
      </c>
      <c r="B125" s="89" t="s">
        <v>221</v>
      </c>
      <c r="C125" s="92" t="s">
        <v>257</v>
      </c>
      <c r="D125" s="92" t="s">
        <v>154</v>
      </c>
      <c r="E125" s="13">
        <v>1</v>
      </c>
      <c r="F125" s="51" t="s">
        <v>150</v>
      </c>
      <c r="G125" s="60" t="s">
        <v>184</v>
      </c>
      <c r="H125" s="18" t="s">
        <v>11</v>
      </c>
      <c r="I125" s="36"/>
      <c r="J125" s="37"/>
      <c r="K125" s="43"/>
    </row>
    <row r="126" spans="1:12" ht="48" customHeight="1" x14ac:dyDescent="0.25">
      <c r="A126" s="126"/>
      <c r="B126" s="125"/>
      <c r="C126" s="122"/>
      <c r="D126" s="122"/>
      <c r="E126" s="3">
        <v>2</v>
      </c>
      <c r="F126" s="20" t="s">
        <v>174</v>
      </c>
      <c r="G126" s="52" t="s">
        <v>151</v>
      </c>
      <c r="H126" s="5" t="s">
        <v>11</v>
      </c>
      <c r="I126" s="71"/>
      <c r="J126" s="55"/>
      <c r="K126" s="57"/>
    </row>
    <row r="127" spans="1:12" ht="48" customHeight="1" x14ac:dyDescent="0.25">
      <c r="A127" s="97" t="s">
        <v>300</v>
      </c>
      <c r="B127" s="89" t="s">
        <v>221</v>
      </c>
      <c r="C127" s="92" t="s">
        <v>258</v>
      </c>
      <c r="D127" s="92" t="s">
        <v>155</v>
      </c>
      <c r="E127" s="13">
        <v>1</v>
      </c>
      <c r="F127" s="51" t="s">
        <v>150</v>
      </c>
      <c r="G127" s="60" t="s">
        <v>184</v>
      </c>
      <c r="H127" s="18" t="s">
        <v>11</v>
      </c>
      <c r="I127" s="36"/>
      <c r="J127" s="37"/>
      <c r="K127" s="43"/>
    </row>
    <row r="128" spans="1:12" ht="48" customHeight="1" x14ac:dyDescent="0.25">
      <c r="A128" s="126"/>
      <c r="B128" s="125"/>
      <c r="C128" s="122"/>
      <c r="D128" s="122"/>
      <c r="E128" s="3">
        <v>2</v>
      </c>
      <c r="F128" s="20" t="s">
        <v>175</v>
      </c>
      <c r="G128" s="52" t="s">
        <v>151</v>
      </c>
      <c r="H128" s="5" t="s">
        <v>11</v>
      </c>
      <c r="I128" s="72"/>
      <c r="J128" s="55"/>
      <c r="K128" s="57"/>
    </row>
    <row r="129" spans="1:11" ht="48" customHeight="1" x14ac:dyDescent="0.25">
      <c r="A129" s="97" t="s">
        <v>301</v>
      </c>
      <c r="B129" s="89" t="s">
        <v>221</v>
      </c>
      <c r="C129" s="92" t="s">
        <v>259</v>
      </c>
      <c r="D129" s="92" t="s">
        <v>208</v>
      </c>
      <c r="E129" s="13">
        <v>1</v>
      </c>
      <c r="F129" s="51" t="s">
        <v>150</v>
      </c>
      <c r="G129" s="60" t="s">
        <v>184</v>
      </c>
      <c r="H129" s="18" t="s">
        <v>11</v>
      </c>
      <c r="I129" s="36"/>
      <c r="J129" s="37"/>
      <c r="K129" s="43"/>
    </row>
    <row r="130" spans="1:11" ht="48" customHeight="1" x14ac:dyDescent="0.25">
      <c r="A130" s="126"/>
      <c r="B130" s="125"/>
      <c r="C130" s="122"/>
      <c r="D130" s="122"/>
      <c r="E130" s="3">
        <v>2</v>
      </c>
      <c r="F130" s="20" t="s">
        <v>210</v>
      </c>
      <c r="G130" s="52" t="s">
        <v>151</v>
      </c>
      <c r="H130" s="5" t="s">
        <v>11</v>
      </c>
      <c r="I130" s="72"/>
      <c r="J130" s="55"/>
      <c r="K130" s="57"/>
    </row>
    <row r="131" spans="1:11" ht="48" customHeight="1" x14ac:dyDescent="0.25">
      <c r="A131" s="97" t="s">
        <v>302</v>
      </c>
      <c r="B131" s="89" t="s">
        <v>221</v>
      </c>
      <c r="C131" s="92" t="s">
        <v>260</v>
      </c>
      <c r="D131" s="92" t="s">
        <v>159</v>
      </c>
      <c r="E131" s="13">
        <v>1</v>
      </c>
      <c r="F131" s="51" t="s">
        <v>150</v>
      </c>
      <c r="G131" s="60" t="s">
        <v>184</v>
      </c>
      <c r="H131" s="18" t="s">
        <v>11</v>
      </c>
      <c r="I131" s="36"/>
      <c r="J131" s="37"/>
      <c r="K131" s="43"/>
    </row>
    <row r="132" spans="1:11" ht="48" customHeight="1" x14ac:dyDescent="0.25">
      <c r="A132" s="126"/>
      <c r="B132" s="125"/>
      <c r="C132" s="122"/>
      <c r="D132" s="122"/>
      <c r="E132" s="3">
        <v>2</v>
      </c>
      <c r="F132" s="20" t="s">
        <v>174</v>
      </c>
      <c r="G132" s="52" t="s">
        <v>151</v>
      </c>
      <c r="H132" s="5" t="s">
        <v>11</v>
      </c>
      <c r="I132" s="72"/>
      <c r="J132" s="55"/>
      <c r="K132" s="57"/>
    </row>
    <row r="133" spans="1:11" ht="48" customHeight="1" x14ac:dyDescent="0.25">
      <c r="A133" s="97" t="s">
        <v>303</v>
      </c>
      <c r="B133" s="89" t="s">
        <v>221</v>
      </c>
      <c r="C133" s="92" t="s">
        <v>261</v>
      </c>
      <c r="D133" s="92" t="s">
        <v>160</v>
      </c>
      <c r="E133" s="13">
        <v>1</v>
      </c>
      <c r="F133" s="51" t="s">
        <v>150</v>
      </c>
      <c r="G133" s="60" t="s">
        <v>184</v>
      </c>
      <c r="H133" s="18" t="s">
        <v>11</v>
      </c>
      <c r="I133" s="32"/>
      <c r="J133" s="37"/>
      <c r="K133" s="45"/>
    </row>
    <row r="134" spans="1:11" ht="48" customHeight="1" x14ac:dyDescent="0.25">
      <c r="A134" s="126"/>
      <c r="B134" s="125"/>
      <c r="C134" s="122"/>
      <c r="D134" s="94"/>
      <c r="E134" s="14">
        <v>2</v>
      </c>
      <c r="F134" s="20" t="s">
        <v>175</v>
      </c>
      <c r="G134" s="52" t="s">
        <v>151</v>
      </c>
      <c r="H134" s="5" t="s">
        <v>11</v>
      </c>
      <c r="I134" s="66"/>
      <c r="J134" s="55"/>
      <c r="K134" s="65"/>
    </row>
    <row r="135" spans="1:11" ht="48" customHeight="1" x14ac:dyDescent="0.25">
      <c r="A135" s="97" t="s">
        <v>304</v>
      </c>
      <c r="B135" s="89" t="s">
        <v>221</v>
      </c>
      <c r="C135" s="92" t="s">
        <v>262</v>
      </c>
      <c r="D135" s="121" t="s">
        <v>209</v>
      </c>
      <c r="E135" s="13">
        <v>1</v>
      </c>
      <c r="F135" s="51" t="s">
        <v>150</v>
      </c>
      <c r="G135" s="60" t="s">
        <v>184</v>
      </c>
      <c r="H135" s="18" t="s">
        <v>11</v>
      </c>
      <c r="I135" s="32"/>
      <c r="J135" s="37"/>
      <c r="K135" s="45"/>
    </row>
    <row r="136" spans="1:11" ht="48" customHeight="1" x14ac:dyDescent="0.25">
      <c r="A136" s="126"/>
      <c r="B136" s="125"/>
      <c r="C136" s="122"/>
      <c r="D136" s="122"/>
      <c r="E136" s="3">
        <v>2</v>
      </c>
      <c r="F136" s="20" t="s">
        <v>210</v>
      </c>
      <c r="G136" s="52" t="s">
        <v>151</v>
      </c>
      <c r="H136" s="5" t="s">
        <v>11</v>
      </c>
      <c r="I136" s="66"/>
      <c r="J136" s="55"/>
      <c r="K136" s="65"/>
    </row>
    <row r="137" spans="1:11" ht="48" customHeight="1" x14ac:dyDescent="0.25">
      <c r="A137" s="97" t="s">
        <v>305</v>
      </c>
      <c r="B137" s="120" t="s">
        <v>221</v>
      </c>
      <c r="C137" s="92" t="s">
        <v>263</v>
      </c>
      <c r="D137" s="121" t="s">
        <v>161</v>
      </c>
      <c r="E137" s="13">
        <v>1</v>
      </c>
      <c r="F137" s="51" t="s">
        <v>150</v>
      </c>
      <c r="G137" s="60" t="s">
        <v>184</v>
      </c>
      <c r="H137" s="18" t="s">
        <v>11</v>
      </c>
      <c r="I137" s="32"/>
      <c r="J137" s="37"/>
      <c r="K137" s="45"/>
    </row>
    <row r="138" spans="1:11" ht="48" customHeight="1" x14ac:dyDescent="0.25">
      <c r="A138" s="126"/>
      <c r="B138" s="125"/>
      <c r="C138" s="122"/>
      <c r="D138" s="122"/>
      <c r="E138" s="3">
        <v>2</v>
      </c>
      <c r="F138" s="20" t="s">
        <v>174</v>
      </c>
      <c r="G138" s="52" t="s">
        <v>151</v>
      </c>
      <c r="H138" s="5" t="s">
        <v>11</v>
      </c>
      <c r="I138" s="66"/>
      <c r="J138" s="55"/>
      <c r="K138" s="65"/>
    </row>
    <row r="139" spans="1:11" ht="48" customHeight="1" x14ac:dyDescent="0.25">
      <c r="A139" s="97" t="s">
        <v>306</v>
      </c>
      <c r="B139" s="89" t="s">
        <v>221</v>
      </c>
      <c r="C139" s="92" t="s">
        <v>264</v>
      </c>
      <c r="D139" s="92" t="s">
        <v>162</v>
      </c>
      <c r="E139" s="13">
        <v>1</v>
      </c>
      <c r="F139" s="51" t="s">
        <v>150</v>
      </c>
      <c r="G139" s="60" t="s">
        <v>184</v>
      </c>
      <c r="H139" s="18" t="s">
        <v>11</v>
      </c>
      <c r="I139" s="32"/>
      <c r="J139" s="37"/>
      <c r="K139" s="45"/>
    </row>
    <row r="140" spans="1:11" ht="48" customHeight="1" x14ac:dyDescent="0.25">
      <c r="A140" s="126"/>
      <c r="B140" s="125"/>
      <c r="C140" s="122"/>
      <c r="D140" s="122"/>
      <c r="E140" s="14">
        <v>2</v>
      </c>
      <c r="F140" s="20" t="s">
        <v>175</v>
      </c>
      <c r="G140" s="52" t="s">
        <v>151</v>
      </c>
      <c r="H140" s="5" t="s">
        <v>12</v>
      </c>
      <c r="I140" s="66" t="s">
        <v>327</v>
      </c>
      <c r="J140" s="55"/>
      <c r="K140" s="65"/>
    </row>
    <row r="141" spans="1:11" ht="25.5" customHeight="1" x14ac:dyDescent="0.25">
      <c r="A141" s="118" t="s">
        <v>348</v>
      </c>
      <c r="B141" s="90" t="s">
        <v>23</v>
      </c>
      <c r="C141" s="93" t="s">
        <v>347</v>
      </c>
      <c r="D141" s="93" t="s">
        <v>331</v>
      </c>
      <c r="E141" s="16">
        <v>1</v>
      </c>
      <c r="F141" s="12" t="s">
        <v>213</v>
      </c>
      <c r="G141" s="17" t="s">
        <v>359</v>
      </c>
      <c r="H141" s="2" t="s">
        <v>11</v>
      </c>
      <c r="I141" s="31"/>
      <c r="J141" s="38"/>
      <c r="K141" s="44"/>
    </row>
    <row r="142" spans="1:11" ht="25.5" customHeight="1" x14ac:dyDescent="0.25">
      <c r="A142" s="118"/>
      <c r="B142" s="90"/>
      <c r="C142" s="93"/>
      <c r="D142" s="93"/>
      <c r="E142" s="16">
        <v>2</v>
      </c>
      <c r="F142" s="12" t="s">
        <v>105</v>
      </c>
      <c r="G142" s="12" t="s">
        <v>108</v>
      </c>
      <c r="H142" s="2" t="s">
        <v>11</v>
      </c>
      <c r="I142" s="17"/>
      <c r="J142" s="37"/>
      <c r="K142" s="43"/>
    </row>
    <row r="143" spans="1:11" ht="25.5" customHeight="1" x14ac:dyDescent="0.25">
      <c r="A143" s="118"/>
      <c r="B143" s="90"/>
      <c r="C143" s="93"/>
      <c r="D143" s="93"/>
      <c r="E143" s="16">
        <v>3</v>
      </c>
      <c r="F143" s="12" t="s">
        <v>106</v>
      </c>
      <c r="G143" s="12" t="s">
        <v>109</v>
      </c>
      <c r="H143" s="2" t="s">
        <v>11</v>
      </c>
      <c r="I143" s="31"/>
      <c r="J143" s="38"/>
      <c r="K143" s="44"/>
    </row>
    <row r="144" spans="1:11" ht="19.899999999999999" customHeight="1" x14ac:dyDescent="0.25">
      <c r="A144" s="118"/>
      <c r="B144" s="90"/>
      <c r="C144" s="93"/>
      <c r="D144" s="93"/>
      <c r="E144" s="16">
        <v>4</v>
      </c>
      <c r="F144" s="51" t="s">
        <v>107</v>
      </c>
      <c r="G144" s="51" t="s">
        <v>110</v>
      </c>
      <c r="H144" s="11" t="s">
        <v>11</v>
      </c>
      <c r="I144" s="32"/>
      <c r="J144" s="39"/>
      <c r="K144" s="45"/>
    </row>
    <row r="145" spans="1:11" ht="19.899999999999999" customHeight="1" x14ac:dyDescent="0.25">
      <c r="A145" s="118"/>
      <c r="B145" s="90"/>
      <c r="C145" s="93"/>
      <c r="D145" s="93"/>
      <c r="E145" s="16">
        <v>5</v>
      </c>
      <c r="F145" s="12" t="s">
        <v>332</v>
      </c>
      <c r="G145" s="12" t="s">
        <v>334</v>
      </c>
      <c r="H145" s="2" t="s">
        <v>11</v>
      </c>
      <c r="I145" s="31"/>
      <c r="J145" s="38"/>
      <c r="K145" s="44"/>
    </row>
    <row r="146" spans="1:11" ht="19.899999999999999" customHeight="1" x14ac:dyDescent="0.25">
      <c r="A146" s="118"/>
      <c r="B146" s="90"/>
      <c r="C146" s="93"/>
      <c r="D146" s="93"/>
      <c r="E146" s="16">
        <v>6</v>
      </c>
      <c r="F146" s="12" t="s">
        <v>333</v>
      </c>
      <c r="G146" s="17" t="s">
        <v>335</v>
      </c>
      <c r="H146" s="2" t="s">
        <v>11</v>
      </c>
      <c r="I146" s="32"/>
      <c r="J146" s="39"/>
      <c r="K146" s="45"/>
    </row>
    <row r="147" spans="1:11" ht="19.899999999999999" customHeight="1" x14ac:dyDescent="0.25">
      <c r="A147" s="118"/>
      <c r="B147" s="90"/>
      <c r="C147" s="93"/>
      <c r="D147" s="93"/>
      <c r="E147" s="16">
        <v>7</v>
      </c>
      <c r="F147" s="12" t="s">
        <v>336</v>
      </c>
      <c r="G147" s="17" t="s">
        <v>337</v>
      </c>
      <c r="H147" s="11" t="s">
        <v>11</v>
      </c>
      <c r="I147" s="33"/>
      <c r="J147" s="40"/>
      <c r="K147" s="46"/>
    </row>
    <row r="148" spans="1:11" ht="19.899999999999999" customHeight="1" x14ac:dyDescent="0.25">
      <c r="A148" s="118"/>
      <c r="B148" s="90"/>
      <c r="C148" s="93"/>
      <c r="D148" s="93"/>
      <c r="E148" s="16">
        <v>8</v>
      </c>
      <c r="F148" s="12" t="s">
        <v>339</v>
      </c>
      <c r="G148" s="17" t="s">
        <v>338</v>
      </c>
      <c r="H148" s="11" t="s">
        <v>11</v>
      </c>
      <c r="I148" s="34"/>
      <c r="J148" s="41"/>
      <c r="K148" s="47"/>
    </row>
    <row r="149" spans="1:11" ht="19.899999999999999" customHeight="1" x14ac:dyDescent="0.25">
      <c r="A149" s="118"/>
      <c r="B149" s="90"/>
      <c r="C149" s="93"/>
      <c r="D149" s="93"/>
      <c r="E149" s="16">
        <v>9</v>
      </c>
      <c r="F149" s="12" t="s">
        <v>340</v>
      </c>
      <c r="G149" s="17" t="s">
        <v>338</v>
      </c>
      <c r="H149" s="4" t="s">
        <v>11</v>
      </c>
      <c r="I149" s="33"/>
      <c r="J149" s="40"/>
      <c r="K149" s="46"/>
    </row>
    <row r="150" spans="1:11" ht="19.899999999999999" customHeight="1" x14ac:dyDescent="0.25">
      <c r="A150" s="118"/>
      <c r="B150" s="90"/>
      <c r="C150" s="93"/>
      <c r="D150" s="93"/>
      <c r="E150" s="16">
        <v>10</v>
      </c>
      <c r="F150" s="51" t="s">
        <v>341</v>
      </c>
      <c r="G150" s="17" t="s">
        <v>342</v>
      </c>
      <c r="H150" s="11" t="s">
        <v>11</v>
      </c>
      <c r="I150" s="33"/>
      <c r="J150" s="40"/>
      <c r="K150" s="46"/>
    </row>
    <row r="151" spans="1:11" ht="19.899999999999999" customHeight="1" x14ac:dyDescent="0.25">
      <c r="A151" s="118"/>
      <c r="B151" s="90"/>
      <c r="C151" s="93"/>
      <c r="D151" s="93"/>
      <c r="E151" s="16">
        <v>11</v>
      </c>
      <c r="F151" s="12" t="s">
        <v>343</v>
      </c>
      <c r="G151" s="12" t="s">
        <v>344</v>
      </c>
      <c r="H151" s="4" t="s">
        <v>11</v>
      </c>
      <c r="I151" s="33"/>
      <c r="J151" s="40"/>
      <c r="K151" s="46"/>
    </row>
    <row r="152" spans="1:11" ht="19.899999999999999" customHeight="1" x14ac:dyDescent="0.25">
      <c r="A152" s="126"/>
      <c r="B152" s="125"/>
      <c r="C152" s="122"/>
      <c r="D152" s="122"/>
      <c r="E152" s="63">
        <v>12</v>
      </c>
      <c r="F152" s="20" t="s">
        <v>345</v>
      </c>
      <c r="G152" s="20" t="s">
        <v>346</v>
      </c>
      <c r="H152" s="19" t="s">
        <v>11</v>
      </c>
      <c r="I152" s="68"/>
      <c r="J152" s="69"/>
      <c r="K152" s="70"/>
    </row>
    <row r="153" spans="1:11" ht="25.5" customHeight="1" x14ac:dyDescent="0.25">
      <c r="A153" s="118" t="s">
        <v>348</v>
      </c>
      <c r="B153" s="90" t="s">
        <v>23</v>
      </c>
      <c r="C153" s="93" t="s">
        <v>376</v>
      </c>
      <c r="D153" s="93" t="s">
        <v>350</v>
      </c>
      <c r="E153" s="16">
        <v>1</v>
      </c>
      <c r="F153" s="12" t="s">
        <v>213</v>
      </c>
      <c r="G153" s="17" t="s">
        <v>359</v>
      </c>
      <c r="H153" s="2" t="s">
        <v>11</v>
      </c>
      <c r="I153" s="31"/>
      <c r="J153" s="38"/>
      <c r="K153" s="44"/>
    </row>
    <row r="154" spans="1:11" ht="25.5" customHeight="1" x14ac:dyDescent="0.25">
      <c r="A154" s="118"/>
      <c r="B154" s="90"/>
      <c r="C154" s="93"/>
      <c r="D154" s="93"/>
      <c r="E154" s="16">
        <v>2</v>
      </c>
      <c r="F154" s="12" t="s">
        <v>351</v>
      </c>
      <c r="G154" s="12" t="s">
        <v>353</v>
      </c>
      <c r="H154" s="2" t="s">
        <v>11</v>
      </c>
      <c r="I154" s="17"/>
      <c r="J154" s="37"/>
      <c r="K154" s="43"/>
    </row>
    <row r="155" spans="1:11" ht="25.5" customHeight="1" x14ac:dyDescent="0.25">
      <c r="A155" s="118"/>
      <c r="B155" s="90"/>
      <c r="C155" s="93"/>
      <c r="D155" s="93"/>
      <c r="E155" s="16">
        <v>3</v>
      </c>
      <c r="F155" s="12" t="s">
        <v>352</v>
      </c>
      <c r="G155" s="12" t="s">
        <v>354</v>
      </c>
      <c r="H155" s="2" t="s">
        <v>11</v>
      </c>
      <c r="I155" s="31"/>
      <c r="J155" s="38"/>
      <c r="K155" s="44"/>
    </row>
    <row r="156" spans="1:11" ht="19.899999999999999" customHeight="1" x14ac:dyDescent="0.25">
      <c r="A156" s="118"/>
      <c r="B156" s="90"/>
      <c r="C156" s="93"/>
      <c r="D156" s="93"/>
      <c r="E156" s="16">
        <v>4</v>
      </c>
      <c r="F156" s="51" t="s">
        <v>107</v>
      </c>
      <c r="G156" s="51" t="s">
        <v>110</v>
      </c>
      <c r="H156" s="11" t="s">
        <v>11</v>
      </c>
      <c r="I156" s="32"/>
      <c r="J156" s="39"/>
      <c r="K156" s="45"/>
    </row>
    <row r="157" spans="1:11" ht="19.899999999999999" customHeight="1" x14ac:dyDescent="0.25">
      <c r="A157" s="118"/>
      <c r="B157" s="90"/>
      <c r="C157" s="93"/>
      <c r="D157" s="93"/>
      <c r="E157" s="16">
        <v>5</v>
      </c>
      <c r="F157" s="12" t="s">
        <v>355</v>
      </c>
      <c r="G157" s="17" t="s">
        <v>356</v>
      </c>
      <c r="H157" s="2" t="s">
        <v>11</v>
      </c>
      <c r="I157" s="31"/>
      <c r="J157" s="38"/>
      <c r="K157" s="44"/>
    </row>
    <row r="158" spans="1:11" ht="19.899999999999999" customHeight="1" x14ac:dyDescent="0.25">
      <c r="A158" s="118"/>
      <c r="B158" s="90"/>
      <c r="C158" s="93"/>
      <c r="D158" s="93"/>
      <c r="E158" s="16">
        <v>6</v>
      </c>
      <c r="F158" s="12" t="s">
        <v>357</v>
      </c>
      <c r="G158" s="12" t="s">
        <v>360</v>
      </c>
      <c r="H158" s="2" t="s">
        <v>11</v>
      </c>
      <c r="I158" s="32"/>
      <c r="J158" s="39"/>
      <c r="K158" s="45"/>
    </row>
    <row r="159" spans="1:11" ht="19.899999999999999" customHeight="1" x14ac:dyDescent="0.25">
      <c r="A159" s="118"/>
      <c r="B159" s="90"/>
      <c r="C159" s="93"/>
      <c r="D159" s="93"/>
      <c r="E159" s="16">
        <v>7</v>
      </c>
      <c r="F159" s="12" t="s">
        <v>362</v>
      </c>
      <c r="G159" s="17" t="s">
        <v>363</v>
      </c>
      <c r="H159" s="11" t="s">
        <v>11</v>
      </c>
      <c r="I159" s="33"/>
      <c r="J159" s="40"/>
      <c r="K159" s="46"/>
    </row>
    <row r="160" spans="1:11" ht="19.899999999999999" customHeight="1" x14ac:dyDescent="0.25">
      <c r="A160" s="118"/>
      <c r="B160" s="90"/>
      <c r="C160" s="93"/>
      <c r="D160" s="93"/>
      <c r="E160" s="16">
        <v>8</v>
      </c>
      <c r="F160" s="12" t="s">
        <v>358</v>
      </c>
      <c r="G160" s="12" t="s">
        <v>361</v>
      </c>
      <c r="H160" s="11" t="s">
        <v>11</v>
      </c>
      <c r="I160" s="34"/>
      <c r="J160" s="41"/>
      <c r="K160" s="47"/>
    </row>
    <row r="161" spans="1:11" ht="19.899999999999999" customHeight="1" x14ac:dyDescent="0.25">
      <c r="A161" s="118"/>
      <c r="B161" s="90"/>
      <c r="C161" s="93"/>
      <c r="D161" s="93"/>
      <c r="E161" s="16">
        <v>9</v>
      </c>
      <c r="F161" s="12" t="s">
        <v>365</v>
      </c>
      <c r="G161" s="12" t="s">
        <v>364</v>
      </c>
      <c r="H161" s="4" t="s">
        <v>11</v>
      </c>
      <c r="I161" s="33"/>
      <c r="J161" s="40"/>
      <c r="K161" s="46"/>
    </row>
    <row r="162" spans="1:11" ht="19.899999999999999" customHeight="1" x14ac:dyDescent="0.25">
      <c r="A162" s="118"/>
      <c r="B162" s="90"/>
      <c r="C162" s="93"/>
      <c r="D162" s="93"/>
      <c r="E162" s="16">
        <v>10</v>
      </c>
      <c r="F162" s="51" t="s">
        <v>366</v>
      </c>
      <c r="G162" s="17" t="s">
        <v>367</v>
      </c>
      <c r="H162" s="11" t="s">
        <v>11</v>
      </c>
      <c r="I162" s="33"/>
      <c r="J162" s="40"/>
      <c r="K162" s="46"/>
    </row>
    <row r="163" spans="1:11" ht="19.899999999999999" customHeight="1" x14ac:dyDescent="0.25">
      <c r="A163" s="118"/>
      <c r="B163" s="90"/>
      <c r="C163" s="93"/>
      <c r="D163" s="93"/>
      <c r="E163" s="16">
        <v>11</v>
      </c>
      <c r="F163" s="12" t="s">
        <v>368</v>
      </c>
      <c r="G163" s="12" t="s">
        <v>369</v>
      </c>
      <c r="H163" s="4" t="s">
        <v>11</v>
      </c>
      <c r="I163" s="33"/>
      <c r="J163" s="40"/>
      <c r="K163" s="46"/>
    </row>
    <row r="164" spans="1:11" ht="26.25" x14ac:dyDescent="0.25">
      <c r="A164" s="118"/>
      <c r="B164" s="90"/>
      <c r="C164" s="93"/>
      <c r="D164" s="93"/>
      <c r="E164" s="16">
        <v>12</v>
      </c>
      <c r="F164" s="12" t="s">
        <v>370</v>
      </c>
      <c r="G164" s="12" t="s">
        <v>371</v>
      </c>
      <c r="H164" s="4" t="s">
        <v>11</v>
      </c>
      <c r="I164" s="33"/>
      <c r="J164" s="40"/>
      <c r="K164" s="46"/>
    </row>
    <row r="165" spans="1:11" ht="19.899999999999999" customHeight="1" x14ac:dyDescent="0.25">
      <c r="A165" s="118"/>
      <c r="B165" s="90"/>
      <c r="C165" s="93"/>
      <c r="D165" s="93"/>
      <c r="E165" s="16">
        <v>13</v>
      </c>
      <c r="F165" s="12" t="s">
        <v>372</v>
      </c>
      <c r="G165" s="12" t="s">
        <v>373</v>
      </c>
      <c r="H165" s="4" t="s">
        <v>11</v>
      </c>
      <c r="I165" s="33"/>
      <c r="J165" s="40"/>
      <c r="K165" s="46"/>
    </row>
    <row r="166" spans="1:11" ht="19.899999999999999" customHeight="1" x14ac:dyDescent="0.25">
      <c r="A166" s="126"/>
      <c r="B166" s="125"/>
      <c r="C166" s="122"/>
      <c r="D166" s="122"/>
      <c r="E166" s="63">
        <v>14</v>
      </c>
      <c r="F166" s="20" t="s">
        <v>374</v>
      </c>
      <c r="G166" s="20" t="s">
        <v>375</v>
      </c>
      <c r="H166" s="19" t="s">
        <v>11</v>
      </c>
      <c r="I166" s="68"/>
      <c r="J166" s="69"/>
      <c r="K166" s="70"/>
    </row>
    <row r="167" spans="1:11" ht="48" customHeight="1" x14ac:dyDescent="0.25">
      <c r="A167" s="97" t="s">
        <v>349</v>
      </c>
      <c r="B167" s="89" t="s">
        <v>221</v>
      </c>
      <c r="C167" s="92" t="s">
        <v>377</v>
      </c>
      <c r="D167" s="92" t="s">
        <v>162</v>
      </c>
      <c r="E167" s="13">
        <v>1</v>
      </c>
      <c r="F167" s="51" t="s">
        <v>150</v>
      </c>
      <c r="G167" s="60" t="s">
        <v>184</v>
      </c>
      <c r="H167" s="18" t="s">
        <v>11</v>
      </c>
      <c r="I167" s="32"/>
      <c r="J167" s="37"/>
      <c r="K167" s="45"/>
    </row>
    <row r="168" spans="1:11" ht="48" customHeight="1" x14ac:dyDescent="0.25">
      <c r="A168" s="126"/>
      <c r="B168" s="125"/>
      <c r="C168" s="122"/>
      <c r="D168" s="122"/>
      <c r="E168" s="14">
        <v>2</v>
      </c>
      <c r="F168" s="20" t="s">
        <v>175</v>
      </c>
      <c r="G168" s="52" t="s">
        <v>151</v>
      </c>
      <c r="H168" s="5" t="s">
        <v>11</v>
      </c>
      <c r="I168" s="66"/>
      <c r="J168" s="55"/>
      <c r="K168" s="65"/>
    </row>
    <row r="169" spans="1:11" ht="14.25" customHeight="1" x14ac:dyDescent="0.25"/>
    <row r="170" spans="1:11" ht="14.25" customHeight="1" x14ac:dyDescent="0.25"/>
    <row r="171" spans="1:11" ht="14.25" customHeight="1" x14ac:dyDescent="0.25"/>
    <row r="172" spans="1:11" ht="14.25" customHeight="1" x14ac:dyDescent="0.25"/>
    <row r="173" spans="1:11" ht="14.25" customHeight="1" x14ac:dyDescent="0.25"/>
    <row r="174" spans="1:11" ht="14.25" customHeight="1" x14ac:dyDescent="0.25"/>
    <row r="175" spans="1:11" ht="14.25" customHeight="1" x14ac:dyDescent="0.25"/>
    <row r="176" spans="1:11"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row r="1064" ht="14.25" customHeight="1" x14ac:dyDescent="0.25"/>
    <row r="1065" ht="14.25" customHeight="1" x14ac:dyDescent="0.25"/>
    <row r="1066" ht="14.25" customHeight="1" x14ac:dyDescent="0.25"/>
    <row r="1067" ht="14.25" customHeight="1" x14ac:dyDescent="0.25"/>
    <row r="1068" ht="14.25" customHeight="1" x14ac:dyDescent="0.25"/>
    <row r="1069" ht="14.25" customHeight="1" x14ac:dyDescent="0.25"/>
    <row r="1070" ht="14.25" customHeight="1" x14ac:dyDescent="0.25"/>
    <row r="1071" ht="14.25" customHeight="1" x14ac:dyDescent="0.25"/>
    <row r="1072" ht="14.25" customHeight="1" x14ac:dyDescent="0.25"/>
    <row r="1073" ht="14.25" customHeight="1" x14ac:dyDescent="0.25"/>
    <row r="1074" ht="14.25" customHeight="1" x14ac:dyDescent="0.25"/>
    <row r="1075" ht="14.25" customHeight="1" x14ac:dyDescent="0.25"/>
    <row r="1076" ht="14.25" customHeight="1" x14ac:dyDescent="0.25"/>
    <row r="1077" ht="14.25" customHeight="1" x14ac:dyDescent="0.25"/>
    <row r="1078" ht="14.25" customHeight="1" x14ac:dyDescent="0.25"/>
    <row r="1079" ht="14.25" customHeight="1" x14ac:dyDescent="0.25"/>
    <row r="1080" ht="14.25" customHeight="1" x14ac:dyDescent="0.25"/>
    <row r="1081" ht="14.25" customHeight="1" x14ac:dyDescent="0.25"/>
    <row r="1082" ht="14.25" customHeight="1" x14ac:dyDescent="0.25"/>
    <row r="1083" ht="14.25" customHeight="1" x14ac:dyDescent="0.25"/>
    <row r="1084" ht="14.25" customHeight="1" x14ac:dyDescent="0.25"/>
    <row r="1085" ht="14.25" customHeight="1" x14ac:dyDescent="0.25"/>
    <row r="1086" ht="14.25" customHeight="1" x14ac:dyDescent="0.25"/>
    <row r="1087" ht="14.25" customHeight="1" x14ac:dyDescent="0.25"/>
    <row r="1088" ht="14.25" customHeight="1" x14ac:dyDescent="0.25"/>
    <row r="1089" ht="14.25" customHeight="1" x14ac:dyDescent="0.25"/>
  </sheetData>
  <mergeCells count="168">
    <mergeCell ref="A66:A67"/>
    <mergeCell ref="B66:B67"/>
    <mergeCell ref="C66:C67"/>
    <mergeCell ref="D66:D67"/>
    <mergeCell ref="A68:A69"/>
    <mergeCell ref="B68:B69"/>
    <mergeCell ref="C68:C69"/>
    <mergeCell ref="D68:D69"/>
    <mergeCell ref="A60:A61"/>
    <mergeCell ref="B60:B61"/>
    <mergeCell ref="C60:C61"/>
    <mergeCell ref="D60:D61"/>
    <mergeCell ref="A62:A63"/>
    <mergeCell ref="B62:B63"/>
    <mergeCell ref="C62:C63"/>
    <mergeCell ref="D62:D63"/>
    <mergeCell ref="A64:A65"/>
    <mergeCell ref="B64:B65"/>
    <mergeCell ref="C64:C65"/>
    <mergeCell ref="D64:D65"/>
    <mergeCell ref="A54:A55"/>
    <mergeCell ref="B54:B55"/>
    <mergeCell ref="C54:C55"/>
    <mergeCell ref="D54:D55"/>
    <mergeCell ref="A56:A57"/>
    <mergeCell ref="B56:B57"/>
    <mergeCell ref="C56:C57"/>
    <mergeCell ref="D56:D57"/>
    <mergeCell ref="A58:A59"/>
    <mergeCell ref="B58:B59"/>
    <mergeCell ref="C58:C59"/>
    <mergeCell ref="D58:D59"/>
    <mergeCell ref="A22:A30"/>
    <mergeCell ref="B22:B30"/>
    <mergeCell ref="C22:C30"/>
    <mergeCell ref="D22:D30"/>
    <mergeCell ref="A31:A39"/>
    <mergeCell ref="B31:B39"/>
    <mergeCell ref="C31:C39"/>
    <mergeCell ref="D31:D39"/>
    <mergeCell ref="A52:A53"/>
    <mergeCell ref="B52:B53"/>
    <mergeCell ref="C52:C53"/>
    <mergeCell ref="D52:D53"/>
    <mergeCell ref="A91:A100"/>
    <mergeCell ref="B91:B100"/>
    <mergeCell ref="C91:C100"/>
    <mergeCell ref="D91:D100"/>
    <mergeCell ref="A101:A104"/>
    <mergeCell ref="B101:B104"/>
    <mergeCell ref="C101:C104"/>
    <mergeCell ref="D101:D104"/>
    <mergeCell ref="A1:B1"/>
    <mergeCell ref="C1:E1"/>
    <mergeCell ref="A2:B2"/>
    <mergeCell ref="C2:E2"/>
    <mergeCell ref="A3:B3"/>
    <mergeCell ref="C3:E3"/>
    <mergeCell ref="A4:B4"/>
    <mergeCell ref="C4:E4"/>
    <mergeCell ref="A8:A17"/>
    <mergeCell ref="B8:B17"/>
    <mergeCell ref="C8:C17"/>
    <mergeCell ref="D8:D17"/>
    <mergeCell ref="A18:A21"/>
    <mergeCell ref="B18:B21"/>
    <mergeCell ref="C18:C21"/>
    <mergeCell ref="D18:D21"/>
    <mergeCell ref="A123:A124"/>
    <mergeCell ref="B123:B124"/>
    <mergeCell ref="C123:C124"/>
    <mergeCell ref="D123:D124"/>
    <mergeCell ref="A125:A126"/>
    <mergeCell ref="B125:B126"/>
    <mergeCell ref="C125:C126"/>
    <mergeCell ref="D125:D126"/>
    <mergeCell ref="A105:A113"/>
    <mergeCell ref="B105:B113"/>
    <mergeCell ref="C105:C113"/>
    <mergeCell ref="D105:D113"/>
    <mergeCell ref="A114:A122"/>
    <mergeCell ref="B114:B122"/>
    <mergeCell ref="C114:C122"/>
    <mergeCell ref="D114:D122"/>
    <mergeCell ref="A131:A132"/>
    <mergeCell ref="B131:B132"/>
    <mergeCell ref="C131:C132"/>
    <mergeCell ref="D131:D132"/>
    <mergeCell ref="A133:A134"/>
    <mergeCell ref="B133:B134"/>
    <mergeCell ref="C133:C134"/>
    <mergeCell ref="D133:D134"/>
    <mergeCell ref="A127:A128"/>
    <mergeCell ref="B127:B128"/>
    <mergeCell ref="C127:C128"/>
    <mergeCell ref="D127:D128"/>
    <mergeCell ref="A129:A130"/>
    <mergeCell ref="B129:B130"/>
    <mergeCell ref="C129:C130"/>
    <mergeCell ref="D129:D130"/>
    <mergeCell ref="A139:A140"/>
    <mergeCell ref="B139:B140"/>
    <mergeCell ref="C139:C140"/>
    <mergeCell ref="D139:D140"/>
    <mergeCell ref="A40:A43"/>
    <mergeCell ref="B40:B43"/>
    <mergeCell ref="C40:C43"/>
    <mergeCell ref="D40:D43"/>
    <mergeCell ref="A44:A47"/>
    <mergeCell ref="B44:B47"/>
    <mergeCell ref="C44:C47"/>
    <mergeCell ref="D44:D47"/>
    <mergeCell ref="A48:A51"/>
    <mergeCell ref="B48:B51"/>
    <mergeCell ref="C48:C51"/>
    <mergeCell ref="D48:D51"/>
    <mergeCell ref="A135:A136"/>
    <mergeCell ref="B135:B136"/>
    <mergeCell ref="C135:C136"/>
    <mergeCell ref="D135:D136"/>
    <mergeCell ref="A137:A138"/>
    <mergeCell ref="B137:B138"/>
    <mergeCell ref="C137:C138"/>
    <mergeCell ref="D137:D138"/>
    <mergeCell ref="A74:A75"/>
    <mergeCell ref="B74:B75"/>
    <mergeCell ref="C74:C75"/>
    <mergeCell ref="D74:D75"/>
    <mergeCell ref="A76:A78"/>
    <mergeCell ref="B76:B78"/>
    <mergeCell ref="C76:C78"/>
    <mergeCell ref="D76:D78"/>
    <mergeCell ref="A70:A71"/>
    <mergeCell ref="B70:B71"/>
    <mergeCell ref="C70:C71"/>
    <mergeCell ref="D70:D71"/>
    <mergeCell ref="A72:A73"/>
    <mergeCell ref="B72:B73"/>
    <mergeCell ref="C72:C73"/>
    <mergeCell ref="D72:D73"/>
    <mergeCell ref="A85:A87"/>
    <mergeCell ref="B85:B87"/>
    <mergeCell ref="C85:C87"/>
    <mergeCell ref="D85:D87"/>
    <mergeCell ref="A88:A90"/>
    <mergeCell ref="B88:B90"/>
    <mergeCell ref="C88:C90"/>
    <mergeCell ref="D88:D90"/>
    <mergeCell ref="A79:A81"/>
    <mergeCell ref="B79:B81"/>
    <mergeCell ref="C79:C81"/>
    <mergeCell ref="D79:D81"/>
    <mergeCell ref="A82:A84"/>
    <mergeCell ref="B82:B84"/>
    <mergeCell ref="C82:C84"/>
    <mergeCell ref="D82:D84"/>
    <mergeCell ref="A141:A152"/>
    <mergeCell ref="B141:B152"/>
    <mergeCell ref="C141:C152"/>
    <mergeCell ref="D141:D152"/>
    <mergeCell ref="A167:A168"/>
    <mergeCell ref="B167:B168"/>
    <mergeCell ref="C167:C168"/>
    <mergeCell ref="D167:D168"/>
    <mergeCell ref="A153:A166"/>
    <mergeCell ref="B153:B166"/>
    <mergeCell ref="C153:C166"/>
    <mergeCell ref="D153:D166"/>
  </mergeCells>
  <conditionalFormatting sqref="H31 H33:H39 H52:H61">
    <cfRule type="cellIs" dxfId="129" priority="123" operator="equal">
      <formula>"NÃO EXECUTADO"</formula>
    </cfRule>
    <cfRule type="cellIs" dxfId="128" priority="124" operator="equal">
      <formula>"BLOQUEADO"</formula>
    </cfRule>
    <cfRule type="cellIs" dxfId="127" priority="125" operator="equal">
      <formula>"FALHOU"</formula>
    </cfRule>
    <cfRule type="cellIs" dxfId="126" priority="126" operator="equal">
      <formula>"PASSOU"</formula>
    </cfRule>
    <cfRule type="cellIs" dxfId="125" priority="127" operator="equal">
      <formula>"PASS"</formula>
    </cfRule>
  </conditionalFormatting>
  <conditionalFormatting sqref="H31 H33:H39 H52:H61">
    <cfRule type="cellIs" dxfId="124" priority="128" operator="equal">
      <formula>"FAIL"</formula>
    </cfRule>
  </conditionalFormatting>
  <conditionalFormatting sqref="H31 H33:H39 H52:H61">
    <cfRule type="cellIs" dxfId="123" priority="129" operator="equal">
      <formula>"BLOCKED"</formula>
    </cfRule>
  </conditionalFormatting>
  <conditionalFormatting sqref="H31 H33:H39 H52:H61">
    <cfRule type="cellIs" dxfId="122" priority="130" operator="equal">
      <formula>"WAITING"</formula>
    </cfRule>
  </conditionalFormatting>
  <conditionalFormatting sqref="G3">
    <cfRule type="cellIs" dxfId="121" priority="121" operator="equal">
      <formula>"FALHOU"</formula>
    </cfRule>
    <cfRule type="cellIs" dxfId="120" priority="122" operator="equal">
      <formula>"PASSOU"</formula>
    </cfRule>
  </conditionalFormatting>
  <conditionalFormatting sqref="H62:H63">
    <cfRule type="cellIs" dxfId="119" priority="113" operator="equal">
      <formula>"NÃO EXECUTADO"</formula>
    </cfRule>
    <cfRule type="cellIs" dxfId="118" priority="114" operator="equal">
      <formula>"BLOQUEADO"</formula>
    </cfRule>
    <cfRule type="cellIs" dxfId="117" priority="115" operator="equal">
      <formula>"FALHOU"</formula>
    </cfRule>
    <cfRule type="cellIs" dxfId="116" priority="116" operator="equal">
      <formula>"PASSOU"</formula>
    </cfRule>
    <cfRule type="cellIs" dxfId="115" priority="117" operator="equal">
      <formula>"PASS"</formula>
    </cfRule>
  </conditionalFormatting>
  <conditionalFormatting sqref="H62:H63">
    <cfRule type="cellIs" dxfId="114" priority="118" operator="equal">
      <formula>"FAIL"</formula>
    </cfRule>
  </conditionalFormatting>
  <conditionalFormatting sqref="H62:H63">
    <cfRule type="cellIs" dxfId="113" priority="119" operator="equal">
      <formula>"BLOCKED"</formula>
    </cfRule>
  </conditionalFormatting>
  <conditionalFormatting sqref="H62:H63">
    <cfRule type="cellIs" dxfId="112" priority="120" operator="equal">
      <formula>"WAITING"</formula>
    </cfRule>
  </conditionalFormatting>
  <conditionalFormatting sqref="H64:H67">
    <cfRule type="cellIs" dxfId="111" priority="105" operator="equal">
      <formula>"NÃO EXECUTADO"</formula>
    </cfRule>
    <cfRule type="cellIs" dxfId="110" priority="106" operator="equal">
      <formula>"BLOQUEADO"</formula>
    </cfRule>
    <cfRule type="cellIs" dxfId="109" priority="107" operator="equal">
      <formula>"FALHOU"</formula>
    </cfRule>
    <cfRule type="cellIs" dxfId="108" priority="108" operator="equal">
      <formula>"PASSOU"</formula>
    </cfRule>
    <cfRule type="cellIs" dxfId="107" priority="109" operator="equal">
      <formula>"PASS"</formula>
    </cfRule>
  </conditionalFormatting>
  <conditionalFormatting sqref="H64:H67">
    <cfRule type="cellIs" dxfId="106" priority="110" operator="equal">
      <formula>"FAIL"</formula>
    </cfRule>
  </conditionalFormatting>
  <conditionalFormatting sqref="H64:H67">
    <cfRule type="cellIs" dxfId="105" priority="111" operator="equal">
      <formula>"BLOCKED"</formula>
    </cfRule>
  </conditionalFormatting>
  <conditionalFormatting sqref="H64:H67">
    <cfRule type="cellIs" dxfId="104" priority="112" operator="equal">
      <formula>"WAITING"</formula>
    </cfRule>
  </conditionalFormatting>
  <conditionalFormatting sqref="H68:H69 H139:H140">
    <cfRule type="cellIs" dxfId="103" priority="97" operator="equal">
      <formula>"NÃO EXECUTADO"</formula>
    </cfRule>
    <cfRule type="cellIs" dxfId="102" priority="98" operator="equal">
      <formula>"BLOQUEADO"</formula>
    </cfRule>
    <cfRule type="cellIs" dxfId="101" priority="99" operator="equal">
      <formula>"FALHOU"</formula>
    </cfRule>
    <cfRule type="cellIs" dxfId="100" priority="100" operator="equal">
      <formula>"PASSOU"</formula>
    </cfRule>
    <cfRule type="cellIs" dxfId="99" priority="101" operator="equal">
      <formula>"PASS"</formula>
    </cfRule>
  </conditionalFormatting>
  <conditionalFormatting sqref="H68:H69 H139:H140">
    <cfRule type="cellIs" dxfId="98" priority="102" operator="equal">
      <formula>"FAIL"</formula>
    </cfRule>
  </conditionalFormatting>
  <conditionalFormatting sqref="H68:H69 H139:H140">
    <cfRule type="cellIs" dxfId="97" priority="103" operator="equal">
      <formula>"BLOCKED"</formula>
    </cfRule>
  </conditionalFormatting>
  <conditionalFormatting sqref="H68:H69 H139:H140">
    <cfRule type="cellIs" dxfId="96" priority="104" operator="equal">
      <formula>"WAITING"</formula>
    </cfRule>
  </conditionalFormatting>
  <conditionalFormatting sqref="H8:H30">
    <cfRule type="cellIs" dxfId="95" priority="89" operator="equal">
      <formula>"NÃO EXECUTADO"</formula>
    </cfRule>
    <cfRule type="cellIs" dxfId="94" priority="90" operator="equal">
      <formula>"BLOQUEADO"</formula>
    </cfRule>
    <cfRule type="cellIs" dxfId="93" priority="91" operator="equal">
      <formula>"FALHOU"</formula>
    </cfRule>
    <cfRule type="cellIs" dxfId="92" priority="92" operator="equal">
      <formula>"PASSOU"</formula>
    </cfRule>
    <cfRule type="cellIs" dxfId="91" priority="93" operator="equal">
      <formula>"PASS"</formula>
    </cfRule>
  </conditionalFormatting>
  <conditionalFormatting sqref="H8:H30">
    <cfRule type="cellIs" dxfId="90" priority="94" operator="equal">
      <formula>"FAIL"</formula>
    </cfRule>
  </conditionalFormatting>
  <conditionalFormatting sqref="H8:H30">
    <cfRule type="cellIs" dxfId="89" priority="95" operator="equal">
      <formula>"BLOCKED"</formula>
    </cfRule>
  </conditionalFormatting>
  <conditionalFormatting sqref="H8:H30">
    <cfRule type="cellIs" dxfId="88" priority="96" operator="equal">
      <formula>"WAITING"</formula>
    </cfRule>
  </conditionalFormatting>
  <conditionalFormatting sqref="H32">
    <cfRule type="cellIs" dxfId="87" priority="81" operator="equal">
      <formula>"NÃO EXECUTADO"</formula>
    </cfRule>
    <cfRule type="cellIs" dxfId="86" priority="82" operator="equal">
      <formula>"BLOQUEADO"</formula>
    </cfRule>
    <cfRule type="cellIs" dxfId="85" priority="83" operator="equal">
      <formula>"FALHOU"</formula>
    </cfRule>
    <cfRule type="cellIs" dxfId="84" priority="84" operator="equal">
      <formula>"PASSOU"</formula>
    </cfRule>
    <cfRule type="cellIs" dxfId="83" priority="85" operator="equal">
      <formula>"PASS"</formula>
    </cfRule>
  </conditionalFormatting>
  <conditionalFormatting sqref="H32">
    <cfRule type="cellIs" dxfId="82" priority="86" operator="equal">
      <formula>"FAIL"</formula>
    </cfRule>
  </conditionalFormatting>
  <conditionalFormatting sqref="H32">
    <cfRule type="cellIs" dxfId="81" priority="87" operator="equal">
      <formula>"BLOCKED"</formula>
    </cfRule>
  </conditionalFormatting>
  <conditionalFormatting sqref="H32">
    <cfRule type="cellIs" dxfId="80" priority="88" operator="equal">
      <formula>"WAITING"</formula>
    </cfRule>
  </conditionalFormatting>
  <conditionalFormatting sqref="H114 H116:H132">
    <cfRule type="cellIs" dxfId="79" priority="73" operator="equal">
      <formula>"NÃO EXECUTADO"</formula>
    </cfRule>
    <cfRule type="cellIs" dxfId="78" priority="74" operator="equal">
      <formula>"BLOQUEADO"</formula>
    </cfRule>
    <cfRule type="cellIs" dxfId="77" priority="75" operator="equal">
      <formula>"FALHOU"</formula>
    </cfRule>
    <cfRule type="cellIs" dxfId="76" priority="76" operator="equal">
      <formula>"PASSOU"</formula>
    </cfRule>
    <cfRule type="cellIs" dxfId="75" priority="77" operator="equal">
      <formula>"PASS"</formula>
    </cfRule>
  </conditionalFormatting>
  <conditionalFormatting sqref="H114 H116:H132">
    <cfRule type="cellIs" dxfId="74" priority="78" operator="equal">
      <formula>"FAIL"</formula>
    </cfRule>
  </conditionalFormatting>
  <conditionalFormatting sqref="H114 H116:H132">
    <cfRule type="cellIs" dxfId="73" priority="79" operator="equal">
      <formula>"BLOCKED"</formula>
    </cfRule>
  </conditionalFormatting>
  <conditionalFormatting sqref="H114 H116:H132">
    <cfRule type="cellIs" dxfId="72" priority="80" operator="equal">
      <formula>"WAITING"</formula>
    </cfRule>
  </conditionalFormatting>
  <conditionalFormatting sqref="H133:H134">
    <cfRule type="cellIs" dxfId="71" priority="65" operator="equal">
      <formula>"NÃO EXECUTADO"</formula>
    </cfRule>
    <cfRule type="cellIs" dxfId="70" priority="66" operator="equal">
      <formula>"BLOQUEADO"</formula>
    </cfRule>
    <cfRule type="cellIs" dxfId="69" priority="67" operator="equal">
      <formula>"FALHOU"</formula>
    </cfRule>
    <cfRule type="cellIs" dxfId="68" priority="68" operator="equal">
      <formula>"PASSOU"</formula>
    </cfRule>
    <cfRule type="cellIs" dxfId="67" priority="69" operator="equal">
      <formula>"PASS"</formula>
    </cfRule>
  </conditionalFormatting>
  <conditionalFormatting sqref="H133:H134">
    <cfRule type="cellIs" dxfId="66" priority="70" operator="equal">
      <formula>"FAIL"</formula>
    </cfRule>
  </conditionalFormatting>
  <conditionalFormatting sqref="H133:H134">
    <cfRule type="cellIs" dxfId="65" priority="71" operator="equal">
      <formula>"BLOCKED"</formula>
    </cfRule>
  </conditionalFormatting>
  <conditionalFormatting sqref="H133:H134">
    <cfRule type="cellIs" dxfId="64" priority="72" operator="equal">
      <formula>"WAITING"</formula>
    </cfRule>
  </conditionalFormatting>
  <conditionalFormatting sqref="H135:H138">
    <cfRule type="cellIs" dxfId="63" priority="57" operator="equal">
      <formula>"NÃO EXECUTADO"</formula>
    </cfRule>
    <cfRule type="cellIs" dxfId="62" priority="58" operator="equal">
      <formula>"BLOQUEADO"</formula>
    </cfRule>
    <cfRule type="cellIs" dxfId="61" priority="59" operator="equal">
      <formula>"FALHOU"</formula>
    </cfRule>
    <cfRule type="cellIs" dxfId="60" priority="60" operator="equal">
      <formula>"PASSOU"</formula>
    </cfRule>
    <cfRule type="cellIs" dxfId="59" priority="61" operator="equal">
      <formula>"PASS"</formula>
    </cfRule>
  </conditionalFormatting>
  <conditionalFormatting sqref="H135:H138">
    <cfRule type="cellIs" dxfId="58" priority="62" operator="equal">
      <formula>"FAIL"</formula>
    </cfRule>
  </conditionalFormatting>
  <conditionalFormatting sqref="H135:H138">
    <cfRule type="cellIs" dxfId="57" priority="63" operator="equal">
      <formula>"BLOCKED"</formula>
    </cfRule>
  </conditionalFormatting>
  <conditionalFormatting sqref="H135:H138">
    <cfRule type="cellIs" dxfId="56" priority="64" operator="equal">
      <formula>"WAITING"</formula>
    </cfRule>
  </conditionalFormatting>
  <conditionalFormatting sqref="H91:H113">
    <cfRule type="cellIs" dxfId="55" priority="49" operator="equal">
      <formula>"NÃO EXECUTADO"</formula>
    </cfRule>
    <cfRule type="cellIs" dxfId="54" priority="50" operator="equal">
      <formula>"BLOQUEADO"</formula>
    </cfRule>
    <cfRule type="cellIs" dxfId="53" priority="51" operator="equal">
      <formula>"FALHOU"</formula>
    </cfRule>
    <cfRule type="cellIs" dxfId="52" priority="52" operator="equal">
      <formula>"PASSOU"</formula>
    </cfRule>
    <cfRule type="cellIs" dxfId="51" priority="53" operator="equal">
      <formula>"PASS"</formula>
    </cfRule>
  </conditionalFormatting>
  <conditionalFormatting sqref="H91:H113">
    <cfRule type="cellIs" dxfId="50" priority="54" operator="equal">
      <formula>"FAIL"</formula>
    </cfRule>
  </conditionalFormatting>
  <conditionalFormatting sqref="H91:H113">
    <cfRule type="cellIs" dxfId="49" priority="55" operator="equal">
      <formula>"BLOCKED"</formula>
    </cfRule>
  </conditionalFormatting>
  <conditionalFormatting sqref="H91:H113">
    <cfRule type="cellIs" dxfId="48" priority="56" operator="equal">
      <formula>"WAITING"</formula>
    </cfRule>
  </conditionalFormatting>
  <conditionalFormatting sqref="H115">
    <cfRule type="cellIs" dxfId="47" priority="41" operator="equal">
      <formula>"NÃO EXECUTADO"</formula>
    </cfRule>
    <cfRule type="cellIs" dxfId="46" priority="42" operator="equal">
      <formula>"BLOQUEADO"</formula>
    </cfRule>
    <cfRule type="cellIs" dxfId="45" priority="43" operator="equal">
      <formula>"FALHOU"</formula>
    </cfRule>
    <cfRule type="cellIs" dxfId="44" priority="44" operator="equal">
      <formula>"PASSOU"</formula>
    </cfRule>
    <cfRule type="cellIs" dxfId="43" priority="45" operator="equal">
      <formula>"PASS"</formula>
    </cfRule>
  </conditionalFormatting>
  <conditionalFormatting sqref="H115">
    <cfRule type="cellIs" dxfId="42" priority="46" operator="equal">
      <formula>"FAIL"</formula>
    </cfRule>
  </conditionalFormatting>
  <conditionalFormatting sqref="H115">
    <cfRule type="cellIs" dxfId="41" priority="47" operator="equal">
      <formula>"BLOCKED"</formula>
    </cfRule>
  </conditionalFormatting>
  <conditionalFormatting sqref="H115">
    <cfRule type="cellIs" dxfId="40" priority="48" operator="equal">
      <formula>"WAITING"</formula>
    </cfRule>
  </conditionalFormatting>
  <conditionalFormatting sqref="H40:H51">
    <cfRule type="cellIs" dxfId="39" priority="33" operator="equal">
      <formula>"NÃO EXECUTADO"</formula>
    </cfRule>
    <cfRule type="cellIs" dxfId="38" priority="34" operator="equal">
      <formula>"BLOQUEADO"</formula>
    </cfRule>
    <cfRule type="cellIs" dxfId="37" priority="35" operator="equal">
      <formula>"FALHOU"</formula>
    </cfRule>
    <cfRule type="cellIs" dxfId="36" priority="36" operator="equal">
      <formula>"PASSOU"</formula>
    </cfRule>
    <cfRule type="cellIs" dxfId="35" priority="37" operator="equal">
      <formula>"PASS"</formula>
    </cfRule>
  </conditionalFormatting>
  <conditionalFormatting sqref="H40:H51">
    <cfRule type="cellIs" dxfId="34" priority="38" operator="equal">
      <formula>"FAIL"</formula>
    </cfRule>
  </conditionalFormatting>
  <conditionalFormatting sqref="H40:H51">
    <cfRule type="cellIs" dxfId="33" priority="39" operator="equal">
      <formula>"BLOCKED"</formula>
    </cfRule>
  </conditionalFormatting>
  <conditionalFormatting sqref="H40:H51">
    <cfRule type="cellIs" dxfId="32" priority="40" operator="equal">
      <formula>"WAITING"</formula>
    </cfRule>
  </conditionalFormatting>
  <conditionalFormatting sqref="H76:H90">
    <cfRule type="cellIs" dxfId="31" priority="25" operator="equal">
      <formula>"NÃO EXECUTADO"</formula>
    </cfRule>
    <cfRule type="cellIs" dxfId="30" priority="26" operator="equal">
      <formula>"BLOQUEADO"</formula>
    </cfRule>
    <cfRule type="cellIs" dxfId="29" priority="27" operator="equal">
      <formula>"FALHOU"</formula>
    </cfRule>
    <cfRule type="cellIs" dxfId="28" priority="28" operator="equal">
      <formula>"PASSOU"</formula>
    </cfRule>
    <cfRule type="cellIs" dxfId="27" priority="29" operator="equal">
      <formula>"PASS"</formula>
    </cfRule>
  </conditionalFormatting>
  <conditionalFormatting sqref="H76:H90">
    <cfRule type="cellIs" dxfId="26" priority="30" operator="equal">
      <formula>"FAIL"</formula>
    </cfRule>
  </conditionalFormatting>
  <conditionalFormatting sqref="H76:H90">
    <cfRule type="cellIs" dxfId="25" priority="31" operator="equal">
      <formula>"BLOCKED"</formula>
    </cfRule>
  </conditionalFormatting>
  <conditionalFormatting sqref="H76:H90">
    <cfRule type="cellIs" dxfId="24" priority="32" operator="equal">
      <formula>"WAITING"</formula>
    </cfRule>
  </conditionalFormatting>
  <conditionalFormatting sqref="H70:H75">
    <cfRule type="cellIs" dxfId="23" priority="17" operator="equal">
      <formula>"NÃO EXECUTADO"</formula>
    </cfRule>
    <cfRule type="cellIs" dxfId="22" priority="18" operator="equal">
      <formula>"BLOQUEADO"</formula>
    </cfRule>
    <cfRule type="cellIs" dxfId="21" priority="19" operator="equal">
      <formula>"FALHOU"</formula>
    </cfRule>
    <cfRule type="cellIs" dxfId="20" priority="20" operator="equal">
      <formula>"PASSOU"</formula>
    </cfRule>
    <cfRule type="cellIs" dxfId="19" priority="21" operator="equal">
      <formula>"PASS"</formula>
    </cfRule>
  </conditionalFormatting>
  <conditionalFormatting sqref="H70:H75">
    <cfRule type="cellIs" dxfId="18" priority="22" operator="equal">
      <formula>"FAIL"</formula>
    </cfRule>
  </conditionalFormatting>
  <conditionalFormatting sqref="H70:H75">
    <cfRule type="cellIs" dxfId="17" priority="23" operator="equal">
      <formula>"BLOCKED"</formula>
    </cfRule>
  </conditionalFormatting>
  <conditionalFormatting sqref="H70:H75">
    <cfRule type="cellIs" dxfId="16" priority="24" operator="equal">
      <formula>"WAITING"</formula>
    </cfRule>
  </conditionalFormatting>
  <conditionalFormatting sqref="H141:H166">
    <cfRule type="cellIs" dxfId="15" priority="9" operator="equal">
      <formula>"NÃO EXECUTADO"</formula>
    </cfRule>
    <cfRule type="cellIs" dxfId="14" priority="10" operator="equal">
      <formula>"BLOQUEADO"</formula>
    </cfRule>
    <cfRule type="cellIs" dxfId="13" priority="11" operator="equal">
      <formula>"FALHOU"</formula>
    </cfRule>
    <cfRule type="cellIs" dxfId="12" priority="12" operator="equal">
      <formula>"PASSOU"</formula>
    </cfRule>
    <cfRule type="cellIs" dxfId="11" priority="13" operator="equal">
      <formula>"PASS"</formula>
    </cfRule>
  </conditionalFormatting>
  <conditionalFormatting sqref="H141:H166">
    <cfRule type="cellIs" dxfId="10" priority="14" operator="equal">
      <formula>"FAIL"</formula>
    </cfRule>
  </conditionalFormatting>
  <conditionalFormatting sqref="H141:H166">
    <cfRule type="cellIs" dxfId="9" priority="15" operator="equal">
      <formula>"BLOCKED"</formula>
    </cfRule>
  </conditionalFormatting>
  <conditionalFormatting sqref="H141:H166">
    <cfRule type="cellIs" dxfId="8" priority="16" operator="equal">
      <formula>"WAITING"</formula>
    </cfRule>
  </conditionalFormatting>
  <conditionalFormatting sqref="H167:H168">
    <cfRule type="cellIs" dxfId="7" priority="1" operator="equal">
      <formula>"NÃO EXECUTADO"</formula>
    </cfRule>
    <cfRule type="cellIs" dxfId="6" priority="2" operator="equal">
      <formula>"BLOQUEADO"</formula>
    </cfRule>
    <cfRule type="cellIs" dxfId="5" priority="3" operator="equal">
      <formula>"FALHOU"</formula>
    </cfRule>
    <cfRule type="cellIs" dxfId="4" priority="4" operator="equal">
      <formula>"PASSOU"</formula>
    </cfRule>
    <cfRule type="cellIs" dxfId="3" priority="5" operator="equal">
      <formula>"PASS"</formula>
    </cfRule>
  </conditionalFormatting>
  <conditionalFormatting sqref="H167:H168">
    <cfRule type="cellIs" dxfId="2" priority="6" operator="equal">
      <formula>"FAIL"</formula>
    </cfRule>
  </conditionalFormatting>
  <conditionalFormatting sqref="H167:H168">
    <cfRule type="cellIs" dxfId="1" priority="7" operator="equal">
      <formula>"BLOCKED"</formula>
    </cfRule>
  </conditionalFormatting>
  <conditionalFormatting sqref="H167:H168">
    <cfRule type="cellIs" dxfId="0" priority="8" operator="equal">
      <formula>"WAITING"</formula>
    </cfRule>
  </conditionalFormatting>
  <dataValidations count="2">
    <dataValidation type="list" allowBlank="1" sqref="H8:H168" xr:uid="{915D7D5F-388F-44FC-A1AC-65A80D41A6C0}">
      <formula1>"PASSOU,FALHOU,BLOQUEADO,NÃO EXECUTADO"</formula1>
    </dataValidation>
    <dataValidation type="list" allowBlank="1" showInputMessage="1" showErrorMessage="1" sqref="G3" xr:uid="{AED5ADFD-4B2E-4A05-8E30-859679B1880F}">
      <formula1>"PASSOU,FALHOU,BLOQUEADO,NÃO EXECUTADO"</formula1>
    </dataValidation>
  </dataValidations>
  <hyperlinks>
    <hyperlink ref="C2" r:id="rId1" xr:uid="{AFE28C2A-6400-42D5-A3D6-71E98045194A}"/>
  </hyperlinks>
  <pageMargins left="0.511811024" right="0.511811024" top="0.78740157499999996" bottom="0.78740157499999996" header="0" footer="0"/>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553590F9-B385-45CA-ADA3-0EDB40F9F774}">
          <x14:formula1>
            <xm:f>Dados!$B$5:$B$9</xm:f>
          </x14:formula1>
          <xm:sqref>B18:B22 B24:B31 B139 B8 B68 B101:B105 B107:B114 B116:B137 B76:B91 B33:B40 B52:B66 B48 B44 B70 B72 B74 B141 B167 B153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37D7-BF89-4D33-A515-9757284130E0}">
  <dimension ref="C2:M10"/>
  <sheetViews>
    <sheetView workbookViewId="0">
      <selection activeCell="R5" sqref="R5"/>
    </sheetView>
  </sheetViews>
  <sheetFormatPr defaultRowHeight="15" x14ac:dyDescent="0.25"/>
  <cols>
    <col min="3" max="3" width="14.85546875" customWidth="1"/>
    <col min="4" max="4" width="25.7109375" customWidth="1"/>
    <col min="5" max="10" width="17.85546875" customWidth="1"/>
  </cols>
  <sheetData>
    <row r="2" spans="3:13" ht="37.5" customHeight="1" x14ac:dyDescent="0.25">
      <c r="F2" s="129" t="s">
        <v>44</v>
      </c>
      <c r="G2" s="130"/>
    </row>
    <row r="3" spans="3:13" ht="15.75" thickBot="1" x14ac:dyDescent="0.3"/>
    <row r="4" spans="3:13" ht="25.5" customHeight="1" thickBot="1" x14ac:dyDescent="0.3">
      <c r="C4" s="21"/>
      <c r="D4" s="21" t="s">
        <v>45</v>
      </c>
      <c r="E4" s="21">
        <v>1</v>
      </c>
      <c r="F4" s="22">
        <v>2</v>
      </c>
      <c r="G4" s="22">
        <v>3</v>
      </c>
      <c r="H4" s="22">
        <v>4</v>
      </c>
      <c r="I4" s="22">
        <v>5</v>
      </c>
      <c r="J4" s="21">
        <v>6</v>
      </c>
      <c r="L4" s="83" t="s">
        <v>231</v>
      </c>
      <c r="M4" s="83" t="s">
        <v>232</v>
      </c>
    </row>
    <row r="5" spans="3:13" ht="30" customHeight="1" thickBot="1" x14ac:dyDescent="0.3">
      <c r="C5" s="131" t="s">
        <v>46</v>
      </c>
      <c r="D5" s="23" t="s">
        <v>47</v>
      </c>
      <c r="E5" s="24" t="s">
        <v>48</v>
      </c>
      <c r="F5" s="24" t="s">
        <v>48</v>
      </c>
      <c r="G5" s="24" t="s">
        <v>48</v>
      </c>
      <c r="H5" s="24" t="s">
        <v>48</v>
      </c>
      <c r="I5" s="24" t="s">
        <v>48</v>
      </c>
      <c r="J5" s="25" t="s">
        <v>49</v>
      </c>
      <c r="L5">
        <f>COUNTIF(E5:J5,"SIM")</f>
        <v>5</v>
      </c>
      <c r="M5">
        <f>COUNTIF(E5:J5,"Não")</f>
        <v>1</v>
      </c>
    </row>
    <row r="6" spans="3:13" ht="30" customHeight="1" thickBot="1" x14ac:dyDescent="0.3">
      <c r="C6" s="131"/>
      <c r="D6" s="26" t="s">
        <v>50</v>
      </c>
      <c r="E6" s="24" t="s">
        <v>48</v>
      </c>
      <c r="F6" s="24" t="s">
        <v>48</v>
      </c>
      <c r="G6" s="24" t="s">
        <v>48</v>
      </c>
      <c r="H6" s="24" t="s">
        <v>48</v>
      </c>
      <c r="I6" s="25" t="s">
        <v>49</v>
      </c>
      <c r="J6" s="27" t="s">
        <v>51</v>
      </c>
      <c r="L6">
        <f t="shared" ref="L6:L9" si="0">COUNTIF(E6:J6,"SIM")</f>
        <v>4</v>
      </c>
      <c r="M6">
        <f t="shared" ref="M6:M9" si="1">COUNTIF(E6:J6,"Não")</f>
        <v>1</v>
      </c>
    </row>
    <row r="7" spans="3:13" ht="30" customHeight="1" thickBot="1" x14ac:dyDescent="0.3">
      <c r="C7" s="131"/>
      <c r="D7" s="26" t="s">
        <v>52</v>
      </c>
      <c r="E7" s="24" t="s">
        <v>48</v>
      </c>
      <c r="F7" s="24" t="s">
        <v>48</v>
      </c>
      <c r="G7" s="24" t="s">
        <v>48</v>
      </c>
      <c r="H7" s="25" t="s">
        <v>49</v>
      </c>
      <c r="I7" s="27" t="s">
        <v>51</v>
      </c>
      <c r="J7" s="27" t="s">
        <v>51</v>
      </c>
      <c r="L7">
        <f t="shared" si="0"/>
        <v>3</v>
      </c>
      <c r="M7">
        <f t="shared" si="1"/>
        <v>1</v>
      </c>
    </row>
    <row r="8" spans="3:13" ht="30" customHeight="1" thickBot="1" x14ac:dyDescent="0.3">
      <c r="C8" s="131"/>
      <c r="D8" s="26" t="s">
        <v>53</v>
      </c>
      <c r="E8" s="24" t="s">
        <v>48</v>
      </c>
      <c r="F8" s="24" t="s">
        <v>48</v>
      </c>
      <c r="G8" s="25" t="s">
        <v>49</v>
      </c>
      <c r="H8" s="27" t="s">
        <v>51</v>
      </c>
      <c r="I8" s="27" t="s">
        <v>51</v>
      </c>
      <c r="J8" s="27" t="s">
        <v>51</v>
      </c>
      <c r="L8">
        <f t="shared" si="0"/>
        <v>2</v>
      </c>
      <c r="M8">
        <f t="shared" si="1"/>
        <v>1</v>
      </c>
    </row>
    <row r="9" spans="3:13" ht="30" customHeight="1" thickBot="1" x14ac:dyDescent="0.3">
      <c r="C9" s="132"/>
      <c r="D9" s="26" t="s">
        <v>54</v>
      </c>
      <c r="E9" s="24" t="s">
        <v>48</v>
      </c>
      <c r="F9" s="25" t="s">
        <v>49</v>
      </c>
      <c r="G9" s="27" t="s">
        <v>51</v>
      </c>
      <c r="H9" s="27" t="s">
        <v>51</v>
      </c>
      <c r="I9" s="27" t="s">
        <v>51</v>
      </c>
      <c r="J9" s="27" t="s">
        <v>51</v>
      </c>
      <c r="L9">
        <f t="shared" si="0"/>
        <v>1</v>
      </c>
      <c r="M9">
        <f t="shared" si="1"/>
        <v>1</v>
      </c>
    </row>
    <row r="10" spans="3:13" ht="39" customHeight="1" thickBot="1" x14ac:dyDescent="0.3">
      <c r="C10" s="28"/>
      <c r="D10" s="29" t="s">
        <v>55</v>
      </c>
      <c r="E10" s="29" t="s">
        <v>56</v>
      </c>
      <c r="F10" s="29" t="s">
        <v>57</v>
      </c>
      <c r="G10" s="29" t="s">
        <v>58</v>
      </c>
      <c r="H10" s="29" t="s">
        <v>59</v>
      </c>
      <c r="I10" s="29" t="s">
        <v>60</v>
      </c>
      <c r="J10" s="29" t="s">
        <v>61</v>
      </c>
    </row>
  </sheetData>
  <mergeCells count="2">
    <mergeCell ref="F2:G2"/>
    <mergeCell ref="C5:C9"/>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20F39-002C-4152-BE6B-76B43513DE91}">
  <dimension ref="E1:R40"/>
  <sheetViews>
    <sheetView topLeftCell="A3" zoomScaleNormal="100" workbookViewId="0">
      <selection activeCell="V11" sqref="V11"/>
    </sheetView>
  </sheetViews>
  <sheetFormatPr defaultRowHeight="15" x14ac:dyDescent="0.25"/>
  <sheetData>
    <row r="1" spans="5:18" ht="15.75" thickBot="1" x14ac:dyDescent="0.3"/>
    <row r="2" spans="5:18" ht="16.5" thickTop="1" thickBot="1" x14ac:dyDescent="0.3">
      <c r="E2" s="139" t="s">
        <v>188</v>
      </c>
      <c r="F2" s="140"/>
      <c r="G2" s="140"/>
      <c r="H2" s="140"/>
      <c r="I2" s="140"/>
      <c r="J2" s="140"/>
      <c r="K2" s="140"/>
      <c r="L2" s="140"/>
      <c r="M2" s="140"/>
      <c r="N2" s="140"/>
      <c r="O2" s="141"/>
      <c r="P2" s="142"/>
      <c r="Q2" s="62"/>
    </row>
    <row r="3" spans="5:18" ht="16.5" thickTop="1" thickBot="1" x14ac:dyDescent="0.3">
      <c r="E3" s="143"/>
      <c r="F3" s="144"/>
      <c r="G3" s="144"/>
      <c r="H3" s="144"/>
      <c r="I3" s="144"/>
      <c r="J3" s="144"/>
      <c r="K3" s="144"/>
      <c r="L3" s="144"/>
      <c r="M3" s="144"/>
      <c r="N3" s="144"/>
      <c r="O3" s="145"/>
      <c r="P3" s="146"/>
      <c r="Q3" s="62"/>
    </row>
    <row r="4" spans="5:18" ht="12.75" customHeight="1" thickTop="1" thickBot="1" x14ac:dyDescent="0.3">
      <c r="E4" s="153"/>
      <c r="F4" s="154"/>
      <c r="G4" s="154"/>
      <c r="H4" s="154"/>
      <c r="I4" s="154"/>
      <c r="J4" s="154"/>
      <c r="K4" s="154"/>
      <c r="L4" s="154"/>
      <c r="M4" s="154"/>
      <c r="N4" s="154"/>
      <c r="O4" s="154"/>
      <c r="P4" s="155"/>
      <c r="Q4" s="62"/>
    </row>
    <row r="5" spans="5:18" ht="15.75" customHeight="1" thickTop="1" x14ac:dyDescent="0.25">
      <c r="E5" s="147" t="s">
        <v>138</v>
      </c>
      <c r="F5" s="148"/>
      <c r="G5" s="148"/>
      <c r="H5" s="148"/>
      <c r="I5" s="148"/>
      <c r="J5" s="149"/>
      <c r="K5" s="147" t="s">
        <v>139</v>
      </c>
      <c r="L5" s="148"/>
      <c r="M5" s="148"/>
      <c r="N5" s="148"/>
      <c r="O5" s="148"/>
      <c r="P5" s="149"/>
      <c r="Q5" s="62"/>
    </row>
    <row r="6" spans="5:18" ht="15.75" thickBot="1" x14ac:dyDescent="0.3">
      <c r="E6" s="150"/>
      <c r="F6" s="151"/>
      <c r="G6" s="151"/>
      <c r="H6" s="151"/>
      <c r="I6" s="151"/>
      <c r="J6" s="152"/>
      <c r="K6" s="150"/>
      <c r="L6" s="151"/>
      <c r="M6" s="151"/>
      <c r="N6" s="151"/>
      <c r="O6" s="151"/>
      <c r="P6" s="152"/>
      <c r="Q6" s="62"/>
    </row>
    <row r="7" spans="5:18" ht="15.75" thickTop="1" x14ac:dyDescent="0.25">
      <c r="E7" s="133" t="s">
        <v>140</v>
      </c>
      <c r="F7" s="133"/>
      <c r="G7" s="133"/>
      <c r="H7" s="133"/>
      <c r="I7" s="133"/>
      <c r="J7" s="133"/>
      <c r="K7" s="133" t="s">
        <v>181</v>
      </c>
      <c r="L7" s="136"/>
      <c r="M7" s="136"/>
      <c r="N7" s="136"/>
      <c r="O7" s="136"/>
      <c r="P7" s="136"/>
    </row>
    <row r="8" spans="5:18" x14ac:dyDescent="0.25">
      <c r="E8" s="134"/>
      <c r="F8" s="134"/>
      <c r="G8" s="134"/>
      <c r="H8" s="134"/>
      <c r="I8" s="134"/>
      <c r="J8" s="134"/>
      <c r="K8" s="137"/>
      <c r="L8" s="137"/>
      <c r="M8" s="137"/>
      <c r="N8" s="137"/>
      <c r="O8" s="137"/>
      <c r="P8" s="137"/>
    </row>
    <row r="9" spans="5:18" ht="15.75" thickBot="1" x14ac:dyDescent="0.3">
      <c r="E9" s="135"/>
      <c r="F9" s="135"/>
      <c r="G9" s="135"/>
      <c r="H9" s="135"/>
      <c r="I9" s="135"/>
      <c r="J9" s="135"/>
      <c r="K9" s="138"/>
      <c r="L9" s="138"/>
      <c r="M9" s="138"/>
      <c r="N9" s="138"/>
      <c r="O9" s="138"/>
      <c r="P9" s="138"/>
    </row>
    <row r="10" spans="5:18" ht="15.75" thickTop="1" x14ac:dyDescent="0.25">
      <c r="E10" s="133" t="s">
        <v>176</v>
      </c>
      <c r="F10" s="133"/>
      <c r="G10" s="133"/>
      <c r="H10" s="133"/>
      <c r="I10" s="133"/>
      <c r="J10" s="133"/>
      <c r="K10" s="133" t="s">
        <v>182</v>
      </c>
      <c r="L10" s="136"/>
      <c r="M10" s="136"/>
      <c r="N10" s="136"/>
      <c r="O10" s="136"/>
      <c r="P10" s="136"/>
    </row>
    <row r="11" spans="5:18" x14ac:dyDescent="0.25">
      <c r="E11" s="134"/>
      <c r="F11" s="134"/>
      <c r="G11" s="134"/>
      <c r="H11" s="134"/>
      <c r="I11" s="134"/>
      <c r="J11" s="134"/>
      <c r="K11" s="137"/>
      <c r="L11" s="137"/>
      <c r="M11" s="137"/>
      <c r="N11" s="137"/>
      <c r="O11" s="137"/>
      <c r="P11" s="137"/>
    </row>
    <row r="12" spans="5:18" ht="15.75" thickBot="1" x14ac:dyDescent="0.3">
      <c r="E12" s="135"/>
      <c r="F12" s="135"/>
      <c r="G12" s="135"/>
      <c r="H12" s="135"/>
      <c r="I12" s="135"/>
      <c r="J12" s="135"/>
      <c r="K12" s="138"/>
      <c r="L12" s="138"/>
      <c r="M12" s="138"/>
      <c r="N12" s="138"/>
      <c r="O12" s="138"/>
      <c r="P12" s="138"/>
    </row>
    <row r="13" spans="5:18" ht="15.75" thickTop="1" x14ac:dyDescent="0.25">
      <c r="E13" s="133" t="s">
        <v>141</v>
      </c>
      <c r="F13" s="133"/>
      <c r="G13" s="133"/>
      <c r="H13" s="133"/>
      <c r="I13" s="133"/>
      <c r="J13" s="133"/>
      <c r="K13" s="133" t="s">
        <v>142</v>
      </c>
      <c r="L13" s="136"/>
      <c r="M13" s="136"/>
      <c r="N13" s="136"/>
      <c r="O13" s="136"/>
      <c r="P13" s="136"/>
    </row>
    <row r="14" spans="5:18" x14ac:dyDescent="0.25">
      <c r="E14" s="134"/>
      <c r="F14" s="134"/>
      <c r="G14" s="134"/>
      <c r="H14" s="134"/>
      <c r="I14" s="134"/>
      <c r="J14" s="134"/>
      <c r="K14" s="137"/>
      <c r="L14" s="137"/>
      <c r="M14" s="137"/>
      <c r="N14" s="137"/>
      <c r="O14" s="137"/>
      <c r="P14" s="137"/>
    </row>
    <row r="15" spans="5:18" ht="15.75" thickBot="1" x14ac:dyDescent="0.3">
      <c r="E15" s="135"/>
      <c r="F15" s="135"/>
      <c r="G15" s="135"/>
      <c r="H15" s="135"/>
      <c r="I15" s="135"/>
      <c r="J15" s="135"/>
      <c r="K15" s="138"/>
      <c r="L15" s="138"/>
      <c r="M15" s="138"/>
      <c r="N15" s="138"/>
      <c r="O15" s="138"/>
      <c r="P15" s="138"/>
    </row>
    <row r="16" spans="5:18" ht="15.75" thickTop="1" x14ac:dyDescent="0.25">
      <c r="E16" s="133" t="s">
        <v>144</v>
      </c>
      <c r="F16" s="133"/>
      <c r="G16" s="133"/>
      <c r="H16" s="133"/>
      <c r="I16" s="133"/>
      <c r="J16" s="133"/>
      <c r="K16" s="133" t="s">
        <v>143</v>
      </c>
      <c r="L16" s="136"/>
      <c r="M16" s="136"/>
      <c r="N16" s="136"/>
      <c r="O16" s="136"/>
      <c r="P16" s="136"/>
      <c r="R16" s="62"/>
    </row>
    <row r="17" spans="5:16" x14ac:dyDescent="0.25">
      <c r="E17" s="134"/>
      <c r="F17" s="134"/>
      <c r="G17" s="134"/>
      <c r="H17" s="134"/>
      <c r="I17" s="134"/>
      <c r="J17" s="134"/>
      <c r="K17" s="137"/>
      <c r="L17" s="137"/>
      <c r="M17" s="137"/>
      <c r="N17" s="137"/>
      <c r="O17" s="137"/>
      <c r="P17" s="137"/>
    </row>
    <row r="18" spans="5:16" ht="15.75" thickBot="1" x14ac:dyDescent="0.3">
      <c r="E18" s="135"/>
      <c r="F18" s="135"/>
      <c r="G18" s="135"/>
      <c r="H18" s="135"/>
      <c r="I18" s="135"/>
      <c r="J18" s="135"/>
      <c r="K18" s="138"/>
      <c r="L18" s="138"/>
      <c r="M18" s="138"/>
      <c r="N18" s="138"/>
      <c r="O18" s="138"/>
      <c r="P18" s="138"/>
    </row>
    <row r="19" spans="5:16" ht="15.75" thickTop="1" x14ac:dyDescent="0.25">
      <c r="E19" s="133" t="s">
        <v>145</v>
      </c>
      <c r="F19" s="133"/>
      <c r="G19" s="133"/>
      <c r="H19" s="133"/>
      <c r="I19" s="133"/>
      <c r="J19" s="133"/>
      <c r="K19" s="133" t="s">
        <v>183</v>
      </c>
      <c r="L19" s="136"/>
      <c r="M19" s="136"/>
      <c r="N19" s="136"/>
      <c r="O19" s="136"/>
      <c r="P19" s="136"/>
    </row>
    <row r="20" spans="5:16" x14ac:dyDescent="0.25">
      <c r="E20" s="134"/>
      <c r="F20" s="134"/>
      <c r="G20" s="134"/>
      <c r="H20" s="134"/>
      <c r="I20" s="134"/>
      <c r="J20" s="134"/>
      <c r="K20" s="137"/>
      <c r="L20" s="137"/>
      <c r="M20" s="137"/>
      <c r="N20" s="137"/>
      <c r="O20" s="137"/>
      <c r="P20" s="137"/>
    </row>
    <row r="21" spans="5:16" ht="15.75" thickBot="1" x14ac:dyDescent="0.3">
      <c r="E21" s="135"/>
      <c r="F21" s="135"/>
      <c r="G21" s="135"/>
      <c r="H21" s="135"/>
      <c r="I21" s="135"/>
      <c r="J21" s="135"/>
      <c r="K21" s="138"/>
      <c r="L21" s="138"/>
      <c r="M21" s="138"/>
      <c r="N21" s="138"/>
      <c r="O21" s="138"/>
      <c r="P21" s="138"/>
    </row>
    <row r="22" spans="5:16" ht="15.75" thickTop="1" x14ac:dyDescent="0.25">
      <c r="E22" s="133" t="s">
        <v>146</v>
      </c>
      <c r="F22" s="133"/>
      <c r="G22" s="133"/>
      <c r="H22" s="133"/>
      <c r="I22" s="133"/>
      <c r="J22" s="133"/>
      <c r="K22" s="133"/>
      <c r="L22" s="136"/>
      <c r="M22" s="136"/>
      <c r="N22" s="136"/>
      <c r="O22" s="136"/>
      <c r="P22" s="136"/>
    </row>
    <row r="23" spans="5:16" x14ac:dyDescent="0.25">
      <c r="E23" s="134"/>
      <c r="F23" s="134"/>
      <c r="G23" s="134"/>
      <c r="H23" s="134"/>
      <c r="I23" s="134"/>
      <c r="J23" s="134"/>
      <c r="K23" s="137"/>
      <c r="L23" s="137"/>
      <c r="M23" s="137"/>
      <c r="N23" s="137"/>
      <c r="O23" s="137"/>
      <c r="P23" s="137"/>
    </row>
    <row r="24" spans="5:16" ht="15.75" thickBot="1" x14ac:dyDescent="0.3">
      <c r="E24" s="135"/>
      <c r="F24" s="135"/>
      <c r="G24" s="135"/>
      <c r="H24" s="135"/>
      <c r="I24" s="135"/>
      <c r="J24" s="135"/>
      <c r="K24" s="138"/>
      <c r="L24" s="138"/>
      <c r="M24" s="138"/>
      <c r="N24" s="138"/>
      <c r="O24" s="138"/>
      <c r="P24" s="138"/>
    </row>
    <row r="25" spans="5:16" ht="15.75" thickTop="1" x14ac:dyDescent="0.25">
      <c r="E25" s="133" t="s">
        <v>180</v>
      </c>
      <c r="F25" s="133"/>
      <c r="G25" s="133"/>
      <c r="H25" s="133"/>
      <c r="I25" s="133"/>
      <c r="J25" s="133"/>
      <c r="K25" s="133"/>
      <c r="L25" s="136"/>
      <c r="M25" s="136"/>
      <c r="N25" s="136"/>
      <c r="O25" s="136"/>
      <c r="P25" s="136"/>
    </row>
    <row r="26" spans="5:16" x14ac:dyDescent="0.25">
      <c r="E26" s="134"/>
      <c r="F26" s="134"/>
      <c r="G26" s="134"/>
      <c r="H26" s="134"/>
      <c r="I26" s="134"/>
      <c r="J26" s="134"/>
      <c r="K26" s="137"/>
      <c r="L26" s="137"/>
      <c r="M26" s="137"/>
      <c r="N26" s="137"/>
      <c r="O26" s="137"/>
      <c r="P26" s="137"/>
    </row>
    <row r="27" spans="5:16" ht="15.75" thickBot="1" x14ac:dyDescent="0.3">
      <c r="E27" s="135"/>
      <c r="F27" s="135"/>
      <c r="G27" s="135"/>
      <c r="H27" s="135"/>
      <c r="I27" s="135"/>
      <c r="J27" s="135"/>
      <c r="K27" s="138"/>
      <c r="L27" s="138"/>
      <c r="M27" s="138"/>
      <c r="N27" s="138"/>
      <c r="O27" s="138"/>
      <c r="P27" s="138"/>
    </row>
    <row r="28" spans="5:16" ht="15.75" thickTop="1" x14ac:dyDescent="0.25">
      <c r="E28" s="133" t="s">
        <v>147</v>
      </c>
      <c r="F28" s="133"/>
      <c r="G28" s="133"/>
      <c r="H28" s="133"/>
      <c r="I28" s="133"/>
      <c r="J28" s="133"/>
      <c r="K28" s="133"/>
      <c r="L28" s="136"/>
      <c r="M28" s="136"/>
      <c r="N28" s="136"/>
      <c r="O28" s="136"/>
      <c r="P28" s="136"/>
    </row>
    <row r="29" spans="5:16" x14ac:dyDescent="0.25">
      <c r="E29" s="134"/>
      <c r="F29" s="134"/>
      <c r="G29" s="134"/>
      <c r="H29" s="134"/>
      <c r="I29" s="134"/>
      <c r="J29" s="134"/>
      <c r="K29" s="137"/>
      <c r="L29" s="137"/>
      <c r="M29" s="137"/>
      <c r="N29" s="137"/>
      <c r="O29" s="137"/>
      <c r="P29" s="137"/>
    </row>
    <row r="30" spans="5:16" ht="15.75" thickBot="1" x14ac:dyDescent="0.3">
      <c r="E30" s="135"/>
      <c r="F30" s="135"/>
      <c r="G30" s="135"/>
      <c r="H30" s="135"/>
      <c r="I30" s="135"/>
      <c r="J30" s="135"/>
      <c r="K30" s="138"/>
      <c r="L30" s="138"/>
      <c r="M30" s="138"/>
      <c r="N30" s="138"/>
      <c r="O30" s="138"/>
      <c r="P30" s="138"/>
    </row>
    <row r="31" spans="5:16" ht="15.75" thickTop="1" x14ac:dyDescent="0.25">
      <c r="E31" s="133" t="s">
        <v>177</v>
      </c>
      <c r="F31" s="133"/>
      <c r="G31" s="133"/>
      <c r="H31" s="133"/>
      <c r="I31" s="133"/>
      <c r="J31" s="133"/>
      <c r="K31" s="133"/>
      <c r="L31" s="136"/>
      <c r="M31" s="136"/>
      <c r="N31" s="136"/>
      <c r="O31" s="136"/>
      <c r="P31" s="136"/>
    </row>
    <row r="32" spans="5:16" x14ac:dyDescent="0.25">
      <c r="E32" s="134"/>
      <c r="F32" s="134"/>
      <c r="G32" s="134"/>
      <c r="H32" s="134"/>
      <c r="I32" s="134"/>
      <c r="J32" s="134"/>
      <c r="K32" s="137"/>
      <c r="L32" s="137"/>
      <c r="M32" s="137"/>
      <c r="N32" s="137"/>
      <c r="O32" s="137"/>
      <c r="P32" s="137"/>
    </row>
    <row r="33" spans="5:16" ht="15.75" thickBot="1" x14ac:dyDescent="0.3">
      <c r="E33" s="135"/>
      <c r="F33" s="135"/>
      <c r="G33" s="135"/>
      <c r="H33" s="135"/>
      <c r="I33" s="135"/>
      <c r="J33" s="135"/>
      <c r="K33" s="138"/>
      <c r="L33" s="138"/>
      <c r="M33" s="138"/>
      <c r="N33" s="138"/>
      <c r="O33" s="138"/>
      <c r="P33" s="138"/>
    </row>
    <row r="34" spans="5:16" ht="15.75" thickTop="1" x14ac:dyDescent="0.25">
      <c r="E34" s="133" t="s">
        <v>178</v>
      </c>
      <c r="F34" s="133"/>
      <c r="G34" s="133"/>
      <c r="H34" s="133"/>
      <c r="I34" s="133"/>
      <c r="J34" s="133"/>
      <c r="K34" s="133"/>
      <c r="L34" s="136"/>
      <c r="M34" s="136"/>
      <c r="N34" s="136"/>
      <c r="O34" s="136"/>
      <c r="P34" s="136"/>
    </row>
    <row r="35" spans="5:16" x14ac:dyDescent="0.25">
      <c r="E35" s="134"/>
      <c r="F35" s="134"/>
      <c r="G35" s="134"/>
      <c r="H35" s="134"/>
      <c r="I35" s="134"/>
      <c r="J35" s="134"/>
      <c r="K35" s="137"/>
      <c r="L35" s="137"/>
      <c r="M35" s="137"/>
      <c r="N35" s="137"/>
      <c r="O35" s="137"/>
      <c r="P35" s="137"/>
    </row>
    <row r="36" spans="5:16" ht="15.75" thickBot="1" x14ac:dyDescent="0.3">
      <c r="E36" s="135"/>
      <c r="F36" s="135"/>
      <c r="G36" s="135"/>
      <c r="H36" s="135"/>
      <c r="I36" s="135"/>
      <c r="J36" s="135"/>
      <c r="K36" s="138"/>
      <c r="L36" s="138"/>
      <c r="M36" s="138"/>
      <c r="N36" s="138"/>
      <c r="O36" s="138"/>
      <c r="P36" s="138"/>
    </row>
    <row r="37" spans="5:16" ht="15.75" thickTop="1" x14ac:dyDescent="0.25">
      <c r="E37" s="133" t="s">
        <v>179</v>
      </c>
      <c r="F37" s="133"/>
      <c r="G37" s="133"/>
      <c r="H37" s="133"/>
      <c r="I37" s="133"/>
      <c r="J37" s="133"/>
      <c r="K37" s="133"/>
      <c r="L37" s="136"/>
      <c r="M37" s="136"/>
      <c r="N37" s="136"/>
      <c r="O37" s="136"/>
      <c r="P37" s="136"/>
    </row>
    <row r="38" spans="5:16" x14ac:dyDescent="0.25">
      <c r="E38" s="134"/>
      <c r="F38" s="134"/>
      <c r="G38" s="134"/>
      <c r="H38" s="134"/>
      <c r="I38" s="134"/>
      <c r="J38" s="134"/>
      <c r="K38" s="137"/>
      <c r="L38" s="137"/>
      <c r="M38" s="137"/>
      <c r="N38" s="137"/>
      <c r="O38" s="137"/>
      <c r="P38" s="137"/>
    </row>
    <row r="39" spans="5:16" ht="15.75" thickBot="1" x14ac:dyDescent="0.3">
      <c r="E39" s="135"/>
      <c r="F39" s="135"/>
      <c r="G39" s="135"/>
      <c r="H39" s="135"/>
      <c r="I39" s="135"/>
      <c r="J39" s="135"/>
      <c r="K39" s="138"/>
      <c r="L39" s="138"/>
      <c r="M39" s="138"/>
      <c r="N39" s="138"/>
      <c r="O39" s="138"/>
      <c r="P39" s="138"/>
    </row>
    <row r="40" spans="5:16" ht="15.75" thickTop="1" x14ac:dyDescent="0.25"/>
  </sheetData>
  <mergeCells count="26">
    <mergeCell ref="E25:J27"/>
    <mergeCell ref="K25:P27"/>
    <mergeCell ref="E28:J30"/>
    <mergeCell ref="K28:P30"/>
    <mergeCell ref="E2:P3"/>
    <mergeCell ref="E7:J9"/>
    <mergeCell ref="K7:P9"/>
    <mergeCell ref="E5:J6"/>
    <mergeCell ref="K5:P6"/>
    <mergeCell ref="E4:P4"/>
    <mergeCell ref="E37:J39"/>
    <mergeCell ref="K37:P39"/>
    <mergeCell ref="E10:J12"/>
    <mergeCell ref="K10:P12"/>
    <mergeCell ref="E13:J15"/>
    <mergeCell ref="K13:P15"/>
    <mergeCell ref="E16:J18"/>
    <mergeCell ref="K16:P18"/>
    <mergeCell ref="E31:J33"/>
    <mergeCell ref="K31:P33"/>
    <mergeCell ref="E34:J36"/>
    <mergeCell ref="K34:P36"/>
    <mergeCell ref="E19:J21"/>
    <mergeCell ref="K19:P21"/>
    <mergeCell ref="E22:J24"/>
    <mergeCell ref="K22:P2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8B10-4339-468A-9100-DEFC262AB4C1}">
  <dimension ref="E1:V77"/>
  <sheetViews>
    <sheetView tabSelected="1" workbookViewId="0">
      <selection activeCell="U49" sqref="U49"/>
    </sheetView>
  </sheetViews>
  <sheetFormatPr defaultRowHeight="15" x14ac:dyDescent="0.25"/>
  <sheetData>
    <row r="1" spans="5:16" ht="15.75" thickBot="1" x14ac:dyDescent="0.3"/>
    <row r="2" spans="5:16" ht="16.5" thickTop="1" thickBot="1" x14ac:dyDescent="0.3">
      <c r="E2" s="139" t="s">
        <v>137</v>
      </c>
      <c r="F2" s="140"/>
      <c r="G2" s="140"/>
      <c r="H2" s="140"/>
      <c r="I2" s="140"/>
      <c r="J2" s="140"/>
      <c r="K2" s="140"/>
      <c r="L2" s="140"/>
      <c r="M2" s="140"/>
      <c r="N2" s="140"/>
      <c r="O2" s="141"/>
      <c r="P2" s="142"/>
    </row>
    <row r="3" spans="5:16" ht="15.75" thickTop="1" x14ac:dyDescent="0.25">
      <c r="E3" s="143"/>
      <c r="F3" s="144"/>
      <c r="G3" s="144"/>
      <c r="H3" s="144"/>
      <c r="I3" s="144"/>
      <c r="J3" s="144"/>
      <c r="K3" s="144"/>
      <c r="L3" s="144"/>
      <c r="M3" s="144"/>
      <c r="N3" s="144"/>
      <c r="O3" s="145"/>
      <c r="P3" s="146"/>
    </row>
    <row r="4" spans="5:16" ht="15.75" thickBot="1" x14ac:dyDescent="0.3">
      <c r="E4" s="156"/>
      <c r="F4" s="157"/>
      <c r="G4" s="157"/>
      <c r="H4" s="157"/>
      <c r="I4" s="157"/>
      <c r="J4" s="157"/>
      <c r="K4" s="157"/>
      <c r="L4" s="157"/>
      <c r="M4" s="157"/>
      <c r="N4" s="157"/>
      <c r="O4" s="157"/>
      <c r="P4" s="158"/>
    </row>
    <row r="5" spans="5:16" ht="15.75" thickTop="1" x14ac:dyDescent="0.25">
      <c r="E5" s="168" t="s">
        <v>148</v>
      </c>
      <c r="F5" s="169"/>
      <c r="G5" s="169"/>
      <c r="H5" s="169"/>
      <c r="I5" s="169"/>
      <c r="J5" s="169"/>
      <c r="K5" s="169"/>
      <c r="L5" s="169"/>
      <c r="M5" s="169"/>
      <c r="N5" s="169"/>
      <c r="O5" s="169"/>
      <c r="P5" s="170"/>
    </row>
    <row r="6" spans="5:16" x14ac:dyDescent="0.25">
      <c r="E6" s="171"/>
      <c r="F6" s="172"/>
      <c r="G6" s="172"/>
      <c r="H6" s="172"/>
      <c r="I6" s="172"/>
      <c r="J6" s="172"/>
      <c r="K6" s="172"/>
      <c r="L6" s="172"/>
      <c r="M6" s="172"/>
      <c r="N6" s="172"/>
      <c r="O6" s="172"/>
      <c r="P6" s="173"/>
    </row>
    <row r="7" spans="5:16" x14ac:dyDescent="0.25">
      <c r="E7" s="171"/>
      <c r="F7" s="172"/>
      <c r="G7" s="172"/>
      <c r="H7" s="172"/>
      <c r="I7" s="172"/>
      <c r="J7" s="172"/>
      <c r="K7" s="172"/>
      <c r="L7" s="172"/>
      <c r="M7" s="172"/>
      <c r="N7" s="172"/>
      <c r="O7" s="172"/>
      <c r="P7" s="173"/>
    </row>
    <row r="8" spans="5:16" x14ac:dyDescent="0.25">
      <c r="E8" s="171"/>
      <c r="F8" s="172"/>
      <c r="G8" s="172"/>
      <c r="H8" s="172"/>
      <c r="I8" s="172"/>
      <c r="J8" s="172"/>
      <c r="K8" s="172"/>
      <c r="L8" s="172"/>
      <c r="M8" s="172"/>
      <c r="N8" s="172"/>
      <c r="O8" s="172"/>
      <c r="P8" s="173"/>
    </row>
    <row r="9" spans="5:16" x14ac:dyDescent="0.25">
      <c r="E9" s="171"/>
      <c r="F9" s="172"/>
      <c r="G9" s="172"/>
      <c r="H9" s="172"/>
      <c r="I9" s="172"/>
      <c r="J9" s="172"/>
      <c r="K9" s="172"/>
      <c r="L9" s="172"/>
      <c r="M9" s="172"/>
      <c r="N9" s="172"/>
      <c r="O9" s="172"/>
      <c r="P9" s="173"/>
    </row>
    <row r="10" spans="5:16" x14ac:dyDescent="0.25">
      <c r="E10" s="171"/>
      <c r="F10" s="172"/>
      <c r="G10" s="172"/>
      <c r="H10" s="172"/>
      <c r="I10" s="172"/>
      <c r="J10" s="172"/>
      <c r="K10" s="172"/>
      <c r="L10" s="172"/>
      <c r="M10" s="172"/>
      <c r="N10" s="172"/>
      <c r="O10" s="172"/>
      <c r="P10" s="173"/>
    </row>
    <row r="11" spans="5:16" x14ac:dyDescent="0.25">
      <c r="E11" s="171"/>
      <c r="F11" s="172"/>
      <c r="G11" s="172"/>
      <c r="H11" s="172"/>
      <c r="I11" s="172"/>
      <c r="J11" s="172"/>
      <c r="K11" s="172"/>
      <c r="L11" s="172"/>
      <c r="M11" s="172"/>
      <c r="N11" s="172"/>
      <c r="O11" s="172"/>
      <c r="P11" s="173"/>
    </row>
    <row r="12" spans="5:16" ht="15.75" thickBot="1" x14ac:dyDescent="0.3">
      <c r="E12" s="174"/>
      <c r="F12" s="175"/>
      <c r="G12" s="175"/>
      <c r="H12" s="175"/>
      <c r="I12" s="175"/>
      <c r="J12" s="175"/>
      <c r="K12" s="175"/>
      <c r="L12" s="175"/>
      <c r="M12" s="175"/>
      <c r="N12" s="175"/>
      <c r="O12" s="175"/>
      <c r="P12" s="176"/>
    </row>
    <row r="13" spans="5:16" ht="16.5" thickTop="1" thickBot="1" x14ac:dyDescent="0.3">
      <c r="E13" s="153"/>
      <c r="F13" s="154"/>
      <c r="G13" s="154"/>
      <c r="H13" s="154"/>
      <c r="I13" s="154"/>
      <c r="J13" s="154"/>
      <c r="K13" s="154"/>
      <c r="L13" s="154"/>
      <c r="M13" s="154"/>
      <c r="N13" s="154"/>
      <c r="O13" s="154"/>
      <c r="P13" s="155"/>
    </row>
    <row r="14" spans="5:16" ht="15.75" thickTop="1" x14ac:dyDescent="0.25">
      <c r="E14" s="177" t="s">
        <v>189</v>
      </c>
      <c r="F14" s="178"/>
      <c r="G14" s="178"/>
      <c r="H14" s="178"/>
      <c r="I14" s="178"/>
      <c r="J14" s="178"/>
      <c r="K14" s="178"/>
      <c r="L14" s="178"/>
      <c r="M14" s="178"/>
      <c r="N14" s="178"/>
      <c r="O14" s="178"/>
      <c r="P14" s="179"/>
    </row>
    <row r="15" spans="5:16" x14ac:dyDescent="0.25">
      <c r="E15" s="180"/>
      <c r="F15" s="181"/>
      <c r="G15" s="181"/>
      <c r="H15" s="181"/>
      <c r="I15" s="181"/>
      <c r="J15" s="181"/>
      <c r="K15" s="181"/>
      <c r="L15" s="181"/>
      <c r="M15" s="181"/>
      <c r="N15" s="181"/>
      <c r="O15" s="181"/>
      <c r="P15" s="182"/>
    </row>
    <row r="16" spans="5:16" x14ac:dyDescent="0.25">
      <c r="E16" s="180"/>
      <c r="F16" s="181"/>
      <c r="G16" s="181"/>
      <c r="H16" s="181"/>
      <c r="I16" s="181"/>
      <c r="J16" s="181"/>
      <c r="K16" s="181"/>
      <c r="L16" s="181"/>
      <c r="M16" s="181"/>
      <c r="N16" s="181"/>
      <c r="O16" s="181"/>
      <c r="P16" s="182"/>
    </row>
    <row r="17" spans="5:16" x14ac:dyDescent="0.25">
      <c r="E17" s="180"/>
      <c r="F17" s="181"/>
      <c r="G17" s="181"/>
      <c r="H17" s="181"/>
      <c r="I17" s="181"/>
      <c r="J17" s="181"/>
      <c r="K17" s="181"/>
      <c r="L17" s="181"/>
      <c r="M17" s="181"/>
      <c r="N17" s="181"/>
      <c r="O17" s="181"/>
      <c r="P17" s="182"/>
    </row>
    <row r="18" spans="5:16" x14ac:dyDescent="0.25">
      <c r="E18" s="180"/>
      <c r="F18" s="181"/>
      <c r="G18" s="181"/>
      <c r="H18" s="181"/>
      <c r="I18" s="181"/>
      <c r="J18" s="181"/>
      <c r="K18" s="181"/>
      <c r="L18" s="181"/>
      <c r="M18" s="181"/>
      <c r="N18" s="181"/>
      <c r="O18" s="181"/>
      <c r="P18" s="182"/>
    </row>
    <row r="19" spans="5:16" x14ac:dyDescent="0.25">
      <c r="E19" s="180"/>
      <c r="F19" s="181"/>
      <c r="G19" s="181"/>
      <c r="H19" s="181"/>
      <c r="I19" s="181"/>
      <c r="J19" s="181"/>
      <c r="K19" s="181"/>
      <c r="L19" s="181"/>
      <c r="M19" s="181"/>
      <c r="N19" s="181"/>
      <c r="O19" s="181"/>
      <c r="P19" s="182"/>
    </row>
    <row r="20" spans="5:16" x14ac:dyDescent="0.25">
      <c r="E20" s="180"/>
      <c r="F20" s="181"/>
      <c r="G20" s="181"/>
      <c r="H20" s="181"/>
      <c r="I20" s="181"/>
      <c r="J20" s="181"/>
      <c r="K20" s="181"/>
      <c r="L20" s="181"/>
      <c r="M20" s="181"/>
      <c r="N20" s="181"/>
      <c r="O20" s="181"/>
      <c r="P20" s="182"/>
    </row>
    <row r="21" spans="5:16" x14ac:dyDescent="0.25">
      <c r="E21" s="180"/>
      <c r="F21" s="181"/>
      <c r="G21" s="181"/>
      <c r="H21" s="181"/>
      <c r="I21" s="181"/>
      <c r="J21" s="181"/>
      <c r="K21" s="181"/>
      <c r="L21" s="181"/>
      <c r="M21" s="181"/>
      <c r="N21" s="181"/>
      <c r="O21" s="181"/>
      <c r="P21" s="182"/>
    </row>
    <row r="22" spans="5:16" x14ac:dyDescent="0.25">
      <c r="E22" s="180"/>
      <c r="F22" s="181"/>
      <c r="G22" s="181"/>
      <c r="H22" s="181"/>
      <c r="I22" s="181"/>
      <c r="J22" s="181"/>
      <c r="K22" s="181"/>
      <c r="L22" s="181"/>
      <c r="M22" s="181"/>
      <c r="N22" s="181"/>
      <c r="O22" s="181"/>
      <c r="P22" s="182"/>
    </row>
    <row r="23" spans="5:16" x14ac:dyDescent="0.25">
      <c r="E23" s="180"/>
      <c r="F23" s="181"/>
      <c r="G23" s="181"/>
      <c r="H23" s="181"/>
      <c r="I23" s="181"/>
      <c r="J23" s="181"/>
      <c r="K23" s="181"/>
      <c r="L23" s="181"/>
      <c r="M23" s="181"/>
      <c r="N23" s="181"/>
      <c r="O23" s="181"/>
      <c r="P23" s="182"/>
    </row>
    <row r="24" spans="5:16" ht="15.75" thickBot="1" x14ac:dyDescent="0.3">
      <c r="E24" s="183"/>
      <c r="F24" s="184"/>
      <c r="G24" s="184"/>
      <c r="H24" s="184"/>
      <c r="I24" s="184"/>
      <c r="J24" s="184"/>
      <c r="K24" s="184"/>
      <c r="L24" s="184"/>
      <c r="M24" s="184"/>
      <c r="N24" s="184"/>
      <c r="O24" s="184"/>
      <c r="P24" s="185"/>
    </row>
    <row r="25" spans="5:16" ht="16.5" thickTop="1" thickBot="1" x14ac:dyDescent="0.3">
      <c r="E25" s="139" t="s">
        <v>185</v>
      </c>
      <c r="F25" s="140"/>
      <c r="G25" s="140"/>
      <c r="H25" s="140"/>
      <c r="I25" s="140"/>
      <c r="J25" s="140"/>
      <c r="K25" s="140"/>
      <c r="L25" s="140"/>
      <c r="M25" s="140"/>
      <c r="N25" s="140"/>
      <c r="O25" s="141"/>
      <c r="P25" s="142"/>
    </row>
    <row r="26" spans="5:16" ht="15.75" thickTop="1" x14ac:dyDescent="0.25">
      <c r="E26" s="143"/>
      <c r="F26" s="144"/>
      <c r="G26" s="144"/>
      <c r="H26" s="144"/>
      <c r="I26" s="144"/>
      <c r="J26" s="144"/>
      <c r="K26" s="144"/>
      <c r="L26" s="144"/>
      <c r="M26" s="144"/>
      <c r="N26" s="144"/>
      <c r="O26" s="145"/>
      <c r="P26" s="146"/>
    </row>
    <row r="27" spans="5:16" ht="15.75" thickBot="1" x14ac:dyDescent="0.3">
      <c r="E27" s="156"/>
      <c r="F27" s="157"/>
      <c r="G27" s="157"/>
      <c r="H27" s="157"/>
      <c r="I27" s="157"/>
      <c r="J27" s="157"/>
      <c r="K27" s="157"/>
      <c r="L27" s="157"/>
      <c r="M27" s="157"/>
      <c r="N27" s="157"/>
      <c r="O27" s="157"/>
      <c r="P27" s="158"/>
    </row>
    <row r="28" spans="5:16" ht="15.75" thickTop="1" x14ac:dyDescent="0.25">
      <c r="E28" s="168" t="s">
        <v>186</v>
      </c>
      <c r="F28" s="169"/>
      <c r="G28" s="169"/>
      <c r="H28" s="169"/>
      <c r="I28" s="169"/>
      <c r="J28" s="169"/>
      <c r="K28" s="169"/>
      <c r="L28" s="169"/>
      <c r="M28" s="169"/>
      <c r="N28" s="169"/>
      <c r="O28" s="169"/>
      <c r="P28" s="170"/>
    </row>
    <row r="29" spans="5:16" x14ac:dyDescent="0.25">
      <c r="E29" s="171"/>
      <c r="F29" s="172"/>
      <c r="G29" s="172"/>
      <c r="H29" s="172"/>
      <c r="I29" s="172"/>
      <c r="J29" s="172"/>
      <c r="K29" s="172"/>
      <c r="L29" s="172"/>
      <c r="M29" s="172"/>
      <c r="N29" s="172"/>
      <c r="O29" s="172"/>
      <c r="P29" s="173"/>
    </row>
    <row r="30" spans="5:16" x14ac:dyDescent="0.25">
      <c r="E30" s="171"/>
      <c r="F30" s="172"/>
      <c r="G30" s="172"/>
      <c r="H30" s="172"/>
      <c r="I30" s="172"/>
      <c r="J30" s="172"/>
      <c r="K30" s="172"/>
      <c r="L30" s="172"/>
      <c r="M30" s="172"/>
      <c r="N30" s="172"/>
      <c r="O30" s="172"/>
      <c r="P30" s="173"/>
    </row>
    <row r="31" spans="5:16" x14ac:dyDescent="0.25">
      <c r="E31" s="171"/>
      <c r="F31" s="172"/>
      <c r="G31" s="172"/>
      <c r="H31" s="172"/>
      <c r="I31" s="172"/>
      <c r="J31" s="172"/>
      <c r="K31" s="172"/>
      <c r="L31" s="172"/>
      <c r="M31" s="172"/>
      <c r="N31" s="172"/>
      <c r="O31" s="172"/>
      <c r="P31" s="173"/>
    </row>
    <row r="32" spans="5:16" x14ac:dyDescent="0.25">
      <c r="E32" s="171"/>
      <c r="F32" s="172"/>
      <c r="G32" s="172"/>
      <c r="H32" s="172"/>
      <c r="I32" s="172"/>
      <c r="J32" s="172"/>
      <c r="K32" s="172"/>
      <c r="L32" s="172"/>
      <c r="M32" s="172"/>
      <c r="N32" s="172"/>
      <c r="O32" s="172"/>
      <c r="P32" s="173"/>
    </row>
    <row r="33" spans="5:16" x14ac:dyDescent="0.25">
      <c r="E33" s="171"/>
      <c r="F33" s="172"/>
      <c r="G33" s="172"/>
      <c r="H33" s="172"/>
      <c r="I33" s="172"/>
      <c r="J33" s="172"/>
      <c r="K33" s="172"/>
      <c r="L33" s="172"/>
      <c r="M33" s="172"/>
      <c r="N33" s="172"/>
      <c r="O33" s="172"/>
      <c r="P33" s="173"/>
    </row>
    <row r="34" spans="5:16" x14ac:dyDescent="0.25">
      <c r="E34" s="171"/>
      <c r="F34" s="172"/>
      <c r="G34" s="172"/>
      <c r="H34" s="172"/>
      <c r="I34" s="172"/>
      <c r="J34" s="172"/>
      <c r="K34" s="172"/>
      <c r="L34" s="172"/>
      <c r="M34" s="172"/>
      <c r="N34" s="172"/>
      <c r="O34" s="172"/>
      <c r="P34" s="173"/>
    </row>
    <row r="35" spans="5:16" ht="15.75" thickBot="1" x14ac:dyDescent="0.3">
      <c r="E35" s="174"/>
      <c r="F35" s="175"/>
      <c r="G35" s="175"/>
      <c r="H35" s="175"/>
      <c r="I35" s="175"/>
      <c r="J35" s="175"/>
      <c r="K35" s="175"/>
      <c r="L35" s="175"/>
      <c r="M35" s="175"/>
      <c r="N35" s="175"/>
      <c r="O35" s="175"/>
      <c r="P35" s="176"/>
    </row>
    <row r="36" spans="5:16" ht="16.5" thickTop="1" thickBot="1" x14ac:dyDescent="0.3">
      <c r="E36" s="139" t="s">
        <v>187</v>
      </c>
      <c r="F36" s="140"/>
      <c r="G36" s="140"/>
      <c r="H36" s="140"/>
      <c r="I36" s="140"/>
      <c r="J36" s="140"/>
      <c r="K36" s="140"/>
      <c r="L36" s="140"/>
      <c r="M36" s="140"/>
      <c r="N36" s="140"/>
      <c r="O36" s="141"/>
      <c r="P36" s="142"/>
    </row>
    <row r="37" spans="5:16" ht="15.75" thickTop="1" x14ac:dyDescent="0.25">
      <c r="E37" s="143"/>
      <c r="F37" s="144"/>
      <c r="G37" s="144"/>
      <c r="H37" s="144"/>
      <c r="I37" s="144"/>
      <c r="J37" s="144"/>
      <c r="K37" s="144"/>
      <c r="L37" s="144"/>
      <c r="M37" s="144"/>
      <c r="N37" s="144"/>
      <c r="O37" s="145"/>
      <c r="P37" s="146"/>
    </row>
    <row r="38" spans="5:16" ht="15.75" thickBot="1" x14ac:dyDescent="0.3">
      <c r="E38" s="156"/>
      <c r="F38" s="157"/>
      <c r="G38" s="157"/>
      <c r="H38" s="157"/>
      <c r="I38" s="157"/>
      <c r="J38" s="157"/>
      <c r="K38" s="157"/>
      <c r="L38" s="157"/>
      <c r="M38" s="157"/>
      <c r="N38" s="157"/>
      <c r="O38" s="157"/>
      <c r="P38" s="158"/>
    </row>
    <row r="39" spans="5:16" ht="15.75" customHeight="1" thickTop="1" x14ac:dyDescent="0.25">
      <c r="E39" s="186" t="s">
        <v>191</v>
      </c>
      <c r="F39" s="187"/>
      <c r="G39" s="187"/>
      <c r="H39" s="187"/>
      <c r="I39" s="187"/>
      <c r="J39" s="187"/>
      <c r="K39" s="187"/>
      <c r="L39" s="187"/>
      <c r="M39" s="187"/>
      <c r="N39" s="187"/>
      <c r="O39" s="187"/>
      <c r="P39" s="188"/>
    </row>
    <row r="40" spans="5:16" x14ac:dyDescent="0.25">
      <c r="E40" s="189"/>
      <c r="F40" s="190"/>
      <c r="G40" s="190"/>
      <c r="H40" s="190"/>
      <c r="I40" s="190"/>
      <c r="J40" s="190"/>
      <c r="K40" s="190"/>
      <c r="L40" s="190"/>
      <c r="M40" s="190"/>
      <c r="N40" s="190"/>
      <c r="O40" s="190"/>
      <c r="P40" s="191"/>
    </row>
    <row r="41" spans="5:16" x14ac:dyDescent="0.25">
      <c r="E41" s="189"/>
      <c r="F41" s="190"/>
      <c r="G41" s="190"/>
      <c r="H41" s="190"/>
      <c r="I41" s="190"/>
      <c r="J41" s="190"/>
      <c r="K41" s="190"/>
      <c r="L41" s="190"/>
      <c r="M41" s="190"/>
      <c r="N41" s="190"/>
      <c r="O41" s="190"/>
      <c r="P41" s="191"/>
    </row>
    <row r="42" spans="5:16" x14ac:dyDescent="0.25">
      <c r="E42" s="189"/>
      <c r="F42" s="190"/>
      <c r="G42" s="190"/>
      <c r="H42" s="190"/>
      <c r="I42" s="190"/>
      <c r="J42" s="190"/>
      <c r="K42" s="190"/>
      <c r="L42" s="190"/>
      <c r="M42" s="190"/>
      <c r="N42" s="190"/>
      <c r="O42" s="190"/>
      <c r="P42" s="191"/>
    </row>
    <row r="43" spans="5:16" x14ac:dyDescent="0.25">
      <c r="E43" s="189"/>
      <c r="F43" s="190"/>
      <c r="G43" s="190"/>
      <c r="H43" s="190"/>
      <c r="I43" s="190"/>
      <c r="J43" s="190"/>
      <c r="K43" s="190"/>
      <c r="L43" s="190"/>
      <c r="M43" s="190"/>
      <c r="N43" s="190"/>
      <c r="O43" s="190"/>
      <c r="P43" s="191"/>
    </row>
    <row r="44" spans="5:16" x14ac:dyDescent="0.25">
      <c r="E44" s="189"/>
      <c r="F44" s="190"/>
      <c r="G44" s="190"/>
      <c r="H44" s="190"/>
      <c r="I44" s="190"/>
      <c r="J44" s="190"/>
      <c r="K44" s="190"/>
      <c r="L44" s="190"/>
      <c r="M44" s="190"/>
      <c r="N44" s="190"/>
      <c r="O44" s="190"/>
      <c r="P44" s="191"/>
    </row>
    <row r="45" spans="5:16" x14ac:dyDescent="0.25">
      <c r="E45" s="189"/>
      <c r="F45" s="190"/>
      <c r="G45" s="190"/>
      <c r="H45" s="190"/>
      <c r="I45" s="190"/>
      <c r="J45" s="190"/>
      <c r="K45" s="190"/>
      <c r="L45" s="190"/>
      <c r="M45" s="190"/>
      <c r="N45" s="190"/>
      <c r="O45" s="190"/>
      <c r="P45" s="191"/>
    </row>
    <row r="46" spans="5:16" x14ac:dyDescent="0.25">
      <c r="E46" s="189"/>
      <c r="F46" s="190"/>
      <c r="G46" s="190"/>
      <c r="H46" s="190"/>
      <c r="I46" s="190"/>
      <c r="J46" s="190"/>
      <c r="K46" s="190"/>
      <c r="L46" s="190"/>
      <c r="M46" s="190"/>
      <c r="N46" s="190"/>
      <c r="O46" s="190"/>
      <c r="P46" s="191"/>
    </row>
    <row r="47" spans="5:16" x14ac:dyDescent="0.25">
      <c r="E47" s="189"/>
      <c r="F47" s="190"/>
      <c r="G47" s="190"/>
      <c r="H47" s="190"/>
      <c r="I47" s="190"/>
      <c r="J47" s="190"/>
      <c r="K47" s="190"/>
      <c r="L47" s="190"/>
      <c r="M47" s="190"/>
      <c r="N47" s="190"/>
      <c r="O47" s="190"/>
      <c r="P47" s="191"/>
    </row>
    <row r="48" spans="5:16" ht="15.75" thickBot="1" x14ac:dyDescent="0.3">
      <c r="E48" s="192"/>
      <c r="F48" s="193"/>
      <c r="G48" s="193"/>
      <c r="H48" s="193"/>
      <c r="I48" s="193"/>
      <c r="J48" s="193"/>
      <c r="K48" s="193"/>
      <c r="L48" s="193"/>
      <c r="M48" s="193"/>
      <c r="N48" s="193"/>
      <c r="O48" s="193"/>
      <c r="P48" s="194"/>
    </row>
    <row r="49" spans="5:22" ht="16.5" thickTop="1" thickBot="1" x14ac:dyDescent="0.3">
      <c r="E49" s="139" t="s">
        <v>190</v>
      </c>
      <c r="F49" s="140"/>
      <c r="G49" s="140"/>
      <c r="H49" s="140"/>
      <c r="I49" s="140"/>
      <c r="J49" s="140"/>
      <c r="K49" s="140"/>
      <c r="L49" s="140"/>
      <c r="M49" s="140"/>
      <c r="N49" s="140"/>
      <c r="O49" s="141"/>
      <c r="P49" s="142"/>
    </row>
    <row r="50" spans="5:22" ht="16.5" thickTop="1" thickBot="1" x14ac:dyDescent="0.3">
      <c r="E50" s="143"/>
      <c r="F50" s="144"/>
      <c r="G50" s="144"/>
      <c r="H50" s="144"/>
      <c r="I50" s="144"/>
      <c r="J50" s="144"/>
      <c r="K50" s="144"/>
      <c r="L50" s="144"/>
      <c r="M50" s="144"/>
      <c r="N50" s="144"/>
      <c r="O50" s="145"/>
      <c r="P50" s="146"/>
    </row>
    <row r="51" spans="5:22" ht="15.75" thickBot="1" x14ac:dyDescent="0.3">
      <c r="E51" s="156"/>
      <c r="F51" s="157"/>
      <c r="G51" s="157"/>
      <c r="H51" s="157"/>
      <c r="I51" s="157"/>
      <c r="J51" s="157"/>
      <c r="K51" s="157"/>
      <c r="L51" s="157"/>
      <c r="M51" s="157"/>
      <c r="N51" s="157"/>
      <c r="O51" s="157"/>
      <c r="P51" s="158"/>
    </row>
    <row r="52" spans="5:22" ht="15" customHeight="1" thickTop="1" x14ac:dyDescent="0.25">
      <c r="E52" s="159" t="s">
        <v>378</v>
      </c>
      <c r="F52" s="160"/>
      <c r="G52" s="160"/>
      <c r="H52" s="160"/>
      <c r="I52" s="160"/>
      <c r="J52" s="160"/>
      <c r="K52" s="160"/>
      <c r="L52" s="160"/>
      <c r="M52" s="160"/>
      <c r="N52" s="160"/>
      <c r="O52" s="160"/>
      <c r="P52" s="161"/>
    </row>
    <row r="53" spans="5:22" x14ac:dyDescent="0.25">
      <c r="E53" s="162"/>
      <c r="F53" s="163"/>
      <c r="G53" s="163"/>
      <c r="H53" s="163"/>
      <c r="I53" s="163"/>
      <c r="J53" s="163"/>
      <c r="K53" s="163"/>
      <c r="L53" s="163"/>
      <c r="M53" s="163"/>
      <c r="N53" s="163"/>
      <c r="O53" s="163"/>
      <c r="P53" s="164"/>
    </row>
    <row r="54" spans="5:22" x14ac:dyDescent="0.25">
      <c r="E54" s="162"/>
      <c r="F54" s="163"/>
      <c r="G54" s="163"/>
      <c r="H54" s="163"/>
      <c r="I54" s="163"/>
      <c r="J54" s="163"/>
      <c r="K54" s="163"/>
      <c r="L54" s="163"/>
      <c r="M54" s="163"/>
      <c r="N54" s="163"/>
      <c r="O54" s="163"/>
      <c r="P54" s="164"/>
    </row>
    <row r="55" spans="5:22" x14ac:dyDescent="0.25">
      <c r="E55" s="162"/>
      <c r="F55" s="163"/>
      <c r="G55" s="163"/>
      <c r="H55" s="163"/>
      <c r="I55" s="163"/>
      <c r="J55" s="163"/>
      <c r="K55" s="163"/>
      <c r="L55" s="163"/>
      <c r="M55" s="163"/>
      <c r="N55" s="163"/>
      <c r="O55" s="163"/>
      <c r="P55" s="164"/>
    </row>
    <row r="56" spans="5:22" x14ac:dyDescent="0.25">
      <c r="E56" s="162"/>
      <c r="F56" s="163"/>
      <c r="G56" s="163"/>
      <c r="H56" s="163"/>
      <c r="I56" s="163"/>
      <c r="J56" s="163"/>
      <c r="K56" s="163"/>
      <c r="L56" s="163"/>
      <c r="M56" s="163"/>
      <c r="N56" s="163"/>
      <c r="O56" s="163"/>
      <c r="P56" s="164"/>
    </row>
    <row r="57" spans="5:22" x14ac:dyDescent="0.25">
      <c r="E57" s="162"/>
      <c r="F57" s="163"/>
      <c r="G57" s="163"/>
      <c r="H57" s="163"/>
      <c r="I57" s="163"/>
      <c r="J57" s="163"/>
      <c r="K57" s="163"/>
      <c r="L57" s="163"/>
      <c r="M57" s="163"/>
      <c r="N57" s="163"/>
      <c r="O57" s="163"/>
      <c r="P57" s="164"/>
    </row>
    <row r="58" spans="5:22" x14ac:dyDescent="0.25">
      <c r="E58" s="162"/>
      <c r="F58" s="163"/>
      <c r="G58" s="163"/>
      <c r="H58" s="163"/>
      <c r="I58" s="163"/>
      <c r="J58" s="163"/>
      <c r="K58" s="163"/>
      <c r="L58" s="163"/>
      <c r="M58" s="163"/>
      <c r="N58" s="163"/>
      <c r="O58" s="163"/>
      <c r="P58" s="164"/>
    </row>
    <row r="59" spans="5:22" x14ac:dyDescent="0.25">
      <c r="E59" s="162"/>
      <c r="F59" s="163"/>
      <c r="G59" s="163"/>
      <c r="H59" s="163"/>
      <c r="I59" s="163"/>
      <c r="J59" s="163"/>
      <c r="K59" s="163"/>
      <c r="L59" s="163"/>
      <c r="M59" s="163"/>
      <c r="N59" s="163"/>
      <c r="O59" s="163"/>
      <c r="P59" s="164"/>
    </row>
    <row r="60" spans="5:22" x14ac:dyDescent="0.25">
      <c r="E60" s="162"/>
      <c r="F60" s="163"/>
      <c r="G60" s="163"/>
      <c r="H60" s="163"/>
      <c r="I60" s="163"/>
      <c r="J60" s="163"/>
      <c r="K60" s="163"/>
      <c r="L60" s="163"/>
      <c r="M60" s="163"/>
      <c r="N60" s="163"/>
      <c r="O60" s="163"/>
      <c r="P60" s="164"/>
    </row>
    <row r="61" spans="5:22" x14ac:dyDescent="0.25">
      <c r="E61" s="162"/>
      <c r="F61" s="163"/>
      <c r="G61" s="163"/>
      <c r="H61" s="163"/>
      <c r="I61" s="163"/>
      <c r="J61" s="163"/>
      <c r="K61" s="163"/>
      <c r="L61" s="163"/>
      <c r="M61" s="163"/>
      <c r="N61" s="163"/>
      <c r="O61" s="163"/>
      <c r="P61" s="164"/>
    </row>
    <row r="62" spans="5:22" x14ac:dyDescent="0.25">
      <c r="E62" s="162"/>
      <c r="F62" s="163"/>
      <c r="G62" s="163"/>
      <c r="H62" s="163"/>
      <c r="I62" s="163"/>
      <c r="J62" s="163"/>
      <c r="K62" s="163"/>
      <c r="L62" s="163"/>
      <c r="M62" s="163"/>
      <c r="N62" s="163"/>
      <c r="O62" s="163"/>
      <c r="P62" s="164"/>
      <c r="V62" s="67"/>
    </row>
    <row r="63" spans="5:22" x14ac:dyDescent="0.25">
      <c r="E63" s="162"/>
      <c r="F63" s="163"/>
      <c r="G63" s="163"/>
      <c r="H63" s="163"/>
      <c r="I63" s="163"/>
      <c r="J63" s="163"/>
      <c r="K63" s="163"/>
      <c r="L63" s="163"/>
      <c r="M63" s="163"/>
      <c r="N63" s="163"/>
      <c r="O63" s="163"/>
      <c r="P63" s="164"/>
    </row>
    <row r="64" spans="5:22" x14ac:dyDescent="0.25">
      <c r="E64" s="162"/>
      <c r="F64" s="163"/>
      <c r="G64" s="163"/>
      <c r="H64" s="163"/>
      <c r="I64" s="163"/>
      <c r="J64" s="163"/>
      <c r="K64" s="163"/>
      <c r="L64" s="163"/>
      <c r="M64" s="163"/>
      <c r="N64" s="163"/>
      <c r="O64" s="163"/>
      <c r="P64" s="164"/>
    </row>
    <row r="65" spans="5:18" x14ac:dyDescent="0.25">
      <c r="E65" s="162"/>
      <c r="F65" s="163"/>
      <c r="G65" s="163"/>
      <c r="H65" s="163"/>
      <c r="I65" s="163"/>
      <c r="J65" s="163"/>
      <c r="K65" s="163"/>
      <c r="L65" s="163"/>
      <c r="M65" s="163"/>
      <c r="N65" s="163"/>
      <c r="O65" s="163"/>
      <c r="P65" s="164"/>
    </row>
    <row r="66" spans="5:18" x14ac:dyDescent="0.25">
      <c r="E66" s="162"/>
      <c r="F66" s="163"/>
      <c r="G66" s="163"/>
      <c r="H66" s="163"/>
      <c r="I66" s="163"/>
      <c r="J66" s="163"/>
      <c r="K66" s="163"/>
      <c r="L66" s="163"/>
      <c r="M66" s="163"/>
      <c r="N66" s="163"/>
      <c r="O66" s="163"/>
      <c r="P66" s="164"/>
      <c r="R66" s="67"/>
    </row>
    <row r="67" spans="5:18" x14ac:dyDescent="0.25">
      <c r="E67" s="162"/>
      <c r="F67" s="163"/>
      <c r="G67" s="163"/>
      <c r="H67" s="163"/>
      <c r="I67" s="163"/>
      <c r="J67" s="163"/>
      <c r="K67" s="163"/>
      <c r="L67" s="163"/>
      <c r="M67" s="163"/>
      <c r="N67" s="163"/>
      <c r="O67" s="163"/>
      <c r="P67" s="164"/>
    </row>
    <row r="68" spans="5:18" x14ac:dyDescent="0.25">
      <c r="E68" s="162"/>
      <c r="F68" s="163"/>
      <c r="G68" s="163"/>
      <c r="H68" s="163"/>
      <c r="I68" s="163"/>
      <c r="J68" s="163"/>
      <c r="K68" s="163"/>
      <c r="L68" s="163"/>
      <c r="M68" s="163"/>
      <c r="N68" s="163"/>
      <c r="O68" s="163"/>
      <c r="P68" s="164"/>
    </row>
    <row r="69" spans="5:18" x14ac:dyDescent="0.25">
      <c r="E69" s="162"/>
      <c r="F69" s="163"/>
      <c r="G69" s="163"/>
      <c r="H69" s="163"/>
      <c r="I69" s="163"/>
      <c r="J69" s="163"/>
      <c r="K69" s="163"/>
      <c r="L69" s="163"/>
      <c r="M69" s="163"/>
      <c r="N69" s="163"/>
      <c r="O69" s="163"/>
      <c r="P69" s="164"/>
    </row>
    <row r="70" spans="5:18" x14ac:dyDescent="0.25">
      <c r="E70" s="162"/>
      <c r="F70" s="163"/>
      <c r="G70" s="163"/>
      <c r="H70" s="163"/>
      <c r="I70" s="163"/>
      <c r="J70" s="163"/>
      <c r="K70" s="163"/>
      <c r="L70" s="163"/>
      <c r="M70" s="163"/>
      <c r="N70" s="163"/>
      <c r="O70" s="163"/>
      <c r="P70" s="164"/>
    </row>
    <row r="71" spans="5:18" x14ac:dyDescent="0.25">
      <c r="E71" s="162"/>
      <c r="F71" s="163"/>
      <c r="G71" s="163"/>
      <c r="H71" s="163"/>
      <c r="I71" s="163"/>
      <c r="J71" s="163"/>
      <c r="K71" s="163"/>
      <c r="L71" s="163"/>
      <c r="M71" s="163"/>
      <c r="N71" s="163"/>
      <c r="O71" s="163"/>
      <c r="P71" s="164"/>
    </row>
    <row r="72" spans="5:18" x14ac:dyDescent="0.25">
      <c r="E72" s="162"/>
      <c r="F72" s="163"/>
      <c r="G72" s="163"/>
      <c r="H72" s="163"/>
      <c r="I72" s="163"/>
      <c r="J72" s="163"/>
      <c r="K72" s="163"/>
      <c r="L72" s="163"/>
      <c r="M72" s="163"/>
      <c r="N72" s="163"/>
      <c r="O72" s="163"/>
      <c r="P72" s="164"/>
    </row>
    <row r="73" spans="5:18" x14ac:dyDescent="0.25">
      <c r="E73" s="162"/>
      <c r="F73" s="163"/>
      <c r="G73" s="163"/>
      <c r="H73" s="163"/>
      <c r="I73" s="163"/>
      <c r="J73" s="163"/>
      <c r="K73" s="163"/>
      <c r="L73" s="163"/>
      <c r="M73" s="163"/>
      <c r="N73" s="163"/>
      <c r="O73" s="163"/>
      <c r="P73" s="164"/>
    </row>
    <row r="74" spans="5:18" x14ac:dyDescent="0.25">
      <c r="E74" s="162"/>
      <c r="F74" s="163"/>
      <c r="G74" s="163"/>
      <c r="H74" s="163"/>
      <c r="I74" s="163"/>
      <c r="J74" s="163"/>
      <c r="K74" s="163"/>
      <c r="L74" s="163"/>
      <c r="M74" s="163"/>
      <c r="N74" s="163"/>
      <c r="O74" s="163"/>
      <c r="P74" s="164"/>
    </row>
    <row r="75" spans="5:18" x14ac:dyDescent="0.25">
      <c r="E75" s="162"/>
      <c r="F75" s="163"/>
      <c r="G75" s="163"/>
      <c r="H75" s="163"/>
      <c r="I75" s="163"/>
      <c r="J75" s="163"/>
      <c r="K75" s="163"/>
      <c r="L75" s="163"/>
      <c r="M75" s="163"/>
      <c r="N75" s="163"/>
      <c r="O75" s="163"/>
      <c r="P75" s="164"/>
    </row>
    <row r="76" spans="5:18" ht="15.75" thickBot="1" x14ac:dyDescent="0.3">
      <c r="E76" s="165"/>
      <c r="F76" s="166"/>
      <c r="G76" s="166"/>
      <c r="H76" s="166"/>
      <c r="I76" s="166"/>
      <c r="J76" s="166"/>
      <c r="K76" s="166"/>
      <c r="L76" s="166"/>
      <c r="M76" s="166"/>
      <c r="N76" s="166"/>
      <c r="O76" s="166"/>
      <c r="P76" s="167"/>
    </row>
    <row r="77" spans="5:18" ht="15.75" thickTop="1" x14ac:dyDescent="0.25"/>
  </sheetData>
  <mergeCells count="14">
    <mergeCell ref="E49:P50"/>
    <mergeCell ref="E51:P51"/>
    <mergeCell ref="E52:P76"/>
    <mergeCell ref="E2:P3"/>
    <mergeCell ref="E4:P4"/>
    <mergeCell ref="E5:P12"/>
    <mergeCell ref="E13:P13"/>
    <mergeCell ref="E14:P24"/>
    <mergeCell ref="E39:P48"/>
    <mergeCell ref="E25:P26"/>
    <mergeCell ref="E27:P27"/>
    <mergeCell ref="E28:P35"/>
    <mergeCell ref="E36:P37"/>
    <mergeCell ref="E38:P38"/>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8165E-E53E-4661-92F2-465F87F90CC4}">
  <dimension ref="B4:I30"/>
  <sheetViews>
    <sheetView topLeftCell="A7" workbookViewId="0">
      <selection activeCell="N34" sqref="N34"/>
    </sheetView>
  </sheetViews>
  <sheetFormatPr defaultRowHeight="15" x14ac:dyDescent="0.25"/>
  <cols>
    <col min="2" max="2" width="18.5703125" bestFit="1" customWidth="1"/>
    <col min="3" max="3" width="14.42578125" bestFit="1" customWidth="1"/>
    <col min="4" max="4" width="13.5703125" bestFit="1" customWidth="1"/>
    <col min="5" max="5" width="19.5703125" bestFit="1" customWidth="1"/>
    <col min="6" max="6" width="11.7109375" customWidth="1"/>
    <col min="8" max="8" width="15.85546875" bestFit="1" customWidth="1"/>
    <col min="9" max="9" width="15.7109375" customWidth="1"/>
  </cols>
  <sheetData>
    <row r="4" spans="2:9" x14ac:dyDescent="0.25">
      <c r="B4" s="9" t="s">
        <v>21</v>
      </c>
    </row>
    <row r="5" spans="2:9" x14ac:dyDescent="0.25">
      <c r="B5" t="s">
        <v>22</v>
      </c>
    </row>
    <row r="6" spans="2:9" x14ac:dyDescent="0.25">
      <c r="B6" t="s">
        <v>23</v>
      </c>
    </row>
    <row r="7" spans="2:9" x14ac:dyDescent="0.25">
      <c r="B7" t="s">
        <v>221</v>
      </c>
    </row>
    <row r="8" spans="2:9" x14ac:dyDescent="0.25">
      <c r="B8" t="s">
        <v>24</v>
      </c>
    </row>
    <row r="10" spans="2:9" ht="15.75" thickBot="1" x14ac:dyDescent="0.3"/>
    <row r="11" spans="2:9" ht="15.75" thickBot="1" x14ac:dyDescent="0.3">
      <c r="C11" s="204" t="s">
        <v>22</v>
      </c>
      <c r="D11" s="205" t="s">
        <v>23</v>
      </c>
      <c r="E11" s="205" t="s">
        <v>221</v>
      </c>
      <c r="F11" s="206" t="s">
        <v>229</v>
      </c>
      <c r="I11" s="208" t="s">
        <v>229</v>
      </c>
    </row>
    <row r="12" spans="2:9" ht="15.75" thickBot="1" x14ac:dyDescent="0.3">
      <c r="B12" s="195" t="s">
        <v>225</v>
      </c>
      <c r="C12" s="196">
        <f>COUNTIF('suite_de_teste S1'!$B$7:$B$307,Gráficos!C$21)</f>
        <v>5</v>
      </c>
      <c r="D12" s="196">
        <f>COUNTIF('suite_de_teste S1'!$B$7:$B$307,Gráficos!D$21)</f>
        <v>2</v>
      </c>
      <c r="E12" s="197">
        <f>COUNTIF('suite_de_teste S1'!$B$7:$B$307,Gráficos!E$21)</f>
        <v>0</v>
      </c>
      <c r="F12" s="198">
        <f>SUM(C12:E12)</f>
        <v>7</v>
      </c>
      <c r="H12" s="209" t="s">
        <v>230</v>
      </c>
      <c r="I12" s="210">
        <v>90</v>
      </c>
    </row>
    <row r="13" spans="2:9" x14ac:dyDescent="0.25">
      <c r="B13" s="199" t="s">
        <v>226</v>
      </c>
      <c r="C13" s="62">
        <f>COUNTIF('suite_de_teste S2'!$B$7:$B$311,Gráficos!C$21)</f>
        <v>5</v>
      </c>
      <c r="D13" s="62">
        <f>COUNTIF('suite_de_teste S2'!$B$7:$B$311,Gráficos!D$21)</f>
        <v>2</v>
      </c>
      <c r="E13" s="62">
        <f>COUNTIF('suite_de_teste S2'!$B$7:$B$311,Gráficos!E$21)</f>
        <v>12</v>
      </c>
      <c r="F13" s="200">
        <f t="shared" ref="F13:F16" si="0">SUM(C13:E13)</f>
        <v>19</v>
      </c>
      <c r="H13" s="199" t="s">
        <v>225</v>
      </c>
      <c r="I13" s="200">
        <v>7</v>
      </c>
    </row>
    <row r="14" spans="2:9" x14ac:dyDescent="0.25">
      <c r="B14" s="199" t="s">
        <v>227</v>
      </c>
      <c r="C14" s="62">
        <f>COUNTIF('suite_de_teste S3'!$B$7:$B$262,Gráficos!C$21)</f>
        <v>5</v>
      </c>
      <c r="D14" s="62">
        <f>COUNTIF('suite_de_teste S3'!$B$7:$B$262,Gráficos!D$21)</f>
        <v>2</v>
      </c>
      <c r="E14" s="62">
        <f>COUNTIF('suite_de_teste S3'!$B$7:$B$262,Gráficos!E$21)</f>
        <v>17</v>
      </c>
      <c r="F14" s="200">
        <f t="shared" si="0"/>
        <v>24</v>
      </c>
      <c r="H14" s="199" t="s">
        <v>226</v>
      </c>
      <c r="I14" s="200">
        <v>19</v>
      </c>
    </row>
    <row r="15" spans="2:9" ht="15.75" thickBot="1" x14ac:dyDescent="0.3">
      <c r="B15" s="201" t="s">
        <v>228</v>
      </c>
      <c r="C15" s="202">
        <f>COUNTIF('suite_de_teste S4'!$B$7:$B$321,Gráficos!C$21)</f>
        <v>7</v>
      </c>
      <c r="D15" s="202">
        <f>COUNTIF('suite_de_teste S4'!$B$7:$B$321,Gráficos!D$21)</f>
        <v>6</v>
      </c>
      <c r="E15" s="202">
        <f>COUNTIF('suite_de_teste S4'!$B$7:$B$321,Gráficos!E$21)</f>
        <v>27</v>
      </c>
      <c r="F15" s="203">
        <f t="shared" si="0"/>
        <v>40</v>
      </c>
      <c r="H15" s="199" t="s">
        <v>227</v>
      </c>
      <c r="I15" s="200">
        <v>24</v>
      </c>
    </row>
    <row r="16" spans="2:9" ht="15.75" thickBot="1" x14ac:dyDescent="0.3">
      <c r="B16" s="201" t="s">
        <v>230</v>
      </c>
      <c r="C16" s="202">
        <f>SUM(C12:C15)</f>
        <v>22</v>
      </c>
      <c r="D16" s="202">
        <f t="shared" ref="D16:E16" si="1">SUM(D12:D15)</f>
        <v>12</v>
      </c>
      <c r="E16" s="202">
        <f t="shared" si="1"/>
        <v>56</v>
      </c>
      <c r="F16" s="203">
        <f t="shared" si="0"/>
        <v>90</v>
      </c>
      <c r="H16" s="201" t="s">
        <v>228</v>
      </c>
      <c r="I16" s="203">
        <v>40</v>
      </c>
    </row>
    <row r="17" spans="2:9" ht="15.75" thickBot="1" x14ac:dyDescent="0.3"/>
    <row r="18" spans="2:9" ht="15.75" thickBot="1" x14ac:dyDescent="0.3">
      <c r="B18" s="62"/>
      <c r="C18" s="211" t="s">
        <v>233</v>
      </c>
      <c r="D18" s="212" t="s">
        <v>234</v>
      </c>
      <c r="G18" s="204" t="s">
        <v>380</v>
      </c>
      <c r="H18" s="206" t="s">
        <v>381</v>
      </c>
      <c r="I18" s="206" t="s">
        <v>382</v>
      </c>
    </row>
    <row r="19" spans="2:9" ht="15.75" thickBot="1" x14ac:dyDescent="0.3">
      <c r="B19" s="195" t="s">
        <v>225</v>
      </c>
      <c r="C19" s="213">
        <v>3</v>
      </c>
      <c r="D19" s="207">
        <v>4</v>
      </c>
      <c r="F19" s="218" t="s">
        <v>379</v>
      </c>
      <c r="G19" s="219">
        <v>11</v>
      </c>
      <c r="H19" s="220">
        <v>11</v>
      </c>
      <c r="I19" s="220">
        <v>79</v>
      </c>
    </row>
    <row r="20" spans="2:9" x14ac:dyDescent="0.25">
      <c r="B20" s="199" t="s">
        <v>226</v>
      </c>
      <c r="C20" s="214">
        <v>12</v>
      </c>
      <c r="D20" s="215">
        <v>7</v>
      </c>
      <c r="F20" s="83"/>
    </row>
    <row r="21" spans="2:9" ht="15.75" thickBot="1" x14ac:dyDescent="0.3">
      <c r="B21" s="199" t="s">
        <v>227</v>
      </c>
      <c r="C21" s="214">
        <v>19</v>
      </c>
      <c r="D21" s="215">
        <v>5</v>
      </c>
      <c r="F21" s="82"/>
    </row>
    <row r="22" spans="2:9" ht="15.75" thickBot="1" x14ac:dyDescent="0.3">
      <c r="B22" s="201" t="s">
        <v>228</v>
      </c>
      <c r="C22" s="216">
        <v>34</v>
      </c>
      <c r="D22" s="217">
        <v>6</v>
      </c>
      <c r="F22" s="221" t="s">
        <v>383</v>
      </c>
      <c r="G22" s="222" t="s">
        <v>384</v>
      </c>
      <c r="H22" s="222" t="s">
        <v>385</v>
      </c>
      <c r="I22" s="212" t="s">
        <v>386</v>
      </c>
    </row>
    <row r="23" spans="2:9" ht="15.75" thickBot="1" x14ac:dyDescent="0.3">
      <c r="C23" s="204" t="s">
        <v>233</v>
      </c>
      <c r="D23" s="206" t="s">
        <v>234</v>
      </c>
      <c r="F23" s="223" t="s">
        <v>387</v>
      </c>
      <c r="G23" s="224">
        <v>1</v>
      </c>
      <c r="H23" s="225" t="s">
        <v>388</v>
      </c>
      <c r="I23" s="226" t="s">
        <v>389</v>
      </c>
    </row>
    <row r="24" spans="2:9" ht="15.75" thickBot="1" x14ac:dyDescent="0.3">
      <c r="B24" s="218" t="s">
        <v>229</v>
      </c>
      <c r="C24" s="219">
        <f>SUM(C19:C22)</f>
        <v>68</v>
      </c>
      <c r="D24" s="220">
        <f>SUM(D19:D22)</f>
        <v>22</v>
      </c>
    </row>
    <row r="26" spans="2:9" ht="15.75" thickBot="1" x14ac:dyDescent="0.3">
      <c r="B26" s="231" t="s">
        <v>390</v>
      </c>
      <c r="C26" s="231"/>
    </row>
    <row r="27" spans="2:9" ht="15.75" thickBot="1" x14ac:dyDescent="0.3">
      <c r="B27" s="221" t="s">
        <v>383</v>
      </c>
      <c r="C27" s="227" t="s">
        <v>387</v>
      </c>
    </row>
    <row r="28" spans="2:9" ht="15.75" thickBot="1" x14ac:dyDescent="0.3">
      <c r="B28" s="222" t="s">
        <v>384</v>
      </c>
      <c r="C28" s="228">
        <v>1</v>
      </c>
    </row>
    <row r="29" spans="2:9" ht="15.75" thickBot="1" x14ac:dyDescent="0.3">
      <c r="B29" s="222" t="s">
        <v>385</v>
      </c>
      <c r="C29" s="229">
        <v>0.83299999999999996</v>
      </c>
    </row>
    <row r="30" spans="2:9" ht="15.75" thickBot="1" x14ac:dyDescent="0.3">
      <c r="B30" s="212" t="s">
        <v>386</v>
      </c>
      <c r="C30" s="230">
        <v>0.85599999999999998</v>
      </c>
    </row>
  </sheetData>
  <mergeCells count="1">
    <mergeCell ref="B26:C26"/>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301D-4F79-43A3-84AE-43A1E60A8BDB}">
  <dimension ref="B7:AI63"/>
  <sheetViews>
    <sheetView showGridLines="0" zoomScaleNormal="100" workbookViewId="0">
      <selection activeCell="F23" sqref="F23"/>
    </sheetView>
  </sheetViews>
  <sheetFormatPr defaultRowHeight="15" outlineLevelCol="1" x14ac:dyDescent="0.25"/>
  <cols>
    <col min="2" max="2" width="15.85546875" customWidth="1" outlineLevel="1"/>
    <col min="3" max="3" width="14.42578125" customWidth="1" outlineLevel="1"/>
    <col min="4" max="4" width="13.5703125" customWidth="1" outlineLevel="1"/>
    <col min="5" max="5" width="19.5703125" customWidth="1" outlineLevel="1"/>
    <col min="6" max="6" width="16.85546875" customWidth="1" outlineLevel="1"/>
    <col min="7" max="8" width="9.140625" customWidth="1" outlineLevel="1"/>
  </cols>
  <sheetData>
    <row r="7" spans="35:35" x14ac:dyDescent="0.25">
      <c r="AI7">
        <v>68</v>
      </c>
    </row>
    <row r="8" spans="35:35" x14ac:dyDescent="0.25">
      <c r="AI8" s="67">
        <v>22</v>
      </c>
    </row>
    <row r="20" spans="2:6" ht="15.75" thickBot="1" x14ac:dyDescent="0.3"/>
    <row r="21" spans="2:6" ht="15.75" thickBot="1" x14ac:dyDescent="0.3">
      <c r="C21" s="204" t="s">
        <v>22</v>
      </c>
      <c r="D21" s="205" t="s">
        <v>23</v>
      </c>
      <c r="E21" s="205" t="s">
        <v>221</v>
      </c>
      <c r="F21" s="206" t="s">
        <v>229</v>
      </c>
    </row>
    <row r="22" spans="2:6" x14ac:dyDescent="0.25">
      <c r="B22" s="195" t="s">
        <v>225</v>
      </c>
      <c r="C22" s="196">
        <f>COUNTIF('suite_de_teste S1'!$B$7:$B$307,Gráficos!C$21)</f>
        <v>5</v>
      </c>
      <c r="D22" s="196">
        <f>COUNTIF('suite_de_teste S1'!$B$7:$B$307,Gráficos!D$21)</f>
        <v>2</v>
      </c>
      <c r="E22" s="197">
        <f>COUNTIF('suite_de_teste S1'!$B$7:$B$307,Gráficos!E$21)</f>
        <v>0</v>
      </c>
      <c r="F22" s="198">
        <f>SUM(C22:E22)</f>
        <v>7</v>
      </c>
    </row>
    <row r="23" spans="2:6" x14ac:dyDescent="0.25">
      <c r="B23" s="199" t="s">
        <v>226</v>
      </c>
      <c r="C23" s="62">
        <f>COUNTIF('suite_de_teste S2'!$B$7:$B$311,Gráficos!C$21)</f>
        <v>5</v>
      </c>
      <c r="D23" s="62">
        <f>COUNTIF('suite_de_teste S2'!$B$7:$B$311,Gráficos!D$21)</f>
        <v>2</v>
      </c>
      <c r="E23" s="62">
        <f>COUNTIF('suite_de_teste S2'!$B$7:$B$311,Gráficos!E$21)</f>
        <v>12</v>
      </c>
      <c r="F23" s="200">
        <f t="shared" ref="F23:F26" si="0">SUM(C23:E23)</f>
        <v>19</v>
      </c>
    </row>
    <row r="24" spans="2:6" x14ac:dyDescent="0.25">
      <c r="B24" s="199" t="s">
        <v>227</v>
      </c>
      <c r="C24" s="62">
        <f>COUNTIF('suite_de_teste S3'!$B$7:$B$262,Gráficos!C$21)</f>
        <v>5</v>
      </c>
      <c r="D24" s="62">
        <f>COUNTIF('suite_de_teste S3'!$B$7:$B$262,Gráficos!D$21)</f>
        <v>2</v>
      </c>
      <c r="E24" s="62">
        <f>COUNTIF('suite_de_teste S3'!$B$7:$B$262,Gráficos!E$21)</f>
        <v>17</v>
      </c>
      <c r="F24" s="200">
        <f t="shared" si="0"/>
        <v>24</v>
      </c>
    </row>
    <row r="25" spans="2:6" ht="15.75" thickBot="1" x14ac:dyDescent="0.3">
      <c r="B25" s="201" t="s">
        <v>228</v>
      </c>
      <c r="C25" s="202">
        <f>COUNTIF('suite_de_teste S4'!$B$7:$B$321,Gráficos!C$21)</f>
        <v>7</v>
      </c>
      <c r="D25" s="202">
        <f>COUNTIF('suite_de_teste S4'!$B$7:$B$321,Gráficos!D$21)</f>
        <v>6</v>
      </c>
      <c r="E25" s="202">
        <f>COUNTIF('suite_de_teste S4'!$B$7:$B$321,Gráficos!E$21)</f>
        <v>27</v>
      </c>
      <c r="F25" s="203">
        <f t="shared" si="0"/>
        <v>40</v>
      </c>
    </row>
    <row r="26" spans="2:6" ht="15.75" thickBot="1" x14ac:dyDescent="0.3">
      <c r="B26" s="201" t="s">
        <v>230</v>
      </c>
      <c r="C26" s="202">
        <f>SUM(C22:C25)</f>
        <v>22</v>
      </c>
      <c r="D26" s="202">
        <f t="shared" ref="D26:E26" si="1">SUM(D22:D25)</f>
        <v>12</v>
      </c>
      <c r="E26" s="202">
        <f t="shared" si="1"/>
        <v>56</v>
      </c>
      <c r="F26" s="203">
        <f t="shared" si="0"/>
        <v>90</v>
      </c>
    </row>
    <row r="29" spans="2:6" ht="15.75" thickBot="1" x14ac:dyDescent="0.3"/>
    <row r="30" spans="2:6" ht="15.75" thickBot="1" x14ac:dyDescent="0.3">
      <c r="C30" s="208" t="s">
        <v>229</v>
      </c>
    </row>
    <row r="31" spans="2:6" ht="15.75" thickBot="1" x14ac:dyDescent="0.3">
      <c r="B31" s="209" t="s">
        <v>230</v>
      </c>
      <c r="C31" s="210">
        <f>SUM(C22:E25)</f>
        <v>90</v>
      </c>
    </row>
    <row r="32" spans="2:6" x14ac:dyDescent="0.25">
      <c r="B32" s="199" t="s">
        <v>225</v>
      </c>
      <c r="C32" s="200">
        <f>F22</f>
        <v>7</v>
      </c>
    </row>
    <row r="33" spans="2:5" x14ac:dyDescent="0.25">
      <c r="B33" s="199" t="s">
        <v>226</v>
      </c>
      <c r="C33" s="200">
        <f t="shared" ref="C33:C35" si="2">F23</f>
        <v>19</v>
      </c>
    </row>
    <row r="34" spans="2:5" x14ac:dyDescent="0.25">
      <c r="B34" s="199" t="s">
        <v>227</v>
      </c>
      <c r="C34" s="200">
        <f t="shared" si="2"/>
        <v>24</v>
      </c>
    </row>
    <row r="35" spans="2:5" ht="15.75" thickBot="1" x14ac:dyDescent="0.3">
      <c r="B35" s="201" t="s">
        <v>228</v>
      </c>
      <c r="C35" s="203">
        <f t="shared" si="2"/>
        <v>40</v>
      </c>
    </row>
    <row r="41" spans="2:5" ht="15.75" thickBot="1" x14ac:dyDescent="0.3"/>
    <row r="42" spans="2:5" ht="15.75" thickBot="1" x14ac:dyDescent="0.3">
      <c r="B42" s="62"/>
      <c r="C42" s="211" t="s">
        <v>233</v>
      </c>
      <c r="D42" s="212" t="s">
        <v>234</v>
      </c>
      <c r="E42" s="81"/>
    </row>
    <row r="43" spans="2:5" x14ac:dyDescent="0.25">
      <c r="B43" s="195" t="s">
        <v>225</v>
      </c>
      <c r="C43" s="213">
        <v>3</v>
      </c>
      <c r="D43" s="207">
        <v>4</v>
      </c>
    </row>
    <row r="44" spans="2:5" x14ac:dyDescent="0.25">
      <c r="B44" s="199" t="s">
        <v>226</v>
      </c>
      <c r="C44" s="214">
        <v>12</v>
      </c>
      <c r="D44" s="215">
        <v>7</v>
      </c>
    </row>
    <row r="45" spans="2:5" x14ac:dyDescent="0.25">
      <c r="B45" s="199" t="s">
        <v>227</v>
      </c>
      <c r="C45" s="214">
        <v>19</v>
      </c>
      <c r="D45" s="215">
        <v>5</v>
      </c>
    </row>
    <row r="46" spans="2:5" ht="15.75" thickBot="1" x14ac:dyDescent="0.3">
      <c r="B46" s="201" t="s">
        <v>228</v>
      </c>
      <c r="C46" s="216">
        <v>34</v>
      </c>
      <c r="D46" s="217">
        <v>6</v>
      </c>
    </row>
    <row r="47" spans="2:5" ht="15.75" thickBot="1" x14ac:dyDescent="0.3">
      <c r="C47" s="204" t="s">
        <v>233</v>
      </c>
      <c r="D47" s="206" t="s">
        <v>234</v>
      </c>
    </row>
    <row r="48" spans="2:5" ht="15.75" thickBot="1" x14ac:dyDescent="0.3">
      <c r="B48" s="218" t="s">
        <v>229</v>
      </c>
      <c r="C48" s="219">
        <f>SUM(C43:C46)</f>
        <v>68</v>
      </c>
      <c r="D48" s="220">
        <f>SUM(D43:D46)</f>
        <v>22</v>
      </c>
    </row>
    <row r="50" spans="2:5" ht="15.75" thickBot="1" x14ac:dyDescent="0.3"/>
    <row r="51" spans="2:5" ht="15.75" thickBot="1" x14ac:dyDescent="0.3">
      <c r="C51" s="204" t="s">
        <v>380</v>
      </c>
      <c r="D51" s="206" t="s">
        <v>381</v>
      </c>
      <c r="E51" s="206" t="s">
        <v>382</v>
      </c>
    </row>
    <row r="52" spans="2:5" ht="15.75" thickBot="1" x14ac:dyDescent="0.3">
      <c r="B52" s="218" t="s">
        <v>379</v>
      </c>
      <c r="C52" s="219">
        <v>11</v>
      </c>
      <c r="D52" s="220">
        <v>11</v>
      </c>
      <c r="E52" s="220">
        <v>79</v>
      </c>
    </row>
    <row r="53" spans="2:5" x14ac:dyDescent="0.25">
      <c r="B53" s="83"/>
    </row>
    <row r="54" spans="2:5" ht="15.75" thickBot="1" x14ac:dyDescent="0.3">
      <c r="B54" s="82"/>
    </row>
    <row r="55" spans="2:5" x14ac:dyDescent="0.25">
      <c r="B55" s="221" t="s">
        <v>383</v>
      </c>
      <c r="C55" s="222" t="s">
        <v>384</v>
      </c>
      <c r="D55" s="222" t="s">
        <v>385</v>
      </c>
      <c r="E55" s="212" t="s">
        <v>386</v>
      </c>
    </row>
    <row r="56" spans="2:5" ht="15.75" thickBot="1" x14ac:dyDescent="0.3">
      <c r="B56" s="223" t="s">
        <v>387</v>
      </c>
      <c r="C56" s="224">
        <v>1</v>
      </c>
      <c r="D56" s="225" t="s">
        <v>388</v>
      </c>
      <c r="E56" s="226" t="s">
        <v>389</v>
      </c>
    </row>
    <row r="58" spans="2:5" ht="15.75" thickBot="1" x14ac:dyDescent="0.3">
      <c r="C58" s="82" t="s">
        <v>390</v>
      </c>
    </row>
    <row r="59" spans="2:5" ht="15.75" thickBot="1" x14ac:dyDescent="0.3">
      <c r="B59" s="222" t="s">
        <v>384</v>
      </c>
      <c r="C59" s="228">
        <v>1</v>
      </c>
    </row>
    <row r="60" spans="2:5" ht="15.75" thickBot="1" x14ac:dyDescent="0.3">
      <c r="B60" s="222" t="s">
        <v>385</v>
      </c>
      <c r="C60" s="229">
        <v>0.83299999999999996</v>
      </c>
    </row>
    <row r="61" spans="2:5" ht="15.75" thickBot="1" x14ac:dyDescent="0.3">
      <c r="B61" s="212" t="s">
        <v>386</v>
      </c>
      <c r="C61" s="230">
        <v>0.85599999999999998</v>
      </c>
    </row>
    <row r="62" spans="2:5" ht="15.75" thickBot="1" x14ac:dyDescent="0.3"/>
    <row r="63" spans="2:5" ht="15.75" thickBot="1" x14ac:dyDescent="0.3">
      <c r="B63" s="221" t="s">
        <v>383</v>
      </c>
      <c r="C63" s="227" t="s">
        <v>387</v>
      </c>
    </row>
  </sheetData>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suite_de_teste S1</vt:lpstr>
      <vt:lpstr>suite_de_teste S2</vt:lpstr>
      <vt:lpstr>suite_de_teste S3</vt:lpstr>
      <vt:lpstr>suite_de_teste S4</vt:lpstr>
      <vt:lpstr>Tabela de decisão</vt:lpstr>
      <vt:lpstr>Requisitos</vt:lpstr>
      <vt:lpstr>Plano de Testes</vt:lpstr>
      <vt:lpstr>Dados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Kantuta Molina</dc:creator>
  <cp:lastModifiedBy>Kantuta Molina</cp:lastModifiedBy>
  <dcterms:created xsi:type="dcterms:W3CDTF">2022-06-11T22:02:54Z</dcterms:created>
  <dcterms:modified xsi:type="dcterms:W3CDTF">2022-07-18T05:14:23Z</dcterms:modified>
</cp:coreProperties>
</file>