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D448CACB-D82D-4F66-8235-420F3CDF5528}" xr6:coauthVersionLast="47" xr6:coauthVersionMax="47" xr10:uidLastSave="{00000000-0000-0000-0000-000000000000}"/>
  <bookViews>
    <workbookView xWindow="-108" yWindow="-108" windowWidth="23256" windowHeight="13896" xr2:uid="{4AED0946-8258-432D-9E34-BBB26900348D}"/>
  </bookViews>
  <sheets>
    <sheet name="Large Cars 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7" i="2"/>
  <c r="Q8" i="2"/>
  <c r="Q3" i="2"/>
  <c r="Q5" i="2"/>
  <c r="Q6" i="2"/>
  <c r="Q2" i="2"/>
  <c r="Q26" i="2"/>
  <c r="Q27" i="2"/>
  <c r="Q17" i="2"/>
  <c r="Q18" i="2"/>
  <c r="Q19" i="2"/>
  <c r="Q20" i="2"/>
  <c r="Q21" i="2"/>
  <c r="Q22" i="2"/>
  <c r="Q23" i="2"/>
  <c r="Q14" i="2"/>
  <c r="Q13" i="2"/>
  <c r="Q12" i="2"/>
  <c r="Q10" i="2"/>
  <c r="Q9" i="2"/>
  <c r="Q25" i="2"/>
  <c r="Q16" i="2"/>
  <c r="Q15" i="2"/>
  <c r="Q24" i="2"/>
  <c r="Q11" i="2"/>
  <c r="Q34" i="2"/>
  <c r="Q30" i="2"/>
  <c r="Q41" i="2"/>
  <c r="Q42" i="2"/>
  <c r="Q43" i="2"/>
  <c r="Q44" i="2"/>
  <c r="Q35" i="2"/>
  <c r="Q36" i="2"/>
  <c r="Q37" i="2"/>
  <c r="Q45" i="2"/>
  <c r="Q38" i="2"/>
  <c r="Q39" i="2"/>
  <c r="Q31" i="2"/>
  <c r="Q32" i="2"/>
  <c r="Q33" i="2"/>
  <c r="Q28" i="2"/>
  <c r="Q29" i="2"/>
  <c r="Q46" i="2"/>
  <c r="Q40" i="2"/>
  <c r="Q47" i="2"/>
  <c r="Q48" i="2"/>
  <c r="Q55" i="2"/>
  <c r="Q56" i="2"/>
  <c r="Q51" i="2"/>
  <c r="Q54" i="2"/>
  <c r="Q49" i="2"/>
  <c r="Q52" i="2"/>
  <c r="Q53" i="2"/>
  <c r="Q50" i="2"/>
  <c r="Q61" i="2"/>
  <c r="Q58" i="2"/>
  <c r="Q64" i="2"/>
  <c r="Q62" i="2"/>
  <c r="Q60" i="2"/>
  <c r="Q63" i="2"/>
  <c r="Q59" i="2"/>
  <c r="Q57" i="2"/>
  <c r="Q69" i="2"/>
  <c r="Q70" i="2"/>
  <c r="Q72" i="2"/>
  <c r="Q85" i="2"/>
  <c r="Q90" i="2"/>
  <c r="Q91" i="2"/>
  <c r="Q87" i="2"/>
  <c r="Q88" i="2"/>
  <c r="Q89" i="2"/>
  <c r="Q82" i="2"/>
  <c r="Q86" i="2"/>
  <c r="Q74" i="2"/>
  <c r="Q83" i="2"/>
  <c r="Q75" i="2"/>
  <c r="Q73" i="2"/>
  <c r="Q76" i="2"/>
  <c r="Q77" i="2"/>
  <c r="Q80" i="2"/>
  <c r="Q81" i="2"/>
  <c r="Q65" i="2"/>
  <c r="Q66" i="2"/>
  <c r="Q71" i="2"/>
  <c r="Q84" i="2"/>
  <c r="Q78" i="2"/>
  <c r="Q67" i="2"/>
  <c r="Q68" i="2"/>
  <c r="Q79" i="2"/>
  <c r="Q103" i="2"/>
  <c r="Q104" i="2"/>
  <c r="Q105" i="2"/>
  <c r="Q99" i="2"/>
  <c r="Q93" i="2"/>
  <c r="Q100" i="2"/>
  <c r="Q95" i="2"/>
  <c r="Q96" i="2"/>
  <c r="Q106" i="2"/>
  <c r="Q92" i="2"/>
  <c r="Q101" i="2"/>
  <c r="Q102" i="2"/>
  <c r="Q97" i="2"/>
  <c r="Q98" i="2"/>
  <c r="Q94" i="2"/>
  <c r="Q109" i="2"/>
  <c r="Q118" i="2"/>
  <c r="Q119" i="2"/>
  <c r="Q114" i="2"/>
  <c r="Q115" i="2"/>
  <c r="Q116" i="2"/>
  <c r="Q108" i="2"/>
  <c r="Q117" i="2"/>
  <c r="Q110" i="2"/>
  <c r="Q107" i="2"/>
  <c r="Q112" i="2"/>
  <c r="Q113" i="2"/>
  <c r="Q111" i="2"/>
  <c r="Q120" i="2"/>
  <c r="Q125" i="2"/>
  <c r="Q129" i="2"/>
  <c r="Q130" i="2"/>
  <c r="Q138" i="2"/>
  <c r="Q142" i="2"/>
  <c r="Q139" i="2"/>
  <c r="Q140" i="2"/>
  <c r="Q134" i="2"/>
  <c r="Q135" i="2"/>
  <c r="Q131" i="2"/>
  <c r="Q127" i="2"/>
  <c r="Q128" i="2"/>
  <c r="Q124" i="2"/>
  <c r="Q132" i="2"/>
  <c r="Q133" i="2"/>
  <c r="Q123" i="2"/>
  <c r="Q122" i="2"/>
  <c r="Q126" i="2"/>
  <c r="Q121" i="2"/>
  <c r="Q137" i="2"/>
  <c r="Q141" i="2"/>
  <c r="Q136" i="2"/>
  <c r="Q147" i="2"/>
  <c r="Q145" i="2"/>
  <c r="Q143" i="2"/>
  <c r="Q148" i="2"/>
  <c r="Q150" i="2"/>
  <c r="Q146" i="2"/>
  <c r="Q144" i="2"/>
  <c r="Q149" i="2"/>
  <c r="Q166" i="2"/>
  <c r="Q167" i="2"/>
  <c r="Q152" i="2"/>
  <c r="Q157" i="2"/>
  <c r="Q158" i="2"/>
  <c r="Q164" i="2"/>
  <c r="Q163" i="2"/>
  <c r="Q165" i="2"/>
  <c r="Q159" i="2"/>
  <c r="Q160" i="2"/>
  <c r="Q162" i="2"/>
  <c r="Q161" i="2"/>
  <c r="Q153" i="2"/>
  <c r="Q154" i="2"/>
  <c r="Q155" i="2"/>
  <c r="Q156" i="2"/>
  <c r="Q151" i="2"/>
  <c r="Q168" i="2"/>
  <c r="Q171" i="2"/>
  <c r="Q178" i="2"/>
  <c r="Q179" i="2"/>
  <c r="Q180" i="2"/>
  <c r="Q175" i="2"/>
  <c r="Q176" i="2"/>
  <c r="Q177" i="2"/>
  <c r="Q173" i="2"/>
  <c r="Q174" i="2"/>
  <c r="Q169" i="2"/>
  <c r="Q170" i="2"/>
  <c r="Q172" i="2"/>
  <c r="Q186" i="2"/>
  <c r="Q184" i="2"/>
  <c r="Q187" i="2"/>
  <c r="Q188" i="2"/>
  <c r="Q181" i="2"/>
  <c r="Q182" i="2"/>
  <c r="Q185" i="2"/>
  <c r="Q183" i="2"/>
  <c r="Q189" i="2"/>
  <c r="Q190" i="2"/>
  <c r="Q202" i="2"/>
  <c r="Q201" i="2"/>
  <c r="Q200" i="2"/>
  <c r="Q195" i="2"/>
  <c r="Q191" i="2"/>
  <c r="Q196" i="2"/>
  <c r="Q197" i="2"/>
  <c r="Q192" i="2"/>
  <c r="Q198" i="2"/>
  <c r="Q199" i="2"/>
  <c r="Q193" i="2"/>
  <c r="Q194" i="2"/>
  <c r="Q203" i="2"/>
  <c r="Q205" i="2"/>
  <c r="Q204" i="2"/>
  <c r="Q208" i="2"/>
  <c r="Q210" i="2"/>
  <c r="Q214" i="2"/>
  <c r="Q215" i="2"/>
  <c r="Q211" i="2"/>
  <c r="Q212" i="2"/>
  <c r="Q213" i="2"/>
  <c r="Q209" i="2"/>
  <c r="Q206" i="2"/>
  <c r="Q207" i="2"/>
  <c r="Q216" i="2"/>
  <c r="Q217" i="2"/>
  <c r="Q218" i="2"/>
  <c r="Q219" i="2"/>
  <c r="Q223" i="2"/>
  <c r="Q224" i="2"/>
  <c r="Q225" i="2"/>
  <c r="Q226" i="2"/>
  <c r="Q228" i="2"/>
  <c r="Q229" i="2"/>
  <c r="Q227" i="2"/>
  <c r="Q220" i="2"/>
  <c r="Q222" i="2"/>
  <c r="Q221" i="2"/>
  <c r="Q230" i="2"/>
  <c r="Q232" i="2"/>
  <c r="Q231" i="2"/>
  <c r="Q238" i="2"/>
  <c r="Q239" i="2"/>
  <c r="Q233" i="2"/>
  <c r="Q234" i="2"/>
  <c r="Q235" i="2"/>
  <c r="Q236" i="2"/>
  <c r="Q237" i="2"/>
  <c r="Q287" i="2"/>
  <c r="Q286" i="2"/>
  <c r="Q248" i="2"/>
  <c r="Q244" i="2"/>
  <c r="Q242" i="2"/>
  <c r="Q243" i="2"/>
  <c r="Q241" i="2"/>
  <c r="Q246" i="2"/>
  <c r="Q247" i="2"/>
  <c r="Q249" i="2"/>
  <c r="Q250" i="2"/>
  <c r="Q245" i="2"/>
  <c r="Q240" i="2"/>
  <c r="Q262" i="2"/>
  <c r="Q263" i="2"/>
  <c r="Q273" i="2"/>
  <c r="Q267" i="2"/>
  <c r="Q274" i="2"/>
  <c r="Q275" i="2"/>
  <c r="Q268" i="2"/>
  <c r="Q269" i="2"/>
  <c r="Q270" i="2"/>
  <c r="Q254" i="2"/>
  <c r="Q256" i="2"/>
  <c r="Q251" i="2"/>
  <c r="Q271" i="2"/>
  <c r="Q257" i="2"/>
  <c r="Q265" i="2"/>
  <c r="Q258" i="2"/>
  <c r="Q264" i="2"/>
  <c r="Q259" i="2"/>
  <c r="Q260" i="2"/>
  <c r="Q252" i="2"/>
  <c r="Q253" i="2"/>
  <c r="Q272" i="2"/>
  <c r="Q255" i="2"/>
  <c r="Q276" i="2"/>
  <c r="Q266" i="2"/>
  <c r="Q261" i="2"/>
  <c r="Q281" i="2"/>
  <c r="Q284" i="2"/>
  <c r="Q278" i="2"/>
  <c r="Q279" i="2"/>
  <c r="Q282" i="2"/>
  <c r="Q280" i="2"/>
  <c r="Q277" i="2"/>
  <c r="Q283" i="2"/>
  <c r="Q285" i="2"/>
  <c r="Q290" i="2"/>
  <c r="Q291" i="2"/>
  <c r="Q295" i="2"/>
  <c r="Q298" i="2"/>
  <c r="Q299" i="2"/>
  <c r="Q296" i="2"/>
  <c r="Q300" i="2"/>
  <c r="Q294" i="2"/>
  <c r="Q289" i="2"/>
  <c r="Q292" i="2"/>
  <c r="Q293" i="2"/>
  <c r="Q288" i="2"/>
  <c r="Q297" i="2"/>
  <c r="Q301" i="2"/>
  <c r="Q309" i="2"/>
  <c r="Q312" i="2"/>
  <c r="Q316" i="2"/>
  <c r="Q317" i="2"/>
  <c r="Q314" i="2"/>
  <c r="Q315" i="2"/>
  <c r="Q307" i="2"/>
  <c r="Q305" i="2"/>
  <c r="Q306" i="2"/>
  <c r="Q310" i="2"/>
  <c r="Q311" i="2"/>
  <c r="Q303" i="2"/>
  <c r="Q304" i="2"/>
  <c r="Q313" i="2"/>
  <c r="Q302" i="2"/>
  <c r="Q308" i="2"/>
  <c r="Q320" i="2"/>
  <c r="Q319" i="2"/>
  <c r="Q318" i="2"/>
  <c r="Q325" i="2"/>
  <c r="Q329" i="2"/>
  <c r="Q328" i="2"/>
  <c r="Q323" i="2"/>
  <c r="Q330" i="2"/>
  <c r="Q324" i="2"/>
  <c r="Q322" i="2"/>
  <c r="Q326" i="2"/>
  <c r="Q327" i="2"/>
  <c r="Q321" i="2"/>
  <c r="Q331" i="2"/>
  <c r="Q333" i="2"/>
  <c r="Q334" i="2"/>
  <c r="Q335" i="2"/>
  <c r="Q336" i="2"/>
  <c r="Q332" i="2"/>
  <c r="Q338" i="2"/>
  <c r="Q337" i="2"/>
  <c r="Q342" i="2"/>
  <c r="Q343" i="2"/>
  <c r="Q341" i="2"/>
  <c r="Q339" i="2"/>
  <c r="Q344" i="2"/>
  <c r="Q345" i="2"/>
  <c r="Q340" i="2"/>
  <c r="Q347" i="2"/>
  <c r="Q348" i="2"/>
  <c r="Q349" i="2"/>
  <c r="Q350" i="2"/>
  <c r="Q351" i="2"/>
  <c r="Q352" i="2"/>
  <c r="Q346" i="2"/>
  <c r="Q353" i="2"/>
  <c r="Q354" i="2"/>
  <c r="Q355" i="2"/>
  <c r="Q360" i="2"/>
  <c r="Q361" i="2"/>
  <c r="Q362" i="2"/>
  <c r="Q363" i="2"/>
  <c r="Q358" i="2"/>
  <c r="Q359" i="2"/>
  <c r="Q357" i="2"/>
  <c r="Q356" i="2"/>
  <c r="Q364" i="2"/>
  <c r="Q365" i="2"/>
  <c r="Q366" i="2"/>
  <c r="Q367" i="2"/>
  <c r="Q368" i="2"/>
  <c r="Q370" i="2"/>
  <c r="Q371" i="2"/>
  <c r="Q373" i="2"/>
  <c r="Q374" i="2"/>
  <c r="Q369" i="2"/>
  <c r="Q372" i="2"/>
  <c r="Q399" i="2"/>
  <c r="Q377" i="2"/>
  <c r="Q376" i="2"/>
  <c r="Q378" i="2"/>
  <c r="Q375" i="2"/>
  <c r="Q390" i="2"/>
  <c r="Q395" i="2"/>
  <c r="Q396" i="2"/>
  <c r="Q397" i="2"/>
  <c r="Q400" i="2"/>
  <c r="Q401" i="2"/>
  <c r="Q402" i="2"/>
  <c r="Q391" i="2"/>
  <c r="Q383" i="2"/>
  <c r="Q392" i="2"/>
  <c r="Q381" i="2"/>
  <c r="Q384" i="2"/>
  <c r="Q385" i="2"/>
  <c r="Q382" i="2"/>
  <c r="Q386" i="2"/>
  <c r="Q379" i="2"/>
  <c r="Q380" i="2"/>
  <c r="Q389" i="2"/>
  <c r="Q394" i="2"/>
  <c r="Q393" i="2"/>
  <c r="Q387" i="2"/>
  <c r="Q388" i="2"/>
  <c r="Q398" i="2"/>
  <c r="Q407" i="2"/>
  <c r="Q414" i="2"/>
  <c r="Q410" i="2"/>
  <c r="Q417" i="2"/>
  <c r="Q413" i="2"/>
  <c r="Q408" i="2"/>
  <c r="Q415" i="2"/>
  <c r="Q411" i="2"/>
  <c r="Q409" i="2"/>
  <c r="Q405" i="2"/>
  <c r="Q404" i="2"/>
  <c r="Q403" i="2"/>
  <c r="Q416" i="2"/>
  <c r="Q412" i="2"/>
  <c r="Q406" i="2"/>
  <c r="Q419" i="2"/>
  <c r="Q428" i="2"/>
  <c r="Q423" i="2"/>
  <c r="Q421" i="2"/>
  <c r="Q418" i="2"/>
  <c r="Q425" i="2"/>
  <c r="Q427" i="2"/>
  <c r="Q426" i="2"/>
  <c r="Q422" i="2"/>
  <c r="Q420" i="2"/>
  <c r="Q429" i="2"/>
  <c r="Q424" i="2"/>
  <c r="P4" i="2"/>
  <c r="P7" i="2"/>
  <c r="P8" i="2"/>
  <c r="P3" i="2"/>
  <c r="P5" i="2"/>
  <c r="P6" i="2"/>
  <c r="P2" i="2"/>
  <c r="P26" i="2"/>
  <c r="P27" i="2"/>
  <c r="P17" i="2"/>
  <c r="P18" i="2"/>
  <c r="P19" i="2"/>
  <c r="P20" i="2"/>
  <c r="P21" i="2"/>
  <c r="P22" i="2"/>
  <c r="P23" i="2"/>
  <c r="P14" i="2"/>
  <c r="P13" i="2"/>
  <c r="P12" i="2"/>
  <c r="P10" i="2"/>
  <c r="P9" i="2"/>
  <c r="P25" i="2"/>
  <c r="P16" i="2"/>
  <c r="P15" i="2"/>
  <c r="P24" i="2"/>
  <c r="P11" i="2"/>
  <c r="P34" i="2"/>
  <c r="P30" i="2"/>
  <c r="P41" i="2"/>
  <c r="P42" i="2"/>
  <c r="P43" i="2"/>
  <c r="P44" i="2"/>
  <c r="P35" i="2"/>
  <c r="P36" i="2"/>
  <c r="P37" i="2"/>
  <c r="P45" i="2"/>
  <c r="P38" i="2"/>
  <c r="P39" i="2"/>
  <c r="P31" i="2"/>
  <c r="P32" i="2"/>
  <c r="P33" i="2"/>
  <c r="P28" i="2"/>
  <c r="P29" i="2"/>
  <c r="P46" i="2"/>
  <c r="P40" i="2"/>
  <c r="P47" i="2"/>
  <c r="P48" i="2"/>
  <c r="P55" i="2"/>
  <c r="P56" i="2"/>
  <c r="P51" i="2"/>
  <c r="P54" i="2"/>
  <c r="P49" i="2"/>
  <c r="P52" i="2"/>
  <c r="P53" i="2"/>
  <c r="P50" i="2"/>
  <c r="P61" i="2"/>
  <c r="P58" i="2"/>
  <c r="P64" i="2"/>
  <c r="P62" i="2"/>
  <c r="P60" i="2"/>
  <c r="P63" i="2"/>
  <c r="P59" i="2"/>
  <c r="P57" i="2"/>
  <c r="P69" i="2"/>
  <c r="P70" i="2"/>
  <c r="P72" i="2"/>
  <c r="P85" i="2"/>
  <c r="P90" i="2"/>
  <c r="P91" i="2"/>
  <c r="P87" i="2"/>
  <c r="P88" i="2"/>
  <c r="P89" i="2"/>
  <c r="P82" i="2"/>
  <c r="P86" i="2"/>
  <c r="P74" i="2"/>
  <c r="P83" i="2"/>
  <c r="P75" i="2"/>
  <c r="P73" i="2"/>
  <c r="P76" i="2"/>
  <c r="P77" i="2"/>
  <c r="P80" i="2"/>
  <c r="P81" i="2"/>
  <c r="P65" i="2"/>
  <c r="P66" i="2"/>
  <c r="P71" i="2"/>
  <c r="P84" i="2"/>
  <c r="P78" i="2"/>
  <c r="P67" i="2"/>
  <c r="P68" i="2"/>
  <c r="P79" i="2"/>
  <c r="P103" i="2"/>
  <c r="P104" i="2"/>
  <c r="P105" i="2"/>
  <c r="P99" i="2"/>
  <c r="P93" i="2"/>
  <c r="P100" i="2"/>
  <c r="P95" i="2"/>
  <c r="P96" i="2"/>
  <c r="P106" i="2"/>
  <c r="P92" i="2"/>
  <c r="P101" i="2"/>
  <c r="P102" i="2"/>
  <c r="P97" i="2"/>
  <c r="P98" i="2"/>
  <c r="P94" i="2"/>
  <c r="P109" i="2"/>
  <c r="P118" i="2"/>
  <c r="P119" i="2"/>
  <c r="P114" i="2"/>
  <c r="P115" i="2"/>
  <c r="P116" i="2"/>
  <c r="P108" i="2"/>
  <c r="P117" i="2"/>
  <c r="P110" i="2"/>
  <c r="P107" i="2"/>
  <c r="P112" i="2"/>
  <c r="P113" i="2"/>
  <c r="P111" i="2"/>
  <c r="P120" i="2"/>
  <c r="P125" i="2"/>
  <c r="P129" i="2"/>
  <c r="P130" i="2"/>
  <c r="P138" i="2"/>
  <c r="P142" i="2"/>
  <c r="P139" i="2"/>
  <c r="P140" i="2"/>
  <c r="P134" i="2"/>
  <c r="P135" i="2"/>
  <c r="P131" i="2"/>
  <c r="P127" i="2"/>
  <c r="P128" i="2"/>
  <c r="P124" i="2"/>
  <c r="P132" i="2"/>
  <c r="P133" i="2"/>
  <c r="P123" i="2"/>
  <c r="P122" i="2"/>
  <c r="P126" i="2"/>
  <c r="P121" i="2"/>
  <c r="P137" i="2"/>
  <c r="P141" i="2"/>
  <c r="P136" i="2"/>
  <c r="P147" i="2"/>
  <c r="P145" i="2"/>
  <c r="P143" i="2"/>
  <c r="P148" i="2"/>
  <c r="P150" i="2"/>
  <c r="P146" i="2"/>
  <c r="P144" i="2"/>
  <c r="P149" i="2"/>
  <c r="P166" i="2"/>
  <c r="P167" i="2"/>
  <c r="P152" i="2"/>
  <c r="P157" i="2"/>
  <c r="P158" i="2"/>
  <c r="P164" i="2"/>
  <c r="P163" i="2"/>
  <c r="P165" i="2"/>
  <c r="P159" i="2"/>
  <c r="P160" i="2"/>
  <c r="P162" i="2"/>
  <c r="P161" i="2"/>
  <c r="P153" i="2"/>
  <c r="P154" i="2"/>
  <c r="P155" i="2"/>
  <c r="P156" i="2"/>
  <c r="P151" i="2"/>
  <c r="P168" i="2"/>
  <c r="P171" i="2"/>
  <c r="P178" i="2"/>
  <c r="P179" i="2"/>
  <c r="P180" i="2"/>
  <c r="P175" i="2"/>
  <c r="P176" i="2"/>
  <c r="P177" i="2"/>
  <c r="P173" i="2"/>
  <c r="P174" i="2"/>
  <c r="P169" i="2"/>
  <c r="P170" i="2"/>
  <c r="P172" i="2"/>
  <c r="P186" i="2"/>
  <c r="P184" i="2"/>
  <c r="P187" i="2"/>
  <c r="P188" i="2"/>
  <c r="P181" i="2"/>
  <c r="P182" i="2"/>
  <c r="P185" i="2"/>
  <c r="P183" i="2"/>
  <c r="P189" i="2"/>
  <c r="P190" i="2"/>
  <c r="P202" i="2"/>
  <c r="P201" i="2"/>
  <c r="P200" i="2"/>
  <c r="P195" i="2"/>
  <c r="P191" i="2"/>
  <c r="P196" i="2"/>
  <c r="P197" i="2"/>
  <c r="P192" i="2"/>
  <c r="P198" i="2"/>
  <c r="P199" i="2"/>
  <c r="P193" i="2"/>
  <c r="P194" i="2"/>
  <c r="P203" i="2"/>
  <c r="P205" i="2"/>
  <c r="P204" i="2"/>
  <c r="P208" i="2"/>
  <c r="P210" i="2"/>
  <c r="P214" i="2"/>
  <c r="P215" i="2"/>
  <c r="P211" i="2"/>
  <c r="P212" i="2"/>
  <c r="P213" i="2"/>
  <c r="P209" i="2"/>
  <c r="P206" i="2"/>
  <c r="P207" i="2"/>
  <c r="P216" i="2"/>
  <c r="P217" i="2"/>
  <c r="P218" i="2"/>
  <c r="P219" i="2"/>
  <c r="P223" i="2"/>
  <c r="P224" i="2"/>
  <c r="P225" i="2"/>
  <c r="P226" i="2"/>
  <c r="P228" i="2"/>
  <c r="P229" i="2"/>
  <c r="P227" i="2"/>
  <c r="P220" i="2"/>
  <c r="P222" i="2"/>
  <c r="P221" i="2"/>
  <c r="P230" i="2"/>
  <c r="P232" i="2"/>
  <c r="P231" i="2"/>
  <c r="P238" i="2"/>
  <c r="P239" i="2"/>
  <c r="P233" i="2"/>
  <c r="P234" i="2"/>
  <c r="P235" i="2"/>
  <c r="P236" i="2"/>
  <c r="P237" i="2"/>
  <c r="P287" i="2"/>
  <c r="P286" i="2"/>
  <c r="P248" i="2"/>
  <c r="P244" i="2"/>
  <c r="P242" i="2"/>
  <c r="P243" i="2"/>
  <c r="P241" i="2"/>
  <c r="P246" i="2"/>
  <c r="P247" i="2"/>
  <c r="P249" i="2"/>
  <c r="P250" i="2"/>
  <c r="P245" i="2"/>
  <c r="P240" i="2"/>
  <c r="P262" i="2"/>
  <c r="P263" i="2"/>
  <c r="P273" i="2"/>
  <c r="P267" i="2"/>
  <c r="P274" i="2"/>
  <c r="P275" i="2"/>
  <c r="P268" i="2"/>
  <c r="P269" i="2"/>
  <c r="P270" i="2"/>
  <c r="P254" i="2"/>
  <c r="P256" i="2"/>
  <c r="P251" i="2"/>
  <c r="P271" i="2"/>
  <c r="P257" i="2"/>
  <c r="P265" i="2"/>
  <c r="P258" i="2"/>
  <c r="P264" i="2"/>
  <c r="P259" i="2"/>
  <c r="P260" i="2"/>
  <c r="P252" i="2"/>
  <c r="P253" i="2"/>
  <c r="P272" i="2"/>
  <c r="P255" i="2"/>
  <c r="P276" i="2"/>
  <c r="P266" i="2"/>
  <c r="P261" i="2"/>
  <c r="P281" i="2"/>
  <c r="P284" i="2"/>
  <c r="P278" i="2"/>
  <c r="P279" i="2"/>
  <c r="P282" i="2"/>
  <c r="P280" i="2"/>
  <c r="P277" i="2"/>
  <c r="P283" i="2"/>
  <c r="P285" i="2"/>
  <c r="P290" i="2"/>
  <c r="P291" i="2"/>
  <c r="P295" i="2"/>
  <c r="P298" i="2"/>
  <c r="P299" i="2"/>
  <c r="P296" i="2"/>
  <c r="P300" i="2"/>
  <c r="P294" i="2"/>
  <c r="P289" i="2"/>
  <c r="P292" i="2"/>
  <c r="P293" i="2"/>
  <c r="P288" i="2"/>
  <c r="P297" i="2"/>
  <c r="P301" i="2"/>
  <c r="P309" i="2"/>
  <c r="P312" i="2"/>
  <c r="P316" i="2"/>
  <c r="P317" i="2"/>
  <c r="P314" i="2"/>
  <c r="P315" i="2"/>
  <c r="P307" i="2"/>
  <c r="P305" i="2"/>
  <c r="P306" i="2"/>
  <c r="P310" i="2"/>
  <c r="P311" i="2"/>
  <c r="P303" i="2"/>
  <c r="P304" i="2"/>
  <c r="P313" i="2"/>
  <c r="P302" i="2"/>
  <c r="P308" i="2"/>
  <c r="P320" i="2"/>
  <c r="P319" i="2"/>
  <c r="P318" i="2"/>
  <c r="P325" i="2"/>
  <c r="P329" i="2"/>
  <c r="P328" i="2"/>
  <c r="P323" i="2"/>
  <c r="P330" i="2"/>
  <c r="P324" i="2"/>
  <c r="P322" i="2"/>
  <c r="P326" i="2"/>
  <c r="P327" i="2"/>
  <c r="P321" i="2"/>
  <c r="P331" i="2"/>
  <c r="P333" i="2"/>
  <c r="P334" i="2"/>
  <c r="P335" i="2"/>
  <c r="P336" i="2"/>
  <c r="P332" i="2"/>
  <c r="P338" i="2"/>
  <c r="P337" i="2"/>
  <c r="P342" i="2"/>
  <c r="P343" i="2"/>
  <c r="P341" i="2"/>
  <c r="P339" i="2"/>
  <c r="P344" i="2"/>
  <c r="P345" i="2"/>
  <c r="P340" i="2"/>
  <c r="P347" i="2"/>
  <c r="P348" i="2"/>
  <c r="P349" i="2"/>
  <c r="P350" i="2"/>
  <c r="P351" i="2"/>
  <c r="P352" i="2"/>
  <c r="P346" i="2"/>
  <c r="P353" i="2"/>
  <c r="P354" i="2"/>
  <c r="P355" i="2"/>
  <c r="P360" i="2"/>
  <c r="P361" i="2"/>
  <c r="P362" i="2"/>
  <c r="P363" i="2"/>
  <c r="P358" i="2"/>
  <c r="P359" i="2"/>
  <c r="P357" i="2"/>
  <c r="P356" i="2"/>
  <c r="P364" i="2"/>
  <c r="P365" i="2"/>
  <c r="P366" i="2"/>
  <c r="P367" i="2"/>
  <c r="P368" i="2"/>
  <c r="P370" i="2"/>
  <c r="P371" i="2"/>
  <c r="P373" i="2"/>
  <c r="P374" i="2"/>
  <c r="P369" i="2"/>
  <c r="P372" i="2"/>
  <c r="P399" i="2"/>
  <c r="P377" i="2"/>
  <c r="P376" i="2"/>
  <c r="P378" i="2"/>
  <c r="P375" i="2"/>
  <c r="P390" i="2"/>
  <c r="P395" i="2"/>
  <c r="P396" i="2"/>
  <c r="P397" i="2"/>
  <c r="P400" i="2"/>
  <c r="P401" i="2"/>
  <c r="P402" i="2"/>
  <c r="P391" i="2"/>
  <c r="P383" i="2"/>
  <c r="P392" i="2"/>
  <c r="P381" i="2"/>
  <c r="P384" i="2"/>
  <c r="P385" i="2"/>
  <c r="P382" i="2"/>
  <c r="P386" i="2"/>
  <c r="P379" i="2"/>
  <c r="P380" i="2"/>
  <c r="P389" i="2"/>
  <c r="P394" i="2"/>
  <c r="P393" i="2"/>
  <c r="P387" i="2"/>
  <c r="P388" i="2"/>
  <c r="P398" i="2"/>
  <c r="P407" i="2"/>
  <c r="P414" i="2"/>
  <c r="P410" i="2"/>
  <c r="P417" i="2"/>
  <c r="P413" i="2"/>
  <c r="P408" i="2"/>
  <c r="P415" i="2"/>
  <c r="P411" i="2"/>
  <c r="P409" i="2"/>
  <c r="P405" i="2"/>
  <c r="P404" i="2"/>
  <c r="P403" i="2"/>
  <c r="P416" i="2"/>
  <c r="P412" i="2"/>
  <c r="P406" i="2"/>
  <c r="P419" i="2"/>
  <c r="P428" i="2"/>
  <c r="P423" i="2"/>
  <c r="P421" i="2"/>
  <c r="P418" i="2"/>
  <c r="P425" i="2"/>
  <c r="P427" i="2"/>
  <c r="P426" i="2"/>
  <c r="P422" i="2"/>
  <c r="P420" i="2"/>
  <c r="P429" i="2"/>
  <c r="P424" i="2"/>
</calcChain>
</file>

<file path=xl/sharedStrings.xml><?xml version="1.0" encoding="utf-8"?>
<sst xmlns="http://schemas.openxmlformats.org/spreadsheetml/2006/main" count="2587" uniqueCount="919">
  <si>
    <t>Brand</t>
  </si>
  <si>
    <t>Model</t>
  </si>
  <si>
    <t>VehicleClass</t>
  </si>
  <si>
    <t>Region</t>
  </si>
  <si>
    <t>DriveTrain</t>
  </si>
  <si>
    <t>MSRP</t>
  </si>
  <si>
    <t>DealerCost</t>
  </si>
  <si>
    <t>EngineSize</t>
  </si>
  <si>
    <t>Cylinders</t>
  </si>
  <si>
    <t>HorsePower</t>
  </si>
  <si>
    <t>MPG_City</t>
  </si>
  <si>
    <t>MPG_Highway</t>
  </si>
  <si>
    <t>Weight</t>
  </si>
  <si>
    <t>Wheelbase</t>
  </si>
  <si>
    <t>Length</t>
  </si>
  <si>
    <t>Acura</t>
  </si>
  <si>
    <t>MDX</t>
  </si>
  <si>
    <t>SUV</t>
  </si>
  <si>
    <t>Asia</t>
  </si>
  <si>
    <t>All</t>
  </si>
  <si>
    <t xml:space="preserve">$33,337 </t>
  </si>
  <si>
    <t>RSX Type S 2dr</t>
  </si>
  <si>
    <t>Sedan</t>
  </si>
  <si>
    <t>Front</t>
  </si>
  <si>
    <t xml:space="preserve">$21,761 </t>
  </si>
  <si>
    <t>TSX 4dr</t>
  </si>
  <si>
    <t xml:space="preserve">$24,647 </t>
  </si>
  <si>
    <t>TL 4dr</t>
  </si>
  <si>
    <t xml:space="preserve">$30,299 </t>
  </si>
  <si>
    <t>3.5 RL 4dr</t>
  </si>
  <si>
    <t xml:space="preserve">$39,014 </t>
  </si>
  <si>
    <t>3.5 RL w/Navigation 4dr</t>
  </si>
  <si>
    <t xml:space="preserve">$41,100 </t>
  </si>
  <si>
    <t>NSX coupe 2dr manual S</t>
  </si>
  <si>
    <t>Sports</t>
  </si>
  <si>
    <t>Rear</t>
  </si>
  <si>
    <t xml:space="preserve">$79,978 </t>
  </si>
  <si>
    <t>Audi</t>
  </si>
  <si>
    <t>A4 1.8T 4dr</t>
  </si>
  <si>
    <t>Europe</t>
  </si>
  <si>
    <t xml:space="preserve">$23,508 </t>
  </si>
  <si>
    <t>A41.8T convertible 2dr</t>
  </si>
  <si>
    <t xml:space="preserve">$32,506 </t>
  </si>
  <si>
    <t>A4 3.0 4dr</t>
  </si>
  <si>
    <t xml:space="preserve">$28,846 </t>
  </si>
  <si>
    <t>A4 3.0 Quattro 4dr manual</t>
  </si>
  <si>
    <t xml:space="preserve">$30,366 </t>
  </si>
  <si>
    <t>A4 3.0 Quattro 4dr auto</t>
  </si>
  <si>
    <t xml:space="preserve">$31,388 </t>
  </si>
  <si>
    <t>A6 3.0 4dr</t>
  </si>
  <si>
    <t xml:space="preserve">$33,129 </t>
  </si>
  <si>
    <t>A6 3.0 Quattro 4dr</t>
  </si>
  <si>
    <t xml:space="preserve">$35,992 </t>
  </si>
  <si>
    <t>A4 3.0 convertible 2dr</t>
  </si>
  <si>
    <t xml:space="preserve">$38,325 </t>
  </si>
  <si>
    <t>A4 3.0 Quattro convertible 2dr</t>
  </si>
  <si>
    <t xml:space="preserve">$40,075 </t>
  </si>
  <si>
    <t>A6 2.7 Turbo Quattro 4dr</t>
  </si>
  <si>
    <t xml:space="preserve">$38,840 </t>
  </si>
  <si>
    <t>A6 4.2 Quattro 4dr</t>
  </si>
  <si>
    <t xml:space="preserve">$44,936 </t>
  </si>
  <si>
    <t>A8 L Quattro 4dr</t>
  </si>
  <si>
    <t xml:space="preserve">$64,740 </t>
  </si>
  <si>
    <t>S4 Quattro 4dr</t>
  </si>
  <si>
    <t xml:space="preserve">$43,556 </t>
  </si>
  <si>
    <t>RS 6 4dr</t>
  </si>
  <si>
    <t xml:space="preserve">$76,417 </t>
  </si>
  <si>
    <t>TT 1.8 convertible 2dr (coupe)</t>
  </si>
  <si>
    <t xml:space="preserve">$32,512 </t>
  </si>
  <si>
    <t>TT 1.8 Quattro 2dr (convertible)</t>
  </si>
  <si>
    <t xml:space="preserve">$33,891 </t>
  </si>
  <si>
    <t>TT 3.2 coupe 2dr (convertible)</t>
  </si>
  <si>
    <t xml:space="preserve">$36,739 </t>
  </si>
  <si>
    <t>A6 3.0 Avant Quattro</t>
  </si>
  <si>
    <t>Wagon</t>
  </si>
  <si>
    <t xml:space="preserve">$37,060 </t>
  </si>
  <si>
    <t>S4 Avant Quattro</t>
  </si>
  <si>
    <t xml:space="preserve">$44,446 </t>
  </si>
  <si>
    <t>BMW</t>
  </si>
  <si>
    <t>X3 3.0i</t>
  </si>
  <si>
    <t xml:space="preserve">$33,873 </t>
  </si>
  <si>
    <t>X5 4.4i</t>
  </si>
  <si>
    <t xml:space="preserve">$47,720 </t>
  </si>
  <si>
    <t>325i 4dr</t>
  </si>
  <si>
    <t xml:space="preserve">$26,155 </t>
  </si>
  <si>
    <t>325Ci 2dr</t>
  </si>
  <si>
    <t xml:space="preserve">$28,245 </t>
  </si>
  <si>
    <t>325Ci convertible 2dr</t>
  </si>
  <si>
    <t xml:space="preserve">$34,800 </t>
  </si>
  <si>
    <t>325xi 4dr</t>
  </si>
  <si>
    <t xml:space="preserve">$27,745 </t>
  </si>
  <si>
    <t>330i 4dr</t>
  </si>
  <si>
    <t xml:space="preserve">$32,525 </t>
  </si>
  <si>
    <t>330Ci 2dr</t>
  </si>
  <si>
    <t xml:space="preserve">$33,890 </t>
  </si>
  <si>
    <t>330xi 4dr</t>
  </si>
  <si>
    <t xml:space="preserve">$34,115 </t>
  </si>
  <si>
    <t>525i 4dr</t>
  </si>
  <si>
    <t xml:space="preserve">$36,620 </t>
  </si>
  <si>
    <t>330Ci convertible 2dr</t>
  </si>
  <si>
    <t xml:space="preserve">$40,530 </t>
  </si>
  <si>
    <t>530i 4dr</t>
  </si>
  <si>
    <t xml:space="preserve">$41,170 </t>
  </si>
  <si>
    <t>545iA 4dr</t>
  </si>
  <si>
    <t xml:space="preserve">$50,270 </t>
  </si>
  <si>
    <t>745i 4dr</t>
  </si>
  <si>
    <t xml:space="preserve">$63,190 </t>
  </si>
  <si>
    <t>745Li 4dr</t>
  </si>
  <si>
    <t xml:space="preserve">$66,830 </t>
  </si>
  <si>
    <t>M3 coupe 2dr</t>
  </si>
  <si>
    <t xml:space="preserve">$44,170 </t>
  </si>
  <si>
    <t>M3 convertible 2dr</t>
  </si>
  <si>
    <t xml:space="preserve">$51,815 </t>
  </si>
  <si>
    <t>Z4 convertible 2.5i 2dr</t>
  </si>
  <si>
    <t xml:space="preserve">$31,065 </t>
  </si>
  <si>
    <t>Z4 convertible 3.0i 2dr</t>
  </si>
  <si>
    <t xml:space="preserve">$37,575 </t>
  </si>
  <si>
    <t>325xi Sport</t>
  </si>
  <si>
    <t xml:space="preserve">$30,110 </t>
  </si>
  <si>
    <t>Buick</t>
  </si>
  <si>
    <t>Rainier</t>
  </si>
  <si>
    <t>USA</t>
  </si>
  <si>
    <t xml:space="preserve">$34,357 </t>
  </si>
  <si>
    <t>Rendezvous CX</t>
  </si>
  <si>
    <t xml:space="preserve">$24,085 </t>
  </si>
  <si>
    <t>Century Custom 4dr</t>
  </si>
  <si>
    <t xml:space="preserve">$20,351 </t>
  </si>
  <si>
    <t>LeSabre Custom 4dr</t>
  </si>
  <si>
    <t xml:space="preserve">$24,282 </t>
  </si>
  <si>
    <t>Regal LS 4dr</t>
  </si>
  <si>
    <t xml:space="preserve">$22,835 </t>
  </si>
  <si>
    <t>Regal GS 4dr</t>
  </si>
  <si>
    <t xml:space="preserve">$26,047 </t>
  </si>
  <si>
    <t>LeSabre Limited 4dr</t>
  </si>
  <si>
    <t xml:space="preserve">$29,566 </t>
  </si>
  <si>
    <t>Park Avenue 4dr</t>
  </si>
  <si>
    <t xml:space="preserve">$32,244 </t>
  </si>
  <si>
    <t>Park Avenue Ultra 4dr</t>
  </si>
  <si>
    <t xml:space="preserve">$36,927 </t>
  </si>
  <si>
    <t>Cadillac</t>
  </si>
  <si>
    <t>Escalade</t>
  </si>
  <si>
    <t xml:space="preserve">$48,377 </t>
  </si>
  <si>
    <t>SRX V8</t>
  </si>
  <si>
    <t xml:space="preserve">$43,523 </t>
  </si>
  <si>
    <t>CTS VVT 4dr</t>
  </si>
  <si>
    <t xml:space="preserve">$28,575 </t>
  </si>
  <si>
    <t>Deville 4dr</t>
  </si>
  <si>
    <t xml:space="preserve">$41,650 </t>
  </si>
  <si>
    <t>Deville DTS 4dr</t>
  </si>
  <si>
    <t xml:space="preserve">$46,362 </t>
  </si>
  <si>
    <t>Seville SLS 4dr</t>
  </si>
  <si>
    <t xml:space="preserve">$43,841 </t>
  </si>
  <si>
    <t>XLR convertible 2dr</t>
  </si>
  <si>
    <t xml:space="preserve">$70,546 </t>
  </si>
  <si>
    <t>Escalade EXT</t>
  </si>
  <si>
    <t>Truck</t>
  </si>
  <si>
    <t xml:space="preserve">$48,541 </t>
  </si>
  <si>
    <t>Chevrolet</t>
  </si>
  <si>
    <t>Suburban 1500 LT</t>
  </si>
  <si>
    <t xml:space="preserve">$37,422 </t>
  </si>
  <si>
    <t>Tahoe LT</t>
  </si>
  <si>
    <t xml:space="preserve">$36,287 </t>
  </si>
  <si>
    <t>TrailBlazer LT</t>
  </si>
  <si>
    <t xml:space="preserve">$27,479 </t>
  </si>
  <si>
    <t>Tracker</t>
  </si>
  <si>
    <t xml:space="preserve">$19,108 </t>
  </si>
  <si>
    <t>Aveo 4dr</t>
  </si>
  <si>
    <t xml:space="preserve">$10,965 </t>
  </si>
  <si>
    <t>Aveo LS 4dr hatch</t>
  </si>
  <si>
    <t xml:space="preserve">$11,802 </t>
  </si>
  <si>
    <t>Cavalier 2dr</t>
  </si>
  <si>
    <t xml:space="preserve">$13,697 </t>
  </si>
  <si>
    <t>Cavalier 4dr</t>
  </si>
  <si>
    <t xml:space="preserve">$13,884 </t>
  </si>
  <si>
    <t>Cavalier LS 2dr</t>
  </si>
  <si>
    <t xml:space="preserve">$15,357 </t>
  </si>
  <si>
    <t>Impala 4dr</t>
  </si>
  <si>
    <t xml:space="preserve">$20,095 </t>
  </si>
  <si>
    <t>Malibu 4dr</t>
  </si>
  <si>
    <t xml:space="preserve">$17,434 </t>
  </si>
  <si>
    <t>Malibu LS 4dr</t>
  </si>
  <si>
    <t xml:space="preserve">$18,639 </t>
  </si>
  <si>
    <t>Monte Carlo LS 2dr</t>
  </si>
  <si>
    <t xml:space="preserve">$20,026 </t>
  </si>
  <si>
    <t>Impala LS 4dr</t>
  </si>
  <si>
    <t xml:space="preserve">$22,931 </t>
  </si>
  <si>
    <t>Impala SS 4dr</t>
  </si>
  <si>
    <t xml:space="preserve">$25,672 </t>
  </si>
  <si>
    <t>Malibu LT 4dr</t>
  </si>
  <si>
    <t xml:space="preserve">$21,551 </t>
  </si>
  <si>
    <t>Monte Carlo SS 2dr</t>
  </si>
  <si>
    <t xml:space="preserve">$22,222 </t>
  </si>
  <si>
    <t>Astro</t>
  </si>
  <si>
    <t xml:space="preserve">$23,954 </t>
  </si>
  <si>
    <t>Venture LS</t>
  </si>
  <si>
    <t xml:space="preserve">$24,518 </t>
  </si>
  <si>
    <t>Corvette 2dr</t>
  </si>
  <si>
    <t xml:space="preserve">$39,068 </t>
  </si>
  <si>
    <t>Corvette convertible 2dr</t>
  </si>
  <si>
    <t xml:space="preserve">$45,193 </t>
  </si>
  <si>
    <t>Avalanche 1500</t>
  </si>
  <si>
    <t xml:space="preserve">$31,689 </t>
  </si>
  <si>
    <t>Colorado Z85</t>
  </si>
  <si>
    <t xml:space="preserve">$17,070 </t>
  </si>
  <si>
    <t>Silverado 1500 Regular Cab</t>
  </si>
  <si>
    <t xml:space="preserve">$18,480 </t>
  </si>
  <si>
    <t>Silverado SS</t>
  </si>
  <si>
    <t xml:space="preserve">$35,399 </t>
  </si>
  <si>
    <t>SSR</t>
  </si>
  <si>
    <t xml:space="preserve">$39,306 </t>
  </si>
  <si>
    <t>Malibu Maxx LS</t>
  </si>
  <si>
    <t xml:space="preserve">$20,394 </t>
  </si>
  <si>
    <t>Chrysler</t>
  </si>
  <si>
    <t>PT Cruiser 4dr</t>
  </si>
  <si>
    <t xml:space="preserve">$16,919 </t>
  </si>
  <si>
    <t>PT Cruiser Limited 4dr</t>
  </si>
  <si>
    <t xml:space="preserve">$20,573 </t>
  </si>
  <si>
    <t>Sebring 4dr</t>
  </si>
  <si>
    <t xml:space="preserve">$17,805 </t>
  </si>
  <si>
    <t>Sebring Touring 4dr</t>
  </si>
  <si>
    <t xml:space="preserve">$20,284 </t>
  </si>
  <si>
    <t>300M 4dr</t>
  </si>
  <si>
    <t xml:space="preserve">$27,797 </t>
  </si>
  <si>
    <t>Concorde LX 4dr</t>
  </si>
  <si>
    <t xml:space="preserve">$22,452 </t>
  </si>
  <si>
    <t>Concorde LXi 4dr</t>
  </si>
  <si>
    <t xml:space="preserve">$24,909 </t>
  </si>
  <si>
    <t>PT Cruiser GT 4dr</t>
  </si>
  <si>
    <t xml:space="preserve">$24,172 </t>
  </si>
  <si>
    <t>Sebring convertible 2dr</t>
  </si>
  <si>
    <t xml:space="preserve">$23,451 </t>
  </si>
  <si>
    <t>300M Special Edition 4dr</t>
  </si>
  <si>
    <t xml:space="preserve">$30,884 </t>
  </si>
  <si>
    <t>Sebring Limited convertible 2dr</t>
  </si>
  <si>
    <t xml:space="preserve">$28,613 </t>
  </si>
  <si>
    <t>Town and Country LX</t>
  </si>
  <si>
    <t xml:space="preserve">$25,371 </t>
  </si>
  <si>
    <t>Town and Country Limited</t>
  </si>
  <si>
    <t xml:space="preserve">$35,063 </t>
  </si>
  <si>
    <t>Crossfire 2dr</t>
  </si>
  <si>
    <t xml:space="preserve">$32,033 </t>
  </si>
  <si>
    <t>Pacifica</t>
  </si>
  <si>
    <t xml:space="preserve">$28,725 </t>
  </si>
  <si>
    <t>Dodge</t>
  </si>
  <si>
    <t>Durango SLT</t>
  </si>
  <si>
    <t xml:space="preserve">$29,472 </t>
  </si>
  <si>
    <t>Neon SE 4dr</t>
  </si>
  <si>
    <t xml:space="preserve">$12,849 </t>
  </si>
  <si>
    <t>Neon SXT 4dr</t>
  </si>
  <si>
    <t xml:space="preserve">$14,086 </t>
  </si>
  <si>
    <t>Intrepid SE 4dr</t>
  </si>
  <si>
    <t xml:space="preserve">$20,502 </t>
  </si>
  <si>
    <t>Stratus SXT 4dr</t>
  </si>
  <si>
    <t xml:space="preserve">$17,512 </t>
  </si>
  <si>
    <t>Stratus SE 4dr</t>
  </si>
  <si>
    <t xml:space="preserve">$18,821 </t>
  </si>
  <si>
    <t>Intrepid ES 4dr</t>
  </si>
  <si>
    <t xml:space="preserve">$23,058 </t>
  </si>
  <si>
    <t>Caravan SE</t>
  </si>
  <si>
    <t xml:space="preserve">$20,508 </t>
  </si>
  <si>
    <t>Grand Caravan SXT</t>
  </si>
  <si>
    <t xml:space="preserve">$29,812 </t>
  </si>
  <si>
    <t>Viper SRT-10 convertible 2dr</t>
  </si>
  <si>
    <t xml:space="preserve">$74,451 </t>
  </si>
  <si>
    <t>Dakota Regular Cab</t>
  </si>
  <si>
    <t xml:space="preserve">$16,264 </t>
  </si>
  <si>
    <t>Dakota Club Cab</t>
  </si>
  <si>
    <t xml:space="preserve">$18,670 </t>
  </si>
  <si>
    <t>Ram 1500 Regular Cab ST</t>
  </si>
  <si>
    <t xml:space="preserve">$18,076 </t>
  </si>
  <si>
    <t>Ford</t>
  </si>
  <si>
    <t>Excursion 6.8 XLT</t>
  </si>
  <si>
    <t xml:space="preserve">$36,494 </t>
  </si>
  <si>
    <t>Expedition 4.6 XLT</t>
  </si>
  <si>
    <t xml:space="preserve">$30,468 </t>
  </si>
  <si>
    <t>Explorer XLT V6</t>
  </si>
  <si>
    <t xml:space="preserve">$26,983 </t>
  </si>
  <si>
    <t>Escape XLS</t>
  </si>
  <si>
    <t xml:space="preserve">$20,907 </t>
  </si>
  <si>
    <t>Focus ZX3 2dr hatch</t>
  </si>
  <si>
    <t xml:space="preserve">$12,482 </t>
  </si>
  <si>
    <t>Focus LX 4dr</t>
  </si>
  <si>
    <t xml:space="preserve">$12,906 </t>
  </si>
  <si>
    <t>Focus SE 4dr</t>
  </si>
  <si>
    <t xml:space="preserve">$14,496 </t>
  </si>
  <si>
    <t>Focus ZX5 5dr</t>
  </si>
  <si>
    <t xml:space="preserve">$14,607 </t>
  </si>
  <si>
    <t>Focus SVT 2dr</t>
  </si>
  <si>
    <t xml:space="preserve">$17,878 </t>
  </si>
  <si>
    <t>Taurus LX 4dr</t>
  </si>
  <si>
    <t xml:space="preserve">$18,881 </t>
  </si>
  <si>
    <t>Taurus SES Duratec 4dr</t>
  </si>
  <si>
    <t xml:space="preserve">$20,857 </t>
  </si>
  <si>
    <t>Crown Victoria 4dr</t>
  </si>
  <si>
    <t xml:space="preserve">$22,856 </t>
  </si>
  <si>
    <t>Crown Victoria LX 4dr</t>
  </si>
  <si>
    <t xml:space="preserve">$25,105 </t>
  </si>
  <si>
    <t>Crown Victoria LX Sport 4dr</t>
  </si>
  <si>
    <t xml:space="preserve">$27,756 </t>
  </si>
  <si>
    <t>Freestar SE</t>
  </si>
  <si>
    <t xml:space="preserve">$24,498 </t>
  </si>
  <si>
    <t>Mustang 2dr (convertible)</t>
  </si>
  <si>
    <t xml:space="preserve">$16,943 </t>
  </si>
  <si>
    <t>Mustang GT Premium convertible 2dr</t>
  </si>
  <si>
    <t xml:space="preserve">$26,875 </t>
  </si>
  <si>
    <t>Thunderbird Deluxe convert w/hardtop 2d</t>
  </si>
  <si>
    <t xml:space="preserve">$34,483 </t>
  </si>
  <si>
    <t>F-150 Regular Cab XL</t>
  </si>
  <si>
    <t xml:space="preserve">$19,490 </t>
  </si>
  <si>
    <t>F-150 Supercab Lariat</t>
  </si>
  <si>
    <t xml:space="preserve">$29,405 </t>
  </si>
  <si>
    <t>Ranger 2.3 XL Regular Cab</t>
  </si>
  <si>
    <t xml:space="preserve">$13,717 </t>
  </si>
  <si>
    <t>Focus ZTW</t>
  </si>
  <si>
    <t xml:space="preserve">$16,375 </t>
  </si>
  <si>
    <t>Taurus SE</t>
  </si>
  <si>
    <t xml:space="preserve">$20,457 </t>
  </si>
  <si>
    <t>GMC</t>
  </si>
  <si>
    <t>Envoy XUV SLE</t>
  </si>
  <si>
    <t xml:space="preserve">$28,922 </t>
  </si>
  <si>
    <t>Yukon 1500 SLE</t>
  </si>
  <si>
    <t xml:space="preserve">$31,361 </t>
  </si>
  <si>
    <t>Yukon XL 2500 SLT</t>
  </si>
  <si>
    <t xml:space="preserve">$40,534 </t>
  </si>
  <si>
    <t>Safari SLE</t>
  </si>
  <si>
    <t xml:space="preserve">$23,215 </t>
  </si>
  <si>
    <t>Canyon Z85 SL Regular Cab</t>
  </si>
  <si>
    <t xml:space="preserve">$14,877 </t>
  </si>
  <si>
    <t>Sierra Extended Cab 1500</t>
  </si>
  <si>
    <t xml:space="preserve">$22,604 </t>
  </si>
  <si>
    <t>Sierra HD 2500</t>
  </si>
  <si>
    <t xml:space="preserve">$25,759 </t>
  </si>
  <si>
    <t>Sonoma Crew Cab</t>
  </si>
  <si>
    <t xml:space="preserve">$23,043 </t>
  </si>
  <si>
    <t>Honda</t>
  </si>
  <si>
    <t>Civic Hybrid 4dr manual (gas/electric)</t>
  </si>
  <si>
    <t>Hybrid</t>
  </si>
  <si>
    <t xml:space="preserve">$18,451 </t>
  </si>
  <si>
    <t>Insight 2dr (gas/electric)</t>
  </si>
  <si>
    <t xml:space="preserve">$17,911 </t>
  </si>
  <si>
    <t>Pilot LX</t>
  </si>
  <si>
    <t xml:space="preserve">$24,843 </t>
  </si>
  <si>
    <t>CR-V LX</t>
  </si>
  <si>
    <t xml:space="preserve">$18,419 </t>
  </si>
  <si>
    <t>Element LX</t>
  </si>
  <si>
    <t xml:space="preserve">$17,334 </t>
  </si>
  <si>
    <t>Civic DX 2dr</t>
  </si>
  <si>
    <t xml:space="preserve">$12,175 </t>
  </si>
  <si>
    <t>Civic HX 2dr</t>
  </si>
  <si>
    <t xml:space="preserve">$12,996 </t>
  </si>
  <si>
    <t>Civic LX 4dr</t>
  </si>
  <si>
    <t xml:space="preserve">$14,531 </t>
  </si>
  <si>
    <t>Accord LX 2dr</t>
  </si>
  <si>
    <t xml:space="preserve">$17,924 </t>
  </si>
  <si>
    <t>Accord EX 2dr</t>
  </si>
  <si>
    <t xml:space="preserve">$20,080 </t>
  </si>
  <si>
    <t>Civic EX 4dr</t>
  </si>
  <si>
    <t xml:space="preserve">$16,265 </t>
  </si>
  <si>
    <t>Civic Si 2dr hatch</t>
  </si>
  <si>
    <t xml:space="preserve">$17,849 </t>
  </si>
  <si>
    <t>Accord LX V6 4dr</t>
  </si>
  <si>
    <t xml:space="preserve">$21,428 </t>
  </si>
  <si>
    <t>Accord EX V6 2dr</t>
  </si>
  <si>
    <t xml:space="preserve">$24,304 </t>
  </si>
  <si>
    <t>Odyssey LX</t>
  </si>
  <si>
    <t xml:space="preserve">$22,498 </t>
  </si>
  <si>
    <t>Odyssey EX</t>
  </si>
  <si>
    <t xml:space="preserve">$24,744 </t>
  </si>
  <si>
    <t>S2000 convertible 2dr</t>
  </si>
  <si>
    <t xml:space="preserve">$29,965 </t>
  </si>
  <si>
    <t>Hummer</t>
  </si>
  <si>
    <t>H2</t>
  </si>
  <si>
    <t xml:space="preserve">$45,815 </t>
  </si>
  <si>
    <t>Hyundai</t>
  </si>
  <si>
    <t>Santa Fe GLS</t>
  </si>
  <si>
    <t xml:space="preserve">$20,201 </t>
  </si>
  <si>
    <t>Accent 2dr hatch</t>
  </si>
  <si>
    <t xml:space="preserve">$10,107 </t>
  </si>
  <si>
    <t>Accent GL 4dr</t>
  </si>
  <si>
    <t xml:space="preserve">$11,116 </t>
  </si>
  <si>
    <t>Accent GT 2dr hatch</t>
  </si>
  <si>
    <t xml:space="preserve">$11,209 </t>
  </si>
  <si>
    <t>Elantra GLS 4dr</t>
  </si>
  <si>
    <t xml:space="preserve">$12,781 </t>
  </si>
  <si>
    <t>Elantra GT 4dr</t>
  </si>
  <si>
    <t xml:space="preserve">$14,207 </t>
  </si>
  <si>
    <t>Elantra GT 4dr hatch</t>
  </si>
  <si>
    <t>Sonata GLS 4dr</t>
  </si>
  <si>
    <t xml:space="preserve">$17,574 </t>
  </si>
  <si>
    <t>Sonata LX 4dr</t>
  </si>
  <si>
    <t xml:space="preserve">$18,380 </t>
  </si>
  <si>
    <t>XG350 4dr</t>
  </si>
  <si>
    <t xml:space="preserve">$22,055 </t>
  </si>
  <si>
    <t>XG350 L 4dr</t>
  </si>
  <si>
    <t xml:space="preserve">$23,486 </t>
  </si>
  <si>
    <t>Tiburon GT V6 2dr</t>
  </si>
  <si>
    <t xml:space="preserve">$17,101 </t>
  </si>
  <si>
    <t>Infiniti</t>
  </si>
  <si>
    <t>G35 4dr</t>
  </si>
  <si>
    <t xml:space="preserve">$26,157 </t>
  </si>
  <si>
    <t>G35 Sport Coupe 2dr</t>
  </si>
  <si>
    <t xml:space="preserve">$27,536 </t>
  </si>
  <si>
    <t xml:space="preserve">$29,783 </t>
  </si>
  <si>
    <t>I35 4dr</t>
  </si>
  <si>
    <t xml:space="preserve">$28,320 </t>
  </si>
  <si>
    <t>M45 4dr</t>
  </si>
  <si>
    <t xml:space="preserve">$38,792 </t>
  </si>
  <si>
    <t>Q45 Luxury 4dr</t>
  </si>
  <si>
    <t xml:space="preserve">$47,575 </t>
  </si>
  <si>
    <t>FX35</t>
  </si>
  <si>
    <t xml:space="preserve">$31,756 </t>
  </si>
  <si>
    <t>FX45</t>
  </si>
  <si>
    <t xml:space="preserve">$33,121 </t>
  </si>
  <si>
    <t>Isuzu</t>
  </si>
  <si>
    <t>Ascender S</t>
  </si>
  <si>
    <t xml:space="preserve">$29,977 </t>
  </si>
  <si>
    <t>Rodeo S</t>
  </si>
  <si>
    <t xml:space="preserve">$19,261 </t>
  </si>
  <si>
    <t>Jaguar</t>
  </si>
  <si>
    <t>X-Type 2.5 4dr</t>
  </si>
  <si>
    <t xml:space="preserve">$27,355 </t>
  </si>
  <si>
    <t>X-Type 3.0 4dr</t>
  </si>
  <si>
    <t xml:space="preserve">$30,995 </t>
  </si>
  <si>
    <t>S-Type 3.0 4dr</t>
  </si>
  <si>
    <t xml:space="preserve">$40,004 </t>
  </si>
  <si>
    <t>S-Type 4.2 4dr</t>
  </si>
  <si>
    <t xml:space="preserve">$45,556 </t>
  </si>
  <si>
    <t>S-Type R 4dr</t>
  </si>
  <si>
    <t xml:space="preserve">$57,499 </t>
  </si>
  <si>
    <t>Vanden Plas 4dr</t>
  </si>
  <si>
    <t xml:space="preserve">$62,846 </t>
  </si>
  <si>
    <t>XJ8 4dr</t>
  </si>
  <si>
    <t xml:space="preserve">$54,656 </t>
  </si>
  <si>
    <t>XJR 4dr</t>
  </si>
  <si>
    <t xml:space="preserve">$68,306 </t>
  </si>
  <si>
    <t>XK8 coupe 2dr</t>
  </si>
  <si>
    <t xml:space="preserve">$63,756 </t>
  </si>
  <si>
    <t>XK8 convertible 2dr</t>
  </si>
  <si>
    <t>XKR coupe 2dr</t>
  </si>
  <si>
    <t xml:space="preserve">$74,676 </t>
  </si>
  <si>
    <t>XKR convertible 2dr</t>
  </si>
  <si>
    <t xml:space="preserve">$79,226 </t>
  </si>
  <si>
    <t>Jeep</t>
  </si>
  <si>
    <t>Grand Cherokee Laredo</t>
  </si>
  <si>
    <t xml:space="preserve">$25,686 </t>
  </si>
  <si>
    <t>Liberty Sport</t>
  </si>
  <si>
    <t xml:space="preserve">$18,973 </t>
  </si>
  <si>
    <t>Wrangler Sahara convertible 2dr</t>
  </si>
  <si>
    <t xml:space="preserve">$23,275 </t>
  </si>
  <si>
    <t>Kia</t>
  </si>
  <si>
    <t>Sorento LX</t>
  </si>
  <si>
    <t xml:space="preserve">$18,630 </t>
  </si>
  <si>
    <t>Optima LX 4dr</t>
  </si>
  <si>
    <t xml:space="preserve">$14,910 </t>
  </si>
  <si>
    <t>Rio 4dr manual</t>
  </si>
  <si>
    <t xml:space="preserve">$9,875 </t>
  </si>
  <si>
    <t>Rio 4dr auto</t>
  </si>
  <si>
    <t xml:space="preserve">$10,705 </t>
  </si>
  <si>
    <t>Spectra 4dr</t>
  </si>
  <si>
    <t xml:space="preserve">$11,630 </t>
  </si>
  <si>
    <t>Spectra GS 4dr hatch</t>
  </si>
  <si>
    <t xml:space="preserve">$12,830 </t>
  </si>
  <si>
    <t>Spectra GSX 4dr hatch</t>
  </si>
  <si>
    <t xml:space="preserve">$13,790 </t>
  </si>
  <si>
    <t>Optima LX V6 4dr</t>
  </si>
  <si>
    <t xml:space="preserve">$16,850 </t>
  </si>
  <si>
    <t>Amanti 4dr</t>
  </si>
  <si>
    <t xml:space="preserve">$23,764 </t>
  </si>
  <si>
    <t>Sedona LX</t>
  </si>
  <si>
    <t xml:space="preserve">$19,400 </t>
  </si>
  <si>
    <t>Rio Cinco</t>
  </si>
  <si>
    <t xml:space="preserve">$11,410 </t>
  </si>
  <si>
    <t>Land Rover</t>
  </si>
  <si>
    <t>Range Rover HSE</t>
  </si>
  <si>
    <t xml:space="preserve">$65,807 </t>
  </si>
  <si>
    <t>Discovery SE</t>
  </si>
  <si>
    <t xml:space="preserve">$35,777 </t>
  </si>
  <si>
    <t>Freelander SE</t>
  </si>
  <si>
    <t xml:space="preserve">$23,969 </t>
  </si>
  <si>
    <t>Lexus</t>
  </si>
  <si>
    <t>GX 470</t>
  </si>
  <si>
    <t xml:space="preserve">$39,838 </t>
  </si>
  <si>
    <t>LX 470</t>
  </si>
  <si>
    <t xml:space="preserve">$56,455 </t>
  </si>
  <si>
    <t>RX 330</t>
  </si>
  <si>
    <t xml:space="preserve">$34,576 </t>
  </si>
  <si>
    <t>ES 330 4dr</t>
  </si>
  <si>
    <t xml:space="preserve">$28,755 </t>
  </si>
  <si>
    <t>IS 300 4dr manual</t>
  </si>
  <si>
    <t xml:space="preserve">$27,404 </t>
  </si>
  <si>
    <t>IS 300 4dr auto</t>
  </si>
  <si>
    <t xml:space="preserve">$28,611 </t>
  </si>
  <si>
    <t>GS 300 4dr</t>
  </si>
  <si>
    <t xml:space="preserve">$36,196 </t>
  </si>
  <si>
    <t>GS 430 4dr</t>
  </si>
  <si>
    <t xml:space="preserve">$42,232 </t>
  </si>
  <si>
    <t>LS 430 4dr</t>
  </si>
  <si>
    <t xml:space="preserve">$48,583 </t>
  </si>
  <si>
    <t>SC 430 convertible 2dr</t>
  </si>
  <si>
    <t xml:space="preserve">$55,063 </t>
  </si>
  <si>
    <t>IS 300 SportCross</t>
  </si>
  <si>
    <t xml:space="preserve">$28,647 </t>
  </si>
  <si>
    <t>Lincoln</t>
  </si>
  <si>
    <t>Navigator Luxury</t>
  </si>
  <si>
    <t xml:space="preserve">$46,360 </t>
  </si>
  <si>
    <t>Aviator Ultimate</t>
  </si>
  <si>
    <t xml:space="preserve">$39,443 </t>
  </si>
  <si>
    <t>LS V6 Luxury 4dr</t>
  </si>
  <si>
    <t xml:space="preserve">$29,969 </t>
  </si>
  <si>
    <t>LS V6 Premium 4dr</t>
  </si>
  <si>
    <t xml:space="preserve">$33,929 </t>
  </si>
  <si>
    <t>LS V8 Sport 4dr</t>
  </si>
  <si>
    <t xml:space="preserve">$36,809 </t>
  </si>
  <si>
    <t>LS V8 Ultimate 4dr</t>
  </si>
  <si>
    <t xml:space="preserve">$39,869 </t>
  </si>
  <si>
    <t>Town Car Signature 4dr</t>
  </si>
  <si>
    <t xml:space="preserve">$38,418 </t>
  </si>
  <si>
    <t>Town Car Ultimate 4dr</t>
  </si>
  <si>
    <t xml:space="preserve">$41,217 </t>
  </si>
  <si>
    <t>Town Car Ultimate L 4dr</t>
  </si>
  <si>
    <t xml:space="preserve">$46,208 </t>
  </si>
  <si>
    <t>MINI</t>
  </si>
  <si>
    <t>Cooper</t>
  </si>
  <si>
    <t xml:space="preserve">$15,437 </t>
  </si>
  <si>
    <t>Cooper S</t>
  </si>
  <si>
    <t xml:space="preserve">$18,137 </t>
  </si>
  <si>
    <t>Mazda</t>
  </si>
  <si>
    <t>Tribute DX 2.0</t>
  </si>
  <si>
    <t xml:space="preserve">$19,742 </t>
  </si>
  <si>
    <t>Mazda3 i 4dr</t>
  </si>
  <si>
    <t xml:space="preserve">$14,525 </t>
  </si>
  <si>
    <t>Mazda3 s 4dr</t>
  </si>
  <si>
    <t xml:space="preserve">$15,922 </t>
  </si>
  <si>
    <t>Mazda6 i 4dr</t>
  </si>
  <si>
    <t xml:space="preserve">$17,817 </t>
  </si>
  <si>
    <t>MPV ES</t>
  </si>
  <si>
    <t xml:space="preserve">$26,600 </t>
  </si>
  <si>
    <t>MX-5 Miata convertible 2dr</t>
  </si>
  <si>
    <t xml:space="preserve">$20,701 </t>
  </si>
  <si>
    <t>MX-5 Miata LS convertible 2dr</t>
  </si>
  <si>
    <t xml:space="preserve">$23,285 </t>
  </si>
  <si>
    <t>RX-8 4dr automatic</t>
  </si>
  <si>
    <t xml:space="preserve">$25,700 </t>
  </si>
  <si>
    <t xml:space="preserve">$23,794 </t>
  </si>
  <si>
    <t>RX-8 4dr manual</t>
  </si>
  <si>
    <t xml:space="preserve">$27,200 </t>
  </si>
  <si>
    <t xml:space="preserve">$25,179 </t>
  </si>
  <si>
    <t>B2300 SX Regular Cab</t>
  </si>
  <si>
    <t xml:space="preserve">$14,070 </t>
  </si>
  <si>
    <t>B4000 SE Cab Plus</t>
  </si>
  <si>
    <t xml:space="preserve">$20,482 </t>
  </si>
  <si>
    <t>Mercedes-Benz</t>
  </si>
  <si>
    <t>G500</t>
  </si>
  <si>
    <t xml:space="preserve">$71,540 </t>
  </si>
  <si>
    <t>ML500</t>
  </si>
  <si>
    <t xml:space="preserve">$43,268 </t>
  </si>
  <si>
    <t>C230 Sport 2dr</t>
  </si>
  <si>
    <t xml:space="preserve">$24,249 </t>
  </si>
  <si>
    <t>C320 Sport 2dr</t>
  </si>
  <si>
    <t xml:space="preserve">$26,435 </t>
  </si>
  <si>
    <t>C240 4dr</t>
  </si>
  <si>
    <t xml:space="preserve">$30,071 </t>
  </si>
  <si>
    <t xml:space="preserve">$31,187 </t>
  </si>
  <si>
    <t>C320 Sport 4dr</t>
  </si>
  <si>
    <t xml:space="preserve">$33,456 </t>
  </si>
  <si>
    <t>C320 4dr</t>
  </si>
  <si>
    <t xml:space="preserve">$35,046 </t>
  </si>
  <si>
    <t xml:space="preserve">$36,162 </t>
  </si>
  <si>
    <t>C32 AMG 4dr</t>
  </si>
  <si>
    <t xml:space="preserve">$48,522 </t>
  </si>
  <si>
    <t>CL500 2dr</t>
  </si>
  <si>
    <t xml:space="preserve">$88,324 </t>
  </si>
  <si>
    <t>CL600 2dr</t>
  </si>
  <si>
    <t xml:space="preserve">$119,600 </t>
  </si>
  <si>
    <t>CLK320 coupe 2dr (convertible)</t>
  </si>
  <si>
    <t xml:space="preserve">$41,966 </t>
  </si>
  <si>
    <t>CLK500 coupe 2dr (convertible)</t>
  </si>
  <si>
    <t xml:space="preserve">$49,104 </t>
  </si>
  <si>
    <t>E320 4dr</t>
  </si>
  <si>
    <t xml:space="preserve">$44,849 </t>
  </si>
  <si>
    <t>E500 4dr</t>
  </si>
  <si>
    <t xml:space="preserve">$53,382 </t>
  </si>
  <si>
    <t>S430 4dr</t>
  </si>
  <si>
    <t xml:space="preserve">$69,168 </t>
  </si>
  <si>
    <t>S500 4dr</t>
  </si>
  <si>
    <t xml:space="preserve">$80,939 </t>
  </si>
  <si>
    <t>SL500 convertible 2dr</t>
  </si>
  <si>
    <t xml:space="preserve">$84,325 </t>
  </si>
  <si>
    <t>SL55 AMG 2dr</t>
  </si>
  <si>
    <t xml:space="preserve">$113,388 </t>
  </si>
  <si>
    <t>SL600 convertible 2dr</t>
  </si>
  <si>
    <t xml:space="preserve">$117,854 </t>
  </si>
  <si>
    <t>SLK230 convertible 2dr</t>
  </si>
  <si>
    <t xml:space="preserve">$37,548 </t>
  </si>
  <si>
    <t>SLK32 AMG 2dr</t>
  </si>
  <si>
    <t xml:space="preserve">$52,289 </t>
  </si>
  <si>
    <t>C240</t>
  </si>
  <si>
    <t xml:space="preserve">$31,466 </t>
  </si>
  <si>
    <t>E320</t>
  </si>
  <si>
    <t xml:space="preserve">$47,174 </t>
  </si>
  <si>
    <t>E500</t>
  </si>
  <si>
    <t xml:space="preserve">$56,474 </t>
  </si>
  <si>
    <t>Mercury</t>
  </si>
  <si>
    <t>Mountaineer</t>
  </si>
  <si>
    <t xml:space="preserve">$27,317 </t>
  </si>
  <si>
    <t>Sable GS 4dr</t>
  </si>
  <si>
    <t xml:space="preserve">$19,848 </t>
  </si>
  <si>
    <t>Grand Marquis GS 4dr</t>
  </si>
  <si>
    <t xml:space="preserve">$23,217 </t>
  </si>
  <si>
    <t>Grand Marquis LS Premium 4dr</t>
  </si>
  <si>
    <t xml:space="preserve">$27,148 </t>
  </si>
  <si>
    <t>Sable LS Premium 4dr</t>
  </si>
  <si>
    <t xml:space="preserve">$21,918 </t>
  </si>
  <si>
    <t>Grand Marquis LS Ultimate 4dr</t>
  </si>
  <si>
    <t xml:space="preserve">$28,318 </t>
  </si>
  <si>
    <t>Marauder 4dr</t>
  </si>
  <si>
    <t xml:space="preserve">$31,558 </t>
  </si>
  <si>
    <t>Monterey Luxury</t>
  </si>
  <si>
    <t xml:space="preserve">$30,846 </t>
  </si>
  <si>
    <t>Sable GS</t>
  </si>
  <si>
    <t xml:space="preserve">$20,748 </t>
  </si>
  <si>
    <t>Mitsubishi</t>
  </si>
  <si>
    <t>Endeavor XLS</t>
  </si>
  <si>
    <t xml:space="preserve">$28,330 </t>
  </si>
  <si>
    <t>Montero XLS</t>
  </si>
  <si>
    <t xml:space="preserve">$33,112 </t>
  </si>
  <si>
    <t xml:space="preserve">$30,763 </t>
  </si>
  <si>
    <t>Outlander LS</t>
  </si>
  <si>
    <t xml:space="preserve">$17,569 </t>
  </si>
  <si>
    <t>Lancer ES 4dr</t>
  </si>
  <si>
    <t xml:space="preserve">$13,751 </t>
  </si>
  <si>
    <t>Lancer LS 4dr</t>
  </si>
  <si>
    <t xml:space="preserve">$15,718 </t>
  </si>
  <si>
    <t>Galant ES 2.4L 4dr</t>
  </si>
  <si>
    <t xml:space="preserve">$17,957 </t>
  </si>
  <si>
    <t>Lancer OZ Rally 4dr auto</t>
  </si>
  <si>
    <t xml:space="preserve">$16,196 </t>
  </si>
  <si>
    <t>Diamante LS 4dr</t>
  </si>
  <si>
    <t xml:space="preserve">$27,250 </t>
  </si>
  <si>
    <t>Galant GTS 4dr</t>
  </si>
  <si>
    <t xml:space="preserve">$23,883 </t>
  </si>
  <si>
    <t>Eclipse GTS 2dr</t>
  </si>
  <si>
    <t xml:space="preserve">$23,456 </t>
  </si>
  <si>
    <t>Eclipse Spyder GT convertible 2dr</t>
  </si>
  <si>
    <t xml:space="preserve">$25,218 </t>
  </si>
  <si>
    <t>Lancer Evolution 4dr</t>
  </si>
  <si>
    <t xml:space="preserve">$27,466 </t>
  </si>
  <si>
    <t>Lancer Sportback LS</t>
  </si>
  <si>
    <t xml:space="preserve">$16,295 </t>
  </si>
  <si>
    <t>Nissan</t>
  </si>
  <si>
    <t>Pathfinder Armada SE</t>
  </si>
  <si>
    <t xml:space="preserve">$30,815 </t>
  </si>
  <si>
    <t>Pathfinder SE</t>
  </si>
  <si>
    <t xml:space="preserve">$25,972 </t>
  </si>
  <si>
    <t>Xterra XE V6</t>
  </si>
  <si>
    <t xml:space="preserve">$19,512 </t>
  </si>
  <si>
    <t>Sentra 1.8 4dr</t>
  </si>
  <si>
    <t xml:space="preserve">$12,205 </t>
  </si>
  <si>
    <t>Sentra 1.8 S 4dr</t>
  </si>
  <si>
    <t xml:space="preserve">$13,747 </t>
  </si>
  <si>
    <t>Altima S 4dr</t>
  </si>
  <si>
    <t xml:space="preserve">$18,030 </t>
  </si>
  <si>
    <t>Sentra SE-R 4dr</t>
  </si>
  <si>
    <t xml:space="preserve">$16,444 </t>
  </si>
  <si>
    <t>Altima SE 4dr</t>
  </si>
  <si>
    <t xml:space="preserve">$21,580 </t>
  </si>
  <si>
    <t>Maxima SE 4dr</t>
  </si>
  <si>
    <t xml:space="preserve">$25,182 </t>
  </si>
  <si>
    <t>Maxima SL 4dr</t>
  </si>
  <si>
    <t xml:space="preserve">$26,966 </t>
  </si>
  <si>
    <t>Quest S</t>
  </si>
  <si>
    <t xml:space="preserve">$22,958 </t>
  </si>
  <si>
    <t>Quest SE</t>
  </si>
  <si>
    <t xml:space="preserve">$30,019 </t>
  </si>
  <si>
    <t>350Z coupe 2dr</t>
  </si>
  <si>
    <t xml:space="preserve">$25,203 </t>
  </si>
  <si>
    <t>350Z Enthusiast convertible 2dr</t>
  </si>
  <si>
    <t xml:space="preserve">$31,845 </t>
  </si>
  <si>
    <t>Frontier King Cab XE V6</t>
  </si>
  <si>
    <t xml:space="preserve">$18,253 </t>
  </si>
  <si>
    <t>Titan King Cab XE</t>
  </si>
  <si>
    <t xml:space="preserve">$24,926 </t>
  </si>
  <si>
    <t>Murano SL</t>
  </si>
  <si>
    <t xml:space="preserve">$27,300 </t>
  </si>
  <si>
    <t>Oldsmobile</t>
  </si>
  <si>
    <t>Alero GX 2dr</t>
  </si>
  <si>
    <t xml:space="preserve">$17,642 </t>
  </si>
  <si>
    <t>Alero GLS 2dr</t>
  </si>
  <si>
    <t xml:space="preserve">$21,485 </t>
  </si>
  <si>
    <t>Silhouette GL</t>
  </si>
  <si>
    <t xml:space="preserve">$26,120 </t>
  </si>
  <si>
    <t>Pontiac</t>
  </si>
  <si>
    <t>Aztekt</t>
  </si>
  <si>
    <t xml:space="preserve">$19,810 </t>
  </si>
  <si>
    <t>Sunfire 1SA 2dr</t>
  </si>
  <si>
    <t xml:space="preserve">$14,375 </t>
  </si>
  <si>
    <t>Grand Am GT 2dr</t>
  </si>
  <si>
    <t xml:space="preserve">$20,595 </t>
  </si>
  <si>
    <t>Grand Prix GT1 4dr</t>
  </si>
  <si>
    <t xml:space="preserve">$20,545 </t>
  </si>
  <si>
    <t>Sunfire 1SC 2dr</t>
  </si>
  <si>
    <t xml:space="preserve">$16,369 </t>
  </si>
  <si>
    <t>Grand Prix GT2 4dr</t>
  </si>
  <si>
    <t xml:space="preserve">$22,284 </t>
  </si>
  <si>
    <t>Bonneville GXP 4dr</t>
  </si>
  <si>
    <t xml:space="preserve">$32,997 </t>
  </si>
  <si>
    <t>Montana</t>
  </si>
  <si>
    <t xml:space="preserve">$21,644 </t>
  </si>
  <si>
    <t>Montana EWB</t>
  </si>
  <si>
    <t xml:space="preserve">$28,454 </t>
  </si>
  <si>
    <t>GTO 2dr</t>
  </si>
  <si>
    <t xml:space="preserve">$30,710 </t>
  </si>
  <si>
    <t>Vibe</t>
  </si>
  <si>
    <t xml:space="preserve">$15,973 </t>
  </si>
  <si>
    <t>Porsche</t>
  </si>
  <si>
    <t>Cayenne S</t>
  </si>
  <si>
    <t xml:space="preserve">$49,865 </t>
  </si>
  <si>
    <t>911 Carrera convertible 2dr (coupe)</t>
  </si>
  <si>
    <t xml:space="preserve">$69,229 </t>
  </si>
  <si>
    <t>911 Carrera 4S coupe 2dr (convert)</t>
  </si>
  <si>
    <t xml:space="preserve">$72,206 </t>
  </si>
  <si>
    <t>911 Targa coupe 2dr</t>
  </si>
  <si>
    <t xml:space="preserve">$67,128 </t>
  </si>
  <si>
    <t>911 GT2 2dr</t>
  </si>
  <si>
    <t xml:space="preserve">$173,560 </t>
  </si>
  <si>
    <t>Boxster convertible 2dr</t>
  </si>
  <si>
    <t xml:space="preserve">$37,886 </t>
  </si>
  <si>
    <t>Boxster S convertible 2dr</t>
  </si>
  <si>
    <t xml:space="preserve">$45,766 </t>
  </si>
  <si>
    <t>Saab</t>
  </si>
  <si>
    <t>9-3 Arc Sport 4dr</t>
  </si>
  <si>
    <t xml:space="preserve">$29,269 </t>
  </si>
  <si>
    <t>9-3 Aero 4dr</t>
  </si>
  <si>
    <t xml:space="preserve">$31,562 </t>
  </si>
  <si>
    <t>9-5 Arc 4dr</t>
  </si>
  <si>
    <t xml:space="preserve">$33,011 </t>
  </si>
  <si>
    <t>9-5 Aero 4dr</t>
  </si>
  <si>
    <t xml:space="preserve">$37,721 </t>
  </si>
  <si>
    <t>9-3 Arc convertible 2dr</t>
  </si>
  <si>
    <t xml:space="preserve">$38,520 </t>
  </si>
  <si>
    <t>9-3 Aero convertible 2dr</t>
  </si>
  <si>
    <t xml:space="preserve">$40,883 </t>
  </si>
  <si>
    <t>9-5 Aero</t>
  </si>
  <si>
    <t xml:space="preserve">$38,376 </t>
  </si>
  <si>
    <t>Saturn</t>
  </si>
  <si>
    <t>VUE</t>
  </si>
  <si>
    <t xml:space="preserve">$19,238 </t>
  </si>
  <si>
    <t>Ion1 4dr</t>
  </si>
  <si>
    <t xml:space="preserve">$10,319 </t>
  </si>
  <si>
    <t>lon2 4dr</t>
  </si>
  <si>
    <t xml:space="preserve">$13,393 </t>
  </si>
  <si>
    <t>lon3 4dr</t>
  </si>
  <si>
    <t xml:space="preserve">$14,811 </t>
  </si>
  <si>
    <t>lon2 quad coupe 2dr</t>
  </si>
  <si>
    <t xml:space="preserve">$13,904 </t>
  </si>
  <si>
    <t>lon3 quad coupe 2dr</t>
  </si>
  <si>
    <t xml:space="preserve">$15,299 </t>
  </si>
  <si>
    <t>L300-2 4dr</t>
  </si>
  <si>
    <t xml:space="preserve">$19,801 </t>
  </si>
  <si>
    <t>L300 2</t>
  </si>
  <si>
    <t xml:space="preserve">$21,779 </t>
  </si>
  <si>
    <t>Scion</t>
  </si>
  <si>
    <t>xA 4dr hatch</t>
  </si>
  <si>
    <t xml:space="preserve">$12,340 </t>
  </si>
  <si>
    <t>xB</t>
  </si>
  <si>
    <t xml:space="preserve">$13,480 </t>
  </si>
  <si>
    <t>Subaru</t>
  </si>
  <si>
    <t>Impreza 2.5 RS 4dr</t>
  </si>
  <si>
    <t xml:space="preserve">$18,399 </t>
  </si>
  <si>
    <t>Legacy L 4dr</t>
  </si>
  <si>
    <t xml:space="preserve">$18,713 </t>
  </si>
  <si>
    <t>Legacy GT 4dr</t>
  </si>
  <si>
    <t xml:space="preserve">$23,336 </t>
  </si>
  <si>
    <t>Outback Limited Sedan 4dr</t>
  </si>
  <si>
    <t xml:space="preserve">$24,687 </t>
  </si>
  <si>
    <t>Outback H6 4dr</t>
  </si>
  <si>
    <t xml:space="preserve">$26,660 </t>
  </si>
  <si>
    <t>Outback H-6 VDC 4dr</t>
  </si>
  <si>
    <t xml:space="preserve">$28,603 </t>
  </si>
  <si>
    <t>Impreza WRX 4dr</t>
  </si>
  <si>
    <t xml:space="preserve">$23,022 </t>
  </si>
  <si>
    <t>Impreza WRX STi 4dr</t>
  </si>
  <si>
    <t xml:space="preserve">$29,130 </t>
  </si>
  <si>
    <t>Baja</t>
  </si>
  <si>
    <t xml:space="preserve">$22,304 </t>
  </si>
  <si>
    <t>Forester X</t>
  </si>
  <si>
    <t xml:space="preserve">$19,646 </t>
  </si>
  <si>
    <t>Outback</t>
  </si>
  <si>
    <t xml:space="preserve">$21,773 </t>
  </si>
  <si>
    <t>Suzuki</t>
  </si>
  <si>
    <t>XL-7 EX</t>
  </si>
  <si>
    <t xml:space="preserve">$22,307 </t>
  </si>
  <si>
    <t>Vitara LX</t>
  </si>
  <si>
    <t xml:space="preserve">$16,949 </t>
  </si>
  <si>
    <t>Aeno S 4dr</t>
  </si>
  <si>
    <t xml:space="preserve">$12,719 </t>
  </si>
  <si>
    <t>Aerio LX 4dr</t>
  </si>
  <si>
    <t xml:space="preserve">$14,317 </t>
  </si>
  <si>
    <t>Forenza S 4dr</t>
  </si>
  <si>
    <t xml:space="preserve">$12,116 </t>
  </si>
  <si>
    <t>Forenza EX 4dr</t>
  </si>
  <si>
    <t xml:space="preserve">$15,378 </t>
  </si>
  <si>
    <t>Verona LX 4dr</t>
  </si>
  <si>
    <t xml:space="preserve">$17,053 </t>
  </si>
  <si>
    <t>Aerio SX</t>
  </si>
  <si>
    <t xml:space="preserve">$16,291 </t>
  </si>
  <si>
    <t>Toyota</t>
  </si>
  <si>
    <t>Prius 4dr (gas/electric)</t>
  </si>
  <si>
    <t xml:space="preserve">$18,926 </t>
  </si>
  <si>
    <t>Sequoia SR5</t>
  </si>
  <si>
    <t xml:space="preserve">$31,827 </t>
  </si>
  <si>
    <t>4Runner SR5 V6</t>
  </si>
  <si>
    <t xml:space="preserve">$24,801 </t>
  </si>
  <si>
    <t>Highlander V6</t>
  </si>
  <si>
    <t xml:space="preserve">$24,915 </t>
  </si>
  <si>
    <t>Land Cruiser</t>
  </si>
  <si>
    <t xml:space="preserve">$47,986 </t>
  </si>
  <si>
    <t>RAV4</t>
  </si>
  <si>
    <t xml:space="preserve">$18,553 </t>
  </si>
  <si>
    <t>Corolla CE 4dr</t>
  </si>
  <si>
    <t xml:space="preserve">$13,065 </t>
  </si>
  <si>
    <t>Corolla S 4dr</t>
  </si>
  <si>
    <t xml:space="preserve">$13,650 </t>
  </si>
  <si>
    <t>Corolla LE 4dr</t>
  </si>
  <si>
    <t xml:space="preserve">$13,889 </t>
  </si>
  <si>
    <t>Echo 2dr manual</t>
  </si>
  <si>
    <t xml:space="preserve">$10,144 </t>
  </si>
  <si>
    <t>Echo 2dr auto</t>
  </si>
  <si>
    <t xml:space="preserve">$10,896 </t>
  </si>
  <si>
    <t>Echo 4dr</t>
  </si>
  <si>
    <t xml:space="preserve">$10,642 </t>
  </si>
  <si>
    <t>Camry LE 4dr</t>
  </si>
  <si>
    <t xml:space="preserve">$17,558 </t>
  </si>
  <si>
    <t>Camry LE V6 4dr</t>
  </si>
  <si>
    <t xml:space="preserve">$20,325 </t>
  </si>
  <si>
    <t>Camry Solara SE 2dr</t>
  </si>
  <si>
    <t xml:space="preserve">$17,722 </t>
  </si>
  <si>
    <t>Camry Solara SE V6 2dr</t>
  </si>
  <si>
    <t xml:space="preserve">$19,819 </t>
  </si>
  <si>
    <t>Avalon XL 4dr</t>
  </si>
  <si>
    <t xml:space="preserve">$23,693 </t>
  </si>
  <si>
    <t>Camry XLE V6 4dr</t>
  </si>
  <si>
    <t xml:space="preserve">$23,125 </t>
  </si>
  <si>
    <t>Camry Solara SLE V6 2dr</t>
  </si>
  <si>
    <t xml:space="preserve">$23,908 </t>
  </si>
  <si>
    <t>Avalon XLS 4dr</t>
  </si>
  <si>
    <t xml:space="preserve">$27,271 </t>
  </si>
  <si>
    <t>Sienna CE</t>
  </si>
  <si>
    <t xml:space="preserve">$21,198 </t>
  </si>
  <si>
    <t>Sienna XLE Limited</t>
  </si>
  <si>
    <t xml:space="preserve">$25,690 </t>
  </si>
  <si>
    <t>Celica GT-S 2dr</t>
  </si>
  <si>
    <t xml:space="preserve">$20,363 </t>
  </si>
  <si>
    <t>MR2 Spyder convertible 2dr</t>
  </si>
  <si>
    <t xml:space="preserve">$22,787 </t>
  </si>
  <si>
    <t>Tacoma</t>
  </si>
  <si>
    <t xml:space="preserve">$11,879 </t>
  </si>
  <si>
    <t>Tundra Regular Cab V6</t>
  </si>
  <si>
    <t xml:space="preserve">$14,978 </t>
  </si>
  <si>
    <t>Tundra Access Cab V6 SR5</t>
  </si>
  <si>
    <t xml:space="preserve">$23,520 </t>
  </si>
  <si>
    <t>Matrix XR</t>
  </si>
  <si>
    <t xml:space="preserve">$15,156 </t>
  </si>
  <si>
    <t>Volkswagen</t>
  </si>
  <si>
    <t>Touareg V6</t>
  </si>
  <si>
    <t xml:space="preserve">$32,243 </t>
  </si>
  <si>
    <t>Golf GLS 4dr</t>
  </si>
  <si>
    <t xml:space="preserve">$17,478 </t>
  </si>
  <si>
    <t>GTI 1.8T 2dr hatch</t>
  </si>
  <si>
    <t xml:space="preserve">$18,109 </t>
  </si>
  <si>
    <t>Jetta GLS TDI 4dr</t>
  </si>
  <si>
    <t xml:space="preserve">$19,638 </t>
  </si>
  <si>
    <t>New Beetle GLS 1.8T 2dr</t>
  </si>
  <si>
    <t>Jetta GLI VR6 4dr</t>
  </si>
  <si>
    <t xml:space="preserve">$21,686 </t>
  </si>
  <si>
    <t>New Beetle GLS convertible 2dr</t>
  </si>
  <si>
    <t xml:space="preserve">$21,689 </t>
  </si>
  <si>
    <t>Passat GLS 4dr</t>
  </si>
  <si>
    <t xml:space="preserve">$21,898 </t>
  </si>
  <si>
    <t>Passat GLX V6 4MOTION 4dr</t>
  </si>
  <si>
    <t xml:space="preserve">$30,583 </t>
  </si>
  <si>
    <t>Passat W8 4MOTION 4dr</t>
  </si>
  <si>
    <t xml:space="preserve">$36,052 </t>
  </si>
  <si>
    <t>Phaeton 4dr</t>
  </si>
  <si>
    <t xml:space="preserve">$59,912 </t>
  </si>
  <si>
    <t>Phaeton W12 4dr</t>
  </si>
  <si>
    <t xml:space="preserve">$69,130 </t>
  </si>
  <si>
    <t>Jetta GL</t>
  </si>
  <si>
    <t xml:space="preserve">$17,427 </t>
  </si>
  <si>
    <t>Passat GLS 1.8T</t>
  </si>
  <si>
    <t xml:space="preserve">$22,801 </t>
  </si>
  <si>
    <t>Passat W8</t>
  </si>
  <si>
    <t xml:space="preserve">$36,956 </t>
  </si>
  <si>
    <t>Volvo</t>
  </si>
  <si>
    <t>XC90 T6</t>
  </si>
  <si>
    <t xml:space="preserve">$38,851 </t>
  </si>
  <si>
    <t>S40 4dr</t>
  </si>
  <si>
    <t xml:space="preserve">$23,701 </t>
  </si>
  <si>
    <t>S60 2.5 4dr</t>
  </si>
  <si>
    <t xml:space="preserve">$29,916 </t>
  </si>
  <si>
    <t>S60 T5 4dr</t>
  </si>
  <si>
    <t xml:space="preserve">$32,902 </t>
  </si>
  <si>
    <t>S60 R 4dr</t>
  </si>
  <si>
    <t xml:space="preserve">$35,382 </t>
  </si>
  <si>
    <t>S80 2.9 4dr</t>
  </si>
  <si>
    <t xml:space="preserve">$35,542 </t>
  </si>
  <si>
    <t>S80 2.5T 4dr</t>
  </si>
  <si>
    <t xml:space="preserve">$35,688 </t>
  </si>
  <si>
    <t>C70 LPT convertible 2dr</t>
  </si>
  <si>
    <t xml:space="preserve">$38,203 </t>
  </si>
  <si>
    <t>C70 HPT convertible 2dr</t>
  </si>
  <si>
    <t xml:space="preserve">$40,083 </t>
  </si>
  <si>
    <t>S80 T6 4dr</t>
  </si>
  <si>
    <t xml:space="preserve">$42,573 </t>
  </si>
  <si>
    <t>V40</t>
  </si>
  <si>
    <t xml:space="preserve">$24,641 </t>
  </si>
  <si>
    <t>XC70</t>
  </si>
  <si>
    <t>MPG_Promedio</t>
  </si>
  <si>
    <t>Posible tipo de 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</si>
</sst>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2" xfId="0" applyNumberFormat="1" applyBorder="1"/>
    <xf numFmtId="164" fontId="0" fillId="0" borderId="8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21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F9950-04AA-4841-93C8-478741059724}" name="Tabla2" displayName="Tabla2" ref="A1:Q429" totalsRowShown="0" headerRowDxfId="20" headerRowBorderDxfId="19" tableBorderDxfId="18" totalsRowBorderDxfId="17">
  <autoFilter ref="A1:Q429" xr:uid="{C2A3A220-9BFA-432C-A4C4-21FE9FA2FC02}">
    <filterColumn colId="8">
      <customFilters>
        <customFilter operator="notEqual" val=" "/>
      </customFilters>
    </filterColumn>
  </autoFilter>
  <sortState xmlns:xlrd2="http://schemas.microsoft.com/office/spreadsheetml/2017/richdata2" ref="A2:Q429">
    <sortCondition ref="A1:A429"/>
  </sortState>
  <tableColumns count="17">
    <tableColumn id="1" xr3:uid="{0FC39E9B-6F27-4A98-96B8-4D8C2858DC0F}" name="Brand" dataDxfId="16"/>
    <tableColumn id="2" xr3:uid="{BBCEB76B-FCA0-46B3-ACBD-C44097340291}" name="Model" dataDxfId="15"/>
    <tableColumn id="3" xr3:uid="{79267552-483B-45B9-9D40-BD1F8EC83953}" name="VehicleClass" dataDxfId="14"/>
    <tableColumn id="4" xr3:uid="{349E692B-C9D6-4FB6-B865-523A5266E3E8}" name="Region" dataDxfId="13"/>
    <tableColumn id="5" xr3:uid="{E3FCA393-7424-4861-AEEA-35F569AA24B6}" name="DriveTrain" dataDxfId="12"/>
    <tableColumn id="6" xr3:uid="{7B06D0B7-DD50-46D3-B125-2C7DFA24B4F7}" name="MSRP" dataDxfId="11"/>
    <tableColumn id="7" xr3:uid="{51A10042-116B-464B-A251-4474585A01E6}" name="DealerCost" dataDxfId="10"/>
    <tableColumn id="8" xr3:uid="{2A6018C4-27B6-43E3-8570-7051707CE929}" name="EngineSize" dataDxfId="9"/>
    <tableColumn id="9" xr3:uid="{CF1B60FF-4BEA-4E41-8989-925107ACADF8}" name="Cylinders" dataDxfId="8"/>
    <tableColumn id="10" xr3:uid="{4D469386-8A7B-45CD-8380-77155B8AD882}" name="HorsePower" dataDxfId="7"/>
    <tableColumn id="11" xr3:uid="{3315CFF3-8D32-4251-BB91-0751730FEE67}" name="MPG_City" dataDxfId="6"/>
    <tableColumn id="12" xr3:uid="{D75F9DCC-63D5-4783-A2E3-C4406424DC88}" name="MPG_Highway" dataDxfId="5"/>
    <tableColumn id="13" xr3:uid="{ECCBDDD4-2268-424A-AE8C-83B244BF1E67}" name="Weight" dataDxfId="4"/>
    <tableColumn id="14" xr3:uid="{E1BE5904-E819-42BA-AB21-2E05C98F4F55}" name="Wheelbase" dataDxfId="3"/>
    <tableColumn id="15" xr3:uid="{20C54DC6-D370-4047-ACDC-D8D561989491}" name="Length" dataDxfId="2"/>
    <tableColumn id="16" xr3:uid="{DCE63D3D-5631-4D95-96C3-27924A61387F}" name="MPG_Promedio" dataDxfId="1">
      <calculatedColumnFormula>(Tabla2[[#This Row],[MPG_City]]+Tabla2[[#This Row],[MPG_Highway]])/2</calculatedColumnFormula>
    </tableColumn>
    <tableColumn id="17" xr3:uid="{5E4AF83C-41E6-4E76-AC28-A2EDEC4E8C84}" name="Posible tipo de gasolina" dataDxfId="0">
      <calculatedColumnFormula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3F74-7B1A-4DB3-932E-F618FA2811D4}">
  <dimension ref="A1:Q429"/>
  <sheetViews>
    <sheetView tabSelected="1" workbookViewId="0">
      <selection activeCell="Q1" sqref="Q1"/>
    </sheetView>
  </sheetViews>
  <sheetFormatPr baseColWidth="10" defaultRowHeight="14.4" x14ac:dyDescent="0.3"/>
  <cols>
    <col min="3" max="3" width="13.6640625" customWidth="1"/>
    <col min="7" max="7" width="12.109375" customWidth="1"/>
    <col min="8" max="8" width="11.88671875" customWidth="1"/>
    <col min="10" max="10" width="12.88671875" customWidth="1"/>
    <col min="12" max="12" width="14.5546875" customWidth="1"/>
    <col min="14" max="14" width="12.109375" customWidth="1"/>
  </cols>
  <sheetData>
    <row r="1" spans="1:17" x14ac:dyDescent="0.3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13" t="s">
        <v>917</v>
      </c>
      <c r="Q1" s="8" t="s">
        <v>918</v>
      </c>
    </row>
    <row r="2" spans="1:17" x14ac:dyDescent="0.3">
      <c r="A2" s="6" t="s">
        <v>15</v>
      </c>
      <c r="B2" s="5" t="s">
        <v>33</v>
      </c>
      <c r="C2" s="5" t="s">
        <v>34</v>
      </c>
      <c r="D2" s="5" t="s">
        <v>18</v>
      </c>
      <c r="E2" s="5" t="s">
        <v>35</v>
      </c>
      <c r="F2" s="11">
        <v>89765</v>
      </c>
      <c r="G2" s="5" t="s">
        <v>36</v>
      </c>
      <c r="H2" s="5">
        <v>3.2</v>
      </c>
      <c r="I2" s="5">
        <v>6</v>
      </c>
      <c r="J2" s="5">
        <v>290</v>
      </c>
      <c r="K2" s="5">
        <v>17</v>
      </c>
      <c r="L2" s="5">
        <v>24</v>
      </c>
      <c r="M2" s="5">
        <v>3153</v>
      </c>
      <c r="N2" s="5">
        <v>100</v>
      </c>
      <c r="O2" s="4">
        <v>174</v>
      </c>
      <c r="P2" s="10">
        <f>(Tabla2[[#This Row],[MPG_City]]+Tabla2[[#This Row],[MPG_Highway]])/2</f>
        <v>20.5</v>
      </c>
      <c r="Q2" s="8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" spans="1:17" x14ac:dyDescent="0.3">
      <c r="A3" s="6" t="s">
        <v>15</v>
      </c>
      <c r="B3" s="5" t="s">
        <v>27</v>
      </c>
      <c r="C3" s="5" t="s">
        <v>22</v>
      </c>
      <c r="D3" s="5" t="s">
        <v>18</v>
      </c>
      <c r="E3" s="5" t="s">
        <v>23</v>
      </c>
      <c r="F3" s="11">
        <v>33195</v>
      </c>
      <c r="G3" s="5" t="s">
        <v>28</v>
      </c>
      <c r="H3" s="5">
        <v>3.2</v>
      </c>
      <c r="I3" s="5">
        <v>6</v>
      </c>
      <c r="J3" s="5">
        <v>270</v>
      </c>
      <c r="K3" s="5">
        <v>20</v>
      </c>
      <c r="L3" s="5">
        <v>28</v>
      </c>
      <c r="M3" s="5">
        <v>3575</v>
      </c>
      <c r="N3" s="5">
        <v>108</v>
      </c>
      <c r="O3" s="4">
        <v>186</v>
      </c>
      <c r="P3" s="11">
        <f>(Tabla2[[#This Row],[MPG_City]]+Tabla2[[#This Row],[MPG_Highway]])/2</f>
        <v>24</v>
      </c>
      <c r="Q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" spans="1:17" x14ac:dyDescent="0.3">
      <c r="A4" s="6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11">
        <v>36945</v>
      </c>
      <c r="G4" s="5" t="s">
        <v>20</v>
      </c>
      <c r="H4" s="5">
        <v>3.5</v>
      </c>
      <c r="I4" s="5">
        <v>6</v>
      </c>
      <c r="J4" s="5">
        <v>265</v>
      </c>
      <c r="K4" s="5">
        <v>17</v>
      </c>
      <c r="L4" s="5">
        <v>23</v>
      </c>
      <c r="M4" s="5">
        <v>4451</v>
      </c>
      <c r="N4" s="5">
        <v>106</v>
      </c>
      <c r="O4" s="4">
        <v>189</v>
      </c>
      <c r="P4" s="11">
        <f>(Tabla2[[#This Row],[MPG_City]]+Tabla2[[#This Row],[MPG_Highway]])/2</f>
        <v>20</v>
      </c>
      <c r="Q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" spans="1:17" x14ac:dyDescent="0.3">
      <c r="A5" s="6" t="s">
        <v>15</v>
      </c>
      <c r="B5" s="5" t="s">
        <v>29</v>
      </c>
      <c r="C5" s="5" t="s">
        <v>22</v>
      </c>
      <c r="D5" s="5" t="s">
        <v>18</v>
      </c>
      <c r="E5" s="5" t="s">
        <v>23</v>
      </c>
      <c r="F5" s="11">
        <v>43755</v>
      </c>
      <c r="G5" s="5" t="s">
        <v>30</v>
      </c>
      <c r="H5" s="5">
        <v>3.5</v>
      </c>
      <c r="I5" s="5">
        <v>6</v>
      </c>
      <c r="J5" s="5">
        <v>225</v>
      </c>
      <c r="K5" s="5">
        <v>18</v>
      </c>
      <c r="L5" s="5">
        <v>24</v>
      </c>
      <c r="M5" s="5">
        <v>3880</v>
      </c>
      <c r="N5" s="5">
        <v>115</v>
      </c>
      <c r="O5" s="4">
        <v>197</v>
      </c>
      <c r="P5" s="11">
        <f>(Tabla2[[#This Row],[MPG_City]]+Tabla2[[#This Row],[MPG_Highway]])/2</f>
        <v>21</v>
      </c>
      <c r="Q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" spans="1:17" x14ac:dyDescent="0.3">
      <c r="A6" s="6" t="s">
        <v>15</v>
      </c>
      <c r="B6" s="5" t="s">
        <v>31</v>
      </c>
      <c r="C6" s="5" t="s">
        <v>22</v>
      </c>
      <c r="D6" s="5" t="s">
        <v>18</v>
      </c>
      <c r="E6" s="5" t="s">
        <v>23</v>
      </c>
      <c r="F6" s="11">
        <v>46100</v>
      </c>
      <c r="G6" s="5" t="s">
        <v>32</v>
      </c>
      <c r="H6" s="5">
        <v>3.5</v>
      </c>
      <c r="I6" s="5">
        <v>6</v>
      </c>
      <c r="J6" s="5">
        <v>225</v>
      </c>
      <c r="K6" s="5">
        <v>18</v>
      </c>
      <c r="L6" s="5">
        <v>24</v>
      </c>
      <c r="M6" s="5">
        <v>3893</v>
      </c>
      <c r="N6" s="5">
        <v>115</v>
      </c>
      <c r="O6" s="4">
        <v>197</v>
      </c>
      <c r="P6" s="11">
        <f>(Tabla2[[#This Row],[MPG_City]]+Tabla2[[#This Row],[MPG_Highway]])/2</f>
        <v>21</v>
      </c>
      <c r="Q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" spans="1:17" x14ac:dyDescent="0.3">
      <c r="A7" s="6" t="s">
        <v>15</v>
      </c>
      <c r="B7" s="5" t="s">
        <v>21</v>
      </c>
      <c r="C7" s="5" t="s">
        <v>22</v>
      </c>
      <c r="D7" s="5" t="s">
        <v>18</v>
      </c>
      <c r="E7" s="5" t="s">
        <v>23</v>
      </c>
      <c r="F7" s="11">
        <v>23820</v>
      </c>
      <c r="G7" s="5" t="s">
        <v>24</v>
      </c>
      <c r="H7" s="5">
        <v>2</v>
      </c>
      <c r="I7" s="5">
        <v>4</v>
      </c>
      <c r="J7" s="5">
        <v>200</v>
      </c>
      <c r="K7" s="5">
        <v>24</v>
      </c>
      <c r="L7" s="5">
        <v>31</v>
      </c>
      <c r="M7" s="5">
        <v>2778</v>
      </c>
      <c r="N7" s="5">
        <v>101</v>
      </c>
      <c r="O7" s="4">
        <v>172</v>
      </c>
      <c r="P7" s="14">
        <f>(Tabla2[[#This Row],[MPG_City]]+Tabla2[[#This Row],[MPG_Highway]])/2</f>
        <v>27.5</v>
      </c>
      <c r="Q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8" spans="1:17" x14ac:dyDescent="0.3">
      <c r="A8" s="6" t="s">
        <v>15</v>
      </c>
      <c r="B8" s="5" t="s">
        <v>25</v>
      </c>
      <c r="C8" s="5" t="s">
        <v>22</v>
      </c>
      <c r="D8" s="5" t="s">
        <v>18</v>
      </c>
      <c r="E8" s="5" t="s">
        <v>23</v>
      </c>
      <c r="F8" s="11">
        <v>26990</v>
      </c>
      <c r="G8" s="5" t="s">
        <v>26</v>
      </c>
      <c r="H8" s="5">
        <v>2.4</v>
      </c>
      <c r="I8" s="5">
        <v>4</v>
      </c>
      <c r="J8" s="5">
        <v>200</v>
      </c>
      <c r="K8" s="5">
        <v>22</v>
      </c>
      <c r="L8" s="5">
        <v>29</v>
      </c>
      <c r="M8" s="5">
        <v>3230</v>
      </c>
      <c r="N8" s="5">
        <v>105</v>
      </c>
      <c r="O8" s="4">
        <v>183</v>
      </c>
      <c r="P8" s="14">
        <f>(Tabla2[[#This Row],[MPG_City]]+Tabla2[[#This Row],[MPG_Highway]])/2</f>
        <v>25.5</v>
      </c>
      <c r="Q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9" spans="1:17" x14ac:dyDescent="0.3">
      <c r="A9" s="6" t="s">
        <v>37</v>
      </c>
      <c r="B9" s="5" t="s">
        <v>65</v>
      </c>
      <c r="C9" s="5" t="s">
        <v>34</v>
      </c>
      <c r="D9" s="5" t="s">
        <v>39</v>
      </c>
      <c r="E9" s="5" t="s">
        <v>23</v>
      </c>
      <c r="F9" s="11">
        <v>84600</v>
      </c>
      <c r="G9" s="5" t="s">
        <v>66</v>
      </c>
      <c r="H9" s="5">
        <v>4.2</v>
      </c>
      <c r="I9" s="5">
        <v>8</v>
      </c>
      <c r="J9" s="5">
        <v>450</v>
      </c>
      <c r="K9" s="5">
        <v>15</v>
      </c>
      <c r="L9" s="5">
        <v>22</v>
      </c>
      <c r="M9" s="5">
        <v>4024</v>
      </c>
      <c r="N9" s="5">
        <v>109</v>
      </c>
      <c r="O9" s="4">
        <v>191</v>
      </c>
      <c r="P9" s="11">
        <f>(Tabla2[[#This Row],[MPG_City]]+Tabla2[[#This Row],[MPG_Highway]])/2</f>
        <v>18.5</v>
      </c>
      <c r="Q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" spans="1:17" x14ac:dyDescent="0.3">
      <c r="A10" s="6" t="s">
        <v>37</v>
      </c>
      <c r="B10" s="5" t="s">
        <v>63</v>
      </c>
      <c r="C10" s="5" t="s">
        <v>22</v>
      </c>
      <c r="D10" s="5" t="s">
        <v>39</v>
      </c>
      <c r="E10" s="5" t="s">
        <v>19</v>
      </c>
      <c r="F10" s="11">
        <v>48040</v>
      </c>
      <c r="G10" s="5" t="s">
        <v>64</v>
      </c>
      <c r="H10" s="5">
        <v>4.2</v>
      </c>
      <c r="I10" s="5">
        <v>8</v>
      </c>
      <c r="J10" s="5">
        <v>340</v>
      </c>
      <c r="K10" s="5">
        <v>14</v>
      </c>
      <c r="L10" s="5">
        <v>20</v>
      </c>
      <c r="M10" s="5">
        <v>3825</v>
      </c>
      <c r="N10" s="5">
        <v>104</v>
      </c>
      <c r="O10" s="4">
        <v>179</v>
      </c>
      <c r="P10" s="11">
        <f>(Tabla2[[#This Row],[MPG_City]]+Tabla2[[#This Row],[MPG_Highway]])/2</f>
        <v>17</v>
      </c>
      <c r="Q1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" spans="1:17" x14ac:dyDescent="0.3">
      <c r="A11" s="6" t="s">
        <v>37</v>
      </c>
      <c r="B11" s="5" t="s">
        <v>76</v>
      </c>
      <c r="C11" s="5" t="s">
        <v>74</v>
      </c>
      <c r="D11" s="5" t="s">
        <v>39</v>
      </c>
      <c r="E11" s="5" t="s">
        <v>19</v>
      </c>
      <c r="F11" s="11">
        <v>49090</v>
      </c>
      <c r="G11" s="5" t="s">
        <v>77</v>
      </c>
      <c r="H11" s="5">
        <v>4.2</v>
      </c>
      <c r="I11" s="5">
        <v>8</v>
      </c>
      <c r="J11" s="5">
        <v>340</v>
      </c>
      <c r="K11" s="5">
        <v>15</v>
      </c>
      <c r="L11" s="5">
        <v>21</v>
      </c>
      <c r="M11" s="5">
        <v>3936</v>
      </c>
      <c r="N11" s="5">
        <v>104</v>
      </c>
      <c r="O11" s="4">
        <v>179</v>
      </c>
      <c r="P11" s="11">
        <f>(Tabla2[[#This Row],[MPG_City]]+Tabla2[[#This Row],[MPG_Highway]])/2</f>
        <v>18</v>
      </c>
      <c r="Q1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" spans="1:17" x14ac:dyDescent="0.3">
      <c r="A12" s="6" t="s">
        <v>37</v>
      </c>
      <c r="B12" s="5" t="s">
        <v>61</v>
      </c>
      <c r="C12" s="5" t="s">
        <v>22</v>
      </c>
      <c r="D12" s="5" t="s">
        <v>39</v>
      </c>
      <c r="E12" s="5" t="s">
        <v>19</v>
      </c>
      <c r="F12" s="11">
        <v>69190</v>
      </c>
      <c r="G12" s="5" t="s">
        <v>62</v>
      </c>
      <c r="H12" s="5">
        <v>4.2</v>
      </c>
      <c r="I12" s="5">
        <v>8</v>
      </c>
      <c r="J12" s="5">
        <v>330</v>
      </c>
      <c r="K12" s="5">
        <v>17</v>
      </c>
      <c r="L12" s="5">
        <v>24</v>
      </c>
      <c r="M12" s="5">
        <v>4399</v>
      </c>
      <c r="N12" s="5">
        <v>121</v>
      </c>
      <c r="O12" s="4">
        <v>204</v>
      </c>
      <c r="P12" s="11">
        <f>(Tabla2[[#This Row],[MPG_City]]+Tabla2[[#This Row],[MPG_Highway]])/2</f>
        <v>20.5</v>
      </c>
      <c r="Q1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" spans="1:17" x14ac:dyDescent="0.3">
      <c r="A13" s="6" t="s">
        <v>37</v>
      </c>
      <c r="B13" s="5" t="s">
        <v>59</v>
      </c>
      <c r="C13" s="5" t="s">
        <v>22</v>
      </c>
      <c r="D13" s="5" t="s">
        <v>39</v>
      </c>
      <c r="E13" s="5" t="s">
        <v>19</v>
      </c>
      <c r="F13" s="11">
        <v>49690</v>
      </c>
      <c r="G13" s="5" t="s">
        <v>60</v>
      </c>
      <c r="H13" s="5">
        <v>4.2</v>
      </c>
      <c r="I13" s="5">
        <v>8</v>
      </c>
      <c r="J13" s="5">
        <v>300</v>
      </c>
      <c r="K13" s="5">
        <v>17</v>
      </c>
      <c r="L13" s="5">
        <v>24</v>
      </c>
      <c r="M13" s="5">
        <v>4024</v>
      </c>
      <c r="N13" s="5">
        <v>109</v>
      </c>
      <c r="O13" s="4">
        <v>193</v>
      </c>
      <c r="P13" s="11">
        <f>(Tabla2[[#This Row],[MPG_City]]+Tabla2[[#This Row],[MPG_Highway]])/2</f>
        <v>20.5</v>
      </c>
      <c r="Q1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" spans="1:17" x14ac:dyDescent="0.3">
      <c r="A14" s="6" t="s">
        <v>37</v>
      </c>
      <c r="B14" s="5" t="s">
        <v>57</v>
      </c>
      <c r="C14" s="5" t="s">
        <v>22</v>
      </c>
      <c r="D14" s="5" t="s">
        <v>39</v>
      </c>
      <c r="E14" s="5" t="s">
        <v>19</v>
      </c>
      <c r="F14" s="11">
        <v>42840</v>
      </c>
      <c r="G14" s="5" t="s">
        <v>58</v>
      </c>
      <c r="H14" s="5">
        <v>2.7</v>
      </c>
      <c r="I14" s="5">
        <v>6</v>
      </c>
      <c r="J14" s="5">
        <v>250</v>
      </c>
      <c r="K14" s="5">
        <v>18</v>
      </c>
      <c r="L14" s="5">
        <v>25</v>
      </c>
      <c r="M14" s="5">
        <v>3836</v>
      </c>
      <c r="N14" s="5">
        <v>109</v>
      </c>
      <c r="O14" s="4">
        <v>192</v>
      </c>
      <c r="P14" s="11">
        <f>(Tabla2[[#This Row],[MPG_City]]+Tabla2[[#This Row],[MPG_Highway]])/2</f>
        <v>21.5</v>
      </c>
      <c r="Q1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" spans="1:17" x14ac:dyDescent="0.3">
      <c r="A15" s="6" t="s">
        <v>37</v>
      </c>
      <c r="B15" s="5" t="s">
        <v>71</v>
      </c>
      <c r="C15" s="5" t="s">
        <v>34</v>
      </c>
      <c r="D15" s="5" t="s">
        <v>39</v>
      </c>
      <c r="E15" s="5" t="s">
        <v>19</v>
      </c>
      <c r="F15" s="11">
        <v>40590</v>
      </c>
      <c r="G15" s="5" t="s">
        <v>72</v>
      </c>
      <c r="H15" s="5">
        <v>3.2</v>
      </c>
      <c r="I15" s="5">
        <v>6</v>
      </c>
      <c r="J15" s="5">
        <v>250</v>
      </c>
      <c r="K15" s="5">
        <v>21</v>
      </c>
      <c r="L15" s="5">
        <v>29</v>
      </c>
      <c r="M15" s="5">
        <v>3351</v>
      </c>
      <c r="N15" s="5">
        <v>96</v>
      </c>
      <c r="O15" s="4">
        <v>159</v>
      </c>
      <c r="P15" s="11">
        <f>(Tabla2[[#This Row],[MPG_City]]+Tabla2[[#This Row],[MPG_Highway]])/2</f>
        <v>25</v>
      </c>
      <c r="Q1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6" spans="1:17" x14ac:dyDescent="0.3">
      <c r="A16" s="6" t="s">
        <v>37</v>
      </c>
      <c r="B16" s="5" t="s">
        <v>69</v>
      </c>
      <c r="C16" s="5" t="s">
        <v>34</v>
      </c>
      <c r="D16" s="5" t="s">
        <v>39</v>
      </c>
      <c r="E16" s="5" t="s">
        <v>19</v>
      </c>
      <c r="F16" s="11">
        <v>37390</v>
      </c>
      <c r="G16" s="5" t="s">
        <v>70</v>
      </c>
      <c r="H16" s="5">
        <v>1.8</v>
      </c>
      <c r="I16" s="5">
        <v>4</v>
      </c>
      <c r="J16" s="5">
        <v>225</v>
      </c>
      <c r="K16" s="5">
        <v>20</v>
      </c>
      <c r="L16" s="5">
        <v>28</v>
      </c>
      <c r="M16" s="5">
        <v>2921</v>
      </c>
      <c r="N16" s="5">
        <v>96</v>
      </c>
      <c r="O16" s="4">
        <v>159</v>
      </c>
      <c r="P16" s="14">
        <f>(Tabla2[[#This Row],[MPG_City]]+Tabla2[[#This Row],[MPG_Highway]])/2</f>
        <v>24</v>
      </c>
      <c r="Q1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17" spans="1:17" x14ac:dyDescent="0.3">
      <c r="A17" s="6" t="s">
        <v>37</v>
      </c>
      <c r="B17" s="5" t="s">
        <v>43</v>
      </c>
      <c r="C17" s="5" t="s">
        <v>22</v>
      </c>
      <c r="D17" s="5" t="s">
        <v>39</v>
      </c>
      <c r="E17" s="5" t="s">
        <v>23</v>
      </c>
      <c r="F17" s="11">
        <v>31840</v>
      </c>
      <c r="G17" s="5" t="s">
        <v>44</v>
      </c>
      <c r="H17" s="5">
        <v>3</v>
      </c>
      <c r="I17" s="5">
        <v>6</v>
      </c>
      <c r="J17" s="5">
        <v>220</v>
      </c>
      <c r="K17" s="5">
        <v>20</v>
      </c>
      <c r="L17" s="5">
        <v>28</v>
      </c>
      <c r="M17" s="5">
        <v>3462</v>
      </c>
      <c r="N17" s="5">
        <v>104</v>
      </c>
      <c r="O17" s="4">
        <v>179</v>
      </c>
      <c r="P17" s="11">
        <f>(Tabla2[[#This Row],[MPG_City]]+Tabla2[[#This Row],[MPG_Highway]])/2</f>
        <v>24</v>
      </c>
      <c r="Q1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" spans="1:17" x14ac:dyDescent="0.3">
      <c r="A18" s="6" t="s">
        <v>37</v>
      </c>
      <c r="B18" s="5" t="s">
        <v>45</v>
      </c>
      <c r="C18" s="5" t="s">
        <v>22</v>
      </c>
      <c r="D18" s="5" t="s">
        <v>39</v>
      </c>
      <c r="E18" s="5" t="s">
        <v>19</v>
      </c>
      <c r="F18" s="11">
        <v>33430</v>
      </c>
      <c r="G18" s="5" t="s">
        <v>46</v>
      </c>
      <c r="H18" s="5">
        <v>3</v>
      </c>
      <c r="I18" s="5">
        <v>6</v>
      </c>
      <c r="J18" s="5">
        <v>220</v>
      </c>
      <c r="K18" s="5">
        <v>17</v>
      </c>
      <c r="L18" s="5">
        <v>26</v>
      </c>
      <c r="M18" s="5">
        <v>3583</v>
      </c>
      <c r="N18" s="5">
        <v>104</v>
      </c>
      <c r="O18" s="4">
        <v>179</v>
      </c>
      <c r="P18" s="11">
        <f>(Tabla2[[#This Row],[MPG_City]]+Tabla2[[#This Row],[MPG_Highway]])/2</f>
        <v>21.5</v>
      </c>
      <c r="Q1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" spans="1:17" x14ac:dyDescent="0.3">
      <c r="A19" s="6" t="s">
        <v>37</v>
      </c>
      <c r="B19" s="5" t="s">
        <v>47</v>
      </c>
      <c r="C19" s="5" t="s">
        <v>22</v>
      </c>
      <c r="D19" s="5" t="s">
        <v>39</v>
      </c>
      <c r="E19" s="5" t="s">
        <v>19</v>
      </c>
      <c r="F19" s="11">
        <v>34480</v>
      </c>
      <c r="G19" s="5" t="s">
        <v>48</v>
      </c>
      <c r="H19" s="5">
        <v>3</v>
      </c>
      <c r="I19" s="5">
        <v>6</v>
      </c>
      <c r="J19" s="5">
        <v>220</v>
      </c>
      <c r="K19" s="5">
        <v>18</v>
      </c>
      <c r="L19" s="5">
        <v>25</v>
      </c>
      <c r="M19" s="5">
        <v>3627</v>
      </c>
      <c r="N19" s="5">
        <v>104</v>
      </c>
      <c r="O19" s="4">
        <v>179</v>
      </c>
      <c r="P19" s="11">
        <f>(Tabla2[[#This Row],[MPG_City]]+Tabla2[[#This Row],[MPG_Highway]])/2</f>
        <v>21.5</v>
      </c>
      <c r="Q1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" spans="1:17" x14ac:dyDescent="0.3">
      <c r="A20" s="6" t="s">
        <v>37</v>
      </c>
      <c r="B20" s="5" t="s">
        <v>49</v>
      </c>
      <c r="C20" s="5" t="s">
        <v>22</v>
      </c>
      <c r="D20" s="5" t="s">
        <v>39</v>
      </c>
      <c r="E20" s="5" t="s">
        <v>23</v>
      </c>
      <c r="F20" s="11">
        <v>36640</v>
      </c>
      <c r="G20" s="5" t="s">
        <v>50</v>
      </c>
      <c r="H20" s="5">
        <v>3</v>
      </c>
      <c r="I20" s="5">
        <v>6</v>
      </c>
      <c r="J20" s="5">
        <v>220</v>
      </c>
      <c r="K20" s="5">
        <v>20</v>
      </c>
      <c r="L20" s="5">
        <v>27</v>
      </c>
      <c r="M20" s="5">
        <v>3561</v>
      </c>
      <c r="N20" s="5">
        <v>109</v>
      </c>
      <c r="O20" s="4">
        <v>192</v>
      </c>
      <c r="P20" s="11">
        <f>(Tabla2[[#This Row],[MPG_City]]+Tabla2[[#This Row],[MPG_Highway]])/2</f>
        <v>23.5</v>
      </c>
      <c r="Q2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1" spans="1:17" x14ac:dyDescent="0.3">
      <c r="A21" s="6" t="s">
        <v>37</v>
      </c>
      <c r="B21" s="5" t="s">
        <v>51</v>
      </c>
      <c r="C21" s="5" t="s">
        <v>22</v>
      </c>
      <c r="D21" s="5" t="s">
        <v>39</v>
      </c>
      <c r="E21" s="5" t="s">
        <v>19</v>
      </c>
      <c r="F21" s="11">
        <v>39640</v>
      </c>
      <c r="G21" s="5" t="s">
        <v>52</v>
      </c>
      <c r="H21" s="5">
        <v>3</v>
      </c>
      <c r="I21" s="5">
        <v>6</v>
      </c>
      <c r="J21" s="5">
        <v>220</v>
      </c>
      <c r="K21" s="5">
        <v>18</v>
      </c>
      <c r="L21" s="5">
        <v>25</v>
      </c>
      <c r="M21" s="5">
        <v>3880</v>
      </c>
      <c r="N21" s="5">
        <v>109</v>
      </c>
      <c r="O21" s="4">
        <v>192</v>
      </c>
      <c r="P21" s="11">
        <f>(Tabla2[[#This Row],[MPG_City]]+Tabla2[[#This Row],[MPG_Highway]])/2</f>
        <v>21.5</v>
      </c>
      <c r="Q2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" spans="1:17" x14ac:dyDescent="0.3">
      <c r="A22" s="6" t="s">
        <v>37</v>
      </c>
      <c r="B22" s="5" t="s">
        <v>53</v>
      </c>
      <c r="C22" s="5" t="s">
        <v>22</v>
      </c>
      <c r="D22" s="5" t="s">
        <v>39</v>
      </c>
      <c r="E22" s="5" t="s">
        <v>23</v>
      </c>
      <c r="F22" s="11">
        <v>42490</v>
      </c>
      <c r="G22" s="5" t="s">
        <v>54</v>
      </c>
      <c r="H22" s="5">
        <v>3</v>
      </c>
      <c r="I22" s="5">
        <v>6</v>
      </c>
      <c r="J22" s="5">
        <v>220</v>
      </c>
      <c r="K22" s="5">
        <v>20</v>
      </c>
      <c r="L22" s="5">
        <v>27</v>
      </c>
      <c r="M22" s="5">
        <v>3814</v>
      </c>
      <c r="N22" s="5">
        <v>105</v>
      </c>
      <c r="O22" s="4">
        <v>180</v>
      </c>
      <c r="P22" s="11">
        <f>(Tabla2[[#This Row],[MPG_City]]+Tabla2[[#This Row],[MPG_Highway]])/2</f>
        <v>23.5</v>
      </c>
      <c r="Q2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" spans="1:17" x14ac:dyDescent="0.3">
      <c r="A23" s="6" t="s">
        <v>37</v>
      </c>
      <c r="B23" s="5" t="s">
        <v>55</v>
      </c>
      <c r="C23" s="5" t="s">
        <v>22</v>
      </c>
      <c r="D23" s="5" t="s">
        <v>39</v>
      </c>
      <c r="E23" s="5" t="s">
        <v>19</v>
      </c>
      <c r="F23" s="11">
        <v>44240</v>
      </c>
      <c r="G23" s="5" t="s">
        <v>56</v>
      </c>
      <c r="H23" s="5">
        <v>3</v>
      </c>
      <c r="I23" s="5">
        <v>6</v>
      </c>
      <c r="J23" s="5">
        <v>220</v>
      </c>
      <c r="K23" s="5">
        <v>18</v>
      </c>
      <c r="L23" s="5">
        <v>25</v>
      </c>
      <c r="M23" s="5">
        <v>4013</v>
      </c>
      <c r="N23" s="5">
        <v>105</v>
      </c>
      <c r="O23" s="4">
        <v>180</v>
      </c>
      <c r="P23" s="11">
        <f>(Tabla2[[#This Row],[MPG_City]]+Tabla2[[#This Row],[MPG_Highway]])/2</f>
        <v>21.5</v>
      </c>
      <c r="Q2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4" spans="1:17" x14ac:dyDescent="0.3">
      <c r="A24" s="6" t="s">
        <v>37</v>
      </c>
      <c r="B24" s="5" t="s">
        <v>73</v>
      </c>
      <c r="C24" s="5" t="s">
        <v>74</v>
      </c>
      <c r="D24" s="5" t="s">
        <v>39</v>
      </c>
      <c r="E24" s="5" t="s">
        <v>19</v>
      </c>
      <c r="F24" s="11">
        <v>40840</v>
      </c>
      <c r="G24" s="5" t="s">
        <v>75</v>
      </c>
      <c r="H24" s="5">
        <v>3</v>
      </c>
      <c r="I24" s="5">
        <v>6</v>
      </c>
      <c r="J24" s="5">
        <v>220</v>
      </c>
      <c r="K24" s="5">
        <v>18</v>
      </c>
      <c r="L24" s="5">
        <v>25</v>
      </c>
      <c r="M24" s="5">
        <v>4035</v>
      </c>
      <c r="N24" s="5">
        <v>109</v>
      </c>
      <c r="O24" s="4">
        <v>192</v>
      </c>
      <c r="P24" s="11">
        <f>(Tabla2[[#This Row],[MPG_City]]+Tabla2[[#This Row],[MPG_Highway]])/2</f>
        <v>21.5</v>
      </c>
      <c r="Q2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" spans="1:17" x14ac:dyDescent="0.3">
      <c r="A25" s="6" t="s">
        <v>37</v>
      </c>
      <c r="B25" s="5" t="s">
        <v>67</v>
      </c>
      <c r="C25" s="5" t="s">
        <v>34</v>
      </c>
      <c r="D25" s="5" t="s">
        <v>39</v>
      </c>
      <c r="E25" s="5" t="s">
        <v>23</v>
      </c>
      <c r="F25" s="11">
        <v>35940</v>
      </c>
      <c r="G25" s="5" t="s">
        <v>68</v>
      </c>
      <c r="H25" s="5">
        <v>1.8</v>
      </c>
      <c r="I25" s="5">
        <v>4</v>
      </c>
      <c r="J25" s="5">
        <v>180</v>
      </c>
      <c r="K25" s="5">
        <v>20</v>
      </c>
      <c r="L25" s="5">
        <v>28</v>
      </c>
      <c r="M25" s="5">
        <v>3131</v>
      </c>
      <c r="N25" s="5">
        <v>95</v>
      </c>
      <c r="O25" s="4">
        <v>159</v>
      </c>
      <c r="P25" s="11">
        <f>(Tabla2[[#This Row],[MPG_City]]+Tabla2[[#This Row],[MPG_Highway]])/2</f>
        <v>24</v>
      </c>
      <c r="Q2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6" spans="1:17" x14ac:dyDescent="0.3">
      <c r="A26" s="6" t="s">
        <v>37</v>
      </c>
      <c r="B26" s="5" t="s">
        <v>38</v>
      </c>
      <c r="C26" s="5" t="s">
        <v>22</v>
      </c>
      <c r="D26" s="5" t="s">
        <v>39</v>
      </c>
      <c r="E26" s="5" t="s">
        <v>23</v>
      </c>
      <c r="F26" s="11">
        <v>25940</v>
      </c>
      <c r="G26" s="5" t="s">
        <v>40</v>
      </c>
      <c r="H26" s="5">
        <v>1.8</v>
      </c>
      <c r="I26" s="5">
        <v>4</v>
      </c>
      <c r="J26" s="5">
        <v>170</v>
      </c>
      <c r="K26" s="5">
        <v>22</v>
      </c>
      <c r="L26" s="5">
        <v>31</v>
      </c>
      <c r="M26" s="5">
        <v>3252</v>
      </c>
      <c r="N26" s="5">
        <v>104</v>
      </c>
      <c r="O26" s="4">
        <v>179</v>
      </c>
      <c r="P26" s="11">
        <f>(Tabla2[[#This Row],[MPG_City]]+Tabla2[[#This Row],[MPG_Highway]])/2</f>
        <v>26.5</v>
      </c>
      <c r="Q2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7" spans="1:17" x14ac:dyDescent="0.3">
      <c r="A27" s="6" t="s">
        <v>37</v>
      </c>
      <c r="B27" s="5" t="s">
        <v>41</v>
      </c>
      <c r="C27" s="5" t="s">
        <v>22</v>
      </c>
      <c r="D27" s="5" t="s">
        <v>39</v>
      </c>
      <c r="E27" s="5" t="s">
        <v>23</v>
      </c>
      <c r="F27" s="11">
        <v>35940</v>
      </c>
      <c r="G27" s="5" t="s">
        <v>42</v>
      </c>
      <c r="H27" s="5">
        <v>1.8</v>
      </c>
      <c r="I27" s="5">
        <v>4</v>
      </c>
      <c r="J27" s="5">
        <v>170</v>
      </c>
      <c r="K27" s="5">
        <v>23</v>
      </c>
      <c r="L27" s="5">
        <v>30</v>
      </c>
      <c r="M27" s="5">
        <v>3638</v>
      </c>
      <c r="N27" s="5">
        <v>105</v>
      </c>
      <c r="O27" s="4">
        <v>180</v>
      </c>
      <c r="P27" s="11">
        <f>(Tabla2[[#This Row],[MPG_City]]+Tabla2[[#This Row],[MPG_Highway]])/2</f>
        <v>26.5</v>
      </c>
      <c r="Q2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8" spans="1:17" x14ac:dyDescent="0.3">
      <c r="A28" s="6" t="s">
        <v>78</v>
      </c>
      <c r="B28" s="5" t="s">
        <v>109</v>
      </c>
      <c r="C28" s="5" t="s">
        <v>34</v>
      </c>
      <c r="D28" s="5" t="s">
        <v>39</v>
      </c>
      <c r="E28" s="5" t="s">
        <v>35</v>
      </c>
      <c r="F28" s="11">
        <v>48195</v>
      </c>
      <c r="G28" s="5" t="s">
        <v>110</v>
      </c>
      <c r="H28" s="5">
        <v>3.2</v>
      </c>
      <c r="I28" s="5">
        <v>6</v>
      </c>
      <c r="J28" s="5">
        <v>333</v>
      </c>
      <c r="K28" s="5">
        <v>16</v>
      </c>
      <c r="L28" s="5">
        <v>24</v>
      </c>
      <c r="M28" s="5">
        <v>3415</v>
      </c>
      <c r="N28" s="5">
        <v>108</v>
      </c>
      <c r="O28" s="4">
        <v>177</v>
      </c>
      <c r="P28" s="11">
        <f>(Tabla2[[#This Row],[MPG_City]]+Tabla2[[#This Row],[MPG_Highway]])/2</f>
        <v>20</v>
      </c>
      <c r="Q2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" spans="1:17" x14ac:dyDescent="0.3">
      <c r="A29" s="6" t="s">
        <v>78</v>
      </c>
      <c r="B29" s="5" t="s">
        <v>111</v>
      </c>
      <c r="C29" s="5" t="s">
        <v>34</v>
      </c>
      <c r="D29" s="5" t="s">
        <v>39</v>
      </c>
      <c r="E29" s="5" t="s">
        <v>35</v>
      </c>
      <c r="F29" s="11">
        <v>56595</v>
      </c>
      <c r="G29" s="5" t="s">
        <v>112</v>
      </c>
      <c r="H29" s="5">
        <v>3.2</v>
      </c>
      <c r="I29" s="5">
        <v>6</v>
      </c>
      <c r="J29" s="5">
        <v>333</v>
      </c>
      <c r="K29" s="5">
        <v>16</v>
      </c>
      <c r="L29" s="5">
        <v>23</v>
      </c>
      <c r="M29" s="5">
        <v>3781</v>
      </c>
      <c r="N29" s="5">
        <v>108</v>
      </c>
      <c r="O29" s="4">
        <v>177</v>
      </c>
      <c r="P29" s="11">
        <f>(Tabla2[[#This Row],[MPG_City]]+Tabla2[[#This Row],[MPG_Highway]])/2</f>
        <v>19.5</v>
      </c>
      <c r="Q2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" spans="1:17" x14ac:dyDescent="0.3">
      <c r="A30" s="6" t="s">
        <v>78</v>
      </c>
      <c r="B30" s="5" t="s">
        <v>81</v>
      </c>
      <c r="C30" s="5" t="s">
        <v>17</v>
      </c>
      <c r="D30" s="5" t="s">
        <v>39</v>
      </c>
      <c r="E30" s="5" t="s">
        <v>19</v>
      </c>
      <c r="F30" s="11">
        <v>52195</v>
      </c>
      <c r="G30" s="5" t="s">
        <v>82</v>
      </c>
      <c r="H30" s="5">
        <v>4.4000000000000004</v>
      </c>
      <c r="I30" s="5">
        <v>8</v>
      </c>
      <c r="J30" s="5">
        <v>325</v>
      </c>
      <c r="K30" s="5">
        <v>16</v>
      </c>
      <c r="L30" s="5">
        <v>22</v>
      </c>
      <c r="M30" s="5">
        <v>4824</v>
      </c>
      <c r="N30" s="5">
        <v>111</v>
      </c>
      <c r="O30" s="4">
        <v>184</v>
      </c>
      <c r="P30" s="11">
        <f>(Tabla2[[#This Row],[MPG_City]]+Tabla2[[#This Row],[MPG_Highway]])/2</f>
        <v>19</v>
      </c>
      <c r="Q3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" spans="1:17" x14ac:dyDescent="0.3">
      <c r="A31" s="6" t="s">
        <v>78</v>
      </c>
      <c r="B31" s="5" t="s">
        <v>103</v>
      </c>
      <c r="C31" s="5" t="s">
        <v>22</v>
      </c>
      <c r="D31" s="5" t="s">
        <v>39</v>
      </c>
      <c r="E31" s="5" t="s">
        <v>35</v>
      </c>
      <c r="F31" s="11">
        <v>54995</v>
      </c>
      <c r="G31" s="5" t="s">
        <v>104</v>
      </c>
      <c r="H31" s="5">
        <v>4.4000000000000004</v>
      </c>
      <c r="I31" s="5">
        <v>8</v>
      </c>
      <c r="J31" s="5">
        <v>325</v>
      </c>
      <c r="K31" s="5">
        <v>18</v>
      </c>
      <c r="L31" s="5">
        <v>26</v>
      </c>
      <c r="M31" s="5">
        <v>3814</v>
      </c>
      <c r="N31" s="5">
        <v>114</v>
      </c>
      <c r="O31" s="4">
        <v>191</v>
      </c>
      <c r="P31" s="11">
        <f>(Tabla2[[#This Row],[MPG_City]]+Tabla2[[#This Row],[MPG_Highway]])/2</f>
        <v>22</v>
      </c>
      <c r="Q3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" spans="1:17" x14ac:dyDescent="0.3">
      <c r="A32" s="6" t="s">
        <v>78</v>
      </c>
      <c r="B32" s="5" t="s">
        <v>105</v>
      </c>
      <c r="C32" s="5" t="s">
        <v>22</v>
      </c>
      <c r="D32" s="5" t="s">
        <v>39</v>
      </c>
      <c r="E32" s="5" t="s">
        <v>35</v>
      </c>
      <c r="F32" s="11">
        <v>69195</v>
      </c>
      <c r="G32" s="5" t="s">
        <v>106</v>
      </c>
      <c r="H32" s="5">
        <v>4.4000000000000004</v>
      </c>
      <c r="I32" s="5">
        <v>8</v>
      </c>
      <c r="J32" s="5">
        <v>325</v>
      </c>
      <c r="K32" s="5">
        <v>18</v>
      </c>
      <c r="L32" s="5">
        <v>26</v>
      </c>
      <c r="M32" s="5">
        <v>4376</v>
      </c>
      <c r="N32" s="5">
        <v>118</v>
      </c>
      <c r="O32" s="4">
        <v>198</v>
      </c>
      <c r="P32" s="11">
        <f>(Tabla2[[#This Row],[MPG_City]]+Tabla2[[#This Row],[MPG_Highway]])/2</f>
        <v>22</v>
      </c>
      <c r="Q3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" spans="1:17" x14ac:dyDescent="0.3">
      <c r="A33" s="6" t="s">
        <v>78</v>
      </c>
      <c r="B33" s="5" t="s">
        <v>107</v>
      </c>
      <c r="C33" s="5" t="s">
        <v>22</v>
      </c>
      <c r="D33" s="5" t="s">
        <v>39</v>
      </c>
      <c r="E33" s="5" t="s">
        <v>35</v>
      </c>
      <c r="F33" s="11">
        <v>73195</v>
      </c>
      <c r="G33" s="5" t="s">
        <v>108</v>
      </c>
      <c r="H33" s="5">
        <v>4.4000000000000004</v>
      </c>
      <c r="I33" s="5">
        <v>8</v>
      </c>
      <c r="J33" s="5">
        <v>325</v>
      </c>
      <c r="K33" s="5">
        <v>18</v>
      </c>
      <c r="L33" s="5">
        <v>26</v>
      </c>
      <c r="M33" s="5">
        <v>4464</v>
      </c>
      <c r="N33" s="5">
        <v>123</v>
      </c>
      <c r="O33" s="4">
        <v>204</v>
      </c>
      <c r="P33" s="11">
        <f>(Tabla2[[#This Row],[MPG_City]]+Tabla2[[#This Row],[MPG_Highway]])/2</f>
        <v>22</v>
      </c>
      <c r="Q3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4" spans="1:17" x14ac:dyDescent="0.3">
      <c r="A34" s="6" t="s">
        <v>78</v>
      </c>
      <c r="B34" s="5" t="s">
        <v>79</v>
      </c>
      <c r="C34" s="5" t="s">
        <v>17</v>
      </c>
      <c r="D34" s="5" t="s">
        <v>39</v>
      </c>
      <c r="E34" s="5" t="s">
        <v>19</v>
      </c>
      <c r="F34" s="11">
        <v>37000</v>
      </c>
      <c r="G34" s="5" t="s">
        <v>80</v>
      </c>
      <c r="H34" s="5">
        <v>3</v>
      </c>
      <c r="I34" s="5">
        <v>6</v>
      </c>
      <c r="J34" s="5">
        <v>225</v>
      </c>
      <c r="K34" s="5">
        <v>16</v>
      </c>
      <c r="L34" s="5">
        <v>23</v>
      </c>
      <c r="M34" s="5">
        <v>4023</v>
      </c>
      <c r="N34" s="5">
        <v>110</v>
      </c>
      <c r="O34" s="4">
        <v>180</v>
      </c>
      <c r="P34" s="11">
        <f>(Tabla2[[#This Row],[MPG_City]]+Tabla2[[#This Row],[MPG_Highway]])/2</f>
        <v>19.5</v>
      </c>
      <c r="Q3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5" spans="1:17" x14ac:dyDescent="0.3">
      <c r="A35" s="6" t="s">
        <v>78</v>
      </c>
      <c r="B35" s="5" t="s">
        <v>91</v>
      </c>
      <c r="C35" s="5" t="s">
        <v>22</v>
      </c>
      <c r="D35" s="5" t="s">
        <v>39</v>
      </c>
      <c r="E35" s="5" t="s">
        <v>35</v>
      </c>
      <c r="F35" s="11">
        <v>35495</v>
      </c>
      <c r="G35" s="5" t="s">
        <v>92</v>
      </c>
      <c r="H35" s="5">
        <v>3</v>
      </c>
      <c r="I35" s="5">
        <v>6</v>
      </c>
      <c r="J35" s="5">
        <v>225</v>
      </c>
      <c r="K35" s="5">
        <v>20</v>
      </c>
      <c r="L35" s="5">
        <v>30</v>
      </c>
      <c r="M35" s="5">
        <v>3285</v>
      </c>
      <c r="N35" s="5">
        <v>107</v>
      </c>
      <c r="O35" s="4">
        <v>176</v>
      </c>
      <c r="P35" s="11">
        <f>(Tabla2[[#This Row],[MPG_City]]+Tabla2[[#This Row],[MPG_Highway]])/2</f>
        <v>25</v>
      </c>
      <c r="Q3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6" spans="1:17" x14ac:dyDescent="0.3">
      <c r="A36" s="6" t="s">
        <v>78</v>
      </c>
      <c r="B36" s="5" t="s">
        <v>93</v>
      </c>
      <c r="C36" s="5" t="s">
        <v>22</v>
      </c>
      <c r="D36" s="5" t="s">
        <v>39</v>
      </c>
      <c r="E36" s="5" t="s">
        <v>35</v>
      </c>
      <c r="F36" s="11">
        <v>36995</v>
      </c>
      <c r="G36" s="5" t="s">
        <v>94</v>
      </c>
      <c r="H36" s="5">
        <v>3</v>
      </c>
      <c r="I36" s="5">
        <v>6</v>
      </c>
      <c r="J36" s="5">
        <v>225</v>
      </c>
      <c r="K36" s="5">
        <v>20</v>
      </c>
      <c r="L36" s="5">
        <v>30</v>
      </c>
      <c r="M36" s="5">
        <v>3285</v>
      </c>
      <c r="N36" s="5">
        <v>107</v>
      </c>
      <c r="O36" s="4">
        <v>176</v>
      </c>
      <c r="P36" s="11">
        <f>(Tabla2[[#This Row],[MPG_City]]+Tabla2[[#This Row],[MPG_Highway]])/2</f>
        <v>25</v>
      </c>
      <c r="Q3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" spans="1:17" x14ac:dyDescent="0.3">
      <c r="A37" s="6" t="s">
        <v>78</v>
      </c>
      <c r="B37" s="5" t="s">
        <v>95</v>
      </c>
      <c r="C37" s="5" t="s">
        <v>22</v>
      </c>
      <c r="D37" s="5" t="s">
        <v>39</v>
      </c>
      <c r="E37" s="5" t="s">
        <v>19</v>
      </c>
      <c r="F37" s="11">
        <v>37245</v>
      </c>
      <c r="G37" s="5" t="s">
        <v>96</v>
      </c>
      <c r="H37" s="5">
        <v>3</v>
      </c>
      <c r="I37" s="5">
        <v>6</v>
      </c>
      <c r="J37" s="5">
        <v>225</v>
      </c>
      <c r="K37" s="5">
        <v>20</v>
      </c>
      <c r="L37" s="5">
        <v>29</v>
      </c>
      <c r="M37" s="5">
        <v>3483</v>
      </c>
      <c r="N37" s="5">
        <v>107</v>
      </c>
      <c r="O37" s="4">
        <v>176</v>
      </c>
      <c r="P37" s="11">
        <f>(Tabla2[[#This Row],[MPG_City]]+Tabla2[[#This Row],[MPG_Highway]])/2</f>
        <v>24.5</v>
      </c>
      <c r="Q3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" spans="1:17" x14ac:dyDescent="0.3">
      <c r="A38" s="6" t="s">
        <v>78</v>
      </c>
      <c r="B38" s="5" t="s">
        <v>99</v>
      </c>
      <c r="C38" s="5" t="s">
        <v>22</v>
      </c>
      <c r="D38" s="5" t="s">
        <v>39</v>
      </c>
      <c r="E38" s="5" t="s">
        <v>35</v>
      </c>
      <c r="F38" s="11">
        <v>44295</v>
      </c>
      <c r="G38" s="5" t="s">
        <v>100</v>
      </c>
      <c r="H38" s="5">
        <v>3</v>
      </c>
      <c r="I38" s="5">
        <v>6</v>
      </c>
      <c r="J38" s="5">
        <v>225</v>
      </c>
      <c r="K38" s="5">
        <v>19</v>
      </c>
      <c r="L38" s="5">
        <v>28</v>
      </c>
      <c r="M38" s="5">
        <v>3616</v>
      </c>
      <c r="N38" s="5">
        <v>107</v>
      </c>
      <c r="O38" s="4">
        <v>177</v>
      </c>
      <c r="P38" s="11">
        <f>(Tabla2[[#This Row],[MPG_City]]+Tabla2[[#This Row],[MPG_Highway]])/2</f>
        <v>23.5</v>
      </c>
      <c r="Q3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9" spans="1:17" x14ac:dyDescent="0.3">
      <c r="A39" s="6" t="s">
        <v>78</v>
      </c>
      <c r="B39" s="5" t="s">
        <v>101</v>
      </c>
      <c r="C39" s="5" t="s">
        <v>22</v>
      </c>
      <c r="D39" s="5" t="s">
        <v>39</v>
      </c>
      <c r="E39" s="5" t="s">
        <v>35</v>
      </c>
      <c r="F39" s="11">
        <v>44995</v>
      </c>
      <c r="G39" s="5" t="s">
        <v>102</v>
      </c>
      <c r="H39" s="5">
        <v>3</v>
      </c>
      <c r="I39" s="5">
        <v>6</v>
      </c>
      <c r="J39" s="5">
        <v>225</v>
      </c>
      <c r="K39" s="5">
        <v>20</v>
      </c>
      <c r="L39" s="5">
        <v>30</v>
      </c>
      <c r="M39" s="5">
        <v>3472</v>
      </c>
      <c r="N39" s="5">
        <v>114</v>
      </c>
      <c r="O39" s="4">
        <v>191</v>
      </c>
      <c r="P39" s="11">
        <f>(Tabla2[[#This Row],[MPG_City]]+Tabla2[[#This Row],[MPG_Highway]])/2</f>
        <v>25</v>
      </c>
      <c r="Q3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" spans="1:17" x14ac:dyDescent="0.3">
      <c r="A40" s="6" t="s">
        <v>78</v>
      </c>
      <c r="B40" s="5" t="s">
        <v>115</v>
      </c>
      <c r="C40" s="5" t="s">
        <v>34</v>
      </c>
      <c r="D40" s="5" t="s">
        <v>39</v>
      </c>
      <c r="E40" s="5" t="s">
        <v>35</v>
      </c>
      <c r="F40" s="11">
        <v>41045</v>
      </c>
      <c r="G40" s="5" t="s">
        <v>116</v>
      </c>
      <c r="H40" s="5">
        <v>3</v>
      </c>
      <c r="I40" s="5">
        <v>6</v>
      </c>
      <c r="J40" s="5">
        <v>225</v>
      </c>
      <c r="K40" s="5">
        <v>21</v>
      </c>
      <c r="L40" s="5">
        <v>29</v>
      </c>
      <c r="M40" s="5">
        <v>2998</v>
      </c>
      <c r="N40" s="5">
        <v>98</v>
      </c>
      <c r="O40" s="4">
        <v>161</v>
      </c>
      <c r="P40" s="11">
        <f>(Tabla2[[#This Row],[MPG_City]]+Tabla2[[#This Row],[MPG_Highway]])/2</f>
        <v>25</v>
      </c>
      <c r="Q4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1" spans="1:17" x14ac:dyDescent="0.3">
      <c r="A41" s="6" t="s">
        <v>78</v>
      </c>
      <c r="B41" s="5" t="s">
        <v>83</v>
      </c>
      <c r="C41" s="5" t="s">
        <v>22</v>
      </c>
      <c r="D41" s="5" t="s">
        <v>39</v>
      </c>
      <c r="E41" s="5" t="s">
        <v>35</v>
      </c>
      <c r="F41" s="11">
        <v>28495</v>
      </c>
      <c r="G41" s="5" t="s">
        <v>84</v>
      </c>
      <c r="H41" s="5">
        <v>2.5</v>
      </c>
      <c r="I41" s="5">
        <v>6</v>
      </c>
      <c r="J41" s="5">
        <v>184</v>
      </c>
      <c r="K41" s="5">
        <v>20</v>
      </c>
      <c r="L41" s="5">
        <v>29</v>
      </c>
      <c r="M41" s="5">
        <v>3219</v>
      </c>
      <c r="N41" s="5">
        <v>107</v>
      </c>
      <c r="O41" s="4">
        <v>176</v>
      </c>
      <c r="P41" s="11">
        <f>(Tabla2[[#This Row],[MPG_City]]+Tabla2[[#This Row],[MPG_Highway]])/2</f>
        <v>24.5</v>
      </c>
      <c r="Q4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2" spans="1:17" x14ac:dyDescent="0.3">
      <c r="A42" s="6" t="s">
        <v>78</v>
      </c>
      <c r="B42" s="5" t="s">
        <v>85</v>
      </c>
      <c r="C42" s="5" t="s">
        <v>22</v>
      </c>
      <c r="D42" s="5" t="s">
        <v>39</v>
      </c>
      <c r="E42" s="5" t="s">
        <v>35</v>
      </c>
      <c r="F42" s="11">
        <v>30795</v>
      </c>
      <c r="G42" s="5" t="s">
        <v>86</v>
      </c>
      <c r="H42" s="5">
        <v>2.5</v>
      </c>
      <c r="I42" s="5">
        <v>6</v>
      </c>
      <c r="J42" s="5">
        <v>184</v>
      </c>
      <c r="K42" s="5">
        <v>20</v>
      </c>
      <c r="L42" s="5">
        <v>29</v>
      </c>
      <c r="M42" s="5">
        <v>3197</v>
      </c>
      <c r="N42" s="5">
        <v>107</v>
      </c>
      <c r="O42" s="4">
        <v>177</v>
      </c>
      <c r="P42" s="11">
        <f>(Tabla2[[#This Row],[MPG_City]]+Tabla2[[#This Row],[MPG_Highway]])/2</f>
        <v>24.5</v>
      </c>
      <c r="Q4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3" spans="1:17" x14ac:dyDescent="0.3">
      <c r="A43" s="6" t="s">
        <v>78</v>
      </c>
      <c r="B43" s="5" t="s">
        <v>87</v>
      </c>
      <c r="C43" s="5" t="s">
        <v>22</v>
      </c>
      <c r="D43" s="5" t="s">
        <v>39</v>
      </c>
      <c r="E43" s="5" t="s">
        <v>35</v>
      </c>
      <c r="F43" s="11">
        <v>37995</v>
      </c>
      <c r="G43" s="5" t="s">
        <v>88</v>
      </c>
      <c r="H43" s="5">
        <v>2.5</v>
      </c>
      <c r="I43" s="5">
        <v>6</v>
      </c>
      <c r="J43" s="5">
        <v>184</v>
      </c>
      <c r="K43" s="5">
        <v>19</v>
      </c>
      <c r="L43" s="5">
        <v>27</v>
      </c>
      <c r="M43" s="5">
        <v>3560</v>
      </c>
      <c r="N43" s="5">
        <v>107</v>
      </c>
      <c r="O43" s="4">
        <v>177</v>
      </c>
      <c r="P43" s="11">
        <f>(Tabla2[[#This Row],[MPG_City]]+Tabla2[[#This Row],[MPG_Highway]])/2</f>
        <v>23</v>
      </c>
      <c r="Q4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4" spans="1:17" x14ac:dyDescent="0.3">
      <c r="A44" s="6" t="s">
        <v>78</v>
      </c>
      <c r="B44" s="5" t="s">
        <v>89</v>
      </c>
      <c r="C44" s="5" t="s">
        <v>22</v>
      </c>
      <c r="D44" s="5" t="s">
        <v>39</v>
      </c>
      <c r="E44" s="5" t="s">
        <v>19</v>
      </c>
      <c r="F44" s="11">
        <v>30245</v>
      </c>
      <c r="G44" s="5" t="s">
        <v>90</v>
      </c>
      <c r="H44" s="5">
        <v>2.5</v>
      </c>
      <c r="I44" s="5">
        <v>6</v>
      </c>
      <c r="J44" s="5">
        <v>184</v>
      </c>
      <c r="K44" s="5">
        <v>19</v>
      </c>
      <c r="L44" s="5">
        <v>27</v>
      </c>
      <c r="M44" s="5">
        <v>3461</v>
      </c>
      <c r="N44" s="5">
        <v>107</v>
      </c>
      <c r="O44" s="4">
        <v>176</v>
      </c>
      <c r="P44" s="11">
        <f>(Tabla2[[#This Row],[MPG_City]]+Tabla2[[#This Row],[MPG_Highway]])/2</f>
        <v>23</v>
      </c>
      <c r="Q4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5" spans="1:17" x14ac:dyDescent="0.3">
      <c r="A45" s="6" t="s">
        <v>78</v>
      </c>
      <c r="B45" s="5" t="s">
        <v>97</v>
      </c>
      <c r="C45" s="5" t="s">
        <v>22</v>
      </c>
      <c r="D45" s="5" t="s">
        <v>39</v>
      </c>
      <c r="E45" s="5" t="s">
        <v>35</v>
      </c>
      <c r="F45" s="11">
        <v>39995</v>
      </c>
      <c r="G45" s="5" t="s">
        <v>98</v>
      </c>
      <c r="H45" s="5">
        <v>2.5</v>
      </c>
      <c r="I45" s="5">
        <v>6</v>
      </c>
      <c r="J45" s="5">
        <v>184</v>
      </c>
      <c r="K45" s="5">
        <v>19</v>
      </c>
      <c r="L45" s="5">
        <v>28</v>
      </c>
      <c r="M45" s="5">
        <v>3428</v>
      </c>
      <c r="N45" s="5">
        <v>114</v>
      </c>
      <c r="O45" s="4">
        <v>191</v>
      </c>
      <c r="P45" s="11">
        <f>(Tabla2[[#This Row],[MPG_City]]+Tabla2[[#This Row],[MPG_Highway]])/2</f>
        <v>23.5</v>
      </c>
      <c r="Q4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6" spans="1:17" x14ac:dyDescent="0.3">
      <c r="A46" s="6" t="s">
        <v>78</v>
      </c>
      <c r="B46" s="5" t="s">
        <v>113</v>
      </c>
      <c r="C46" s="5" t="s">
        <v>34</v>
      </c>
      <c r="D46" s="5" t="s">
        <v>39</v>
      </c>
      <c r="E46" s="5" t="s">
        <v>35</v>
      </c>
      <c r="F46" s="11">
        <v>33895</v>
      </c>
      <c r="G46" s="5" t="s">
        <v>114</v>
      </c>
      <c r="H46" s="5">
        <v>2.5</v>
      </c>
      <c r="I46" s="5">
        <v>6</v>
      </c>
      <c r="J46" s="5">
        <v>184</v>
      </c>
      <c r="K46" s="5">
        <v>20</v>
      </c>
      <c r="L46" s="5">
        <v>28</v>
      </c>
      <c r="M46" s="5">
        <v>2932</v>
      </c>
      <c r="N46" s="5">
        <v>98</v>
      </c>
      <c r="O46" s="4">
        <v>161</v>
      </c>
      <c r="P46" s="11">
        <f>(Tabla2[[#This Row],[MPG_City]]+Tabla2[[#This Row],[MPG_Highway]])/2</f>
        <v>24</v>
      </c>
      <c r="Q4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7" spans="1:17" x14ac:dyDescent="0.3">
      <c r="A47" s="6" t="s">
        <v>78</v>
      </c>
      <c r="B47" s="5" t="s">
        <v>117</v>
      </c>
      <c r="C47" s="5" t="s">
        <v>74</v>
      </c>
      <c r="D47" s="5" t="s">
        <v>39</v>
      </c>
      <c r="E47" s="5" t="s">
        <v>19</v>
      </c>
      <c r="F47" s="11">
        <v>32845</v>
      </c>
      <c r="G47" s="5" t="s">
        <v>118</v>
      </c>
      <c r="H47" s="5">
        <v>2.5</v>
      </c>
      <c r="I47" s="5">
        <v>6</v>
      </c>
      <c r="J47" s="5">
        <v>184</v>
      </c>
      <c r="K47" s="5">
        <v>19</v>
      </c>
      <c r="L47" s="5">
        <v>26</v>
      </c>
      <c r="M47" s="5">
        <v>3594</v>
      </c>
      <c r="N47" s="5">
        <v>107</v>
      </c>
      <c r="O47" s="4">
        <v>176</v>
      </c>
      <c r="P47" s="11">
        <f>(Tabla2[[#This Row],[MPG_City]]+Tabla2[[#This Row],[MPG_Highway]])/2</f>
        <v>22.5</v>
      </c>
      <c r="Q4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8" spans="1:17" x14ac:dyDescent="0.3">
      <c r="A48" s="6" t="s">
        <v>119</v>
      </c>
      <c r="B48" s="5" t="s">
        <v>120</v>
      </c>
      <c r="C48" s="5" t="s">
        <v>17</v>
      </c>
      <c r="D48" s="5" t="s">
        <v>121</v>
      </c>
      <c r="E48" s="5" t="s">
        <v>19</v>
      </c>
      <c r="F48" s="11">
        <v>37895</v>
      </c>
      <c r="G48" s="5" t="s">
        <v>122</v>
      </c>
      <c r="H48" s="5">
        <v>4.2</v>
      </c>
      <c r="I48" s="5">
        <v>6</v>
      </c>
      <c r="J48" s="5">
        <v>275</v>
      </c>
      <c r="K48" s="5">
        <v>15</v>
      </c>
      <c r="L48" s="5">
        <v>21</v>
      </c>
      <c r="M48" s="5">
        <v>4600</v>
      </c>
      <c r="N48" s="5">
        <v>113</v>
      </c>
      <c r="O48" s="4">
        <v>193</v>
      </c>
      <c r="P48" s="11">
        <f>(Tabla2[[#This Row],[MPG_City]]+Tabla2[[#This Row],[MPG_Highway]])/2</f>
        <v>18</v>
      </c>
      <c r="Q4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9" spans="1:17" x14ac:dyDescent="0.3">
      <c r="A49" s="6" t="s">
        <v>119</v>
      </c>
      <c r="B49" s="5" t="s">
        <v>131</v>
      </c>
      <c r="C49" s="5" t="s">
        <v>22</v>
      </c>
      <c r="D49" s="5" t="s">
        <v>121</v>
      </c>
      <c r="E49" s="5" t="s">
        <v>23</v>
      </c>
      <c r="F49" s="11">
        <v>28345</v>
      </c>
      <c r="G49" s="5" t="s">
        <v>132</v>
      </c>
      <c r="H49" s="5">
        <v>3.8</v>
      </c>
      <c r="I49" s="5">
        <v>6</v>
      </c>
      <c r="J49" s="5">
        <v>240</v>
      </c>
      <c r="K49" s="5">
        <v>18</v>
      </c>
      <c r="L49" s="5">
        <v>28</v>
      </c>
      <c r="M49" s="5">
        <v>3536</v>
      </c>
      <c r="N49" s="5">
        <v>109</v>
      </c>
      <c r="O49" s="4">
        <v>196</v>
      </c>
      <c r="P49" s="11">
        <f>(Tabla2[[#This Row],[MPG_City]]+Tabla2[[#This Row],[MPG_Highway]])/2</f>
        <v>23</v>
      </c>
      <c r="Q4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0" spans="1:17" x14ac:dyDescent="0.3">
      <c r="A50" s="6" t="s">
        <v>119</v>
      </c>
      <c r="B50" s="5" t="s">
        <v>137</v>
      </c>
      <c r="C50" s="5" t="s">
        <v>22</v>
      </c>
      <c r="D50" s="5" t="s">
        <v>121</v>
      </c>
      <c r="E50" s="5" t="s">
        <v>23</v>
      </c>
      <c r="F50" s="11">
        <v>40720</v>
      </c>
      <c r="G50" s="5" t="s">
        <v>138</v>
      </c>
      <c r="H50" s="5">
        <v>3.8</v>
      </c>
      <c r="I50" s="5">
        <v>6</v>
      </c>
      <c r="J50" s="5">
        <v>240</v>
      </c>
      <c r="K50" s="5">
        <v>18</v>
      </c>
      <c r="L50" s="5">
        <v>28</v>
      </c>
      <c r="M50" s="5">
        <v>3909</v>
      </c>
      <c r="N50" s="5">
        <v>114</v>
      </c>
      <c r="O50" s="4">
        <v>207</v>
      </c>
      <c r="P50" s="11">
        <f>(Tabla2[[#This Row],[MPG_City]]+Tabla2[[#This Row],[MPG_Highway]])/2</f>
        <v>23</v>
      </c>
      <c r="Q5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1" spans="1:17" x14ac:dyDescent="0.3">
      <c r="A51" s="6" t="s">
        <v>119</v>
      </c>
      <c r="B51" s="5" t="s">
        <v>127</v>
      </c>
      <c r="C51" s="5" t="s">
        <v>22</v>
      </c>
      <c r="D51" s="5" t="s">
        <v>121</v>
      </c>
      <c r="E51" s="5" t="s">
        <v>23</v>
      </c>
      <c r="F51" s="11">
        <v>26470</v>
      </c>
      <c r="G51" s="5" t="s">
        <v>128</v>
      </c>
      <c r="H51" s="5">
        <v>3.8</v>
      </c>
      <c r="I51" s="5">
        <v>6</v>
      </c>
      <c r="J51" s="5">
        <v>205</v>
      </c>
      <c r="K51" s="5">
        <v>20</v>
      </c>
      <c r="L51" s="5">
        <v>29</v>
      </c>
      <c r="M51" s="5">
        <v>3567</v>
      </c>
      <c r="N51" s="5">
        <v>112</v>
      </c>
      <c r="O51" s="4">
        <v>200</v>
      </c>
      <c r="P51" s="11">
        <f>(Tabla2[[#This Row],[MPG_City]]+Tabla2[[#This Row],[MPG_Highway]])/2</f>
        <v>24.5</v>
      </c>
      <c r="Q5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2" spans="1:17" x14ac:dyDescent="0.3">
      <c r="A52" s="6" t="s">
        <v>119</v>
      </c>
      <c r="B52" s="5" t="s">
        <v>133</v>
      </c>
      <c r="C52" s="5" t="s">
        <v>22</v>
      </c>
      <c r="D52" s="5" t="s">
        <v>121</v>
      </c>
      <c r="E52" s="5" t="s">
        <v>23</v>
      </c>
      <c r="F52" s="11">
        <v>32245</v>
      </c>
      <c r="G52" s="5" t="s">
        <v>134</v>
      </c>
      <c r="H52" s="5">
        <v>3.8</v>
      </c>
      <c r="I52" s="5">
        <v>6</v>
      </c>
      <c r="J52" s="5">
        <v>205</v>
      </c>
      <c r="K52" s="5">
        <v>20</v>
      </c>
      <c r="L52" s="5">
        <v>29</v>
      </c>
      <c r="M52" s="5">
        <v>3591</v>
      </c>
      <c r="N52" s="5">
        <v>112</v>
      </c>
      <c r="O52" s="4">
        <v>200</v>
      </c>
      <c r="P52" s="11">
        <f>(Tabla2[[#This Row],[MPG_City]]+Tabla2[[#This Row],[MPG_Highway]])/2</f>
        <v>24.5</v>
      </c>
      <c r="Q5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3" spans="1:17" x14ac:dyDescent="0.3">
      <c r="A53" s="6" t="s">
        <v>119</v>
      </c>
      <c r="B53" s="5" t="s">
        <v>135</v>
      </c>
      <c r="C53" s="5" t="s">
        <v>22</v>
      </c>
      <c r="D53" s="5" t="s">
        <v>121</v>
      </c>
      <c r="E53" s="5" t="s">
        <v>23</v>
      </c>
      <c r="F53" s="11">
        <v>35545</v>
      </c>
      <c r="G53" s="5" t="s">
        <v>136</v>
      </c>
      <c r="H53" s="5">
        <v>3.8</v>
      </c>
      <c r="I53" s="5">
        <v>6</v>
      </c>
      <c r="J53" s="5">
        <v>205</v>
      </c>
      <c r="K53" s="5">
        <v>20</v>
      </c>
      <c r="L53" s="5">
        <v>29</v>
      </c>
      <c r="M53" s="5">
        <v>3778</v>
      </c>
      <c r="N53" s="5">
        <v>114</v>
      </c>
      <c r="O53" s="4">
        <v>207</v>
      </c>
      <c r="P53" s="11">
        <f>(Tabla2[[#This Row],[MPG_City]]+Tabla2[[#This Row],[MPG_Highway]])/2</f>
        <v>24.5</v>
      </c>
      <c r="Q5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4" spans="1:17" x14ac:dyDescent="0.3">
      <c r="A54" s="6" t="s">
        <v>119</v>
      </c>
      <c r="B54" s="5" t="s">
        <v>129</v>
      </c>
      <c r="C54" s="5" t="s">
        <v>22</v>
      </c>
      <c r="D54" s="5" t="s">
        <v>121</v>
      </c>
      <c r="E54" s="5" t="s">
        <v>23</v>
      </c>
      <c r="F54" s="11">
        <v>24895</v>
      </c>
      <c r="G54" s="5" t="s">
        <v>130</v>
      </c>
      <c r="H54" s="5">
        <v>3.8</v>
      </c>
      <c r="I54" s="5">
        <v>6</v>
      </c>
      <c r="J54" s="5">
        <v>200</v>
      </c>
      <c r="K54" s="5">
        <v>20</v>
      </c>
      <c r="L54" s="5">
        <v>30</v>
      </c>
      <c r="M54" s="5">
        <v>3461</v>
      </c>
      <c r="N54" s="5">
        <v>109</v>
      </c>
      <c r="O54" s="4">
        <v>196</v>
      </c>
      <c r="P54" s="11">
        <f>(Tabla2[[#This Row],[MPG_City]]+Tabla2[[#This Row],[MPG_Highway]])/2</f>
        <v>25</v>
      </c>
      <c r="Q5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5" spans="1:17" x14ac:dyDescent="0.3">
      <c r="A55" s="6" t="s">
        <v>119</v>
      </c>
      <c r="B55" s="5" t="s">
        <v>123</v>
      </c>
      <c r="C55" s="5" t="s">
        <v>17</v>
      </c>
      <c r="D55" s="5" t="s">
        <v>121</v>
      </c>
      <c r="E55" s="5" t="s">
        <v>23</v>
      </c>
      <c r="F55" s="11">
        <v>26545</v>
      </c>
      <c r="G55" s="5" t="s">
        <v>124</v>
      </c>
      <c r="H55" s="5">
        <v>3.4</v>
      </c>
      <c r="I55" s="5">
        <v>6</v>
      </c>
      <c r="J55" s="5">
        <v>185</v>
      </c>
      <c r="K55" s="5">
        <v>19</v>
      </c>
      <c r="L55" s="5">
        <v>26</v>
      </c>
      <c r="M55" s="5">
        <v>4024</v>
      </c>
      <c r="N55" s="5">
        <v>112</v>
      </c>
      <c r="O55" s="4">
        <v>187</v>
      </c>
      <c r="P55" s="11">
        <f>(Tabla2[[#This Row],[MPG_City]]+Tabla2[[#This Row],[MPG_Highway]])/2</f>
        <v>22.5</v>
      </c>
      <c r="Q5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6" spans="1:17" x14ac:dyDescent="0.3">
      <c r="A56" s="6" t="s">
        <v>119</v>
      </c>
      <c r="B56" s="5" t="s">
        <v>125</v>
      </c>
      <c r="C56" s="5" t="s">
        <v>22</v>
      </c>
      <c r="D56" s="5" t="s">
        <v>121</v>
      </c>
      <c r="E56" s="5" t="s">
        <v>23</v>
      </c>
      <c r="F56" s="11">
        <v>22180</v>
      </c>
      <c r="G56" s="5" t="s">
        <v>126</v>
      </c>
      <c r="H56" s="5">
        <v>3.1</v>
      </c>
      <c r="I56" s="5">
        <v>6</v>
      </c>
      <c r="J56" s="5">
        <v>175</v>
      </c>
      <c r="K56" s="5">
        <v>20</v>
      </c>
      <c r="L56" s="5">
        <v>30</v>
      </c>
      <c r="M56" s="5">
        <v>3353</v>
      </c>
      <c r="N56" s="5">
        <v>109</v>
      </c>
      <c r="O56" s="4">
        <v>195</v>
      </c>
      <c r="P56" s="11">
        <f>(Tabla2[[#This Row],[MPG_City]]+Tabla2[[#This Row],[MPG_Highway]])/2</f>
        <v>25</v>
      </c>
      <c r="Q5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7" spans="1:17" x14ac:dyDescent="0.3">
      <c r="A57" s="6" t="s">
        <v>139</v>
      </c>
      <c r="B57" s="5" t="s">
        <v>154</v>
      </c>
      <c r="C57" s="5" t="s">
        <v>155</v>
      </c>
      <c r="D57" s="5" t="s">
        <v>121</v>
      </c>
      <c r="E57" s="5" t="s">
        <v>19</v>
      </c>
      <c r="F57" s="11">
        <v>52975</v>
      </c>
      <c r="G57" s="5" t="s">
        <v>156</v>
      </c>
      <c r="H57" s="5">
        <v>6</v>
      </c>
      <c r="I57" s="5">
        <v>8</v>
      </c>
      <c r="J57" s="5">
        <v>345</v>
      </c>
      <c r="K57" s="5">
        <v>13</v>
      </c>
      <c r="L57" s="5">
        <v>17</v>
      </c>
      <c r="M57" s="5">
        <v>5879</v>
      </c>
      <c r="N57" s="5">
        <v>130</v>
      </c>
      <c r="O57" s="4">
        <v>221</v>
      </c>
      <c r="P57" s="11">
        <f>(Tabla2[[#This Row],[MPG_City]]+Tabla2[[#This Row],[MPG_Highway]])/2</f>
        <v>15</v>
      </c>
      <c r="Q5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8" spans="1:17" x14ac:dyDescent="0.3">
      <c r="A58" s="6" t="s">
        <v>139</v>
      </c>
      <c r="B58" s="5" t="s">
        <v>142</v>
      </c>
      <c r="C58" s="5" t="s">
        <v>17</v>
      </c>
      <c r="D58" s="5" t="s">
        <v>121</v>
      </c>
      <c r="E58" s="5" t="s">
        <v>23</v>
      </c>
      <c r="F58" s="11">
        <v>46995</v>
      </c>
      <c r="G58" s="5" t="s">
        <v>143</v>
      </c>
      <c r="H58" s="5">
        <v>4.5999999999999996</v>
      </c>
      <c r="I58" s="5">
        <v>8</v>
      </c>
      <c r="J58" s="5">
        <v>320</v>
      </c>
      <c r="K58" s="5">
        <v>16</v>
      </c>
      <c r="L58" s="5">
        <v>21</v>
      </c>
      <c r="M58" s="5">
        <v>4302</v>
      </c>
      <c r="N58" s="5">
        <v>116</v>
      </c>
      <c r="O58" s="4">
        <v>195</v>
      </c>
      <c r="P58" s="11">
        <f>(Tabla2[[#This Row],[MPG_City]]+Tabla2[[#This Row],[MPG_Highway]])/2</f>
        <v>18.5</v>
      </c>
      <c r="Q5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59" spans="1:17" x14ac:dyDescent="0.3">
      <c r="A59" s="6" t="s">
        <v>139</v>
      </c>
      <c r="B59" s="5" t="s">
        <v>152</v>
      </c>
      <c r="C59" s="5" t="s">
        <v>34</v>
      </c>
      <c r="D59" s="5" t="s">
        <v>121</v>
      </c>
      <c r="E59" s="5" t="s">
        <v>35</v>
      </c>
      <c r="F59" s="11">
        <v>76200</v>
      </c>
      <c r="G59" s="5" t="s">
        <v>153</v>
      </c>
      <c r="H59" s="5">
        <v>4.5999999999999996</v>
      </c>
      <c r="I59" s="5">
        <v>8</v>
      </c>
      <c r="J59" s="5">
        <v>320</v>
      </c>
      <c r="K59" s="5">
        <v>17</v>
      </c>
      <c r="L59" s="5">
        <v>25</v>
      </c>
      <c r="M59" s="5">
        <v>3647</v>
      </c>
      <c r="N59" s="5">
        <v>106</v>
      </c>
      <c r="O59" s="4">
        <v>178</v>
      </c>
      <c r="P59" s="11">
        <f>(Tabla2[[#This Row],[MPG_City]]+Tabla2[[#This Row],[MPG_Highway]])/2</f>
        <v>21</v>
      </c>
      <c r="Q5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0" spans="1:17" x14ac:dyDescent="0.3">
      <c r="A60" s="6" t="s">
        <v>139</v>
      </c>
      <c r="B60" s="5" t="s">
        <v>148</v>
      </c>
      <c r="C60" s="5" t="s">
        <v>22</v>
      </c>
      <c r="D60" s="5" t="s">
        <v>121</v>
      </c>
      <c r="E60" s="5" t="s">
        <v>23</v>
      </c>
      <c r="F60" s="11">
        <v>50595</v>
      </c>
      <c r="G60" s="5" t="s">
        <v>149</v>
      </c>
      <c r="H60" s="5">
        <v>4.5999999999999996</v>
      </c>
      <c r="I60" s="5">
        <v>8</v>
      </c>
      <c r="J60" s="5">
        <v>300</v>
      </c>
      <c r="K60" s="5">
        <v>18</v>
      </c>
      <c r="L60" s="5">
        <v>26</v>
      </c>
      <c r="M60" s="5">
        <v>4044</v>
      </c>
      <c r="N60" s="5">
        <v>115</v>
      </c>
      <c r="O60" s="4">
        <v>207</v>
      </c>
      <c r="P60" s="11">
        <f>(Tabla2[[#This Row],[MPG_City]]+Tabla2[[#This Row],[MPG_Highway]])/2</f>
        <v>22</v>
      </c>
      <c r="Q6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1" spans="1:17" x14ac:dyDescent="0.3">
      <c r="A61" s="6" t="s">
        <v>139</v>
      </c>
      <c r="B61" s="5" t="s">
        <v>140</v>
      </c>
      <c r="C61" s="5" t="s">
        <v>17</v>
      </c>
      <c r="D61" s="5" t="s">
        <v>121</v>
      </c>
      <c r="E61" s="5" t="s">
        <v>23</v>
      </c>
      <c r="F61" s="11">
        <v>52795</v>
      </c>
      <c r="G61" s="5" t="s">
        <v>141</v>
      </c>
      <c r="H61" s="5">
        <v>5.3</v>
      </c>
      <c r="I61" s="5">
        <v>8</v>
      </c>
      <c r="J61" s="5">
        <v>295</v>
      </c>
      <c r="K61" s="5">
        <v>14</v>
      </c>
      <c r="L61" s="5">
        <v>18</v>
      </c>
      <c r="M61" s="5">
        <v>5367</v>
      </c>
      <c r="N61" s="5">
        <v>116</v>
      </c>
      <c r="O61" s="4">
        <v>199</v>
      </c>
      <c r="P61" s="11">
        <f>(Tabla2[[#This Row],[MPG_City]]+Tabla2[[#This Row],[MPG_Highway]])/2</f>
        <v>16</v>
      </c>
      <c r="Q6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2" spans="1:17" x14ac:dyDescent="0.3">
      <c r="A62" s="6" t="s">
        <v>139</v>
      </c>
      <c r="B62" s="5" t="s">
        <v>146</v>
      </c>
      <c r="C62" s="5" t="s">
        <v>22</v>
      </c>
      <c r="D62" s="5" t="s">
        <v>121</v>
      </c>
      <c r="E62" s="5" t="s">
        <v>23</v>
      </c>
      <c r="F62" s="11">
        <v>45445</v>
      </c>
      <c r="G62" s="5" t="s">
        <v>147</v>
      </c>
      <c r="H62" s="5">
        <v>4.5999999999999996</v>
      </c>
      <c r="I62" s="5">
        <v>8</v>
      </c>
      <c r="J62" s="5">
        <v>275</v>
      </c>
      <c r="K62" s="5">
        <v>18</v>
      </c>
      <c r="L62" s="5">
        <v>26</v>
      </c>
      <c r="M62" s="5">
        <v>3984</v>
      </c>
      <c r="N62" s="5">
        <v>115</v>
      </c>
      <c r="O62" s="4">
        <v>207</v>
      </c>
      <c r="P62" s="11">
        <f>(Tabla2[[#This Row],[MPG_City]]+Tabla2[[#This Row],[MPG_Highway]])/2</f>
        <v>22</v>
      </c>
      <c r="Q6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3" spans="1:17" x14ac:dyDescent="0.3">
      <c r="A63" s="6" t="s">
        <v>139</v>
      </c>
      <c r="B63" s="5" t="s">
        <v>150</v>
      </c>
      <c r="C63" s="5" t="s">
        <v>22</v>
      </c>
      <c r="D63" s="5" t="s">
        <v>121</v>
      </c>
      <c r="E63" s="5" t="s">
        <v>23</v>
      </c>
      <c r="F63" s="11">
        <v>47955</v>
      </c>
      <c r="G63" s="5" t="s">
        <v>151</v>
      </c>
      <c r="H63" s="5">
        <v>4.5999999999999996</v>
      </c>
      <c r="I63" s="5">
        <v>8</v>
      </c>
      <c r="J63" s="5">
        <v>275</v>
      </c>
      <c r="K63" s="5">
        <v>18</v>
      </c>
      <c r="L63" s="5">
        <v>26</v>
      </c>
      <c r="M63" s="5">
        <v>3992</v>
      </c>
      <c r="N63" s="5">
        <v>112</v>
      </c>
      <c r="O63" s="4">
        <v>201</v>
      </c>
      <c r="P63" s="11">
        <f>(Tabla2[[#This Row],[MPG_City]]+Tabla2[[#This Row],[MPG_Highway]])/2</f>
        <v>22</v>
      </c>
      <c r="Q6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4" spans="1:17" x14ac:dyDescent="0.3">
      <c r="A64" s="6" t="s">
        <v>139</v>
      </c>
      <c r="B64" s="5" t="s">
        <v>144</v>
      </c>
      <c r="C64" s="5" t="s">
        <v>22</v>
      </c>
      <c r="D64" s="5" t="s">
        <v>121</v>
      </c>
      <c r="E64" s="5" t="s">
        <v>35</v>
      </c>
      <c r="F64" s="11">
        <v>30835</v>
      </c>
      <c r="G64" s="5" t="s">
        <v>145</v>
      </c>
      <c r="H64" s="5">
        <v>3.6</v>
      </c>
      <c r="I64" s="5">
        <v>6</v>
      </c>
      <c r="J64" s="5">
        <v>255</v>
      </c>
      <c r="K64" s="5">
        <v>18</v>
      </c>
      <c r="L64" s="5">
        <v>25</v>
      </c>
      <c r="M64" s="5">
        <v>3694</v>
      </c>
      <c r="N64" s="5">
        <v>113</v>
      </c>
      <c r="O64" s="4">
        <v>190</v>
      </c>
      <c r="P64" s="11">
        <f>(Tabla2[[#This Row],[MPG_City]]+Tabla2[[#This Row],[MPG_Highway]])/2</f>
        <v>21.5</v>
      </c>
      <c r="Q6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5" spans="1:17" x14ac:dyDescent="0.3">
      <c r="A65" s="6" t="s">
        <v>157</v>
      </c>
      <c r="B65" s="5" t="s">
        <v>196</v>
      </c>
      <c r="C65" s="5" t="s">
        <v>34</v>
      </c>
      <c r="D65" s="5" t="s">
        <v>121</v>
      </c>
      <c r="E65" s="5" t="s">
        <v>35</v>
      </c>
      <c r="F65" s="11">
        <v>44535</v>
      </c>
      <c r="G65" s="5" t="s">
        <v>197</v>
      </c>
      <c r="H65" s="5">
        <v>5.7</v>
      </c>
      <c r="I65" s="5">
        <v>8</v>
      </c>
      <c r="J65" s="5">
        <v>350</v>
      </c>
      <c r="K65" s="5">
        <v>18</v>
      </c>
      <c r="L65" s="5">
        <v>25</v>
      </c>
      <c r="M65" s="5">
        <v>3246</v>
      </c>
      <c r="N65" s="5">
        <v>105</v>
      </c>
      <c r="O65" s="4">
        <v>180</v>
      </c>
      <c r="P65" s="11">
        <f>(Tabla2[[#This Row],[MPG_City]]+Tabla2[[#This Row],[MPG_Highway]])/2</f>
        <v>21.5</v>
      </c>
      <c r="Q6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6" spans="1:17" x14ac:dyDescent="0.3">
      <c r="A66" s="6" t="s">
        <v>157</v>
      </c>
      <c r="B66" s="5" t="s">
        <v>198</v>
      </c>
      <c r="C66" s="5" t="s">
        <v>34</v>
      </c>
      <c r="D66" s="5" t="s">
        <v>121</v>
      </c>
      <c r="E66" s="5" t="s">
        <v>35</v>
      </c>
      <c r="F66" s="11">
        <v>51535</v>
      </c>
      <c r="G66" s="5" t="s">
        <v>199</v>
      </c>
      <c r="H66" s="5">
        <v>5.7</v>
      </c>
      <c r="I66" s="5">
        <v>8</v>
      </c>
      <c r="J66" s="5">
        <v>350</v>
      </c>
      <c r="K66" s="5">
        <v>18</v>
      </c>
      <c r="L66" s="5">
        <v>25</v>
      </c>
      <c r="M66" s="5">
        <v>3248</v>
      </c>
      <c r="N66" s="5">
        <v>105</v>
      </c>
      <c r="O66" s="4">
        <v>180</v>
      </c>
      <c r="P66" s="11">
        <f>(Tabla2[[#This Row],[MPG_City]]+Tabla2[[#This Row],[MPG_Highway]])/2</f>
        <v>21.5</v>
      </c>
      <c r="Q6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7" spans="1:17" x14ac:dyDescent="0.3">
      <c r="A67" s="6" t="s">
        <v>157</v>
      </c>
      <c r="B67" s="5" t="s">
        <v>206</v>
      </c>
      <c r="C67" s="5" t="s">
        <v>155</v>
      </c>
      <c r="D67" s="5" t="s">
        <v>121</v>
      </c>
      <c r="E67" s="5" t="s">
        <v>19</v>
      </c>
      <c r="F67" s="11">
        <v>40340</v>
      </c>
      <c r="G67" s="5" t="s">
        <v>207</v>
      </c>
      <c r="H67" s="5">
        <v>6</v>
      </c>
      <c r="I67" s="5">
        <v>8</v>
      </c>
      <c r="J67" s="5">
        <v>300</v>
      </c>
      <c r="K67" s="5">
        <v>13</v>
      </c>
      <c r="L67" s="5">
        <v>17</v>
      </c>
      <c r="M67" s="5">
        <v>4804</v>
      </c>
      <c r="N67" s="5">
        <v>144</v>
      </c>
      <c r="O67" s="4">
        <v>238</v>
      </c>
      <c r="P67" s="11">
        <f>(Tabla2[[#This Row],[MPG_City]]+Tabla2[[#This Row],[MPG_Highway]])/2</f>
        <v>15</v>
      </c>
      <c r="Q6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8" spans="1:17" x14ac:dyDescent="0.3">
      <c r="A68" s="6" t="s">
        <v>157</v>
      </c>
      <c r="B68" s="5" t="s">
        <v>208</v>
      </c>
      <c r="C68" s="5" t="s">
        <v>155</v>
      </c>
      <c r="D68" s="5" t="s">
        <v>121</v>
      </c>
      <c r="E68" s="5" t="s">
        <v>35</v>
      </c>
      <c r="F68" s="11">
        <v>41995</v>
      </c>
      <c r="G68" s="5" t="s">
        <v>209</v>
      </c>
      <c r="H68" s="5">
        <v>5.3</v>
      </c>
      <c r="I68" s="5">
        <v>8</v>
      </c>
      <c r="J68" s="5">
        <v>300</v>
      </c>
      <c r="K68" s="5">
        <v>16</v>
      </c>
      <c r="L68" s="5">
        <v>19</v>
      </c>
      <c r="M68" s="5">
        <v>4760</v>
      </c>
      <c r="N68" s="5">
        <v>116</v>
      </c>
      <c r="O68" s="4">
        <v>191</v>
      </c>
      <c r="P68" s="11">
        <f>(Tabla2[[#This Row],[MPG_City]]+Tabla2[[#This Row],[MPG_Highway]])/2</f>
        <v>17.5</v>
      </c>
      <c r="Q6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69" spans="1:17" x14ac:dyDescent="0.3">
      <c r="A69" s="6" t="s">
        <v>157</v>
      </c>
      <c r="B69" s="5" t="s">
        <v>158</v>
      </c>
      <c r="C69" s="5" t="s">
        <v>17</v>
      </c>
      <c r="D69" s="5" t="s">
        <v>121</v>
      </c>
      <c r="E69" s="5" t="s">
        <v>23</v>
      </c>
      <c r="F69" s="11">
        <v>42735</v>
      </c>
      <c r="G69" s="5" t="s">
        <v>159</v>
      </c>
      <c r="H69" s="5">
        <v>5.3</v>
      </c>
      <c r="I69" s="5">
        <v>8</v>
      </c>
      <c r="J69" s="5">
        <v>295</v>
      </c>
      <c r="K69" s="5">
        <v>14</v>
      </c>
      <c r="L69" s="5">
        <v>18</v>
      </c>
      <c r="M69" s="5">
        <v>4947</v>
      </c>
      <c r="N69" s="5">
        <v>130</v>
      </c>
      <c r="O69" s="4">
        <v>219</v>
      </c>
      <c r="P69" s="11">
        <f>(Tabla2[[#This Row],[MPG_City]]+Tabla2[[#This Row],[MPG_Highway]])/2</f>
        <v>16</v>
      </c>
      <c r="Q6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0" spans="1:17" x14ac:dyDescent="0.3">
      <c r="A70" s="6" t="s">
        <v>157</v>
      </c>
      <c r="B70" s="5" t="s">
        <v>160</v>
      </c>
      <c r="C70" s="5" t="s">
        <v>17</v>
      </c>
      <c r="D70" s="5" t="s">
        <v>121</v>
      </c>
      <c r="E70" s="5" t="s">
        <v>19</v>
      </c>
      <c r="F70" s="11">
        <v>41465</v>
      </c>
      <c r="G70" s="5" t="s">
        <v>161</v>
      </c>
      <c r="H70" s="5">
        <v>5.3</v>
      </c>
      <c r="I70" s="5">
        <v>8</v>
      </c>
      <c r="J70" s="5">
        <v>295</v>
      </c>
      <c r="K70" s="5">
        <v>14</v>
      </c>
      <c r="L70" s="5">
        <v>18</v>
      </c>
      <c r="M70" s="5">
        <v>5050</v>
      </c>
      <c r="N70" s="5">
        <v>116</v>
      </c>
      <c r="O70" s="4">
        <v>197</v>
      </c>
      <c r="P70" s="11">
        <f>(Tabla2[[#This Row],[MPG_City]]+Tabla2[[#This Row],[MPG_Highway]])/2</f>
        <v>16</v>
      </c>
      <c r="Q7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1" spans="1:17" x14ac:dyDescent="0.3">
      <c r="A71" s="6" t="s">
        <v>157</v>
      </c>
      <c r="B71" s="5" t="s">
        <v>200</v>
      </c>
      <c r="C71" s="5" t="s">
        <v>155</v>
      </c>
      <c r="D71" s="5" t="s">
        <v>121</v>
      </c>
      <c r="E71" s="5" t="s">
        <v>19</v>
      </c>
      <c r="F71" s="11">
        <v>36100</v>
      </c>
      <c r="G71" s="5" t="s">
        <v>201</v>
      </c>
      <c r="H71" s="5">
        <v>5.3</v>
      </c>
      <c r="I71" s="5">
        <v>8</v>
      </c>
      <c r="J71" s="5">
        <v>295</v>
      </c>
      <c r="K71" s="5">
        <v>14</v>
      </c>
      <c r="L71" s="5">
        <v>18</v>
      </c>
      <c r="M71" s="5">
        <v>5678</v>
      </c>
      <c r="N71" s="5">
        <v>130</v>
      </c>
      <c r="O71" s="4">
        <v>222</v>
      </c>
      <c r="P71" s="11">
        <f>(Tabla2[[#This Row],[MPG_City]]+Tabla2[[#This Row],[MPG_Highway]])/2</f>
        <v>16</v>
      </c>
      <c r="Q7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2" spans="1:17" x14ac:dyDescent="0.3">
      <c r="A72" s="6" t="s">
        <v>157</v>
      </c>
      <c r="B72" s="5" t="s">
        <v>162</v>
      </c>
      <c r="C72" s="5" t="s">
        <v>17</v>
      </c>
      <c r="D72" s="5" t="s">
        <v>121</v>
      </c>
      <c r="E72" s="5" t="s">
        <v>23</v>
      </c>
      <c r="F72" s="11">
        <v>30295</v>
      </c>
      <c r="G72" s="5" t="s">
        <v>163</v>
      </c>
      <c r="H72" s="5">
        <v>4.2</v>
      </c>
      <c r="I72" s="5">
        <v>6</v>
      </c>
      <c r="J72" s="5">
        <v>275</v>
      </c>
      <c r="K72" s="5">
        <v>16</v>
      </c>
      <c r="L72" s="5">
        <v>21</v>
      </c>
      <c r="M72" s="5">
        <v>4425</v>
      </c>
      <c r="N72" s="5">
        <v>113</v>
      </c>
      <c r="O72" s="4">
        <v>192</v>
      </c>
      <c r="P72" s="11">
        <f>(Tabla2[[#This Row],[MPG_City]]+Tabla2[[#This Row],[MPG_Highway]])/2</f>
        <v>18.5</v>
      </c>
      <c r="Q7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3" spans="1:17" x14ac:dyDescent="0.3">
      <c r="A73" s="6" t="s">
        <v>157</v>
      </c>
      <c r="B73" s="5" t="s">
        <v>186</v>
      </c>
      <c r="C73" s="5" t="s">
        <v>22</v>
      </c>
      <c r="D73" s="5" t="s">
        <v>121</v>
      </c>
      <c r="E73" s="5" t="s">
        <v>23</v>
      </c>
      <c r="F73" s="11">
        <v>27995</v>
      </c>
      <c r="G73" s="5" t="s">
        <v>187</v>
      </c>
      <c r="H73" s="5">
        <v>3.8</v>
      </c>
      <c r="I73" s="5">
        <v>6</v>
      </c>
      <c r="J73" s="5">
        <v>240</v>
      </c>
      <c r="K73" s="5">
        <v>18</v>
      </c>
      <c r="L73" s="5">
        <v>28</v>
      </c>
      <c r="M73" s="5">
        <v>3606</v>
      </c>
      <c r="N73" s="5">
        <v>111</v>
      </c>
      <c r="O73" s="4">
        <v>200</v>
      </c>
      <c r="P73" s="11">
        <f>(Tabla2[[#This Row],[MPG_City]]+Tabla2[[#This Row],[MPG_Highway]])/2</f>
        <v>23</v>
      </c>
      <c r="Q7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4" spans="1:17" x14ac:dyDescent="0.3">
      <c r="A74" s="6" t="s">
        <v>157</v>
      </c>
      <c r="B74" s="5" t="s">
        <v>180</v>
      </c>
      <c r="C74" s="5" t="s">
        <v>22</v>
      </c>
      <c r="D74" s="5" t="s">
        <v>121</v>
      </c>
      <c r="E74" s="5" t="s">
        <v>23</v>
      </c>
      <c r="F74" s="11">
        <v>20370</v>
      </c>
      <c r="G74" s="5" t="s">
        <v>181</v>
      </c>
      <c r="H74" s="5">
        <v>3.5</v>
      </c>
      <c r="I74" s="5">
        <v>6</v>
      </c>
      <c r="J74" s="5">
        <v>200</v>
      </c>
      <c r="K74" s="5">
        <v>22</v>
      </c>
      <c r="L74" s="5">
        <v>30</v>
      </c>
      <c r="M74" s="5">
        <v>3297</v>
      </c>
      <c r="N74" s="5">
        <v>106</v>
      </c>
      <c r="O74" s="4">
        <v>188</v>
      </c>
      <c r="P74" s="11">
        <f>(Tabla2[[#This Row],[MPG_City]]+Tabla2[[#This Row],[MPG_Highway]])/2</f>
        <v>26</v>
      </c>
      <c r="Q7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5" spans="1:17" x14ac:dyDescent="0.3">
      <c r="A75" s="6" t="s">
        <v>157</v>
      </c>
      <c r="B75" s="5" t="s">
        <v>184</v>
      </c>
      <c r="C75" s="5" t="s">
        <v>22</v>
      </c>
      <c r="D75" s="5" t="s">
        <v>121</v>
      </c>
      <c r="E75" s="5" t="s">
        <v>23</v>
      </c>
      <c r="F75" s="11">
        <v>25000</v>
      </c>
      <c r="G75" s="5" t="s">
        <v>185</v>
      </c>
      <c r="H75" s="5">
        <v>3.8</v>
      </c>
      <c r="I75" s="5">
        <v>6</v>
      </c>
      <c r="J75" s="5">
        <v>200</v>
      </c>
      <c r="K75" s="5">
        <v>20</v>
      </c>
      <c r="L75" s="5">
        <v>30</v>
      </c>
      <c r="M75" s="5">
        <v>3476</v>
      </c>
      <c r="N75" s="5">
        <v>111</v>
      </c>
      <c r="O75" s="4">
        <v>200</v>
      </c>
      <c r="P75" s="11">
        <f>(Tabla2[[#This Row],[MPG_City]]+Tabla2[[#This Row],[MPG_Highway]])/2</f>
        <v>25</v>
      </c>
      <c r="Q7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6" spans="1:17" x14ac:dyDescent="0.3">
      <c r="A76" s="6" t="s">
        <v>157</v>
      </c>
      <c r="B76" s="5" t="s">
        <v>188</v>
      </c>
      <c r="C76" s="5" t="s">
        <v>22</v>
      </c>
      <c r="D76" s="5" t="s">
        <v>121</v>
      </c>
      <c r="E76" s="5" t="s">
        <v>23</v>
      </c>
      <c r="F76" s="11">
        <v>23495</v>
      </c>
      <c r="G76" s="5" t="s">
        <v>189</v>
      </c>
      <c r="H76" s="5">
        <v>3.5</v>
      </c>
      <c r="I76" s="5">
        <v>6</v>
      </c>
      <c r="J76" s="5">
        <v>200</v>
      </c>
      <c r="K76" s="5">
        <v>23</v>
      </c>
      <c r="L76" s="5">
        <v>32</v>
      </c>
      <c r="M76" s="5">
        <v>3315</v>
      </c>
      <c r="N76" s="5">
        <v>106</v>
      </c>
      <c r="O76" s="4">
        <v>188</v>
      </c>
      <c r="P76" s="11">
        <f>(Tabla2[[#This Row],[MPG_City]]+Tabla2[[#This Row],[MPG_Highway]])/2</f>
        <v>27.5</v>
      </c>
      <c r="Q7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7" spans="1:17" x14ac:dyDescent="0.3">
      <c r="A77" s="6" t="s">
        <v>157</v>
      </c>
      <c r="B77" s="5" t="s">
        <v>190</v>
      </c>
      <c r="C77" s="5" t="s">
        <v>22</v>
      </c>
      <c r="D77" s="5" t="s">
        <v>121</v>
      </c>
      <c r="E77" s="5" t="s">
        <v>23</v>
      </c>
      <c r="F77" s="11">
        <v>24225</v>
      </c>
      <c r="G77" s="5" t="s">
        <v>191</v>
      </c>
      <c r="H77" s="5">
        <v>3.8</v>
      </c>
      <c r="I77" s="5">
        <v>6</v>
      </c>
      <c r="J77" s="5">
        <v>200</v>
      </c>
      <c r="K77" s="5">
        <v>18</v>
      </c>
      <c r="L77" s="5">
        <v>28</v>
      </c>
      <c r="M77" s="5">
        <v>3434</v>
      </c>
      <c r="N77" s="5">
        <v>111</v>
      </c>
      <c r="O77" s="4">
        <v>198</v>
      </c>
      <c r="P77" s="11">
        <f>(Tabla2[[#This Row],[MPG_City]]+Tabla2[[#This Row],[MPG_Highway]])/2</f>
        <v>23</v>
      </c>
      <c r="Q7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8" spans="1:17" x14ac:dyDescent="0.3">
      <c r="A78" s="6" t="s">
        <v>157</v>
      </c>
      <c r="B78" s="5" t="s">
        <v>204</v>
      </c>
      <c r="C78" s="5" t="s">
        <v>155</v>
      </c>
      <c r="D78" s="5" t="s">
        <v>121</v>
      </c>
      <c r="E78" s="5" t="s">
        <v>35</v>
      </c>
      <c r="F78" s="11">
        <v>20310</v>
      </c>
      <c r="G78" s="5" t="s">
        <v>205</v>
      </c>
      <c r="H78" s="5">
        <v>4.3</v>
      </c>
      <c r="I78" s="5">
        <v>6</v>
      </c>
      <c r="J78" s="5">
        <v>200</v>
      </c>
      <c r="K78" s="5">
        <v>15</v>
      </c>
      <c r="L78" s="5">
        <v>21</v>
      </c>
      <c r="M78" s="5">
        <v>4142</v>
      </c>
      <c r="N78" s="5">
        <v>119</v>
      </c>
      <c r="O78" s="4">
        <v>206</v>
      </c>
      <c r="P78" s="11">
        <f>(Tabla2[[#This Row],[MPG_City]]+Tabla2[[#This Row],[MPG_Highway]])/2</f>
        <v>18</v>
      </c>
      <c r="Q7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79" spans="1:17" x14ac:dyDescent="0.3">
      <c r="A79" s="6" t="s">
        <v>157</v>
      </c>
      <c r="B79" s="5" t="s">
        <v>210</v>
      </c>
      <c r="C79" s="5" t="s">
        <v>74</v>
      </c>
      <c r="D79" s="5" t="s">
        <v>121</v>
      </c>
      <c r="E79" s="5" t="s">
        <v>23</v>
      </c>
      <c r="F79" s="11">
        <v>22225</v>
      </c>
      <c r="G79" s="5" t="s">
        <v>211</v>
      </c>
      <c r="H79" s="5">
        <v>3.5</v>
      </c>
      <c r="I79" s="5">
        <v>6</v>
      </c>
      <c r="J79" s="5">
        <v>200</v>
      </c>
      <c r="K79" s="5">
        <v>22</v>
      </c>
      <c r="L79" s="5">
        <v>30</v>
      </c>
      <c r="M79" s="5">
        <v>3458</v>
      </c>
      <c r="N79" s="5">
        <v>112</v>
      </c>
      <c r="O79" s="4">
        <v>188</v>
      </c>
      <c r="P79" s="11">
        <f>(Tabla2[[#This Row],[MPG_City]]+Tabla2[[#This Row],[MPG_Highway]])/2</f>
        <v>26</v>
      </c>
      <c r="Q7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0" spans="1:17" x14ac:dyDescent="0.3">
      <c r="A80" s="6" t="s">
        <v>157</v>
      </c>
      <c r="B80" s="5" t="s">
        <v>192</v>
      </c>
      <c r="C80" s="5" t="s">
        <v>22</v>
      </c>
      <c r="D80" s="5" t="s">
        <v>121</v>
      </c>
      <c r="E80" s="5" t="s">
        <v>19</v>
      </c>
      <c r="F80" s="11">
        <v>26395</v>
      </c>
      <c r="G80" s="5" t="s">
        <v>193</v>
      </c>
      <c r="H80" s="5">
        <v>4.3</v>
      </c>
      <c r="I80" s="5">
        <v>6</v>
      </c>
      <c r="J80" s="5">
        <v>190</v>
      </c>
      <c r="K80" s="5">
        <v>14</v>
      </c>
      <c r="L80" s="5">
        <v>17</v>
      </c>
      <c r="M80" s="5">
        <v>4605</v>
      </c>
      <c r="N80" s="5">
        <v>111</v>
      </c>
      <c r="O80" s="4">
        <v>190</v>
      </c>
      <c r="P80" s="11">
        <f>(Tabla2[[#This Row],[MPG_City]]+Tabla2[[#This Row],[MPG_Highway]])/2</f>
        <v>15.5</v>
      </c>
      <c r="Q8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1" spans="1:17" x14ac:dyDescent="0.3">
      <c r="A81" s="6" t="s">
        <v>157</v>
      </c>
      <c r="B81" s="5" t="s">
        <v>194</v>
      </c>
      <c r="C81" s="5" t="s">
        <v>22</v>
      </c>
      <c r="D81" s="5" t="s">
        <v>121</v>
      </c>
      <c r="E81" s="5" t="s">
        <v>23</v>
      </c>
      <c r="F81" s="11">
        <v>27020</v>
      </c>
      <c r="G81" s="5" t="s">
        <v>195</v>
      </c>
      <c r="H81" s="5">
        <v>3.4</v>
      </c>
      <c r="I81" s="5">
        <v>6</v>
      </c>
      <c r="J81" s="5">
        <v>185</v>
      </c>
      <c r="K81" s="5">
        <v>19</v>
      </c>
      <c r="L81" s="5">
        <v>26</v>
      </c>
      <c r="M81" s="5">
        <v>3699</v>
      </c>
      <c r="N81" s="5">
        <v>112</v>
      </c>
      <c r="O81" s="4">
        <v>187</v>
      </c>
      <c r="P81" s="11">
        <f>(Tabla2[[#This Row],[MPG_City]]+Tabla2[[#This Row],[MPG_Highway]])/2</f>
        <v>22.5</v>
      </c>
      <c r="Q8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2" spans="1:17" x14ac:dyDescent="0.3">
      <c r="A82" s="6" t="s">
        <v>157</v>
      </c>
      <c r="B82" s="5" t="s">
        <v>176</v>
      </c>
      <c r="C82" s="5" t="s">
        <v>22</v>
      </c>
      <c r="D82" s="5" t="s">
        <v>121</v>
      </c>
      <c r="E82" s="5" t="s">
        <v>23</v>
      </c>
      <c r="F82" s="11">
        <v>21900</v>
      </c>
      <c r="G82" s="5" t="s">
        <v>177</v>
      </c>
      <c r="H82" s="5">
        <v>3.4</v>
      </c>
      <c r="I82" s="5">
        <v>6</v>
      </c>
      <c r="J82" s="5">
        <v>180</v>
      </c>
      <c r="K82" s="5">
        <v>21</v>
      </c>
      <c r="L82" s="5">
        <v>32</v>
      </c>
      <c r="M82" s="5">
        <v>3465</v>
      </c>
      <c r="N82" s="5">
        <v>111</v>
      </c>
      <c r="O82" s="4">
        <v>200</v>
      </c>
      <c r="P82" s="11">
        <f>(Tabla2[[#This Row],[MPG_City]]+Tabla2[[#This Row],[MPG_Highway]])/2</f>
        <v>26.5</v>
      </c>
      <c r="Q8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3" spans="1:17" x14ac:dyDescent="0.3">
      <c r="A83" s="6" t="s">
        <v>157</v>
      </c>
      <c r="B83" s="5" t="s">
        <v>182</v>
      </c>
      <c r="C83" s="5" t="s">
        <v>22</v>
      </c>
      <c r="D83" s="5" t="s">
        <v>121</v>
      </c>
      <c r="E83" s="5" t="s">
        <v>23</v>
      </c>
      <c r="F83" s="11">
        <v>21825</v>
      </c>
      <c r="G83" s="5" t="s">
        <v>183</v>
      </c>
      <c r="H83" s="5">
        <v>3.4</v>
      </c>
      <c r="I83" s="5">
        <v>6</v>
      </c>
      <c r="J83" s="5">
        <v>180</v>
      </c>
      <c r="K83" s="5">
        <v>21</v>
      </c>
      <c r="L83" s="5">
        <v>32</v>
      </c>
      <c r="M83" s="5">
        <v>3340</v>
      </c>
      <c r="N83" s="5">
        <v>111</v>
      </c>
      <c r="O83" s="4">
        <v>198</v>
      </c>
      <c r="P83" s="11">
        <f>(Tabla2[[#This Row],[MPG_City]]+Tabla2[[#This Row],[MPG_Highway]])/2</f>
        <v>26.5</v>
      </c>
      <c r="Q8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4" spans="1:17" x14ac:dyDescent="0.3">
      <c r="A84" s="6" t="s">
        <v>157</v>
      </c>
      <c r="B84" s="5" t="s">
        <v>202</v>
      </c>
      <c r="C84" s="5" t="s">
        <v>155</v>
      </c>
      <c r="D84" s="5" t="s">
        <v>121</v>
      </c>
      <c r="E84" s="5" t="s">
        <v>19</v>
      </c>
      <c r="F84" s="11">
        <v>18760</v>
      </c>
      <c r="G84" s="5" t="s">
        <v>203</v>
      </c>
      <c r="H84" s="5">
        <v>2.8</v>
      </c>
      <c r="I84" s="5">
        <v>4</v>
      </c>
      <c r="J84" s="5">
        <v>175</v>
      </c>
      <c r="K84" s="5">
        <v>18</v>
      </c>
      <c r="L84" s="5">
        <v>23</v>
      </c>
      <c r="M84" s="5">
        <v>3623</v>
      </c>
      <c r="N84" s="5">
        <v>111</v>
      </c>
      <c r="O84" s="4">
        <v>192</v>
      </c>
      <c r="P84" s="14">
        <f>(Tabla2[[#This Row],[MPG_City]]+Tabla2[[#This Row],[MPG_Highway]])/2</f>
        <v>20.5</v>
      </c>
      <c r="Q8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85" spans="1:17" x14ac:dyDescent="0.3">
      <c r="A85" s="6" t="s">
        <v>157</v>
      </c>
      <c r="B85" s="5" t="s">
        <v>164</v>
      </c>
      <c r="C85" s="5" t="s">
        <v>17</v>
      </c>
      <c r="D85" s="5" t="s">
        <v>121</v>
      </c>
      <c r="E85" s="5" t="s">
        <v>23</v>
      </c>
      <c r="F85" s="11">
        <v>20255</v>
      </c>
      <c r="G85" s="5" t="s">
        <v>165</v>
      </c>
      <c r="H85" s="5">
        <v>2.5</v>
      </c>
      <c r="I85" s="5">
        <v>6</v>
      </c>
      <c r="J85" s="5">
        <v>165</v>
      </c>
      <c r="K85" s="5">
        <v>19</v>
      </c>
      <c r="L85" s="5">
        <v>22</v>
      </c>
      <c r="M85" s="5">
        <v>2866</v>
      </c>
      <c r="N85" s="5">
        <v>98</v>
      </c>
      <c r="O85" s="4">
        <v>163</v>
      </c>
      <c r="P85" s="11">
        <f>(Tabla2[[#This Row],[MPG_City]]+Tabla2[[#This Row],[MPG_Highway]])/2</f>
        <v>20.5</v>
      </c>
      <c r="Q8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86" spans="1:17" x14ac:dyDescent="0.3">
      <c r="A86" s="6" t="s">
        <v>157</v>
      </c>
      <c r="B86" s="5" t="s">
        <v>178</v>
      </c>
      <c r="C86" s="5" t="s">
        <v>22</v>
      </c>
      <c r="D86" s="5" t="s">
        <v>121</v>
      </c>
      <c r="E86" s="5" t="s">
        <v>23</v>
      </c>
      <c r="F86" s="11">
        <v>18995</v>
      </c>
      <c r="G86" s="5" t="s">
        <v>179</v>
      </c>
      <c r="H86" s="5">
        <v>2.2000000000000002</v>
      </c>
      <c r="I86" s="5">
        <v>4</v>
      </c>
      <c r="J86" s="5">
        <v>145</v>
      </c>
      <c r="K86" s="5">
        <v>24</v>
      </c>
      <c r="L86" s="5">
        <v>34</v>
      </c>
      <c r="M86" s="5">
        <v>3174</v>
      </c>
      <c r="N86" s="5">
        <v>106</v>
      </c>
      <c r="O86" s="4">
        <v>188</v>
      </c>
      <c r="P86" s="11">
        <f>(Tabla2[[#This Row],[MPG_City]]+Tabla2[[#This Row],[MPG_Highway]])/2</f>
        <v>29</v>
      </c>
      <c r="Q8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87" spans="1:17" x14ac:dyDescent="0.3">
      <c r="A87" s="6" t="s">
        <v>157</v>
      </c>
      <c r="B87" s="5" t="s">
        <v>170</v>
      </c>
      <c r="C87" s="5" t="s">
        <v>22</v>
      </c>
      <c r="D87" s="5" t="s">
        <v>121</v>
      </c>
      <c r="E87" s="5" t="s">
        <v>23</v>
      </c>
      <c r="F87" s="11">
        <v>14610</v>
      </c>
      <c r="G87" s="5" t="s">
        <v>171</v>
      </c>
      <c r="H87" s="5">
        <v>2.2000000000000002</v>
      </c>
      <c r="I87" s="5">
        <v>4</v>
      </c>
      <c r="J87" s="5">
        <v>140</v>
      </c>
      <c r="K87" s="5">
        <v>26</v>
      </c>
      <c r="L87" s="5">
        <v>37</v>
      </c>
      <c r="M87" s="5">
        <v>2617</v>
      </c>
      <c r="N87" s="5">
        <v>104</v>
      </c>
      <c r="O87" s="4">
        <v>183</v>
      </c>
      <c r="P87" s="11">
        <f>(Tabla2[[#This Row],[MPG_City]]+Tabla2[[#This Row],[MPG_Highway]])/2</f>
        <v>31.5</v>
      </c>
      <c r="Q8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88" spans="1:17" x14ac:dyDescent="0.3">
      <c r="A88" s="6" t="s">
        <v>157</v>
      </c>
      <c r="B88" s="5" t="s">
        <v>172</v>
      </c>
      <c r="C88" s="5" t="s">
        <v>22</v>
      </c>
      <c r="D88" s="5" t="s">
        <v>121</v>
      </c>
      <c r="E88" s="5" t="s">
        <v>23</v>
      </c>
      <c r="F88" s="11">
        <v>14810</v>
      </c>
      <c r="G88" s="5" t="s">
        <v>173</v>
      </c>
      <c r="H88" s="5">
        <v>2.2000000000000002</v>
      </c>
      <c r="I88" s="5">
        <v>4</v>
      </c>
      <c r="J88" s="5">
        <v>140</v>
      </c>
      <c r="K88" s="5">
        <v>26</v>
      </c>
      <c r="L88" s="5">
        <v>37</v>
      </c>
      <c r="M88" s="5">
        <v>2676</v>
      </c>
      <c r="N88" s="5">
        <v>104</v>
      </c>
      <c r="O88" s="4">
        <v>183</v>
      </c>
      <c r="P88" s="11">
        <f>(Tabla2[[#This Row],[MPG_City]]+Tabla2[[#This Row],[MPG_Highway]])/2</f>
        <v>31.5</v>
      </c>
      <c r="Q8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89" spans="1:17" x14ac:dyDescent="0.3">
      <c r="A89" s="6" t="s">
        <v>157</v>
      </c>
      <c r="B89" s="5" t="s">
        <v>174</v>
      </c>
      <c r="C89" s="5" t="s">
        <v>22</v>
      </c>
      <c r="D89" s="5" t="s">
        <v>121</v>
      </c>
      <c r="E89" s="5" t="s">
        <v>23</v>
      </c>
      <c r="F89" s="11">
        <v>16385</v>
      </c>
      <c r="G89" s="5" t="s">
        <v>175</v>
      </c>
      <c r="H89" s="5">
        <v>2.2000000000000002</v>
      </c>
      <c r="I89" s="5">
        <v>4</v>
      </c>
      <c r="J89" s="5">
        <v>140</v>
      </c>
      <c r="K89" s="5">
        <v>26</v>
      </c>
      <c r="L89" s="5">
        <v>37</v>
      </c>
      <c r="M89" s="5">
        <v>2617</v>
      </c>
      <c r="N89" s="5">
        <v>104</v>
      </c>
      <c r="O89" s="4">
        <v>183</v>
      </c>
      <c r="P89" s="11">
        <f>(Tabla2[[#This Row],[MPG_City]]+Tabla2[[#This Row],[MPG_Highway]])/2</f>
        <v>31.5</v>
      </c>
      <c r="Q8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90" spans="1:17" x14ac:dyDescent="0.3">
      <c r="A90" s="6" t="s">
        <v>157</v>
      </c>
      <c r="B90" s="5" t="s">
        <v>166</v>
      </c>
      <c r="C90" s="5" t="s">
        <v>22</v>
      </c>
      <c r="D90" s="5" t="s">
        <v>121</v>
      </c>
      <c r="E90" s="5" t="s">
        <v>23</v>
      </c>
      <c r="F90" s="11">
        <v>11690</v>
      </c>
      <c r="G90" s="5" t="s">
        <v>167</v>
      </c>
      <c r="H90" s="5">
        <v>1.6</v>
      </c>
      <c r="I90" s="5">
        <v>4</v>
      </c>
      <c r="J90" s="5">
        <v>103</v>
      </c>
      <c r="K90" s="5">
        <v>28</v>
      </c>
      <c r="L90" s="5">
        <v>34</v>
      </c>
      <c r="M90" s="5">
        <v>2370</v>
      </c>
      <c r="N90" s="5">
        <v>98</v>
      </c>
      <c r="O90" s="4">
        <v>167</v>
      </c>
      <c r="P90" s="11">
        <f>(Tabla2[[#This Row],[MPG_City]]+Tabla2[[#This Row],[MPG_Highway]])/2</f>
        <v>31</v>
      </c>
      <c r="Q9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91" spans="1:17" x14ac:dyDescent="0.3">
      <c r="A91" s="6" t="s">
        <v>157</v>
      </c>
      <c r="B91" s="5" t="s">
        <v>168</v>
      </c>
      <c r="C91" s="5" t="s">
        <v>22</v>
      </c>
      <c r="D91" s="5" t="s">
        <v>121</v>
      </c>
      <c r="E91" s="5" t="s">
        <v>23</v>
      </c>
      <c r="F91" s="11">
        <v>12585</v>
      </c>
      <c r="G91" s="5" t="s">
        <v>169</v>
      </c>
      <c r="H91" s="5">
        <v>1.6</v>
      </c>
      <c r="I91" s="5">
        <v>4</v>
      </c>
      <c r="J91" s="5">
        <v>103</v>
      </c>
      <c r="K91" s="5">
        <v>28</v>
      </c>
      <c r="L91" s="5">
        <v>34</v>
      </c>
      <c r="M91" s="5">
        <v>2348</v>
      </c>
      <c r="N91" s="5">
        <v>98</v>
      </c>
      <c r="O91" s="4">
        <v>153</v>
      </c>
      <c r="P91" s="11">
        <f>(Tabla2[[#This Row],[MPG_City]]+Tabla2[[#This Row],[MPG_Highway]])/2</f>
        <v>31</v>
      </c>
      <c r="Q9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92" spans="1:17" x14ac:dyDescent="0.3">
      <c r="A92" s="6" t="s">
        <v>212</v>
      </c>
      <c r="B92" s="5" t="s">
        <v>231</v>
      </c>
      <c r="C92" s="5" t="s">
        <v>22</v>
      </c>
      <c r="D92" s="5" t="s">
        <v>121</v>
      </c>
      <c r="E92" s="5" t="s">
        <v>23</v>
      </c>
      <c r="F92" s="11">
        <v>33295</v>
      </c>
      <c r="G92" s="5" t="s">
        <v>232</v>
      </c>
      <c r="H92" s="5">
        <v>3.5</v>
      </c>
      <c r="I92" s="5">
        <v>6</v>
      </c>
      <c r="J92" s="5">
        <v>255</v>
      </c>
      <c r="K92" s="5">
        <v>18</v>
      </c>
      <c r="L92" s="5">
        <v>27</v>
      </c>
      <c r="M92" s="5">
        <v>3650</v>
      </c>
      <c r="N92" s="5">
        <v>113</v>
      </c>
      <c r="O92" s="4">
        <v>198</v>
      </c>
      <c r="P92" s="11">
        <f>(Tabla2[[#This Row],[MPG_City]]+Tabla2[[#This Row],[MPG_Highway]])/2</f>
        <v>22.5</v>
      </c>
      <c r="Q9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3" spans="1:17" x14ac:dyDescent="0.3">
      <c r="A93" s="6" t="s">
        <v>212</v>
      </c>
      <c r="B93" s="5" t="s">
        <v>221</v>
      </c>
      <c r="C93" s="5" t="s">
        <v>22</v>
      </c>
      <c r="D93" s="5" t="s">
        <v>121</v>
      </c>
      <c r="E93" s="5" t="s">
        <v>23</v>
      </c>
      <c r="F93" s="11">
        <v>29865</v>
      </c>
      <c r="G93" s="5" t="s">
        <v>222</v>
      </c>
      <c r="H93" s="5">
        <v>3.5</v>
      </c>
      <c r="I93" s="5">
        <v>6</v>
      </c>
      <c r="J93" s="5">
        <v>250</v>
      </c>
      <c r="K93" s="5">
        <v>18</v>
      </c>
      <c r="L93" s="5">
        <v>27</v>
      </c>
      <c r="M93" s="5">
        <v>3581</v>
      </c>
      <c r="N93" s="5">
        <v>113</v>
      </c>
      <c r="O93" s="4">
        <v>198</v>
      </c>
      <c r="P93" s="11">
        <f>(Tabla2[[#This Row],[MPG_City]]+Tabla2[[#This Row],[MPG_Highway]])/2</f>
        <v>22.5</v>
      </c>
      <c r="Q9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4" spans="1:17" x14ac:dyDescent="0.3">
      <c r="A94" s="6" t="s">
        <v>212</v>
      </c>
      <c r="B94" s="5" t="s">
        <v>241</v>
      </c>
      <c r="C94" s="5" t="s">
        <v>74</v>
      </c>
      <c r="D94" s="5" t="s">
        <v>121</v>
      </c>
      <c r="E94" s="5" t="s">
        <v>35</v>
      </c>
      <c r="F94" s="11">
        <v>31230</v>
      </c>
      <c r="G94" s="5" t="s">
        <v>242</v>
      </c>
      <c r="H94" s="5">
        <v>3.5</v>
      </c>
      <c r="I94" s="5">
        <v>6</v>
      </c>
      <c r="J94" s="5">
        <v>250</v>
      </c>
      <c r="K94" s="5">
        <v>17</v>
      </c>
      <c r="L94" s="5">
        <v>23</v>
      </c>
      <c r="M94" s="5">
        <v>4675</v>
      </c>
      <c r="N94" s="5">
        <v>116</v>
      </c>
      <c r="O94" s="4">
        <v>199</v>
      </c>
      <c r="P94" s="11">
        <f>(Tabla2[[#This Row],[MPG_City]]+Tabla2[[#This Row],[MPG_Highway]])/2</f>
        <v>20</v>
      </c>
      <c r="Q9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5" spans="1:17" x14ac:dyDescent="0.3">
      <c r="A95" s="6" t="s">
        <v>212</v>
      </c>
      <c r="B95" s="5" t="s">
        <v>225</v>
      </c>
      <c r="C95" s="5" t="s">
        <v>22</v>
      </c>
      <c r="D95" s="5" t="s">
        <v>121</v>
      </c>
      <c r="E95" s="5" t="s">
        <v>23</v>
      </c>
      <c r="F95" s="11">
        <v>26860</v>
      </c>
      <c r="G95" s="5" t="s">
        <v>226</v>
      </c>
      <c r="H95" s="5">
        <v>3.5</v>
      </c>
      <c r="I95" s="5">
        <v>6</v>
      </c>
      <c r="J95" s="5">
        <v>232</v>
      </c>
      <c r="K95" s="5">
        <v>19</v>
      </c>
      <c r="L95" s="5">
        <v>27</v>
      </c>
      <c r="M95" s="5">
        <v>3548</v>
      </c>
      <c r="N95" s="5">
        <v>113</v>
      </c>
      <c r="O95" s="4">
        <v>208</v>
      </c>
      <c r="P95" s="11">
        <f>(Tabla2[[#This Row],[MPG_City]]+Tabla2[[#This Row],[MPG_Highway]])/2</f>
        <v>23</v>
      </c>
      <c r="Q9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6" spans="1:17" x14ac:dyDescent="0.3">
      <c r="A96" s="6" t="s">
        <v>212</v>
      </c>
      <c r="B96" s="5" t="s">
        <v>227</v>
      </c>
      <c r="C96" s="5" t="s">
        <v>22</v>
      </c>
      <c r="D96" s="5" t="s">
        <v>121</v>
      </c>
      <c r="E96" s="5" t="s">
        <v>23</v>
      </c>
      <c r="F96" s="11">
        <v>25955</v>
      </c>
      <c r="G96" s="5" t="s">
        <v>228</v>
      </c>
      <c r="H96" s="5">
        <v>2.4</v>
      </c>
      <c r="I96" s="5">
        <v>4</v>
      </c>
      <c r="J96" s="5">
        <v>220</v>
      </c>
      <c r="K96" s="5">
        <v>21</v>
      </c>
      <c r="L96" s="5">
        <v>27</v>
      </c>
      <c r="M96" s="5">
        <v>3217</v>
      </c>
      <c r="N96" s="5">
        <v>103</v>
      </c>
      <c r="O96" s="4">
        <v>169</v>
      </c>
      <c r="P96" s="14">
        <f>(Tabla2[[#This Row],[MPG_City]]+Tabla2[[#This Row],[MPG_Highway]])/2</f>
        <v>24</v>
      </c>
      <c r="Q9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97" spans="1:17" x14ac:dyDescent="0.3">
      <c r="A97" s="6" t="s">
        <v>212</v>
      </c>
      <c r="B97" s="5" t="s">
        <v>237</v>
      </c>
      <c r="C97" s="5" t="s">
        <v>22</v>
      </c>
      <c r="D97" s="5" t="s">
        <v>121</v>
      </c>
      <c r="E97" s="5" t="s">
        <v>23</v>
      </c>
      <c r="F97" s="11">
        <v>38380</v>
      </c>
      <c r="G97" s="5" t="s">
        <v>238</v>
      </c>
      <c r="H97" s="5">
        <v>3.8</v>
      </c>
      <c r="I97" s="5">
        <v>6</v>
      </c>
      <c r="J97" s="5">
        <v>215</v>
      </c>
      <c r="K97" s="5">
        <v>18</v>
      </c>
      <c r="L97" s="5">
        <v>25</v>
      </c>
      <c r="M97" s="5">
        <v>4331</v>
      </c>
      <c r="N97" s="5">
        <v>119</v>
      </c>
      <c r="O97" s="4">
        <v>201</v>
      </c>
      <c r="P97" s="11">
        <f>(Tabla2[[#This Row],[MPG_City]]+Tabla2[[#This Row],[MPG_Highway]])/2</f>
        <v>21.5</v>
      </c>
      <c r="Q9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8" spans="1:17" x14ac:dyDescent="0.3">
      <c r="A98" s="6" t="s">
        <v>212</v>
      </c>
      <c r="B98" s="5" t="s">
        <v>239</v>
      </c>
      <c r="C98" s="5" t="s">
        <v>34</v>
      </c>
      <c r="D98" s="5" t="s">
        <v>121</v>
      </c>
      <c r="E98" s="5" t="s">
        <v>35</v>
      </c>
      <c r="F98" s="11">
        <v>34495</v>
      </c>
      <c r="G98" s="5" t="s">
        <v>240</v>
      </c>
      <c r="H98" s="5">
        <v>3.2</v>
      </c>
      <c r="I98" s="5">
        <v>6</v>
      </c>
      <c r="J98" s="5">
        <v>215</v>
      </c>
      <c r="K98" s="5">
        <v>17</v>
      </c>
      <c r="L98" s="5">
        <v>25</v>
      </c>
      <c r="M98" s="5">
        <v>3060</v>
      </c>
      <c r="N98" s="5">
        <v>95</v>
      </c>
      <c r="O98" s="4">
        <v>160</v>
      </c>
      <c r="P98" s="11">
        <f>(Tabla2[[#This Row],[MPG_City]]+Tabla2[[#This Row],[MPG_Highway]])/2</f>
        <v>21</v>
      </c>
      <c r="Q9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99" spans="1:17" x14ac:dyDescent="0.3">
      <c r="A99" s="6" t="s">
        <v>212</v>
      </c>
      <c r="B99" s="5" t="s">
        <v>219</v>
      </c>
      <c r="C99" s="5" t="s">
        <v>22</v>
      </c>
      <c r="D99" s="5" t="s">
        <v>121</v>
      </c>
      <c r="E99" s="5" t="s">
        <v>23</v>
      </c>
      <c r="F99" s="11">
        <v>21840</v>
      </c>
      <c r="G99" s="5" t="s">
        <v>220</v>
      </c>
      <c r="H99" s="5">
        <v>2.7</v>
      </c>
      <c r="I99" s="5">
        <v>6</v>
      </c>
      <c r="J99" s="5">
        <v>200</v>
      </c>
      <c r="K99" s="5">
        <v>21</v>
      </c>
      <c r="L99" s="5">
        <v>28</v>
      </c>
      <c r="M99" s="5">
        <v>3222</v>
      </c>
      <c r="N99" s="5">
        <v>108</v>
      </c>
      <c r="O99" s="4">
        <v>191</v>
      </c>
      <c r="P99" s="11">
        <f>(Tabla2[[#This Row],[MPG_City]]+Tabla2[[#This Row],[MPG_Highway]])/2</f>
        <v>24.5</v>
      </c>
      <c r="Q9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0" spans="1:17" x14ac:dyDescent="0.3">
      <c r="A100" s="6" t="s">
        <v>212</v>
      </c>
      <c r="B100" s="5" t="s">
        <v>223</v>
      </c>
      <c r="C100" s="5" t="s">
        <v>22</v>
      </c>
      <c r="D100" s="5" t="s">
        <v>121</v>
      </c>
      <c r="E100" s="5" t="s">
        <v>23</v>
      </c>
      <c r="F100" s="11">
        <v>24130</v>
      </c>
      <c r="G100" s="5" t="s">
        <v>224</v>
      </c>
      <c r="H100" s="5">
        <v>2.7</v>
      </c>
      <c r="I100" s="5">
        <v>6</v>
      </c>
      <c r="J100" s="5">
        <v>200</v>
      </c>
      <c r="K100" s="5">
        <v>21</v>
      </c>
      <c r="L100" s="5">
        <v>29</v>
      </c>
      <c r="M100" s="5">
        <v>3479</v>
      </c>
      <c r="N100" s="5">
        <v>113</v>
      </c>
      <c r="O100" s="4">
        <v>208</v>
      </c>
      <c r="P100" s="11">
        <f>(Tabla2[[#This Row],[MPG_City]]+Tabla2[[#This Row],[MPG_Highway]])/2</f>
        <v>25</v>
      </c>
      <c r="Q10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1" spans="1:17" x14ac:dyDescent="0.3">
      <c r="A101" s="6" t="s">
        <v>212</v>
      </c>
      <c r="B101" s="5" t="s">
        <v>233</v>
      </c>
      <c r="C101" s="5" t="s">
        <v>22</v>
      </c>
      <c r="D101" s="5" t="s">
        <v>121</v>
      </c>
      <c r="E101" s="5" t="s">
        <v>23</v>
      </c>
      <c r="F101" s="11">
        <v>30950</v>
      </c>
      <c r="G101" s="5" t="s">
        <v>234</v>
      </c>
      <c r="H101" s="5">
        <v>2.7</v>
      </c>
      <c r="I101" s="5">
        <v>6</v>
      </c>
      <c r="J101" s="5">
        <v>200</v>
      </c>
      <c r="K101" s="5">
        <v>21</v>
      </c>
      <c r="L101" s="5">
        <v>28</v>
      </c>
      <c r="M101" s="5">
        <v>3448</v>
      </c>
      <c r="N101" s="5">
        <v>106</v>
      </c>
      <c r="O101" s="4">
        <v>194</v>
      </c>
      <c r="P101" s="11">
        <f>(Tabla2[[#This Row],[MPG_City]]+Tabla2[[#This Row],[MPG_Highway]])/2</f>
        <v>24.5</v>
      </c>
      <c r="Q10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2" spans="1:17" x14ac:dyDescent="0.3">
      <c r="A102" s="6" t="s">
        <v>212</v>
      </c>
      <c r="B102" s="5" t="s">
        <v>235</v>
      </c>
      <c r="C102" s="5" t="s">
        <v>22</v>
      </c>
      <c r="D102" s="5" t="s">
        <v>121</v>
      </c>
      <c r="E102" s="5" t="s">
        <v>23</v>
      </c>
      <c r="F102" s="11">
        <v>27490</v>
      </c>
      <c r="G102" s="5" t="s">
        <v>236</v>
      </c>
      <c r="H102" s="5">
        <v>3.3</v>
      </c>
      <c r="I102" s="5">
        <v>6</v>
      </c>
      <c r="J102" s="5">
        <v>180</v>
      </c>
      <c r="K102" s="5">
        <v>19</v>
      </c>
      <c r="L102" s="5">
        <v>26</v>
      </c>
      <c r="M102" s="5">
        <v>4068</v>
      </c>
      <c r="N102" s="5">
        <v>119</v>
      </c>
      <c r="O102" s="4">
        <v>201</v>
      </c>
      <c r="P102" s="11">
        <f>(Tabla2[[#This Row],[MPG_City]]+Tabla2[[#This Row],[MPG_Highway]])/2</f>
        <v>22.5</v>
      </c>
      <c r="Q10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3" spans="1:17" x14ac:dyDescent="0.3">
      <c r="A103" s="6" t="s">
        <v>212</v>
      </c>
      <c r="B103" s="5" t="s">
        <v>213</v>
      </c>
      <c r="C103" s="5" t="s">
        <v>22</v>
      </c>
      <c r="D103" s="5" t="s">
        <v>121</v>
      </c>
      <c r="E103" s="5" t="s">
        <v>23</v>
      </c>
      <c r="F103" s="11">
        <v>17985</v>
      </c>
      <c r="G103" s="5" t="s">
        <v>214</v>
      </c>
      <c r="H103" s="5">
        <v>2.4</v>
      </c>
      <c r="I103" s="5">
        <v>4</v>
      </c>
      <c r="J103" s="5">
        <v>150</v>
      </c>
      <c r="K103" s="5">
        <v>22</v>
      </c>
      <c r="L103" s="5">
        <v>29</v>
      </c>
      <c r="M103" s="5">
        <v>3101</v>
      </c>
      <c r="N103" s="5">
        <v>103</v>
      </c>
      <c r="O103" s="4">
        <v>169</v>
      </c>
      <c r="P103" s="11">
        <f>(Tabla2[[#This Row],[MPG_City]]+Tabla2[[#This Row],[MPG_Highway]])/2</f>
        <v>25.5</v>
      </c>
      <c r="Q10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04" spans="1:17" x14ac:dyDescent="0.3">
      <c r="A104" s="6" t="s">
        <v>212</v>
      </c>
      <c r="B104" s="5" t="s">
        <v>215</v>
      </c>
      <c r="C104" s="5" t="s">
        <v>22</v>
      </c>
      <c r="D104" s="5" t="s">
        <v>121</v>
      </c>
      <c r="E104" s="5" t="s">
        <v>23</v>
      </c>
      <c r="F104" s="11">
        <v>22000</v>
      </c>
      <c r="G104" s="5" t="s">
        <v>216</v>
      </c>
      <c r="H104" s="5">
        <v>2.4</v>
      </c>
      <c r="I104" s="5">
        <v>4</v>
      </c>
      <c r="J104" s="5">
        <v>150</v>
      </c>
      <c r="K104" s="5">
        <v>22</v>
      </c>
      <c r="L104" s="5">
        <v>29</v>
      </c>
      <c r="M104" s="5">
        <v>3105</v>
      </c>
      <c r="N104" s="5">
        <v>103</v>
      </c>
      <c r="O104" s="4">
        <v>169</v>
      </c>
      <c r="P104" s="11">
        <f>(Tabla2[[#This Row],[MPG_City]]+Tabla2[[#This Row],[MPG_Highway]])/2</f>
        <v>25.5</v>
      </c>
      <c r="Q10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05" spans="1:17" x14ac:dyDescent="0.3">
      <c r="A105" s="6" t="s">
        <v>212</v>
      </c>
      <c r="B105" s="5" t="s">
        <v>217</v>
      </c>
      <c r="C105" s="5" t="s">
        <v>22</v>
      </c>
      <c r="D105" s="5" t="s">
        <v>121</v>
      </c>
      <c r="E105" s="5" t="s">
        <v>23</v>
      </c>
      <c r="F105" s="11">
        <v>19090</v>
      </c>
      <c r="G105" s="5" t="s">
        <v>218</v>
      </c>
      <c r="H105" s="5">
        <v>2.4</v>
      </c>
      <c r="I105" s="5">
        <v>4</v>
      </c>
      <c r="J105" s="5">
        <v>150</v>
      </c>
      <c r="K105" s="5">
        <v>22</v>
      </c>
      <c r="L105" s="5">
        <v>30</v>
      </c>
      <c r="M105" s="5">
        <v>3173</v>
      </c>
      <c r="N105" s="5">
        <v>108</v>
      </c>
      <c r="O105" s="4">
        <v>191</v>
      </c>
      <c r="P105" s="11">
        <f>(Tabla2[[#This Row],[MPG_City]]+Tabla2[[#This Row],[MPG_Highway]])/2</f>
        <v>26</v>
      </c>
      <c r="Q10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06" spans="1:17" x14ac:dyDescent="0.3">
      <c r="A106" s="6" t="s">
        <v>212</v>
      </c>
      <c r="B106" s="5" t="s">
        <v>229</v>
      </c>
      <c r="C106" s="5" t="s">
        <v>22</v>
      </c>
      <c r="D106" s="5" t="s">
        <v>121</v>
      </c>
      <c r="E106" s="5" t="s">
        <v>23</v>
      </c>
      <c r="F106" s="11">
        <v>25215</v>
      </c>
      <c r="G106" s="5" t="s">
        <v>230</v>
      </c>
      <c r="H106" s="5">
        <v>2.4</v>
      </c>
      <c r="I106" s="5">
        <v>4</v>
      </c>
      <c r="J106" s="5">
        <v>150</v>
      </c>
      <c r="K106" s="5">
        <v>22</v>
      </c>
      <c r="L106" s="5">
        <v>30</v>
      </c>
      <c r="M106" s="5">
        <v>3357</v>
      </c>
      <c r="N106" s="5">
        <v>106</v>
      </c>
      <c r="O106" s="4">
        <v>194</v>
      </c>
      <c r="P106" s="11">
        <f>(Tabla2[[#This Row],[MPG_City]]+Tabla2[[#This Row],[MPG_Highway]])/2</f>
        <v>26</v>
      </c>
      <c r="Q10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07" spans="1:17" x14ac:dyDescent="0.3">
      <c r="A107" s="6" t="s">
        <v>243</v>
      </c>
      <c r="B107" s="5" t="s">
        <v>262</v>
      </c>
      <c r="C107" s="5" t="s">
        <v>34</v>
      </c>
      <c r="D107" s="5" t="s">
        <v>121</v>
      </c>
      <c r="E107" s="5" t="s">
        <v>35</v>
      </c>
      <c r="F107" s="11">
        <v>81795</v>
      </c>
      <c r="G107" s="5" t="s">
        <v>263</v>
      </c>
      <c r="H107" s="5">
        <v>8.3000000000000007</v>
      </c>
      <c r="I107" s="5">
        <v>10</v>
      </c>
      <c r="J107" s="5">
        <v>500</v>
      </c>
      <c r="K107" s="5">
        <v>12</v>
      </c>
      <c r="L107" s="5">
        <v>20</v>
      </c>
      <c r="M107" s="5">
        <v>3410</v>
      </c>
      <c r="N107" s="5">
        <v>99</v>
      </c>
      <c r="O107" s="4">
        <v>176</v>
      </c>
      <c r="P107" s="11">
        <f>(Tabla2[[#This Row],[MPG_City]]+Tabla2[[#This Row],[MPG_Highway]])/2</f>
        <v>16</v>
      </c>
      <c r="Q10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8" spans="1:17" x14ac:dyDescent="0.3">
      <c r="A108" s="6" t="s">
        <v>243</v>
      </c>
      <c r="B108" s="5" t="s">
        <v>256</v>
      </c>
      <c r="C108" s="5" t="s">
        <v>22</v>
      </c>
      <c r="D108" s="5" t="s">
        <v>121</v>
      </c>
      <c r="E108" s="5" t="s">
        <v>23</v>
      </c>
      <c r="F108" s="11">
        <v>24885</v>
      </c>
      <c r="G108" s="5" t="s">
        <v>257</v>
      </c>
      <c r="H108" s="5">
        <v>3.5</v>
      </c>
      <c r="I108" s="5">
        <v>6</v>
      </c>
      <c r="J108" s="5">
        <v>232</v>
      </c>
      <c r="K108" s="5">
        <v>18</v>
      </c>
      <c r="L108" s="5">
        <v>27</v>
      </c>
      <c r="M108" s="5">
        <v>3487</v>
      </c>
      <c r="N108" s="5">
        <v>113</v>
      </c>
      <c r="O108" s="4">
        <v>204</v>
      </c>
      <c r="P108" s="11">
        <f>(Tabla2[[#This Row],[MPG_City]]+Tabla2[[#This Row],[MPG_Highway]])/2</f>
        <v>22.5</v>
      </c>
      <c r="Q10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09" spans="1:17" x14ac:dyDescent="0.3">
      <c r="A109" s="6" t="s">
        <v>243</v>
      </c>
      <c r="B109" s="5" t="s">
        <v>244</v>
      </c>
      <c r="C109" s="5" t="s">
        <v>17</v>
      </c>
      <c r="D109" s="5" t="s">
        <v>121</v>
      </c>
      <c r="E109" s="5" t="s">
        <v>19</v>
      </c>
      <c r="F109" s="11">
        <v>32235</v>
      </c>
      <c r="G109" s="5" t="s">
        <v>245</v>
      </c>
      <c r="H109" s="5">
        <v>4.7</v>
      </c>
      <c r="I109" s="5">
        <v>8</v>
      </c>
      <c r="J109" s="5">
        <v>230</v>
      </c>
      <c r="K109" s="5">
        <v>15</v>
      </c>
      <c r="L109" s="5">
        <v>21</v>
      </c>
      <c r="M109" s="5">
        <v>4987</v>
      </c>
      <c r="N109" s="5">
        <v>119</v>
      </c>
      <c r="O109" s="4">
        <v>201</v>
      </c>
      <c r="P109" s="11">
        <f>(Tabla2[[#This Row],[MPG_City]]+Tabla2[[#This Row],[MPG_Highway]])/2</f>
        <v>18</v>
      </c>
      <c r="Q10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0" spans="1:17" x14ac:dyDescent="0.3">
      <c r="A110" s="6" t="s">
        <v>243</v>
      </c>
      <c r="B110" s="5" t="s">
        <v>260</v>
      </c>
      <c r="C110" s="5" t="s">
        <v>22</v>
      </c>
      <c r="D110" s="5" t="s">
        <v>121</v>
      </c>
      <c r="E110" s="5" t="s">
        <v>19</v>
      </c>
      <c r="F110" s="11">
        <v>32660</v>
      </c>
      <c r="G110" s="5" t="s">
        <v>261</v>
      </c>
      <c r="H110" s="5">
        <v>3.8</v>
      </c>
      <c r="I110" s="5">
        <v>6</v>
      </c>
      <c r="J110" s="5">
        <v>215</v>
      </c>
      <c r="K110" s="5">
        <v>18</v>
      </c>
      <c r="L110" s="5">
        <v>25</v>
      </c>
      <c r="M110" s="5">
        <v>4440</v>
      </c>
      <c r="N110" s="5">
        <v>119</v>
      </c>
      <c r="O110" s="4">
        <v>201</v>
      </c>
      <c r="P110" s="11">
        <f>(Tabla2[[#This Row],[MPG_City]]+Tabla2[[#This Row],[MPG_Highway]])/2</f>
        <v>21.5</v>
      </c>
      <c r="Q11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1" spans="1:17" x14ac:dyDescent="0.3">
      <c r="A111" s="6" t="s">
        <v>243</v>
      </c>
      <c r="B111" s="5" t="s">
        <v>268</v>
      </c>
      <c r="C111" s="5" t="s">
        <v>155</v>
      </c>
      <c r="D111" s="5" t="s">
        <v>121</v>
      </c>
      <c r="E111" s="5" t="s">
        <v>35</v>
      </c>
      <c r="F111" s="11">
        <v>20215</v>
      </c>
      <c r="G111" s="5" t="s">
        <v>269</v>
      </c>
      <c r="H111" s="5">
        <v>3.7</v>
      </c>
      <c r="I111" s="5">
        <v>6</v>
      </c>
      <c r="J111" s="5">
        <v>215</v>
      </c>
      <c r="K111" s="5">
        <v>16</v>
      </c>
      <c r="L111" s="5">
        <v>21</v>
      </c>
      <c r="M111" s="5">
        <v>4542</v>
      </c>
      <c r="N111" s="5">
        <v>121</v>
      </c>
      <c r="O111" s="4">
        <v>208</v>
      </c>
      <c r="P111" s="11">
        <f>(Tabla2[[#This Row],[MPG_City]]+Tabla2[[#This Row],[MPG_Highway]])/2</f>
        <v>18.5</v>
      </c>
      <c r="Q11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2" spans="1:17" x14ac:dyDescent="0.3">
      <c r="A112" s="6" t="s">
        <v>243</v>
      </c>
      <c r="B112" s="5" t="s">
        <v>264</v>
      </c>
      <c r="C112" s="5" t="s">
        <v>155</v>
      </c>
      <c r="D112" s="5" t="s">
        <v>121</v>
      </c>
      <c r="E112" s="5" t="s">
        <v>35</v>
      </c>
      <c r="F112" s="11">
        <v>17630</v>
      </c>
      <c r="G112" s="5" t="s">
        <v>265</v>
      </c>
      <c r="H112" s="5">
        <v>3.7</v>
      </c>
      <c r="I112" s="5">
        <v>6</v>
      </c>
      <c r="J112" s="5">
        <v>210</v>
      </c>
      <c r="K112" s="5">
        <v>16</v>
      </c>
      <c r="L112" s="5">
        <v>22</v>
      </c>
      <c r="M112" s="5">
        <v>3714</v>
      </c>
      <c r="N112" s="5">
        <v>112</v>
      </c>
      <c r="O112" s="4">
        <v>193</v>
      </c>
      <c r="P112" s="11">
        <f>(Tabla2[[#This Row],[MPG_City]]+Tabla2[[#This Row],[MPG_Highway]])/2</f>
        <v>19</v>
      </c>
      <c r="Q11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3" spans="1:17" x14ac:dyDescent="0.3">
      <c r="A113" s="6" t="s">
        <v>243</v>
      </c>
      <c r="B113" s="5" t="s">
        <v>266</v>
      </c>
      <c r="C113" s="5" t="s">
        <v>155</v>
      </c>
      <c r="D113" s="5" t="s">
        <v>121</v>
      </c>
      <c r="E113" s="5" t="s">
        <v>35</v>
      </c>
      <c r="F113" s="11">
        <v>20300</v>
      </c>
      <c r="G113" s="5" t="s">
        <v>267</v>
      </c>
      <c r="H113" s="5">
        <v>3.7</v>
      </c>
      <c r="I113" s="5">
        <v>6</v>
      </c>
      <c r="J113" s="5">
        <v>210</v>
      </c>
      <c r="K113" s="5">
        <v>16</v>
      </c>
      <c r="L113" s="5">
        <v>22</v>
      </c>
      <c r="M113" s="5">
        <v>3829</v>
      </c>
      <c r="N113" s="5">
        <v>131</v>
      </c>
      <c r="O113" s="4">
        <v>219</v>
      </c>
      <c r="P113" s="11">
        <f>(Tabla2[[#This Row],[MPG_City]]+Tabla2[[#This Row],[MPG_Highway]])/2</f>
        <v>19</v>
      </c>
      <c r="Q11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4" spans="1:17" x14ac:dyDescent="0.3">
      <c r="A114" s="6" t="s">
        <v>243</v>
      </c>
      <c r="B114" s="5" t="s">
        <v>250</v>
      </c>
      <c r="C114" s="5" t="s">
        <v>22</v>
      </c>
      <c r="D114" s="5" t="s">
        <v>121</v>
      </c>
      <c r="E114" s="5" t="s">
        <v>23</v>
      </c>
      <c r="F114" s="11">
        <v>22035</v>
      </c>
      <c r="G114" s="5" t="s">
        <v>251</v>
      </c>
      <c r="H114" s="5">
        <v>2.7</v>
      </c>
      <c r="I114" s="5">
        <v>6</v>
      </c>
      <c r="J114" s="5">
        <v>200</v>
      </c>
      <c r="K114" s="5">
        <v>21</v>
      </c>
      <c r="L114" s="5">
        <v>29</v>
      </c>
      <c r="M114" s="5">
        <v>3469</v>
      </c>
      <c r="N114" s="5">
        <v>113</v>
      </c>
      <c r="O114" s="4">
        <v>204</v>
      </c>
      <c r="P114" s="11">
        <f>(Tabla2[[#This Row],[MPG_City]]+Tabla2[[#This Row],[MPG_Highway]])/2</f>
        <v>25</v>
      </c>
      <c r="Q11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15" spans="1:17" x14ac:dyDescent="0.3">
      <c r="A115" s="6" t="s">
        <v>243</v>
      </c>
      <c r="B115" s="5" t="s">
        <v>252</v>
      </c>
      <c r="C115" s="5" t="s">
        <v>22</v>
      </c>
      <c r="D115" s="5" t="s">
        <v>121</v>
      </c>
      <c r="E115" s="5" t="s">
        <v>23</v>
      </c>
      <c r="F115" s="11">
        <v>18820</v>
      </c>
      <c r="G115" s="5" t="s">
        <v>253</v>
      </c>
      <c r="H115" s="5">
        <v>2.4</v>
      </c>
      <c r="I115" s="5">
        <v>4</v>
      </c>
      <c r="J115" s="5">
        <v>150</v>
      </c>
      <c r="K115" s="5">
        <v>21</v>
      </c>
      <c r="L115" s="5">
        <v>28</v>
      </c>
      <c r="M115" s="5">
        <v>3182</v>
      </c>
      <c r="N115" s="5">
        <v>108</v>
      </c>
      <c r="O115" s="4">
        <v>191</v>
      </c>
      <c r="P115" s="11">
        <f>(Tabla2[[#This Row],[MPG_City]]+Tabla2[[#This Row],[MPG_Highway]])/2</f>
        <v>24.5</v>
      </c>
      <c r="Q11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16" spans="1:17" x14ac:dyDescent="0.3">
      <c r="A116" s="6" t="s">
        <v>243</v>
      </c>
      <c r="B116" s="5" t="s">
        <v>254</v>
      </c>
      <c r="C116" s="5" t="s">
        <v>22</v>
      </c>
      <c r="D116" s="5" t="s">
        <v>121</v>
      </c>
      <c r="E116" s="5" t="s">
        <v>23</v>
      </c>
      <c r="F116" s="11">
        <v>20220</v>
      </c>
      <c r="G116" s="5" t="s">
        <v>255</v>
      </c>
      <c r="H116" s="5">
        <v>2.4</v>
      </c>
      <c r="I116" s="5">
        <v>4</v>
      </c>
      <c r="J116" s="5">
        <v>150</v>
      </c>
      <c r="K116" s="5">
        <v>21</v>
      </c>
      <c r="L116" s="5">
        <v>28</v>
      </c>
      <c r="M116" s="5">
        <v>3175</v>
      </c>
      <c r="N116" s="5">
        <v>108</v>
      </c>
      <c r="O116" s="4">
        <v>191</v>
      </c>
      <c r="P116" s="11">
        <f>(Tabla2[[#This Row],[MPG_City]]+Tabla2[[#This Row],[MPG_Highway]])/2</f>
        <v>24.5</v>
      </c>
      <c r="Q11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17" spans="1:17" x14ac:dyDescent="0.3">
      <c r="A117" s="6" t="s">
        <v>243</v>
      </c>
      <c r="B117" s="5" t="s">
        <v>258</v>
      </c>
      <c r="C117" s="5" t="s">
        <v>22</v>
      </c>
      <c r="D117" s="5" t="s">
        <v>121</v>
      </c>
      <c r="E117" s="5" t="s">
        <v>23</v>
      </c>
      <c r="F117" s="11">
        <v>21795</v>
      </c>
      <c r="G117" s="5" t="s">
        <v>259</v>
      </c>
      <c r="H117" s="5">
        <v>2.4</v>
      </c>
      <c r="I117" s="5">
        <v>4</v>
      </c>
      <c r="J117" s="5">
        <v>150</v>
      </c>
      <c r="K117" s="5">
        <v>20</v>
      </c>
      <c r="L117" s="5">
        <v>26</v>
      </c>
      <c r="M117" s="5">
        <v>3862</v>
      </c>
      <c r="N117" s="5">
        <v>113</v>
      </c>
      <c r="O117" s="4">
        <v>189</v>
      </c>
      <c r="P117" s="11">
        <f>(Tabla2[[#This Row],[MPG_City]]+Tabla2[[#This Row],[MPG_Highway]])/2</f>
        <v>23</v>
      </c>
      <c r="Q11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18" spans="1:17" x14ac:dyDescent="0.3">
      <c r="A118" s="6" t="s">
        <v>243</v>
      </c>
      <c r="B118" s="5" t="s">
        <v>246</v>
      </c>
      <c r="C118" s="5" t="s">
        <v>22</v>
      </c>
      <c r="D118" s="5" t="s">
        <v>121</v>
      </c>
      <c r="E118" s="5" t="s">
        <v>23</v>
      </c>
      <c r="F118" s="11">
        <v>13670</v>
      </c>
      <c r="G118" s="5" t="s">
        <v>247</v>
      </c>
      <c r="H118" s="5">
        <v>2</v>
      </c>
      <c r="I118" s="5">
        <v>4</v>
      </c>
      <c r="J118" s="5">
        <v>132</v>
      </c>
      <c r="K118" s="5">
        <v>29</v>
      </c>
      <c r="L118" s="5">
        <v>36</v>
      </c>
      <c r="M118" s="5">
        <v>2581</v>
      </c>
      <c r="N118" s="5">
        <v>105</v>
      </c>
      <c r="O118" s="4">
        <v>174</v>
      </c>
      <c r="P118" s="11">
        <f>(Tabla2[[#This Row],[MPG_City]]+Tabla2[[#This Row],[MPG_Highway]])/2</f>
        <v>32.5</v>
      </c>
      <c r="Q11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19" spans="1:17" x14ac:dyDescent="0.3">
      <c r="A119" s="6" t="s">
        <v>243</v>
      </c>
      <c r="B119" s="5" t="s">
        <v>248</v>
      </c>
      <c r="C119" s="5" t="s">
        <v>22</v>
      </c>
      <c r="D119" s="5" t="s">
        <v>121</v>
      </c>
      <c r="E119" s="5" t="s">
        <v>23</v>
      </c>
      <c r="F119" s="11">
        <v>15040</v>
      </c>
      <c r="G119" s="5" t="s">
        <v>249</v>
      </c>
      <c r="H119" s="5">
        <v>2</v>
      </c>
      <c r="I119" s="5">
        <v>4</v>
      </c>
      <c r="J119" s="5">
        <v>132</v>
      </c>
      <c r="K119" s="5">
        <v>29</v>
      </c>
      <c r="L119" s="5">
        <v>36</v>
      </c>
      <c r="M119" s="5">
        <v>2626</v>
      </c>
      <c r="N119" s="5">
        <v>105</v>
      </c>
      <c r="O119" s="4">
        <v>174</v>
      </c>
      <c r="P119" s="11">
        <f>(Tabla2[[#This Row],[MPG_City]]+Tabla2[[#This Row],[MPG_Highway]])/2</f>
        <v>32.5</v>
      </c>
      <c r="Q11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20" spans="1:17" x14ac:dyDescent="0.3">
      <c r="A120" s="6" t="s">
        <v>270</v>
      </c>
      <c r="B120" s="5" t="s">
        <v>271</v>
      </c>
      <c r="C120" s="5" t="s">
        <v>17</v>
      </c>
      <c r="D120" s="5" t="s">
        <v>121</v>
      </c>
      <c r="E120" s="5" t="s">
        <v>19</v>
      </c>
      <c r="F120" s="11">
        <v>41475</v>
      </c>
      <c r="G120" s="5" t="s">
        <v>272</v>
      </c>
      <c r="H120" s="5">
        <v>6.8</v>
      </c>
      <c r="I120" s="5">
        <v>10</v>
      </c>
      <c r="J120" s="5">
        <v>310</v>
      </c>
      <c r="K120" s="5">
        <v>10</v>
      </c>
      <c r="L120" s="5">
        <v>13</v>
      </c>
      <c r="M120" s="5">
        <v>7190</v>
      </c>
      <c r="N120" s="5">
        <v>137</v>
      </c>
      <c r="O120" s="4">
        <v>227</v>
      </c>
      <c r="P120" s="11">
        <f>(Tabla2[[#This Row],[MPG_City]]+Tabla2[[#This Row],[MPG_Highway]])/2</f>
        <v>11.5</v>
      </c>
      <c r="Q12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1" spans="1:17" x14ac:dyDescent="0.3">
      <c r="A121" s="6" t="s">
        <v>270</v>
      </c>
      <c r="B121" s="5" t="s">
        <v>309</v>
      </c>
      <c r="C121" s="5" t="s">
        <v>155</v>
      </c>
      <c r="D121" s="5" t="s">
        <v>121</v>
      </c>
      <c r="E121" s="5" t="s">
        <v>19</v>
      </c>
      <c r="F121" s="11">
        <v>33540</v>
      </c>
      <c r="G121" s="5" t="s">
        <v>310</v>
      </c>
      <c r="H121" s="5">
        <v>5.4</v>
      </c>
      <c r="I121" s="5">
        <v>8</v>
      </c>
      <c r="J121" s="5">
        <v>300</v>
      </c>
      <c r="K121" s="5">
        <v>14</v>
      </c>
      <c r="L121" s="5">
        <v>18</v>
      </c>
      <c r="M121" s="5">
        <v>5464</v>
      </c>
      <c r="N121" s="5">
        <v>133</v>
      </c>
      <c r="O121" s="4">
        <v>218</v>
      </c>
      <c r="P121" s="11">
        <f>(Tabla2[[#This Row],[MPG_City]]+Tabla2[[#This Row],[MPG_Highway]])/2</f>
        <v>16</v>
      </c>
      <c r="Q12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2" spans="1:17" x14ac:dyDescent="0.3">
      <c r="A122" s="6" t="s">
        <v>270</v>
      </c>
      <c r="B122" s="5" t="s">
        <v>305</v>
      </c>
      <c r="C122" s="5" t="s">
        <v>34</v>
      </c>
      <c r="D122" s="5" t="s">
        <v>121</v>
      </c>
      <c r="E122" s="5" t="s">
        <v>23</v>
      </c>
      <c r="F122" s="11">
        <v>37530</v>
      </c>
      <c r="G122" s="5" t="s">
        <v>306</v>
      </c>
      <c r="H122" s="5">
        <v>3.9</v>
      </c>
      <c r="I122" s="5">
        <v>8</v>
      </c>
      <c r="J122" s="5">
        <v>280</v>
      </c>
      <c r="K122" s="5">
        <v>17</v>
      </c>
      <c r="L122" s="5">
        <v>24</v>
      </c>
      <c r="M122" s="5">
        <v>3780</v>
      </c>
      <c r="N122" s="5">
        <v>107</v>
      </c>
      <c r="O122" s="4">
        <v>186</v>
      </c>
      <c r="P122" s="11">
        <f>(Tabla2[[#This Row],[MPG_City]]+Tabla2[[#This Row],[MPG_Highway]])/2</f>
        <v>20.5</v>
      </c>
      <c r="Q12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3" spans="1:17" x14ac:dyDescent="0.3">
      <c r="A123" s="6" t="s">
        <v>270</v>
      </c>
      <c r="B123" s="5" t="s">
        <v>303</v>
      </c>
      <c r="C123" s="5" t="s">
        <v>34</v>
      </c>
      <c r="D123" s="5" t="s">
        <v>121</v>
      </c>
      <c r="E123" s="5" t="s">
        <v>35</v>
      </c>
      <c r="F123" s="11">
        <v>29380</v>
      </c>
      <c r="G123" s="5" t="s">
        <v>304</v>
      </c>
      <c r="H123" s="5">
        <v>4.5999999999999996</v>
      </c>
      <c r="I123" s="5">
        <v>8</v>
      </c>
      <c r="J123" s="5">
        <v>260</v>
      </c>
      <c r="K123" s="5">
        <v>17</v>
      </c>
      <c r="L123" s="5">
        <v>25</v>
      </c>
      <c r="M123" s="5">
        <v>3347</v>
      </c>
      <c r="N123" s="5">
        <v>101</v>
      </c>
      <c r="O123" s="4">
        <v>183</v>
      </c>
      <c r="P123" s="11">
        <f>(Tabla2[[#This Row],[MPG_City]]+Tabla2[[#This Row],[MPG_Highway]])/2</f>
        <v>21</v>
      </c>
      <c r="Q12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4" spans="1:17" x14ac:dyDescent="0.3">
      <c r="A124" s="6" t="s">
        <v>270</v>
      </c>
      <c r="B124" s="5" t="s">
        <v>297</v>
      </c>
      <c r="C124" s="5" t="s">
        <v>22</v>
      </c>
      <c r="D124" s="5" t="s">
        <v>121</v>
      </c>
      <c r="E124" s="5" t="s">
        <v>35</v>
      </c>
      <c r="F124" s="11">
        <v>30315</v>
      </c>
      <c r="G124" s="5" t="s">
        <v>298</v>
      </c>
      <c r="H124" s="5">
        <v>4.5999999999999996</v>
      </c>
      <c r="I124" s="5">
        <v>8</v>
      </c>
      <c r="J124" s="5">
        <v>239</v>
      </c>
      <c r="K124" s="5">
        <v>17</v>
      </c>
      <c r="L124" s="5">
        <v>25</v>
      </c>
      <c r="M124" s="5">
        <v>4057</v>
      </c>
      <c r="N124" s="5">
        <v>115</v>
      </c>
      <c r="O124" s="4">
        <v>212</v>
      </c>
      <c r="P124" s="11">
        <f>(Tabla2[[#This Row],[MPG_City]]+Tabla2[[#This Row],[MPG_Highway]])/2</f>
        <v>21</v>
      </c>
      <c r="Q12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5" spans="1:17" x14ac:dyDescent="0.3">
      <c r="A125" s="6" t="s">
        <v>270</v>
      </c>
      <c r="B125" s="5" t="s">
        <v>273</v>
      </c>
      <c r="C125" s="5" t="s">
        <v>17</v>
      </c>
      <c r="D125" s="5" t="s">
        <v>121</v>
      </c>
      <c r="E125" s="5" t="s">
        <v>23</v>
      </c>
      <c r="F125" s="11">
        <v>34560</v>
      </c>
      <c r="G125" s="5" t="s">
        <v>274</v>
      </c>
      <c r="H125" s="5">
        <v>4.5999999999999996</v>
      </c>
      <c r="I125" s="5">
        <v>8</v>
      </c>
      <c r="J125" s="5">
        <v>232</v>
      </c>
      <c r="K125" s="5">
        <v>15</v>
      </c>
      <c r="L125" s="5">
        <v>19</v>
      </c>
      <c r="M125" s="5">
        <v>5000</v>
      </c>
      <c r="N125" s="5">
        <v>119</v>
      </c>
      <c r="O125" s="4">
        <v>206</v>
      </c>
      <c r="P125" s="11">
        <f>(Tabla2[[#This Row],[MPG_City]]+Tabla2[[#This Row],[MPG_Highway]])/2</f>
        <v>17</v>
      </c>
      <c r="Q12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6" spans="1:17" x14ac:dyDescent="0.3">
      <c r="A126" s="6" t="s">
        <v>270</v>
      </c>
      <c r="B126" s="5" t="s">
        <v>307</v>
      </c>
      <c r="C126" s="5" t="s">
        <v>155</v>
      </c>
      <c r="D126" s="5" t="s">
        <v>121</v>
      </c>
      <c r="E126" s="5" t="s">
        <v>35</v>
      </c>
      <c r="F126" s="11">
        <v>22010</v>
      </c>
      <c r="G126" s="5" t="s">
        <v>308</v>
      </c>
      <c r="H126" s="5">
        <v>4.5999999999999996</v>
      </c>
      <c r="I126" s="5">
        <v>8</v>
      </c>
      <c r="J126" s="5">
        <v>231</v>
      </c>
      <c r="K126" s="5">
        <v>15</v>
      </c>
      <c r="L126" s="5">
        <v>19</v>
      </c>
      <c r="M126" s="5">
        <v>4788</v>
      </c>
      <c r="N126" s="5">
        <v>126</v>
      </c>
      <c r="O126" s="4">
        <v>211</v>
      </c>
      <c r="P126" s="11">
        <f>(Tabla2[[#This Row],[MPG_City]]+Tabla2[[#This Row],[MPG_Highway]])/2</f>
        <v>17</v>
      </c>
      <c r="Q12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7" spans="1:17" x14ac:dyDescent="0.3">
      <c r="A127" s="6" t="s">
        <v>270</v>
      </c>
      <c r="B127" s="5" t="s">
        <v>293</v>
      </c>
      <c r="C127" s="5" t="s">
        <v>22</v>
      </c>
      <c r="D127" s="5" t="s">
        <v>121</v>
      </c>
      <c r="E127" s="5" t="s">
        <v>35</v>
      </c>
      <c r="F127" s="11">
        <v>24345</v>
      </c>
      <c r="G127" s="5" t="s">
        <v>294</v>
      </c>
      <c r="H127" s="5">
        <v>4.5999999999999996</v>
      </c>
      <c r="I127" s="5">
        <v>8</v>
      </c>
      <c r="J127" s="5">
        <v>224</v>
      </c>
      <c r="K127" s="5">
        <v>17</v>
      </c>
      <c r="L127" s="5">
        <v>25</v>
      </c>
      <c r="M127" s="5">
        <v>4057</v>
      </c>
      <c r="N127" s="5">
        <v>115</v>
      </c>
      <c r="O127" s="4">
        <v>212</v>
      </c>
      <c r="P127" s="11">
        <f>(Tabla2[[#This Row],[MPG_City]]+Tabla2[[#This Row],[MPG_Highway]])/2</f>
        <v>21</v>
      </c>
      <c r="Q12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8" spans="1:17" x14ac:dyDescent="0.3">
      <c r="A128" s="6" t="s">
        <v>270</v>
      </c>
      <c r="B128" s="5" t="s">
        <v>295</v>
      </c>
      <c r="C128" s="5" t="s">
        <v>22</v>
      </c>
      <c r="D128" s="5" t="s">
        <v>121</v>
      </c>
      <c r="E128" s="5" t="s">
        <v>35</v>
      </c>
      <c r="F128" s="11">
        <v>27370</v>
      </c>
      <c r="G128" s="5" t="s">
        <v>296</v>
      </c>
      <c r="H128" s="5">
        <v>4.5999999999999996</v>
      </c>
      <c r="I128" s="5">
        <v>8</v>
      </c>
      <c r="J128" s="5">
        <v>224</v>
      </c>
      <c r="K128" s="5">
        <v>17</v>
      </c>
      <c r="L128" s="5">
        <v>25</v>
      </c>
      <c r="M128" s="5">
        <v>4057</v>
      </c>
      <c r="N128" s="5">
        <v>115</v>
      </c>
      <c r="O128" s="4">
        <v>212</v>
      </c>
      <c r="P128" s="11">
        <f>(Tabla2[[#This Row],[MPG_City]]+Tabla2[[#This Row],[MPG_Highway]])/2</f>
        <v>21</v>
      </c>
      <c r="Q12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29" spans="1:17" x14ac:dyDescent="0.3">
      <c r="A129" s="6" t="s">
        <v>270</v>
      </c>
      <c r="B129" s="5" t="s">
        <v>275</v>
      </c>
      <c r="C129" s="5" t="s">
        <v>17</v>
      </c>
      <c r="D129" s="5" t="s">
        <v>121</v>
      </c>
      <c r="E129" s="5" t="s">
        <v>19</v>
      </c>
      <c r="F129" s="11">
        <v>29670</v>
      </c>
      <c r="G129" s="5" t="s">
        <v>276</v>
      </c>
      <c r="H129" s="5">
        <v>4</v>
      </c>
      <c r="I129" s="5">
        <v>6</v>
      </c>
      <c r="J129" s="5">
        <v>210</v>
      </c>
      <c r="K129" s="5">
        <v>15</v>
      </c>
      <c r="L129" s="5">
        <v>20</v>
      </c>
      <c r="M129" s="5">
        <v>4463</v>
      </c>
      <c r="N129" s="5">
        <v>114</v>
      </c>
      <c r="O129" s="4">
        <v>190</v>
      </c>
      <c r="P129" s="11">
        <f>(Tabla2[[#This Row],[MPG_City]]+Tabla2[[#This Row],[MPG_Highway]])/2</f>
        <v>17.5</v>
      </c>
      <c r="Q12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0" spans="1:17" x14ac:dyDescent="0.3">
      <c r="A130" s="6" t="s">
        <v>270</v>
      </c>
      <c r="B130" s="5" t="s">
        <v>277</v>
      </c>
      <c r="C130" s="5" t="s">
        <v>17</v>
      </c>
      <c r="D130" s="5" t="s">
        <v>121</v>
      </c>
      <c r="E130" s="5" t="s">
        <v>19</v>
      </c>
      <c r="F130" s="11">
        <v>22515</v>
      </c>
      <c r="G130" s="5" t="s">
        <v>278</v>
      </c>
      <c r="H130" s="5">
        <v>3</v>
      </c>
      <c r="I130" s="5">
        <v>6</v>
      </c>
      <c r="J130" s="5">
        <v>201</v>
      </c>
      <c r="K130" s="5">
        <v>18</v>
      </c>
      <c r="L130" s="5">
        <v>23</v>
      </c>
      <c r="M130" s="5">
        <v>3346</v>
      </c>
      <c r="N130" s="5">
        <v>103</v>
      </c>
      <c r="O130" s="4">
        <v>173</v>
      </c>
      <c r="P130" s="11">
        <f>(Tabla2[[#This Row],[MPG_City]]+Tabla2[[#This Row],[MPG_Highway]])/2</f>
        <v>20.5</v>
      </c>
      <c r="Q13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1" spans="1:17" x14ac:dyDescent="0.3">
      <c r="A131" s="6" t="s">
        <v>270</v>
      </c>
      <c r="B131" s="5" t="s">
        <v>291</v>
      </c>
      <c r="C131" s="5" t="s">
        <v>22</v>
      </c>
      <c r="D131" s="5" t="s">
        <v>121</v>
      </c>
      <c r="E131" s="5" t="s">
        <v>23</v>
      </c>
      <c r="F131" s="11">
        <v>22735</v>
      </c>
      <c r="G131" s="5" t="s">
        <v>292</v>
      </c>
      <c r="H131" s="5">
        <v>3</v>
      </c>
      <c r="I131" s="5">
        <v>6</v>
      </c>
      <c r="J131" s="5">
        <v>201</v>
      </c>
      <c r="K131" s="5">
        <v>19</v>
      </c>
      <c r="L131" s="5">
        <v>26</v>
      </c>
      <c r="M131" s="5">
        <v>3313</v>
      </c>
      <c r="N131" s="5">
        <v>109</v>
      </c>
      <c r="O131" s="4">
        <v>198</v>
      </c>
      <c r="P131" s="11">
        <f>(Tabla2[[#This Row],[MPG_City]]+Tabla2[[#This Row],[MPG_Highway]])/2</f>
        <v>22.5</v>
      </c>
      <c r="Q13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2" spans="1:17" x14ac:dyDescent="0.3">
      <c r="A132" s="6" t="s">
        <v>270</v>
      </c>
      <c r="B132" s="5" t="s">
        <v>299</v>
      </c>
      <c r="C132" s="5" t="s">
        <v>22</v>
      </c>
      <c r="D132" s="5" t="s">
        <v>121</v>
      </c>
      <c r="E132" s="5" t="s">
        <v>23</v>
      </c>
      <c r="F132" s="11">
        <v>26930</v>
      </c>
      <c r="G132" s="5" t="s">
        <v>300</v>
      </c>
      <c r="H132" s="5">
        <v>3.9</v>
      </c>
      <c r="I132" s="5">
        <v>6</v>
      </c>
      <c r="J132" s="5">
        <v>193</v>
      </c>
      <c r="K132" s="5">
        <v>17</v>
      </c>
      <c r="L132" s="5">
        <v>23</v>
      </c>
      <c r="M132" s="5">
        <v>4275</v>
      </c>
      <c r="N132" s="5">
        <v>121</v>
      </c>
      <c r="O132" s="4">
        <v>201</v>
      </c>
      <c r="P132" s="11">
        <f>(Tabla2[[#This Row],[MPG_City]]+Tabla2[[#This Row],[MPG_Highway]])/2</f>
        <v>20</v>
      </c>
      <c r="Q13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3" spans="1:17" x14ac:dyDescent="0.3">
      <c r="A133" s="6" t="s">
        <v>270</v>
      </c>
      <c r="B133" s="5" t="s">
        <v>301</v>
      </c>
      <c r="C133" s="5" t="s">
        <v>34</v>
      </c>
      <c r="D133" s="5" t="s">
        <v>121</v>
      </c>
      <c r="E133" s="5" t="s">
        <v>35</v>
      </c>
      <c r="F133" s="11">
        <v>18345</v>
      </c>
      <c r="G133" s="5" t="s">
        <v>302</v>
      </c>
      <c r="H133" s="5">
        <v>3.8</v>
      </c>
      <c r="I133" s="5">
        <v>6</v>
      </c>
      <c r="J133" s="5">
        <v>193</v>
      </c>
      <c r="K133" s="5">
        <v>20</v>
      </c>
      <c r="L133" s="5">
        <v>29</v>
      </c>
      <c r="M133" s="5">
        <v>3290</v>
      </c>
      <c r="N133" s="5">
        <v>101</v>
      </c>
      <c r="O133" s="4">
        <v>183</v>
      </c>
      <c r="P133" s="11">
        <f>(Tabla2[[#This Row],[MPG_City]]+Tabla2[[#This Row],[MPG_Highway]])/2</f>
        <v>24.5</v>
      </c>
      <c r="Q13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4" spans="1:17" x14ac:dyDescent="0.3">
      <c r="A134" s="6" t="s">
        <v>270</v>
      </c>
      <c r="B134" s="5" t="s">
        <v>287</v>
      </c>
      <c r="C134" s="5" t="s">
        <v>22</v>
      </c>
      <c r="D134" s="5" t="s">
        <v>121</v>
      </c>
      <c r="E134" s="5" t="s">
        <v>23</v>
      </c>
      <c r="F134" s="11">
        <v>19135</v>
      </c>
      <c r="G134" s="5" t="s">
        <v>288</v>
      </c>
      <c r="H134" s="5">
        <v>2</v>
      </c>
      <c r="I134" s="5">
        <v>4</v>
      </c>
      <c r="J134" s="5">
        <v>170</v>
      </c>
      <c r="K134" s="5">
        <v>21</v>
      </c>
      <c r="L134" s="5">
        <v>28</v>
      </c>
      <c r="M134" s="5">
        <v>2750</v>
      </c>
      <c r="N134" s="5">
        <v>103</v>
      </c>
      <c r="O134" s="4">
        <v>168</v>
      </c>
      <c r="P134" s="11">
        <f>(Tabla2[[#This Row],[MPG_City]]+Tabla2[[#This Row],[MPG_Highway]])/2</f>
        <v>24.5</v>
      </c>
      <c r="Q13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35" spans="1:17" x14ac:dyDescent="0.3">
      <c r="A135" s="6" t="s">
        <v>270</v>
      </c>
      <c r="B135" s="5" t="s">
        <v>289</v>
      </c>
      <c r="C135" s="5" t="s">
        <v>22</v>
      </c>
      <c r="D135" s="5" t="s">
        <v>121</v>
      </c>
      <c r="E135" s="5" t="s">
        <v>23</v>
      </c>
      <c r="F135" s="11">
        <v>20320</v>
      </c>
      <c r="G135" s="5" t="s">
        <v>290</v>
      </c>
      <c r="H135" s="5">
        <v>3</v>
      </c>
      <c r="I135" s="5">
        <v>6</v>
      </c>
      <c r="J135" s="5">
        <v>155</v>
      </c>
      <c r="K135" s="5">
        <v>20</v>
      </c>
      <c r="L135" s="5">
        <v>27</v>
      </c>
      <c r="M135" s="5">
        <v>3306</v>
      </c>
      <c r="N135" s="5">
        <v>109</v>
      </c>
      <c r="O135" s="4">
        <v>198</v>
      </c>
      <c r="P135" s="11">
        <f>(Tabla2[[#This Row],[MPG_City]]+Tabla2[[#This Row],[MPG_Highway]])/2</f>
        <v>23.5</v>
      </c>
      <c r="Q13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6" spans="1:17" x14ac:dyDescent="0.3">
      <c r="A136" s="6" t="s">
        <v>270</v>
      </c>
      <c r="B136" s="5" t="s">
        <v>315</v>
      </c>
      <c r="C136" s="5" t="s">
        <v>74</v>
      </c>
      <c r="D136" s="5" t="s">
        <v>121</v>
      </c>
      <c r="E136" s="5" t="s">
        <v>23</v>
      </c>
      <c r="F136" s="11">
        <v>22290</v>
      </c>
      <c r="G136" s="5" t="s">
        <v>316</v>
      </c>
      <c r="H136" s="5">
        <v>3</v>
      </c>
      <c r="I136" s="5">
        <v>6</v>
      </c>
      <c r="J136" s="5">
        <v>155</v>
      </c>
      <c r="K136" s="5">
        <v>19</v>
      </c>
      <c r="L136" s="5">
        <v>26</v>
      </c>
      <c r="M136" s="5">
        <v>3497</v>
      </c>
      <c r="N136" s="5">
        <v>109</v>
      </c>
      <c r="O136" s="4">
        <v>198</v>
      </c>
      <c r="P136" s="11">
        <f>(Tabla2[[#This Row],[MPG_City]]+Tabla2[[#This Row],[MPG_Highway]])/2</f>
        <v>22.5</v>
      </c>
      <c r="Q13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37" spans="1:17" x14ac:dyDescent="0.3">
      <c r="A137" s="6" t="s">
        <v>270</v>
      </c>
      <c r="B137" s="5" t="s">
        <v>311</v>
      </c>
      <c r="C137" s="5" t="s">
        <v>155</v>
      </c>
      <c r="D137" s="5" t="s">
        <v>121</v>
      </c>
      <c r="E137" s="5" t="s">
        <v>35</v>
      </c>
      <c r="F137" s="11">
        <v>14385</v>
      </c>
      <c r="G137" s="5" t="s">
        <v>312</v>
      </c>
      <c r="H137" s="5">
        <v>2.2999999999999998</v>
      </c>
      <c r="I137" s="5">
        <v>4</v>
      </c>
      <c r="J137" s="5">
        <v>143</v>
      </c>
      <c r="K137" s="5">
        <v>24</v>
      </c>
      <c r="L137" s="5">
        <v>29</v>
      </c>
      <c r="M137" s="5">
        <v>3028</v>
      </c>
      <c r="N137" s="5">
        <v>111</v>
      </c>
      <c r="O137" s="4">
        <v>188</v>
      </c>
      <c r="P137" s="11">
        <f>(Tabla2[[#This Row],[MPG_City]]+Tabla2[[#This Row],[MPG_Highway]])/2</f>
        <v>26.5</v>
      </c>
      <c r="Q13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38" spans="1:17" x14ac:dyDescent="0.3">
      <c r="A138" s="6" t="s">
        <v>270</v>
      </c>
      <c r="B138" s="5" t="s">
        <v>279</v>
      </c>
      <c r="C138" s="5" t="s">
        <v>22</v>
      </c>
      <c r="D138" s="5" t="s">
        <v>121</v>
      </c>
      <c r="E138" s="5" t="s">
        <v>23</v>
      </c>
      <c r="F138" s="11">
        <v>13270</v>
      </c>
      <c r="G138" s="5" t="s">
        <v>280</v>
      </c>
      <c r="H138" s="5">
        <v>2</v>
      </c>
      <c r="I138" s="5">
        <v>4</v>
      </c>
      <c r="J138" s="5">
        <v>130</v>
      </c>
      <c r="K138" s="5">
        <v>26</v>
      </c>
      <c r="L138" s="5">
        <v>33</v>
      </c>
      <c r="M138" s="5">
        <v>2612</v>
      </c>
      <c r="N138" s="5">
        <v>103</v>
      </c>
      <c r="O138" s="4">
        <v>168</v>
      </c>
      <c r="P138" s="11">
        <f>(Tabla2[[#This Row],[MPG_City]]+Tabla2[[#This Row],[MPG_Highway]])/2</f>
        <v>29.5</v>
      </c>
      <c r="Q13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39" spans="1:17" x14ac:dyDescent="0.3">
      <c r="A139" s="6" t="s">
        <v>270</v>
      </c>
      <c r="B139" s="5" t="s">
        <v>283</v>
      </c>
      <c r="C139" s="5" t="s">
        <v>22</v>
      </c>
      <c r="D139" s="5" t="s">
        <v>121</v>
      </c>
      <c r="E139" s="5" t="s">
        <v>23</v>
      </c>
      <c r="F139" s="11">
        <v>15460</v>
      </c>
      <c r="G139" s="5" t="s">
        <v>284</v>
      </c>
      <c r="H139" s="5">
        <v>2</v>
      </c>
      <c r="I139" s="5">
        <v>4</v>
      </c>
      <c r="J139" s="5">
        <v>130</v>
      </c>
      <c r="K139" s="5">
        <v>26</v>
      </c>
      <c r="L139" s="5">
        <v>33</v>
      </c>
      <c r="M139" s="5">
        <v>2606</v>
      </c>
      <c r="N139" s="5">
        <v>103</v>
      </c>
      <c r="O139" s="4">
        <v>168</v>
      </c>
      <c r="P139" s="11">
        <f>(Tabla2[[#This Row],[MPG_City]]+Tabla2[[#This Row],[MPG_Highway]])/2</f>
        <v>29.5</v>
      </c>
      <c r="Q13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40" spans="1:17" x14ac:dyDescent="0.3">
      <c r="A140" s="6" t="s">
        <v>270</v>
      </c>
      <c r="B140" s="5" t="s">
        <v>285</v>
      </c>
      <c r="C140" s="5" t="s">
        <v>22</v>
      </c>
      <c r="D140" s="5" t="s">
        <v>121</v>
      </c>
      <c r="E140" s="5" t="s">
        <v>23</v>
      </c>
      <c r="F140" s="11">
        <v>15580</v>
      </c>
      <c r="G140" s="5" t="s">
        <v>286</v>
      </c>
      <c r="H140" s="5">
        <v>2</v>
      </c>
      <c r="I140" s="5">
        <v>4</v>
      </c>
      <c r="J140" s="5">
        <v>130</v>
      </c>
      <c r="K140" s="5">
        <v>26</v>
      </c>
      <c r="L140" s="5">
        <v>33</v>
      </c>
      <c r="M140" s="5">
        <v>2691</v>
      </c>
      <c r="N140" s="5">
        <v>103</v>
      </c>
      <c r="O140" s="4">
        <v>168</v>
      </c>
      <c r="P140" s="11">
        <f>(Tabla2[[#This Row],[MPG_City]]+Tabla2[[#This Row],[MPG_Highway]])/2</f>
        <v>29.5</v>
      </c>
      <c r="Q14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41" spans="1:17" x14ac:dyDescent="0.3">
      <c r="A141" s="6" t="s">
        <v>270</v>
      </c>
      <c r="B141" s="5" t="s">
        <v>313</v>
      </c>
      <c r="C141" s="5" t="s">
        <v>74</v>
      </c>
      <c r="D141" s="5" t="s">
        <v>121</v>
      </c>
      <c r="E141" s="5" t="s">
        <v>23</v>
      </c>
      <c r="F141" s="11">
        <v>17475</v>
      </c>
      <c r="G141" s="5" t="s">
        <v>314</v>
      </c>
      <c r="H141" s="5">
        <v>2</v>
      </c>
      <c r="I141" s="5">
        <v>4</v>
      </c>
      <c r="J141" s="5">
        <v>130</v>
      </c>
      <c r="K141" s="5">
        <v>26</v>
      </c>
      <c r="L141" s="5">
        <v>33</v>
      </c>
      <c r="M141" s="5">
        <v>2702</v>
      </c>
      <c r="N141" s="5">
        <v>103</v>
      </c>
      <c r="O141" s="4">
        <v>178</v>
      </c>
      <c r="P141" s="11">
        <f>(Tabla2[[#This Row],[MPG_City]]+Tabla2[[#This Row],[MPG_Highway]])/2</f>
        <v>29.5</v>
      </c>
      <c r="Q14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42" spans="1:17" x14ac:dyDescent="0.3">
      <c r="A142" s="6" t="s">
        <v>270</v>
      </c>
      <c r="B142" s="5" t="s">
        <v>281</v>
      </c>
      <c r="C142" s="5" t="s">
        <v>22</v>
      </c>
      <c r="D142" s="5" t="s">
        <v>121</v>
      </c>
      <c r="E142" s="5" t="s">
        <v>23</v>
      </c>
      <c r="F142" s="11">
        <v>13730</v>
      </c>
      <c r="G142" s="5" t="s">
        <v>282</v>
      </c>
      <c r="H142" s="5">
        <v>2</v>
      </c>
      <c r="I142" s="5">
        <v>4</v>
      </c>
      <c r="J142" s="5">
        <v>110</v>
      </c>
      <c r="K142" s="5">
        <v>27</v>
      </c>
      <c r="L142" s="5">
        <v>36</v>
      </c>
      <c r="M142" s="5">
        <v>2606</v>
      </c>
      <c r="N142" s="5">
        <v>103</v>
      </c>
      <c r="O142" s="4">
        <v>168</v>
      </c>
      <c r="P142" s="11">
        <f>(Tabla2[[#This Row],[MPG_City]]+Tabla2[[#This Row],[MPG_Highway]])/2</f>
        <v>31.5</v>
      </c>
      <c r="Q14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43" spans="1:17" x14ac:dyDescent="0.3">
      <c r="A143" s="6" t="s">
        <v>317</v>
      </c>
      <c r="B143" s="5" t="s">
        <v>322</v>
      </c>
      <c r="C143" s="5" t="s">
        <v>17</v>
      </c>
      <c r="D143" s="5" t="s">
        <v>121</v>
      </c>
      <c r="E143" s="5" t="s">
        <v>19</v>
      </c>
      <c r="F143" s="11">
        <v>46265</v>
      </c>
      <c r="G143" s="5" t="s">
        <v>323</v>
      </c>
      <c r="H143" s="5">
        <v>6</v>
      </c>
      <c r="I143" s="5">
        <v>8</v>
      </c>
      <c r="J143" s="5">
        <v>325</v>
      </c>
      <c r="K143" s="5">
        <v>13</v>
      </c>
      <c r="L143" s="5">
        <v>17</v>
      </c>
      <c r="M143" s="5">
        <v>6133</v>
      </c>
      <c r="N143" s="5">
        <v>130</v>
      </c>
      <c r="O143" s="4">
        <v>219</v>
      </c>
      <c r="P143" s="11">
        <f>(Tabla2[[#This Row],[MPG_City]]+Tabla2[[#This Row],[MPG_Highway]])/2</f>
        <v>15</v>
      </c>
      <c r="Q14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4" spans="1:17" x14ac:dyDescent="0.3">
      <c r="A144" s="6" t="s">
        <v>317</v>
      </c>
      <c r="B144" s="5" t="s">
        <v>330</v>
      </c>
      <c r="C144" s="5" t="s">
        <v>155</v>
      </c>
      <c r="D144" s="5" t="s">
        <v>121</v>
      </c>
      <c r="E144" s="5" t="s">
        <v>19</v>
      </c>
      <c r="F144" s="11">
        <v>29322</v>
      </c>
      <c r="G144" s="5" t="s">
        <v>331</v>
      </c>
      <c r="H144" s="5">
        <v>6</v>
      </c>
      <c r="I144" s="5">
        <v>8</v>
      </c>
      <c r="J144" s="5">
        <v>300</v>
      </c>
      <c r="K144" s="5">
        <v>13</v>
      </c>
      <c r="L144" s="5">
        <v>18</v>
      </c>
      <c r="M144" s="5">
        <v>5440</v>
      </c>
      <c r="N144" s="5">
        <v>133</v>
      </c>
      <c r="O144" s="4">
        <v>222</v>
      </c>
      <c r="P144" s="11">
        <f>(Tabla2[[#This Row],[MPG_City]]+Tabla2[[#This Row],[MPG_Highway]])/2</f>
        <v>15.5</v>
      </c>
      <c r="Q14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5" spans="1:17" x14ac:dyDescent="0.3">
      <c r="A145" s="6" t="s">
        <v>317</v>
      </c>
      <c r="B145" s="5" t="s">
        <v>320</v>
      </c>
      <c r="C145" s="5" t="s">
        <v>17</v>
      </c>
      <c r="D145" s="5" t="s">
        <v>121</v>
      </c>
      <c r="E145" s="5" t="s">
        <v>23</v>
      </c>
      <c r="F145" s="11">
        <v>35725</v>
      </c>
      <c r="G145" s="5" t="s">
        <v>321</v>
      </c>
      <c r="H145" s="5">
        <v>4.8</v>
      </c>
      <c r="I145" s="5">
        <v>8</v>
      </c>
      <c r="J145" s="5">
        <v>285</v>
      </c>
      <c r="K145" s="5">
        <v>16</v>
      </c>
      <c r="L145" s="5">
        <v>19</v>
      </c>
      <c r="M145" s="5">
        <v>5042</v>
      </c>
      <c r="N145" s="5">
        <v>116</v>
      </c>
      <c r="O145" s="4">
        <v>199</v>
      </c>
      <c r="P145" s="11">
        <f>(Tabla2[[#This Row],[MPG_City]]+Tabla2[[#This Row],[MPG_Highway]])/2</f>
        <v>17.5</v>
      </c>
      <c r="Q14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6" spans="1:17" x14ac:dyDescent="0.3">
      <c r="A146" s="6" t="s">
        <v>317</v>
      </c>
      <c r="B146" s="5" t="s">
        <v>328</v>
      </c>
      <c r="C146" s="5" t="s">
        <v>155</v>
      </c>
      <c r="D146" s="5" t="s">
        <v>121</v>
      </c>
      <c r="E146" s="5" t="s">
        <v>35</v>
      </c>
      <c r="F146" s="11">
        <v>25717</v>
      </c>
      <c r="G146" s="5" t="s">
        <v>329</v>
      </c>
      <c r="H146" s="5">
        <v>4.8</v>
      </c>
      <c r="I146" s="5">
        <v>8</v>
      </c>
      <c r="J146" s="5">
        <v>285</v>
      </c>
      <c r="K146" s="5">
        <v>17</v>
      </c>
      <c r="L146" s="5">
        <v>20</v>
      </c>
      <c r="M146" s="5">
        <v>4548</v>
      </c>
      <c r="N146" s="5">
        <v>144</v>
      </c>
      <c r="O146" s="4">
        <v>230</v>
      </c>
      <c r="P146" s="11">
        <f>(Tabla2[[#This Row],[MPG_City]]+Tabla2[[#This Row],[MPG_Highway]])/2</f>
        <v>18.5</v>
      </c>
      <c r="Q14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7" spans="1:17" x14ac:dyDescent="0.3">
      <c r="A147" s="6" t="s">
        <v>317</v>
      </c>
      <c r="B147" s="5" t="s">
        <v>318</v>
      </c>
      <c r="C147" s="5" t="s">
        <v>17</v>
      </c>
      <c r="D147" s="5" t="s">
        <v>121</v>
      </c>
      <c r="E147" s="5" t="s">
        <v>23</v>
      </c>
      <c r="F147" s="11">
        <v>31890</v>
      </c>
      <c r="G147" s="5" t="s">
        <v>319</v>
      </c>
      <c r="H147" s="5">
        <v>4.2</v>
      </c>
      <c r="I147" s="5">
        <v>6</v>
      </c>
      <c r="J147" s="5">
        <v>275</v>
      </c>
      <c r="K147" s="5">
        <v>15</v>
      </c>
      <c r="L147" s="5">
        <v>19</v>
      </c>
      <c r="M147" s="5">
        <v>4945</v>
      </c>
      <c r="N147" s="5">
        <v>129</v>
      </c>
      <c r="O147" s="4">
        <v>208</v>
      </c>
      <c r="P147" s="11">
        <f>(Tabla2[[#This Row],[MPG_City]]+Tabla2[[#This Row],[MPG_Highway]])/2</f>
        <v>17</v>
      </c>
      <c r="Q14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8" spans="1:17" x14ac:dyDescent="0.3">
      <c r="A148" s="6" t="s">
        <v>317</v>
      </c>
      <c r="B148" s="5" t="s">
        <v>324</v>
      </c>
      <c r="C148" s="5" t="s">
        <v>22</v>
      </c>
      <c r="D148" s="5" t="s">
        <v>121</v>
      </c>
      <c r="E148" s="5" t="s">
        <v>35</v>
      </c>
      <c r="F148" s="11">
        <v>25640</v>
      </c>
      <c r="G148" s="5" t="s">
        <v>325</v>
      </c>
      <c r="H148" s="5">
        <v>4.3</v>
      </c>
      <c r="I148" s="5">
        <v>6</v>
      </c>
      <c r="J148" s="5">
        <v>190</v>
      </c>
      <c r="K148" s="5">
        <v>16</v>
      </c>
      <c r="L148" s="5">
        <v>20</v>
      </c>
      <c r="M148" s="5">
        <v>4309</v>
      </c>
      <c r="N148" s="5">
        <v>111</v>
      </c>
      <c r="O148" s="4">
        <v>190</v>
      </c>
      <c r="P148" s="11">
        <f>(Tabla2[[#This Row],[MPG_City]]+Tabla2[[#This Row],[MPG_Highway]])/2</f>
        <v>18</v>
      </c>
      <c r="Q14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49" spans="1:17" x14ac:dyDescent="0.3">
      <c r="A149" s="6" t="s">
        <v>317</v>
      </c>
      <c r="B149" s="5" t="s">
        <v>332</v>
      </c>
      <c r="C149" s="5" t="s">
        <v>155</v>
      </c>
      <c r="D149" s="5" t="s">
        <v>121</v>
      </c>
      <c r="E149" s="5" t="s">
        <v>19</v>
      </c>
      <c r="F149" s="11">
        <v>25395</v>
      </c>
      <c r="G149" s="5" t="s">
        <v>333</v>
      </c>
      <c r="H149" s="5">
        <v>4.3</v>
      </c>
      <c r="I149" s="5">
        <v>6</v>
      </c>
      <c r="J149" s="5">
        <v>190</v>
      </c>
      <c r="K149" s="5">
        <v>15</v>
      </c>
      <c r="L149" s="5">
        <v>19</v>
      </c>
      <c r="M149" s="5">
        <v>4083</v>
      </c>
      <c r="N149" s="5">
        <v>123</v>
      </c>
      <c r="O149" s="4">
        <v>208</v>
      </c>
      <c r="P149" s="11">
        <f>(Tabla2[[#This Row],[MPG_City]]+Tabla2[[#This Row],[MPG_Highway]])/2</f>
        <v>17</v>
      </c>
      <c r="Q14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0" spans="1:17" x14ac:dyDescent="0.3">
      <c r="A150" s="6" t="s">
        <v>317</v>
      </c>
      <c r="B150" s="5" t="s">
        <v>326</v>
      </c>
      <c r="C150" s="5" t="s">
        <v>155</v>
      </c>
      <c r="D150" s="5" t="s">
        <v>121</v>
      </c>
      <c r="E150" s="5" t="s">
        <v>35</v>
      </c>
      <c r="F150" s="11">
        <v>16530</v>
      </c>
      <c r="G150" s="5" t="s">
        <v>327</v>
      </c>
      <c r="H150" s="5">
        <v>2.8</v>
      </c>
      <c r="I150" s="5">
        <v>4</v>
      </c>
      <c r="J150" s="5">
        <v>175</v>
      </c>
      <c r="K150" s="5">
        <v>18</v>
      </c>
      <c r="L150" s="5">
        <v>25</v>
      </c>
      <c r="M150" s="5">
        <v>3351</v>
      </c>
      <c r="N150" s="5">
        <v>111</v>
      </c>
      <c r="O150" s="4">
        <v>192</v>
      </c>
      <c r="P150" s="14">
        <f>(Tabla2[[#This Row],[MPG_City]]+Tabla2[[#This Row],[MPG_Highway]])/2</f>
        <v>21.5</v>
      </c>
      <c r="Q15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151" spans="1:17" x14ac:dyDescent="0.3">
      <c r="A151" s="6" t="s">
        <v>334</v>
      </c>
      <c r="B151" s="5" t="s">
        <v>368</v>
      </c>
      <c r="C151" s="5" t="s">
        <v>34</v>
      </c>
      <c r="D151" s="5" t="s">
        <v>18</v>
      </c>
      <c r="E151" s="5" t="s">
        <v>35</v>
      </c>
      <c r="F151" s="11">
        <v>33260</v>
      </c>
      <c r="G151" s="5" t="s">
        <v>369</v>
      </c>
      <c r="H151" s="5">
        <v>2.2000000000000002</v>
      </c>
      <c r="I151" s="5">
        <v>4</v>
      </c>
      <c r="J151" s="5">
        <v>240</v>
      </c>
      <c r="K151" s="5">
        <v>20</v>
      </c>
      <c r="L151" s="5">
        <v>25</v>
      </c>
      <c r="M151" s="5">
        <v>2835</v>
      </c>
      <c r="N151" s="5">
        <v>95</v>
      </c>
      <c r="O151" s="4">
        <v>162</v>
      </c>
      <c r="P151" s="14">
        <f>(Tabla2[[#This Row],[MPG_City]]+Tabla2[[#This Row],[MPG_Highway]])/2</f>
        <v>22.5</v>
      </c>
      <c r="Q15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152" spans="1:17" x14ac:dyDescent="0.3">
      <c r="A152" s="6" t="s">
        <v>334</v>
      </c>
      <c r="B152" s="5" t="s">
        <v>340</v>
      </c>
      <c r="C152" s="5" t="s">
        <v>17</v>
      </c>
      <c r="D152" s="5" t="s">
        <v>18</v>
      </c>
      <c r="E152" s="5" t="s">
        <v>19</v>
      </c>
      <c r="F152" s="11">
        <v>27560</v>
      </c>
      <c r="G152" s="5" t="s">
        <v>341</v>
      </c>
      <c r="H152" s="5">
        <v>3.5</v>
      </c>
      <c r="I152" s="5">
        <v>6</v>
      </c>
      <c r="J152" s="5">
        <v>240</v>
      </c>
      <c r="K152" s="5">
        <v>17</v>
      </c>
      <c r="L152" s="5">
        <v>22</v>
      </c>
      <c r="M152" s="5">
        <v>4387</v>
      </c>
      <c r="N152" s="5">
        <v>106</v>
      </c>
      <c r="O152" s="4">
        <v>188</v>
      </c>
      <c r="P152" s="11">
        <f>(Tabla2[[#This Row],[MPG_City]]+Tabla2[[#This Row],[MPG_Highway]])/2</f>
        <v>19.5</v>
      </c>
      <c r="Q15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3" spans="1:17" x14ac:dyDescent="0.3">
      <c r="A153" s="6" t="s">
        <v>334</v>
      </c>
      <c r="B153" s="5" t="s">
        <v>360</v>
      </c>
      <c r="C153" s="5" t="s">
        <v>22</v>
      </c>
      <c r="D153" s="5" t="s">
        <v>18</v>
      </c>
      <c r="E153" s="5" t="s">
        <v>23</v>
      </c>
      <c r="F153" s="11">
        <v>23760</v>
      </c>
      <c r="G153" s="5" t="s">
        <v>361</v>
      </c>
      <c r="H153" s="5">
        <v>3</v>
      </c>
      <c r="I153" s="5">
        <v>6</v>
      </c>
      <c r="J153" s="5">
        <v>240</v>
      </c>
      <c r="K153" s="5">
        <v>21</v>
      </c>
      <c r="L153" s="5">
        <v>30</v>
      </c>
      <c r="M153" s="5">
        <v>3349</v>
      </c>
      <c r="N153" s="5">
        <v>108</v>
      </c>
      <c r="O153" s="4">
        <v>190</v>
      </c>
      <c r="P153" s="11">
        <f>(Tabla2[[#This Row],[MPG_City]]+Tabla2[[#This Row],[MPG_Highway]])/2</f>
        <v>25.5</v>
      </c>
      <c r="Q15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4" spans="1:17" x14ac:dyDescent="0.3">
      <c r="A154" s="6" t="s">
        <v>334</v>
      </c>
      <c r="B154" s="5" t="s">
        <v>362</v>
      </c>
      <c r="C154" s="5" t="s">
        <v>22</v>
      </c>
      <c r="D154" s="5" t="s">
        <v>18</v>
      </c>
      <c r="E154" s="5" t="s">
        <v>23</v>
      </c>
      <c r="F154" s="11">
        <v>26960</v>
      </c>
      <c r="G154" s="5" t="s">
        <v>363</v>
      </c>
      <c r="H154" s="5">
        <v>3</v>
      </c>
      <c r="I154" s="5">
        <v>6</v>
      </c>
      <c r="J154" s="5">
        <v>240</v>
      </c>
      <c r="K154" s="5">
        <v>21</v>
      </c>
      <c r="L154" s="5">
        <v>30</v>
      </c>
      <c r="M154" s="5">
        <v>3294</v>
      </c>
      <c r="N154" s="5">
        <v>105</v>
      </c>
      <c r="O154" s="4">
        <v>188</v>
      </c>
      <c r="P154" s="11">
        <f>(Tabla2[[#This Row],[MPG_City]]+Tabla2[[#This Row],[MPG_Highway]])/2</f>
        <v>25.5</v>
      </c>
      <c r="Q15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5" spans="1:17" x14ac:dyDescent="0.3">
      <c r="A155" s="6" t="s">
        <v>334</v>
      </c>
      <c r="B155" s="5" t="s">
        <v>364</v>
      </c>
      <c r="C155" s="5" t="s">
        <v>22</v>
      </c>
      <c r="D155" s="5" t="s">
        <v>18</v>
      </c>
      <c r="E155" s="5" t="s">
        <v>23</v>
      </c>
      <c r="F155" s="11">
        <v>24950</v>
      </c>
      <c r="G155" s="5" t="s">
        <v>365</v>
      </c>
      <c r="H155" s="5">
        <v>3.5</v>
      </c>
      <c r="I155" s="5">
        <v>6</v>
      </c>
      <c r="J155" s="5">
        <v>240</v>
      </c>
      <c r="K155" s="5">
        <v>18</v>
      </c>
      <c r="L155" s="5">
        <v>25</v>
      </c>
      <c r="M155" s="5">
        <v>4310</v>
      </c>
      <c r="N155" s="5">
        <v>118</v>
      </c>
      <c r="O155" s="4">
        <v>201</v>
      </c>
      <c r="P155" s="11">
        <f>(Tabla2[[#This Row],[MPG_City]]+Tabla2[[#This Row],[MPG_Highway]])/2</f>
        <v>21.5</v>
      </c>
      <c r="Q15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6" spans="1:17" x14ac:dyDescent="0.3">
      <c r="A156" s="6" t="s">
        <v>334</v>
      </c>
      <c r="B156" s="5" t="s">
        <v>366</v>
      </c>
      <c r="C156" s="5" t="s">
        <v>22</v>
      </c>
      <c r="D156" s="5" t="s">
        <v>18</v>
      </c>
      <c r="E156" s="5" t="s">
        <v>23</v>
      </c>
      <c r="F156" s="11">
        <v>27450</v>
      </c>
      <c r="G156" s="5" t="s">
        <v>367</v>
      </c>
      <c r="H156" s="5">
        <v>3.5</v>
      </c>
      <c r="I156" s="5">
        <v>6</v>
      </c>
      <c r="J156" s="5">
        <v>240</v>
      </c>
      <c r="K156" s="5">
        <v>18</v>
      </c>
      <c r="L156" s="5">
        <v>25</v>
      </c>
      <c r="M156" s="5">
        <v>4365</v>
      </c>
      <c r="N156" s="5">
        <v>118</v>
      </c>
      <c r="O156" s="4">
        <v>201</v>
      </c>
      <c r="P156" s="11">
        <f>(Tabla2[[#This Row],[MPG_City]]+Tabla2[[#This Row],[MPG_Highway]])/2</f>
        <v>21.5</v>
      </c>
      <c r="Q15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57" spans="1:17" x14ac:dyDescent="0.3">
      <c r="A157" s="6" t="s">
        <v>334</v>
      </c>
      <c r="B157" s="5" t="s">
        <v>342</v>
      </c>
      <c r="C157" s="5" t="s">
        <v>17</v>
      </c>
      <c r="D157" s="5" t="s">
        <v>18</v>
      </c>
      <c r="E157" s="5" t="s">
        <v>19</v>
      </c>
      <c r="F157" s="11">
        <v>19860</v>
      </c>
      <c r="G157" s="5" t="s">
        <v>343</v>
      </c>
      <c r="H157" s="5">
        <v>2.4</v>
      </c>
      <c r="I157" s="5">
        <v>4</v>
      </c>
      <c r="J157" s="5">
        <v>160</v>
      </c>
      <c r="K157" s="5">
        <v>21</v>
      </c>
      <c r="L157" s="5">
        <v>25</v>
      </c>
      <c r="M157" s="5">
        <v>3258</v>
      </c>
      <c r="N157" s="5">
        <v>103</v>
      </c>
      <c r="O157" s="4">
        <v>179</v>
      </c>
      <c r="P157" s="11">
        <f>(Tabla2[[#This Row],[MPG_City]]+Tabla2[[#This Row],[MPG_Highway]])/2</f>
        <v>23</v>
      </c>
      <c r="Q15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58" spans="1:17" x14ac:dyDescent="0.3">
      <c r="A158" s="6" t="s">
        <v>334</v>
      </c>
      <c r="B158" s="5" t="s">
        <v>344</v>
      </c>
      <c r="C158" s="5" t="s">
        <v>17</v>
      </c>
      <c r="D158" s="5" t="s">
        <v>18</v>
      </c>
      <c r="E158" s="5" t="s">
        <v>19</v>
      </c>
      <c r="F158" s="11">
        <v>18690</v>
      </c>
      <c r="G158" s="5" t="s">
        <v>345</v>
      </c>
      <c r="H158" s="5">
        <v>2.4</v>
      </c>
      <c r="I158" s="5">
        <v>4</v>
      </c>
      <c r="J158" s="5">
        <v>160</v>
      </c>
      <c r="K158" s="5">
        <v>21</v>
      </c>
      <c r="L158" s="5">
        <v>24</v>
      </c>
      <c r="M158" s="5">
        <v>3468</v>
      </c>
      <c r="N158" s="5">
        <v>101</v>
      </c>
      <c r="O158" s="4">
        <v>167</v>
      </c>
      <c r="P158" s="11">
        <f>(Tabla2[[#This Row],[MPG_City]]+Tabla2[[#This Row],[MPG_Highway]])/2</f>
        <v>22.5</v>
      </c>
      <c r="Q15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59" spans="1:17" x14ac:dyDescent="0.3">
      <c r="A159" s="6" t="s">
        <v>334</v>
      </c>
      <c r="B159" s="5" t="s">
        <v>352</v>
      </c>
      <c r="C159" s="5" t="s">
        <v>22</v>
      </c>
      <c r="D159" s="5" t="s">
        <v>18</v>
      </c>
      <c r="E159" s="5" t="s">
        <v>23</v>
      </c>
      <c r="F159" s="11">
        <v>19860</v>
      </c>
      <c r="G159" s="5" t="s">
        <v>353</v>
      </c>
      <c r="H159" s="5">
        <v>2.4</v>
      </c>
      <c r="I159" s="5">
        <v>4</v>
      </c>
      <c r="J159" s="5">
        <v>160</v>
      </c>
      <c r="K159" s="5">
        <v>26</v>
      </c>
      <c r="L159" s="5">
        <v>34</v>
      </c>
      <c r="M159" s="5">
        <v>2994</v>
      </c>
      <c r="N159" s="5">
        <v>105</v>
      </c>
      <c r="O159" s="4">
        <v>188</v>
      </c>
      <c r="P159" s="11">
        <f>(Tabla2[[#This Row],[MPG_City]]+Tabla2[[#This Row],[MPG_Highway]])/2</f>
        <v>30</v>
      </c>
      <c r="Q15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0" spans="1:17" x14ac:dyDescent="0.3">
      <c r="A160" s="6" t="s">
        <v>334</v>
      </c>
      <c r="B160" s="5" t="s">
        <v>354</v>
      </c>
      <c r="C160" s="5" t="s">
        <v>22</v>
      </c>
      <c r="D160" s="5" t="s">
        <v>18</v>
      </c>
      <c r="E160" s="5" t="s">
        <v>23</v>
      </c>
      <c r="F160" s="11">
        <v>22260</v>
      </c>
      <c r="G160" s="5" t="s">
        <v>355</v>
      </c>
      <c r="H160" s="5">
        <v>2.4</v>
      </c>
      <c r="I160" s="5">
        <v>4</v>
      </c>
      <c r="J160" s="5">
        <v>160</v>
      </c>
      <c r="K160" s="5">
        <v>26</v>
      </c>
      <c r="L160" s="5">
        <v>34</v>
      </c>
      <c r="M160" s="5">
        <v>3047</v>
      </c>
      <c r="N160" s="5">
        <v>105</v>
      </c>
      <c r="O160" s="4">
        <v>188</v>
      </c>
      <c r="P160" s="11">
        <f>(Tabla2[[#This Row],[MPG_City]]+Tabla2[[#This Row],[MPG_Highway]])/2</f>
        <v>30</v>
      </c>
      <c r="Q16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1" spans="1:17" x14ac:dyDescent="0.3">
      <c r="A161" s="6" t="s">
        <v>334</v>
      </c>
      <c r="B161" s="5" t="s">
        <v>358</v>
      </c>
      <c r="C161" s="5" t="s">
        <v>22</v>
      </c>
      <c r="D161" s="5" t="s">
        <v>18</v>
      </c>
      <c r="E161" s="5" t="s">
        <v>23</v>
      </c>
      <c r="F161" s="11">
        <v>19490</v>
      </c>
      <c r="G161" s="5" t="s">
        <v>359</v>
      </c>
      <c r="H161" s="5">
        <v>2</v>
      </c>
      <c r="I161" s="5">
        <v>4</v>
      </c>
      <c r="J161" s="5">
        <v>160</v>
      </c>
      <c r="K161" s="5">
        <v>26</v>
      </c>
      <c r="L161" s="5">
        <v>30</v>
      </c>
      <c r="M161" s="5">
        <v>2782</v>
      </c>
      <c r="N161" s="5">
        <v>101</v>
      </c>
      <c r="O161" s="4">
        <v>166</v>
      </c>
      <c r="P161" s="11">
        <f>(Tabla2[[#This Row],[MPG_City]]+Tabla2[[#This Row],[MPG_Highway]])/2</f>
        <v>28</v>
      </c>
      <c r="Q16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2" spans="1:17" x14ac:dyDescent="0.3">
      <c r="A162" s="6" t="s">
        <v>334</v>
      </c>
      <c r="B162" s="5" t="s">
        <v>356</v>
      </c>
      <c r="C162" s="5" t="s">
        <v>22</v>
      </c>
      <c r="D162" s="5" t="s">
        <v>18</v>
      </c>
      <c r="E162" s="5" t="s">
        <v>23</v>
      </c>
      <c r="F162" s="11">
        <v>17750</v>
      </c>
      <c r="G162" s="5" t="s">
        <v>357</v>
      </c>
      <c r="H162" s="5">
        <v>1.7</v>
      </c>
      <c r="I162" s="5">
        <v>4</v>
      </c>
      <c r="J162" s="5">
        <v>127</v>
      </c>
      <c r="K162" s="5">
        <v>32</v>
      </c>
      <c r="L162" s="5">
        <v>37</v>
      </c>
      <c r="M162" s="5">
        <v>2601</v>
      </c>
      <c r="N162" s="5">
        <v>103</v>
      </c>
      <c r="O162" s="4">
        <v>175</v>
      </c>
      <c r="P162" s="11">
        <f>(Tabla2[[#This Row],[MPG_City]]+Tabla2[[#This Row],[MPG_Highway]])/2</f>
        <v>34.5</v>
      </c>
      <c r="Q16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3" spans="1:17" x14ac:dyDescent="0.3">
      <c r="A163" s="6" t="s">
        <v>334</v>
      </c>
      <c r="B163" s="5" t="s">
        <v>348</v>
      </c>
      <c r="C163" s="5" t="s">
        <v>22</v>
      </c>
      <c r="D163" s="5" t="s">
        <v>18</v>
      </c>
      <c r="E163" s="5" t="s">
        <v>23</v>
      </c>
      <c r="F163" s="11">
        <v>14170</v>
      </c>
      <c r="G163" s="5" t="s">
        <v>349</v>
      </c>
      <c r="H163" s="5">
        <v>1.7</v>
      </c>
      <c r="I163" s="5">
        <v>4</v>
      </c>
      <c r="J163" s="5">
        <v>117</v>
      </c>
      <c r="K163" s="5">
        <v>36</v>
      </c>
      <c r="L163" s="5">
        <v>44</v>
      </c>
      <c r="M163" s="5">
        <v>2500</v>
      </c>
      <c r="N163" s="5">
        <v>103</v>
      </c>
      <c r="O163" s="4">
        <v>175</v>
      </c>
      <c r="P163" s="11">
        <f>(Tabla2[[#This Row],[MPG_City]]+Tabla2[[#This Row],[MPG_Highway]])/2</f>
        <v>40</v>
      </c>
      <c r="Q16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4" spans="1:17" x14ac:dyDescent="0.3">
      <c r="A164" s="6" t="s">
        <v>334</v>
      </c>
      <c r="B164" s="5" t="s">
        <v>346</v>
      </c>
      <c r="C164" s="5" t="s">
        <v>22</v>
      </c>
      <c r="D164" s="5" t="s">
        <v>18</v>
      </c>
      <c r="E164" s="5" t="s">
        <v>23</v>
      </c>
      <c r="F164" s="11">
        <v>13270</v>
      </c>
      <c r="G164" s="5" t="s">
        <v>347</v>
      </c>
      <c r="H164" s="5">
        <v>1.7</v>
      </c>
      <c r="I164" s="5">
        <v>4</v>
      </c>
      <c r="J164" s="5">
        <v>115</v>
      </c>
      <c r="K164" s="5">
        <v>32</v>
      </c>
      <c r="L164" s="5">
        <v>38</v>
      </c>
      <c r="M164" s="5">
        <v>2432</v>
      </c>
      <c r="N164" s="5">
        <v>103</v>
      </c>
      <c r="O164" s="4">
        <v>175</v>
      </c>
      <c r="P164" s="11">
        <f>(Tabla2[[#This Row],[MPG_City]]+Tabla2[[#This Row],[MPG_Highway]])/2</f>
        <v>35</v>
      </c>
      <c r="Q16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5" spans="1:17" x14ac:dyDescent="0.3">
      <c r="A165" s="6" t="s">
        <v>334</v>
      </c>
      <c r="B165" s="5" t="s">
        <v>350</v>
      </c>
      <c r="C165" s="5" t="s">
        <v>22</v>
      </c>
      <c r="D165" s="5" t="s">
        <v>18</v>
      </c>
      <c r="E165" s="5" t="s">
        <v>23</v>
      </c>
      <c r="F165" s="11">
        <v>15850</v>
      </c>
      <c r="G165" s="5" t="s">
        <v>351</v>
      </c>
      <c r="H165" s="5">
        <v>1.7</v>
      </c>
      <c r="I165" s="5">
        <v>4</v>
      </c>
      <c r="J165" s="5">
        <v>115</v>
      </c>
      <c r="K165" s="5">
        <v>32</v>
      </c>
      <c r="L165" s="5">
        <v>38</v>
      </c>
      <c r="M165" s="5">
        <v>2513</v>
      </c>
      <c r="N165" s="5">
        <v>103</v>
      </c>
      <c r="O165" s="4">
        <v>175</v>
      </c>
      <c r="P165" s="11">
        <f>(Tabla2[[#This Row],[MPG_City]]+Tabla2[[#This Row],[MPG_Highway]])/2</f>
        <v>35</v>
      </c>
      <c r="Q16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6" spans="1:17" x14ac:dyDescent="0.3">
      <c r="A166" s="6" t="s">
        <v>334</v>
      </c>
      <c r="B166" s="5" t="s">
        <v>335</v>
      </c>
      <c r="C166" s="5" t="s">
        <v>336</v>
      </c>
      <c r="D166" s="5" t="s">
        <v>18</v>
      </c>
      <c r="E166" s="5" t="s">
        <v>23</v>
      </c>
      <c r="F166" s="11">
        <v>20140</v>
      </c>
      <c r="G166" s="5" t="s">
        <v>337</v>
      </c>
      <c r="H166" s="5">
        <v>1.4</v>
      </c>
      <c r="I166" s="5">
        <v>4</v>
      </c>
      <c r="J166" s="5">
        <v>93</v>
      </c>
      <c r="K166" s="5">
        <v>46</v>
      </c>
      <c r="L166" s="5">
        <v>51</v>
      </c>
      <c r="M166" s="5">
        <v>2732</v>
      </c>
      <c r="N166" s="5">
        <v>103</v>
      </c>
      <c r="O166" s="4">
        <v>175</v>
      </c>
      <c r="P166" s="11">
        <f>(Tabla2[[#This Row],[MPG_City]]+Tabla2[[#This Row],[MPG_Highway]])/2</f>
        <v>48.5</v>
      </c>
      <c r="Q16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7" spans="1:17" x14ac:dyDescent="0.3">
      <c r="A167" s="6" t="s">
        <v>334</v>
      </c>
      <c r="B167" s="5" t="s">
        <v>338</v>
      </c>
      <c r="C167" s="5" t="s">
        <v>336</v>
      </c>
      <c r="D167" s="5" t="s">
        <v>18</v>
      </c>
      <c r="E167" s="5" t="s">
        <v>23</v>
      </c>
      <c r="F167" s="11">
        <v>19110</v>
      </c>
      <c r="G167" s="5" t="s">
        <v>339</v>
      </c>
      <c r="H167" s="5">
        <v>2</v>
      </c>
      <c r="I167" s="5">
        <v>3</v>
      </c>
      <c r="J167" s="5">
        <v>73</v>
      </c>
      <c r="K167" s="5">
        <v>60</v>
      </c>
      <c r="L167" s="5">
        <v>66</v>
      </c>
      <c r="M167" s="5">
        <v>1850</v>
      </c>
      <c r="N167" s="5">
        <v>95</v>
      </c>
      <c r="O167" s="4">
        <v>155</v>
      </c>
      <c r="P167" s="11">
        <f>(Tabla2[[#This Row],[MPG_City]]+Tabla2[[#This Row],[MPG_Highway]])/2</f>
        <v>63</v>
      </c>
      <c r="Q16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68" spans="1:17" x14ac:dyDescent="0.3">
      <c r="A168" s="6" t="s">
        <v>370</v>
      </c>
      <c r="B168" s="5" t="s">
        <v>371</v>
      </c>
      <c r="C168" s="5" t="s">
        <v>17</v>
      </c>
      <c r="D168" s="5" t="s">
        <v>121</v>
      </c>
      <c r="E168" s="5" t="s">
        <v>19</v>
      </c>
      <c r="F168" s="11">
        <v>49995</v>
      </c>
      <c r="G168" s="5" t="s">
        <v>372</v>
      </c>
      <c r="H168" s="5">
        <v>6</v>
      </c>
      <c r="I168" s="5">
        <v>8</v>
      </c>
      <c r="J168" s="5">
        <v>316</v>
      </c>
      <c r="K168" s="5">
        <v>10</v>
      </c>
      <c r="L168" s="5">
        <v>12</v>
      </c>
      <c r="M168" s="5">
        <v>6400</v>
      </c>
      <c r="N168" s="5">
        <v>123</v>
      </c>
      <c r="O168" s="4">
        <v>190</v>
      </c>
      <c r="P168" s="11">
        <f>(Tabla2[[#This Row],[MPG_City]]+Tabla2[[#This Row],[MPG_Highway]])/2</f>
        <v>11</v>
      </c>
      <c r="Q16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69" spans="1:17" x14ac:dyDescent="0.3">
      <c r="A169" s="6" t="s">
        <v>373</v>
      </c>
      <c r="B169" s="5" t="s">
        <v>391</v>
      </c>
      <c r="C169" s="5" t="s">
        <v>22</v>
      </c>
      <c r="D169" s="5" t="s">
        <v>18</v>
      </c>
      <c r="E169" s="5" t="s">
        <v>23</v>
      </c>
      <c r="F169" s="11">
        <v>24589</v>
      </c>
      <c r="G169" s="5" t="s">
        <v>392</v>
      </c>
      <c r="H169" s="5">
        <v>3.5</v>
      </c>
      <c r="I169" s="5">
        <v>6</v>
      </c>
      <c r="J169" s="5">
        <v>194</v>
      </c>
      <c r="K169" s="5">
        <v>17</v>
      </c>
      <c r="L169" s="5">
        <v>26</v>
      </c>
      <c r="M169" s="5">
        <v>3651</v>
      </c>
      <c r="N169" s="5">
        <v>108</v>
      </c>
      <c r="O169" s="4">
        <v>192</v>
      </c>
      <c r="P169" s="11">
        <f>(Tabla2[[#This Row],[MPG_City]]+Tabla2[[#This Row],[MPG_Highway]])/2</f>
        <v>21.5</v>
      </c>
      <c r="Q16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0" spans="1:17" x14ac:dyDescent="0.3">
      <c r="A170" s="6" t="s">
        <v>373</v>
      </c>
      <c r="B170" s="5" t="s">
        <v>393</v>
      </c>
      <c r="C170" s="5" t="s">
        <v>22</v>
      </c>
      <c r="D170" s="5" t="s">
        <v>18</v>
      </c>
      <c r="E170" s="5" t="s">
        <v>23</v>
      </c>
      <c r="F170" s="11">
        <v>26189</v>
      </c>
      <c r="G170" s="5" t="s">
        <v>394</v>
      </c>
      <c r="H170" s="5">
        <v>3.5</v>
      </c>
      <c r="I170" s="5">
        <v>6</v>
      </c>
      <c r="J170" s="5">
        <v>194</v>
      </c>
      <c r="K170" s="5">
        <v>17</v>
      </c>
      <c r="L170" s="5">
        <v>26</v>
      </c>
      <c r="M170" s="5">
        <v>3651</v>
      </c>
      <c r="N170" s="5">
        <v>108</v>
      </c>
      <c r="O170" s="4">
        <v>192</v>
      </c>
      <c r="P170" s="11">
        <f>(Tabla2[[#This Row],[MPG_City]]+Tabla2[[#This Row],[MPG_Highway]])/2</f>
        <v>21.5</v>
      </c>
      <c r="Q17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1" spans="1:17" x14ac:dyDescent="0.3">
      <c r="A171" s="6" t="s">
        <v>373</v>
      </c>
      <c r="B171" s="5" t="s">
        <v>374</v>
      </c>
      <c r="C171" s="5" t="s">
        <v>17</v>
      </c>
      <c r="D171" s="5" t="s">
        <v>18</v>
      </c>
      <c r="E171" s="5" t="s">
        <v>23</v>
      </c>
      <c r="F171" s="11">
        <v>21589</v>
      </c>
      <c r="G171" s="5" t="s">
        <v>375</v>
      </c>
      <c r="H171" s="5">
        <v>2.7</v>
      </c>
      <c r="I171" s="5">
        <v>6</v>
      </c>
      <c r="J171" s="5">
        <v>173</v>
      </c>
      <c r="K171" s="5">
        <v>20</v>
      </c>
      <c r="L171" s="5">
        <v>26</v>
      </c>
      <c r="M171" s="5">
        <v>3549</v>
      </c>
      <c r="N171" s="5">
        <v>103</v>
      </c>
      <c r="O171" s="4">
        <v>177</v>
      </c>
      <c r="P171" s="11">
        <f>(Tabla2[[#This Row],[MPG_City]]+Tabla2[[#This Row],[MPG_Highway]])/2</f>
        <v>23</v>
      </c>
      <c r="Q17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2" spans="1:17" x14ac:dyDescent="0.3">
      <c r="A172" s="6" t="s">
        <v>373</v>
      </c>
      <c r="B172" s="5" t="s">
        <v>395</v>
      </c>
      <c r="C172" s="5" t="s">
        <v>34</v>
      </c>
      <c r="D172" s="5" t="s">
        <v>18</v>
      </c>
      <c r="E172" s="5" t="s">
        <v>23</v>
      </c>
      <c r="F172" s="11">
        <v>18739</v>
      </c>
      <c r="G172" s="5" t="s">
        <v>396</v>
      </c>
      <c r="H172" s="5">
        <v>2.7</v>
      </c>
      <c r="I172" s="5">
        <v>6</v>
      </c>
      <c r="J172" s="5">
        <v>172</v>
      </c>
      <c r="K172" s="5">
        <v>19</v>
      </c>
      <c r="L172" s="5">
        <v>26</v>
      </c>
      <c r="M172" s="5">
        <v>3023</v>
      </c>
      <c r="N172" s="5">
        <v>100</v>
      </c>
      <c r="O172" s="4">
        <v>173</v>
      </c>
      <c r="P172" s="11">
        <f>(Tabla2[[#This Row],[MPG_City]]+Tabla2[[#This Row],[MPG_Highway]])/2</f>
        <v>22.5</v>
      </c>
      <c r="Q17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3" spans="1:17" x14ac:dyDescent="0.3">
      <c r="A173" s="6" t="s">
        <v>373</v>
      </c>
      <c r="B173" s="5" t="s">
        <v>387</v>
      </c>
      <c r="C173" s="5" t="s">
        <v>22</v>
      </c>
      <c r="D173" s="5" t="s">
        <v>18</v>
      </c>
      <c r="E173" s="5" t="s">
        <v>23</v>
      </c>
      <c r="F173" s="11">
        <v>19339</v>
      </c>
      <c r="G173" s="5" t="s">
        <v>388</v>
      </c>
      <c r="H173" s="5">
        <v>2.7</v>
      </c>
      <c r="I173" s="5">
        <v>6</v>
      </c>
      <c r="J173" s="5">
        <v>170</v>
      </c>
      <c r="K173" s="5">
        <v>19</v>
      </c>
      <c r="L173" s="5">
        <v>27</v>
      </c>
      <c r="M173" s="5">
        <v>3217</v>
      </c>
      <c r="N173" s="5">
        <v>106</v>
      </c>
      <c r="O173" s="4">
        <v>187</v>
      </c>
      <c r="P173" s="11">
        <f>(Tabla2[[#This Row],[MPG_City]]+Tabla2[[#This Row],[MPG_Highway]])/2</f>
        <v>23</v>
      </c>
      <c r="Q17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4" spans="1:17" x14ac:dyDescent="0.3">
      <c r="A174" s="6" t="s">
        <v>373</v>
      </c>
      <c r="B174" s="5" t="s">
        <v>389</v>
      </c>
      <c r="C174" s="5" t="s">
        <v>22</v>
      </c>
      <c r="D174" s="5" t="s">
        <v>18</v>
      </c>
      <c r="E174" s="5" t="s">
        <v>23</v>
      </c>
      <c r="F174" s="11">
        <v>20339</v>
      </c>
      <c r="G174" s="5" t="s">
        <v>390</v>
      </c>
      <c r="H174" s="5">
        <v>2.7</v>
      </c>
      <c r="I174" s="5">
        <v>6</v>
      </c>
      <c r="J174" s="5">
        <v>170</v>
      </c>
      <c r="K174" s="5">
        <v>19</v>
      </c>
      <c r="L174" s="5">
        <v>27</v>
      </c>
      <c r="M174" s="5">
        <v>3217</v>
      </c>
      <c r="N174" s="5">
        <v>106</v>
      </c>
      <c r="O174" s="4">
        <v>187</v>
      </c>
      <c r="P174" s="11">
        <f>(Tabla2[[#This Row],[MPG_City]]+Tabla2[[#This Row],[MPG_Highway]])/2</f>
        <v>23</v>
      </c>
      <c r="Q17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75" spans="1:17" x14ac:dyDescent="0.3">
      <c r="A175" s="6" t="s">
        <v>373</v>
      </c>
      <c r="B175" s="5" t="s">
        <v>382</v>
      </c>
      <c r="C175" s="5" t="s">
        <v>22</v>
      </c>
      <c r="D175" s="5" t="s">
        <v>18</v>
      </c>
      <c r="E175" s="5" t="s">
        <v>23</v>
      </c>
      <c r="F175" s="11">
        <v>13839</v>
      </c>
      <c r="G175" s="5" t="s">
        <v>383</v>
      </c>
      <c r="H175" s="5">
        <v>2</v>
      </c>
      <c r="I175" s="5">
        <v>4</v>
      </c>
      <c r="J175" s="5">
        <v>138</v>
      </c>
      <c r="K175" s="5">
        <v>26</v>
      </c>
      <c r="L175" s="5">
        <v>34</v>
      </c>
      <c r="M175" s="5">
        <v>2635</v>
      </c>
      <c r="N175" s="5">
        <v>103</v>
      </c>
      <c r="O175" s="4">
        <v>178</v>
      </c>
      <c r="P175" s="11">
        <f>(Tabla2[[#This Row],[MPG_City]]+Tabla2[[#This Row],[MPG_Highway]])/2</f>
        <v>30</v>
      </c>
      <c r="Q17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76" spans="1:17" x14ac:dyDescent="0.3">
      <c r="A176" s="6" t="s">
        <v>373</v>
      </c>
      <c r="B176" s="5" t="s">
        <v>384</v>
      </c>
      <c r="C176" s="5" t="s">
        <v>22</v>
      </c>
      <c r="D176" s="5" t="s">
        <v>18</v>
      </c>
      <c r="E176" s="5" t="s">
        <v>23</v>
      </c>
      <c r="F176" s="11">
        <v>15389</v>
      </c>
      <c r="G176" s="5" t="s">
        <v>385</v>
      </c>
      <c r="H176" s="5">
        <v>2</v>
      </c>
      <c r="I176" s="5">
        <v>4</v>
      </c>
      <c r="J176" s="5">
        <v>138</v>
      </c>
      <c r="K176" s="5">
        <v>26</v>
      </c>
      <c r="L176" s="5">
        <v>34</v>
      </c>
      <c r="M176" s="5">
        <v>2635</v>
      </c>
      <c r="N176" s="5">
        <v>103</v>
      </c>
      <c r="O176" s="4">
        <v>178</v>
      </c>
      <c r="P176" s="11">
        <f>(Tabla2[[#This Row],[MPG_City]]+Tabla2[[#This Row],[MPG_Highway]])/2</f>
        <v>30</v>
      </c>
      <c r="Q17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77" spans="1:17" x14ac:dyDescent="0.3">
      <c r="A177" s="6" t="s">
        <v>373</v>
      </c>
      <c r="B177" s="5" t="s">
        <v>386</v>
      </c>
      <c r="C177" s="5" t="s">
        <v>22</v>
      </c>
      <c r="D177" s="5" t="s">
        <v>18</v>
      </c>
      <c r="E177" s="5" t="s">
        <v>23</v>
      </c>
      <c r="F177" s="11">
        <v>15389</v>
      </c>
      <c r="G177" s="5" t="s">
        <v>385</v>
      </c>
      <c r="H177" s="5">
        <v>2</v>
      </c>
      <c r="I177" s="5">
        <v>4</v>
      </c>
      <c r="J177" s="5">
        <v>138</v>
      </c>
      <c r="K177" s="5">
        <v>26</v>
      </c>
      <c r="L177" s="5">
        <v>34</v>
      </c>
      <c r="M177" s="5">
        <v>2698</v>
      </c>
      <c r="N177" s="5">
        <v>103</v>
      </c>
      <c r="O177" s="4">
        <v>178</v>
      </c>
      <c r="P177" s="11">
        <f>(Tabla2[[#This Row],[MPG_City]]+Tabla2[[#This Row],[MPG_Highway]])/2</f>
        <v>30</v>
      </c>
      <c r="Q17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78" spans="1:17" x14ac:dyDescent="0.3">
      <c r="A178" s="6" t="s">
        <v>373</v>
      </c>
      <c r="B178" s="5" t="s">
        <v>376</v>
      </c>
      <c r="C178" s="5" t="s">
        <v>22</v>
      </c>
      <c r="D178" s="5" t="s">
        <v>18</v>
      </c>
      <c r="E178" s="5" t="s">
        <v>23</v>
      </c>
      <c r="F178" s="11">
        <v>10539</v>
      </c>
      <c r="G178" s="5" t="s">
        <v>377</v>
      </c>
      <c r="H178" s="5">
        <v>1.6</v>
      </c>
      <c r="I178" s="5">
        <v>4</v>
      </c>
      <c r="J178" s="5">
        <v>103</v>
      </c>
      <c r="K178" s="5">
        <v>29</v>
      </c>
      <c r="L178" s="5">
        <v>33</v>
      </c>
      <c r="M178" s="5">
        <v>2255</v>
      </c>
      <c r="N178" s="5">
        <v>96</v>
      </c>
      <c r="O178" s="4">
        <v>167</v>
      </c>
      <c r="P178" s="11">
        <f>(Tabla2[[#This Row],[MPG_City]]+Tabla2[[#This Row],[MPG_Highway]])/2</f>
        <v>31</v>
      </c>
      <c r="Q17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79" spans="1:17" x14ac:dyDescent="0.3">
      <c r="A179" s="6" t="s">
        <v>373</v>
      </c>
      <c r="B179" s="5" t="s">
        <v>378</v>
      </c>
      <c r="C179" s="5" t="s">
        <v>22</v>
      </c>
      <c r="D179" s="5" t="s">
        <v>18</v>
      </c>
      <c r="E179" s="5" t="s">
        <v>23</v>
      </c>
      <c r="F179" s="11">
        <v>11839</v>
      </c>
      <c r="G179" s="5" t="s">
        <v>379</v>
      </c>
      <c r="H179" s="5">
        <v>1.6</v>
      </c>
      <c r="I179" s="5">
        <v>4</v>
      </c>
      <c r="J179" s="5">
        <v>103</v>
      </c>
      <c r="K179" s="5">
        <v>29</v>
      </c>
      <c r="L179" s="5">
        <v>33</v>
      </c>
      <c r="M179" s="5">
        <v>2290</v>
      </c>
      <c r="N179" s="5">
        <v>96</v>
      </c>
      <c r="O179" s="4">
        <v>167</v>
      </c>
      <c r="P179" s="11">
        <f>(Tabla2[[#This Row],[MPG_City]]+Tabla2[[#This Row],[MPG_Highway]])/2</f>
        <v>31</v>
      </c>
      <c r="Q17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80" spans="1:17" x14ac:dyDescent="0.3">
      <c r="A180" s="6" t="s">
        <v>373</v>
      </c>
      <c r="B180" s="5" t="s">
        <v>380</v>
      </c>
      <c r="C180" s="5" t="s">
        <v>22</v>
      </c>
      <c r="D180" s="5" t="s">
        <v>18</v>
      </c>
      <c r="E180" s="5" t="s">
        <v>23</v>
      </c>
      <c r="F180" s="11">
        <v>11939</v>
      </c>
      <c r="G180" s="5" t="s">
        <v>381</v>
      </c>
      <c r="H180" s="5">
        <v>1.6</v>
      </c>
      <c r="I180" s="5">
        <v>4</v>
      </c>
      <c r="J180" s="5">
        <v>103</v>
      </c>
      <c r="K180" s="5">
        <v>29</v>
      </c>
      <c r="L180" s="5">
        <v>33</v>
      </c>
      <c r="M180" s="5">
        <v>2339</v>
      </c>
      <c r="N180" s="5">
        <v>96</v>
      </c>
      <c r="O180" s="4">
        <v>167</v>
      </c>
      <c r="P180" s="11">
        <f>(Tabla2[[#This Row],[MPG_City]]+Tabla2[[#This Row],[MPG_Highway]])/2</f>
        <v>31</v>
      </c>
      <c r="Q18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181" spans="1:17" x14ac:dyDescent="0.3">
      <c r="A181" s="6" t="s">
        <v>397</v>
      </c>
      <c r="B181" s="5" t="s">
        <v>405</v>
      </c>
      <c r="C181" s="5" t="s">
        <v>22</v>
      </c>
      <c r="D181" s="5" t="s">
        <v>18</v>
      </c>
      <c r="E181" s="5" t="s">
        <v>35</v>
      </c>
      <c r="F181" s="11">
        <v>42845</v>
      </c>
      <c r="G181" s="5" t="s">
        <v>406</v>
      </c>
      <c r="H181" s="5">
        <v>4.5</v>
      </c>
      <c r="I181" s="5">
        <v>8</v>
      </c>
      <c r="J181" s="5">
        <v>340</v>
      </c>
      <c r="K181" s="5">
        <v>17</v>
      </c>
      <c r="L181" s="5">
        <v>23</v>
      </c>
      <c r="M181" s="5">
        <v>3851</v>
      </c>
      <c r="N181" s="5">
        <v>110</v>
      </c>
      <c r="O181" s="4">
        <v>197</v>
      </c>
      <c r="P181" s="11">
        <f>(Tabla2[[#This Row],[MPG_City]]+Tabla2[[#This Row],[MPG_Highway]])/2</f>
        <v>20</v>
      </c>
      <c r="Q18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2" spans="1:17" x14ac:dyDescent="0.3">
      <c r="A182" s="6" t="s">
        <v>397</v>
      </c>
      <c r="B182" s="5" t="s">
        <v>407</v>
      </c>
      <c r="C182" s="5" t="s">
        <v>22</v>
      </c>
      <c r="D182" s="5" t="s">
        <v>18</v>
      </c>
      <c r="E182" s="5" t="s">
        <v>35</v>
      </c>
      <c r="F182" s="11">
        <v>52545</v>
      </c>
      <c r="G182" s="5" t="s">
        <v>408</v>
      </c>
      <c r="H182" s="5">
        <v>4.5</v>
      </c>
      <c r="I182" s="5">
        <v>8</v>
      </c>
      <c r="J182" s="5">
        <v>340</v>
      </c>
      <c r="K182" s="5">
        <v>17</v>
      </c>
      <c r="L182" s="5">
        <v>23</v>
      </c>
      <c r="M182" s="5">
        <v>3977</v>
      </c>
      <c r="N182" s="5">
        <v>113</v>
      </c>
      <c r="O182" s="4">
        <v>200</v>
      </c>
      <c r="P182" s="11">
        <f>(Tabla2[[#This Row],[MPG_City]]+Tabla2[[#This Row],[MPG_Highway]])/2</f>
        <v>20</v>
      </c>
      <c r="Q18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3" spans="1:17" x14ac:dyDescent="0.3">
      <c r="A183" s="6" t="s">
        <v>397</v>
      </c>
      <c r="B183" s="5" t="s">
        <v>411</v>
      </c>
      <c r="C183" s="5" t="s">
        <v>74</v>
      </c>
      <c r="D183" s="5" t="s">
        <v>18</v>
      </c>
      <c r="E183" s="5" t="s">
        <v>19</v>
      </c>
      <c r="F183" s="11">
        <v>36395</v>
      </c>
      <c r="G183" s="5" t="s">
        <v>412</v>
      </c>
      <c r="H183" s="5">
        <v>4.5</v>
      </c>
      <c r="I183" s="5">
        <v>8</v>
      </c>
      <c r="J183" s="5">
        <v>315</v>
      </c>
      <c r="K183" s="5">
        <v>15</v>
      </c>
      <c r="L183" s="5">
        <v>19</v>
      </c>
      <c r="M183" s="5">
        <v>4309</v>
      </c>
      <c r="N183" s="5">
        <v>112</v>
      </c>
      <c r="O183" s="4">
        <v>189</v>
      </c>
      <c r="P183" s="11">
        <f>(Tabla2[[#This Row],[MPG_City]]+Tabla2[[#This Row],[MPG_Highway]])/2</f>
        <v>17</v>
      </c>
      <c r="Q18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4" spans="1:17" x14ac:dyDescent="0.3">
      <c r="A184" s="6" t="s">
        <v>397</v>
      </c>
      <c r="B184" s="5" t="s">
        <v>400</v>
      </c>
      <c r="C184" s="5" t="s">
        <v>22</v>
      </c>
      <c r="D184" s="5" t="s">
        <v>18</v>
      </c>
      <c r="E184" s="5" t="s">
        <v>35</v>
      </c>
      <c r="F184" s="11">
        <v>29795</v>
      </c>
      <c r="G184" s="5" t="s">
        <v>401</v>
      </c>
      <c r="H184" s="5">
        <v>3.5</v>
      </c>
      <c r="I184" s="5">
        <v>6</v>
      </c>
      <c r="J184" s="5">
        <v>280</v>
      </c>
      <c r="K184" s="5">
        <v>18</v>
      </c>
      <c r="L184" s="5">
        <v>26</v>
      </c>
      <c r="M184" s="5">
        <v>3416</v>
      </c>
      <c r="N184" s="5">
        <v>112</v>
      </c>
      <c r="O184" s="4">
        <v>182</v>
      </c>
      <c r="P184" s="11">
        <f>(Tabla2[[#This Row],[MPG_City]]+Tabla2[[#This Row],[MPG_Highway]])/2</f>
        <v>22</v>
      </c>
      <c r="Q18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5" spans="1:17" x14ac:dyDescent="0.3">
      <c r="A185" s="6" t="s">
        <v>397</v>
      </c>
      <c r="B185" s="5" t="s">
        <v>409</v>
      </c>
      <c r="C185" s="5" t="s">
        <v>74</v>
      </c>
      <c r="D185" s="5" t="s">
        <v>18</v>
      </c>
      <c r="E185" s="5" t="s">
        <v>35</v>
      </c>
      <c r="F185" s="11">
        <v>34895</v>
      </c>
      <c r="G185" s="5" t="s">
        <v>410</v>
      </c>
      <c r="H185" s="5">
        <v>3.5</v>
      </c>
      <c r="I185" s="5">
        <v>6</v>
      </c>
      <c r="J185" s="5">
        <v>280</v>
      </c>
      <c r="K185" s="5">
        <v>16</v>
      </c>
      <c r="L185" s="5">
        <v>22</v>
      </c>
      <c r="M185" s="5">
        <v>4056</v>
      </c>
      <c r="N185" s="5">
        <v>112</v>
      </c>
      <c r="O185" s="4">
        <v>189</v>
      </c>
      <c r="P185" s="11">
        <f>(Tabla2[[#This Row],[MPG_City]]+Tabla2[[#This Row],[MPG_Highway]])/2</f>
        <v>19</v>
      </c>
      <c r="Q18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6" spans="1:17" x14ac:dyDescent="0.3">
      <c r="A186" s="6" t="s">
        <v>397</v>
      </c>
      <c r="B186" s="5" t="s">
        <v>398</v>
      </c>
      <c r="C186" s="5" t="s">
        <v>22</v>
      </c>
      <c r="D186" s="5" t="s">
        <v>18</v>
      </c>
      <c r="E186" s="5" t="s">
        <v>35</v>
      </c>
      <c r="F186" s="11">
        <v>28495</v>
      </c>
      <c r="G186" s="5" t="s">
        <v>399</v>
      </c>
      <c r="H186" s="5">
        <v>3.5</v>
      </c>
      <c r="I186" s="5">
        <v>6</v>
      </c>
      <c r="J186" s="5">
        <v>260</v>
      </c>
      <c r="K186" s="5">
        <v>18</v>
      </c>
      <c r="L186" s="5">
        <v>26</v>
      </c>
      <c r="M186" s="5">
        <v>3336</v>
      </c>
      <c r="N186" s="5">
        <v>112</v>
      </c>
      <c r="O186" s="4">
        <v>187</v>
      </c>
      <c r="P186" s="11">
        <f>(Tabla2[[#This Row],[MPG_City]]+Tabla2[[#This Row],[MPG_Highway]])/2</f>
        <v>22</v>
      </c>
      <c r="Q18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7" spans="1:17" x14ac:dyDescent="0.3">
      <c r="A187" s="6" t="s">
        <v>397</v>
      </c>
      <c r="B187" s="5" t="s">
        <v>398</v>
      </c>
      <c r="C187" s="5" t="s">
        <v>22</v>
      </c>
      <c r="D187" s="5" t="s">
        <v>18</v>
      </c>
      <c r="E187" s="5" t="s">
        <v>19</v>
      </c>
      <c r="F187" s="11">
        <v>32445</v>
      </c>
      <c r="G187" s="5" t="s">
        <v>402</v>
      </c>
      <c r="H187" s="5">
        <v>3.5</v>
      </c>
      <c r="I187" s="5">
        <v>6</v>
      </c>
      <c r="J187" s="5">
        <v>260</v>
      </c>
      <c r="K187" s="5">
        <v>18</v>
      </c>
      <c r="L187" s="5">
        <v>26</v>
      </c>
      <c r="M187" s="5">
        <v>3677</v>
      </c>
      <c r="N187" s="5">
        <v>112</v>
      </c>
      <c r="O187" s="4">
        <v>187</v>
      </c>
      <c r="P187" s="11">
        <f>(Tabla2[[#This Row],[MPG_City]]+Tabla2[[#This Row],[MPG_Highway]])/2</f>
        <v>22</v>
      </c>
      <c r="Q18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8" spans="1:17" x14ac:dyDescent="0.3">
      <c r="A188" s="6" t="s">
        <v>397</v>
      </c>
      <c r="B188" s="5" t="s">
        <v>403</v>
      </c>
      <c r="C188" s="5" t="s">
        <v>22</v>
      </c>
      <c r="D188" s="5" t="s">
        <v>18</v>
      </c>
      <c r="E188" s="5" t="s">
        <v>23</v>
      </c>
      <c r="F188" s="11">
        <v>31145</v>
      </c>
      <c r="G188" s="5" t="s">
        <v>404</v>
      </c>
      <c r="H188" s="5">
        <v>3.5</v>
      </c>
      <c r="I188" s="5">
        <v>6</v>
      </c>
      <c r="J188" s="5">
        <v>255</v>
      </c>
      <c r="K188" s="5">
        <v>19</v>
      </c>
      <c r="L188" s="5">
        <v>26</v>
      </c>
      <c r="M188" s="5">
        <v>3306</v>
      </c>
      <c r="N188" s="5">
        <v>108</v>
      </c>
      <c r="O188" s="4">
        <v>194</v>
      </c>
      <c r="P188" s="11">
        <f>(Tabla2[[#This Row],[MPG_City]]+Tabla2[[#This Row],[MPG_Highway]])/2</f>
        <v>22.5</v>
      </c>
      <c r="Q18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89" spans="1:17" x14ac:dyDescent="0.3">
      <c r="A189" s="6" t="s">
        <v>413</v>
      </c>
      <c r="B189" s="5" t="s">
        <v>414</v>
      </c>
      <c r="C189" s="5" t="s">
        <v>17</v>
      </c>
      <c r="D189" s="5" t="s">
        <v>18</v>
      </c>
      <c r="E189" s="5" t="s">
        <v>19</v>
      </c>
      <c r="F189" s="11">
        <v>31849</v>
      </c>
      <c r="G189" s="5" t="s">
        <v>415</v>
      </c>
      <c r="H189" s="5">
        <v>4.2</v>
      </c>
      <c r="I189" s="5">
        <v>6</v>
      </c>
      <c r="J189" s="5">
        <v>275</v>
      </c>
      <c r="K189" s="5">
        <v>15</v>
      </c>
      <c r="L189" s="5">
        <v>20</v>
      </c>
      <c r="M189" s="5">
        <v>4967</v>
      </c>
      <c r="N189" s="5">
        <v>129</v>
      </c>
      <c r="O189" s="4">
        <v>208</v>
      </c>
      <c r="P189" s="11">
        <f>(Tabla2[[#This Row],[MPG_City]]+Tabla2[[#This Row],[MPG_Highway]])/2</f>
        <v>17.5</v>
      </c>
      <c r="Q18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0" spans="1:17" x14ac:dyDescent="0.3">
      <c r="A190" s="6" t="s">
        <v>413</v>
      </c>
      <c r="B190" s="5" t="s">
        <v>416</v>
      </c>
      <c r="C190" s="5" t="s">
        <v>17</v>
      </c>
      <c r="D190" s="5" t="s">
        <v>18</v>
      </c>
      <c r="E190" s="5" t="s">
        <v>23</v>
      </c>
      <c r="F190" s="11">
        <v>20449</v>
      </c>
      <c r="G190" s="5" t="s">
        <v>417</v>
      </c>
      <c r="H190" s="5">
        <v>3.2</v>
      </c>
      <c r="I190" s="5">
        <v>6</v>
      </c>
      <c r="J190" s="5">
        <v>193</v>
      </c>
      <c r="K190" s="5">
        <v>17</v>
      </c>
      <c r="L190" s="5">
        <v>21</v>
      </c>
      <c r="M190" s="5">
        <v>3836</v>
      </c>
      <c r="N190" s="5">
        <v>106</v>
      </c>
      <c r="O190" s="4">
        <v>178</v>
      </c>
      <c r="P190" s="11">
        <f>(Tabla2[[#This Row],[MPG_City]]+Tabla2[[#This Row],[MPG_Highway]])/2</f>
        <v>19</v>
      </c>
      <c r="Q19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1" spans="1:17" x14ac:dyDescent="0.3">
      <c r="A191" s="6" t="s">
        <v>418</v>
      </c>
      <c r="B191" s="5" t="s">
        <v>427</v>
      </c>
      <c r="C191" s="5" t="s">
        <v>22</v>
      </c>
      <c r="D191" s="5" t="s">
        <v>39</v>
      </c>
      <c r="E191" s="5" t="s">
        <v>35</v>
      </c>
      <c r="F191" s="11">
        <v>63120</v>
      </c>
      <c r="G191" s="5" t="s">
        <v>428</v>
      </c>
      <c r="H191" s="5">
        <v>4.2</v>
      </c>
      <c r="I191" s="5">
        <v>8</v>
      </c>
      <c r="J191" s="5">
        <v>390</v>
      </c>
      <c r="K191" s="5">
        <v>17</v>
      </c>
      <c r="L191" s="5">
        <v>24</v>
      </c>
      <c r="M191" s="5">
        <v>4046</v>
      </c>
      <c r="N191" s="5">
        <v>115</v>
      </c>
      <c r="O191" s="4">
        <v>192</v>
      </c>
      <c r="P191" s="11">
        <f>(Tabla2[[#This Row],[MPG_City]]+Tabla2[[#This Row],[MPG_Highway]])/2</f>
        <v>20.5</v>
      </c>
      <c r="Q19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2" spans="1:17" x14ac:dyDescent="0.3">
      <c r="A192" s="6" t="s">
        <v>418</v>
      </c>
      <c r="B192" s="5" t="s">
        <v>433</v>
      </c>
      <c r="C192" s="5" t="s">
        <v>22</v>
      </c>
      <c r="D192" s="5" t="s">
        <v>39</v>
      </c>
      <c r="E192" s="5" t="s">
        <v>35</v>
      </c>
      <c r="F192" s="11">
        <v>74995</v>
      </c>
      <c r="G192" s="5" t="s">
        <v>434</v>
      </c>
      <c r="H192" s="5">
        <v>4.2</v>
      </c>
      <c r="I192" s="5">
        <v>8</v>
      </c>
      <c r="J192" s="5">
        <v>390</v>
      </c>
      <c r="K192" s="5">
        <v>17</v>
      </c>
      <c r="L192" s="5">
        <v>24</v>
      </c>
      <c r="M192" s="5">
        <v>3948</v>
      </c>
      <c r="N192" s="5">
        <v>119</v>
      </c>
      <c r="O192" s="4">
        <v>200</v>
      </c>
      <c r="P192" s="11">
        <f>(Tabla2[[#This Row],[MPG_City]]+Tabla2[[#This Row],[MPG_Highway]])/2</f>
        <v>20.5</v>
      </c>
      <c r="Q19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3" spans="1:17" x14ac:dyDescent="0.3">
      <c r="A193" s="6" t="s">
        <v>418</v>
      </c>
      <c r="B193" s="5" t="s">
        <v>438</v>
      </c>
      <c r="C193" s="5" t="s">
        <v>34</v>
      </c>
      <c r="D193" s="5" t="s">
        <v>39</v>
      </c>
      <c r="E193" s="5" t="s">
        <v>35</v>
      </c>
      <c r="F193" s="11">
        <v>81995</v>
      </c>
      <c r="G193" s="5" t="s">
        <v>439</v>
      </c>
      <c r="H193" s="5">
        <v>4.2</v>
      </c>
      <c r="I193" s="5">
        <v>8</v>
      </c>
      <c r="J193" s="5">
        <v>390</v>
      </c>
      <c r="K193" s="5">
        <v>16</v>
      </c>
      <c r="L193" s="5">
        <v>23</v>
      </c>
      <c r="M193" s="5">
        <v>3865</v>
      </c>
      <c r="N193" s="5">
        <v>102</v>
      </c>
      <c r="O193" s="4">
        <v>187</v>
      </c>
      <c r="P193" s="11">
        <f>(Tabla2[[#This Row],[MPG_City]]+Tabla2[[#This Row],[MPG_Highway]])/2</f>
        <v>19.5</v>
      </c>
      <c r="Q19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4" spans="1:17" x14ac:dyDescent="0.3">
      <c r="A194" s="6" t="s">
        <v>418</v>
      </c>
      <c r="B194" s="5" t="s">
        <v>440</v>
      </c>
      <c r="C194" s="5" t="s">
        <v>34</v>
      </c>
      <c r="D194" s="5" t="s">
        <v>39</v>
      </c>
      <c r="E194" s="5" t="s">
        <v>35</v>
      </c>
      <c r="F194" s="11">
        <v>86995</v>
      </c>
      <c r="G194" s="5" t="s">
        <v>441</v>
      </c>
      <c r="H194" s="5">
        <v>4.2</v>
      </c>
      <c r="I194" s="5">
        <v>8</v>
      </c>
      <c r="J194" s="5">
        <v>390</v>
      </c>
      <c r="K194" s="5">
        <v>16</v>
      </c>
      <c r="L194" s="5">
        <v>23</v>
      </c>
      <c r="M194" s="5">
        <v>4042</v>
      </c>
      <c r="N194" s="5">
        <v>102</v>
      </c>
      <c r="O194" s="4">
        <v>187</v>
      </c>
      <c r="P194" s="11">
        <f>(Tabla2[[#This Row],[MPG_City]]+Tabla2[[#This Row],[MPG_Highway]])/2</f>
        <v>19.5</v>
      </c>
      <c r="Q19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5" spans="1:17" x14ac:dyDescent="0.3">
      <c r="A195" s="6" t="s">
        <v>418</v>
      </c>
      <c r="B195" s="5" t="s">
        <v>425</v>
      </c>
      <c r="C195" s="5" t="s">
        <v>22</v>
      </c>
      <c r="D195" s="5" t="s">
        <v>39</v>
      </c>
      <c r="E195" s="5" t="s">
        <v>35</v>
      </c>
      <c r="F195" s="11">
        <v>49995</v>
      </c>
      <c r="G195" s="5" t="s">
        <v>426</v>
      </c>
      <c r="H195" s="5">
        <v>4.2</v>
      </c>
      <c r="I195" s="5">
        <v>8</v>
      </c>
      <c r="J195" s="5">
        <v>294</v>
      </c>
      <c r="K195" s="5">
        <v>18</v>
      </c>
      <c r="L195" s="5">
        <v>28</v>
      </c>
      <c r="M195" s="5">
        <v>3874</v>
      </c>
      <c r="N195" s="5">
        <v>115</v>
      </c>
      <c r="O195" s="4">
        <v>192</v>
      </c>
      <c r="P195" s="11">
        <f>(Tabla2[[#This Row],[MPG_City]]+Tabla2[[#This Row],[MPG_Highway]])/2</f>
        <v>23</v>
      </c>
      <c r="Q19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6" spans="1:17" x14ac:dyDescent="0.3">
      <c r="A196" s="6" t="s">
        <v>418</v>
      </c>
      <c r="B196" s="5" t="s">
        <v>429</v>
      </c>
      <c r="C196" s="5" t="s">
        <v>22</v>
      </c>
      <c r="D196" s="5" t="s">
        <v>39</v>
      </c>
      <c r="E196" s="5" t="s">
        <v>35</v>
      </c>
      <c r="F196" s="11">
        <v>68995</v>
      </c>
      <c r="G196" s="5" t="s">
        <v>430</v>
      </c>
      <c r="H196" s="5">
        <v>4.2</v>
      </c>
      <c r="I196" s="5">
        <v>8</v>
      </c>
      <c r="J196" s="5">
        <v>294</v>
      </c>
      <c r="K196" s="5">
        <v>18</v>
      </c>
      <c r="L196" s="5">
        <v>28</v>
      </c>
      <c r="M196" s="5">
        <v>3803</v>
      </c>
      <c r="N196" s="5">
        <v>119</v>
      </c>
      <c r="O196" s="4">
        <v>200</v>
      </c>
      <c r="P196" s="11">
        <f>(Tabla2[[#This Row],[MPG_City]]+Tabla2[[#This Row],[MPG_Highway]])/2</f>
        <v>23</v>
      </c>
      <c r="Q19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7" spans="1:17" x14ac:dyDescent="0.3">
      <c r="A197" s="6" t="s">
        <v>418</v>
      </c>
      <c r="B197" s="5" t="s">
        <v>431</v>
      </c>
      <c r="C197" s="5" t="s">
        <v>22</v>
      </c>
      <c r="D197" s="5" t="s">
        <v>39</v>
      </c>
      <c r="E197" s="5" t="s">
        <v>35</v>
      </c>
      <c r="F197" s="11">
        <v>59995</v>
      </c>
      <c r="G197" s="5" t="s">
        <v>432</v>
      </c>
      <c r="H197" s="5">
        <v>4.2</v>
      </c>
      <c r="I197" s="5">
        <v>8</v>
      </c>
      <c r="J197" s="5">
        <v>294</v>
      </c>
      <c r="K197" s="5">
        <v>18</v>
      </c>
      <c r="L197" s="5">
        <v>28</v>
      </c>
      <c r="M197" s="5">
        <v>3803</v>
      </c>
      <c r="N197" s="5">
        <v>119</v>
      </c>
      <c r="O197" s="4">
        <v>200</v>
      </c>
      <c r="P197" s="11">
        <f>(Tabla2[[#This Row],[MPG_City]]+Tabla2[[#This Row],[MPG_Highway]])/2</f>
        <v>23</v>
      </c>
      <c r="Q19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8" spans="1:17" x14ac:dyDescent="0.3">
      <c r="A198" s="6" t="s">
        <v>418</v>
      </c>
      <c r="B198" s="5" t="s">
        <v>435</v>
      </c>
      <c r="C198" s="5" t="s">
        <v>34</v>
      </c>
      <c r="D198" s="5" t="s">
        <v>39</v>
      </c>
      <c r="E198" s="5" t="s">
        <v>35</v>
      </c>
      <c r="F198" s="11">
        <v>69995</v>
      </c>
      <c r="G198" s="5" t="s">
        <v>436</v>
      </c>
      <c r="H198" s="5">
        <v>4.2</v>
      </c>
      <c r="I198" s="5">
        <v>8</v>
      </c>
      <c r="J198" s="5">
        <v>294</v>
      </c>
      <c r="K198" s="5">
        <v>18</v>
      </c>
      <c r="L198" s="5">
        <v>26</v>
      </c>
      <c r="M198" s="5">
        <v>3779</v>
      </c>
      <c r="N198" s="5">
        <v>102</v>
      </c>
      <c r="O198" s="4">
        <v>187</v>
      </c>
      <c r="P198" s="11">
        <f>(Tabla2[[#This Row],[MPG_City]]+Tabla2[[#This Row],[MPG_Highway]])/2</f>
        <v>22</v>
      </c>
      <c r="Q19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199" spans="1:17" x14ac:dyDescent="0.3">
      <c r="A199" s="6" t="s">
        <v>418</v>
      </c>
      <c r="B199" s="5" t="s">
        <v>437</v>
      </c>
      <c r="C199" s="5" t="s">
        <v>34</v>
      </c>
      <c r="D199" s="5" t="s">
        <v>39</v>
      </c>
      <c r="E199" s="5" t="s">
        <v>35</v>
      </c>
      <c r="F199" s="11">
        <v>74995</v>
      </c>
      <c r="G199" s="5" t="s">
        <v>434</v>
      </c>
      <c r="H199" s="5">
        <v>4.2</v>
      </c>
      <c r="I199" s="5">
        <v>8</v>
      </c>
      <c r="J199" s="5">
        <v>294</v>
      </c>
      <c r="K199" s="5">
        <v>18</v>
      </c>
      <c r="L199" s="5">
        <v>26</v>
      </c>
      <c r="M199" s="5">
        <v>3980</v>
      </c>
      <c r="N199" s="5">
        <v>102</v>
      </c>
      <c r="O199" s="4">
        <v>187</v>
      </c>
      <c r="P199" s="11">
        <f>(Tabla2[[#This Row],[MPG_City]]+Tabla2[[#This Row],[MPG_Highway]])/2</f>
        <v>22</v>
      </c>
      <c r="Q19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0" spans="1:17" x14ac:dyDescent="0.3">
      <c r="A200" s="6" t="s">
        <v>418</v>
      </c>
      <c r="B200" s="5" t="s">
        <v>423</v>
      </c>
      <c r="C200" s="5" t="s">
        <v>22</v>
      </c>
      <c r="D200" s="5" t="s">
        <v>39</v>
      </c>
      <c r="E200" s="5" t="s">
        <v>35</v>
      </c>
      <c r="F200" s="11">
        <v>43895</v>
      </c>
      <c r="G200" s="5" t="s">
        <v>424</v>
      </c>
      <c r="H200" s="5">
        <v>3</v>
      </c>
      <c r="I200" s="5">
        <v>6</v>
      </c>
      <c r="J200" s="5">
        <v>235</v>
      </c>
      <c r="K200" s="5">
        <v>18</v>
      </c>
      <c r="L200" s="5">
        <v>26</v>
      </c>
      <c r="M200" s="5">
        <v>3777</v>
      </c>
      <c r="N200" s="5">
        <v>115</v>
      </c>
      <c r="O200" s="4">
        <v>192</v>
      </c>
      <c r="P200" s="11">
        <f>(Tabla2[[#This Row],[MPG_City]]+Tabla2[[#This Row],[MPG_Highway]])/2</f>
        <v>22</v>
      </c>
      <c r="Q20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1" spans="1:17" x14ac:dyDescent="0.3">
      <c r="A201" s="6" t="s">
        <v>418</v>
      </c>
      <c r="B201" s="5" t="s">
        <v>421</v>
      </c>
      <c r="C201" s="5" t="s">
        <v>22</v>
      </c>
      <c r="D201" s="5" t="s">
        <v>39</v>
      </c>
      <c r="E201" s="5" t="s">
        <v>19</v>
      </c>
      <c r="F201" s="11">
        <v>33995</v>
      </c>
      <c r="G201" s="5" t="s">
        <v>422</v>
      </c>
      <c r="H201" s="5">
        <v>3</v>
      </c>
      <c r="I201" s="5">
        <v>6</v>
      </c>
      <c r="J201" s="5">
        <v>227</v>
      </c>
      <c r="K201" s="5">
        <v>18</v>
      </c>
      <c r="L201" s="5">
        <v>25</v>
      </c>
      <c r="M201" s="5">
        <v>3516</v>
      </c>
      <c r="N201" s="5">
        <v>107</v>
      </c>
      <c r="O201" s="4">
        <v>184</v>
      </c>
      <c r="P201" s="11">
        <f>(Tabla2[[#This Row],[MPG_City]]+Tabla2[[#This Row],[MPG_Highway]])/2</f>
        <v>21.5</v>
      </c>
      <c r="Q20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2" spans="1:17" x14ac:dyDescent="0.3">
      <c r="A202" s="6" t="s">
        <v>418</v>
      </c>
      <c r="B202" s="5" t="s">
        <v>419</v>
      </c>
      <c r="C202" s="5" t="s">
        <v>22</v>
      </c>
      <c r="D202" s="5" t="s">
        <v>39</v>
      </c>
      <c r="E202" s="5" t="s">
        <v>19</v>
      </c>
      <c r="F202" s="11">
        <v>29995</v>
      </c>
      <c r="G202" s="5" t="s">
        <v>420</v>
      </c>
      <c r="H202" s="5">
        <v>2.5</v>
      </c>
      <c r="I202" s="5">
        <v>6</v>
      </c>
      <c r="J202" s="5">
        <v>192</v>
      </c>
      <c r="K202" s="5">
        <v>18</v>
      </c>
      <c r="L202" s="5">
        <v>26</v>
      </c>
      <c r="M202" s="5">
        <v>3428</v>
      </c>
      <c r="N202" s="5">
        <v>107</v>
      </c>
      <c r="O202" s="4">
        <v>184</v>
      </c>
      <c r="P202" s="11">
        <f>(Tabla2[[#This Row],[MPG_City]]+Tabla2[[#This Row],[MPG_Highway]])/2</f>
        <v>22</v>
      </c>
      <c r="Q20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3" spans="1:17" x14ac:dyDescent="0.3">
      <c r="A203" s="6" t="s">
        <v>442</v>
      </c>
      <c r="B203" s="5" t="s">
        <v>443</v>
      </c>
      <c r="C203" s="5" t="s">
        <v>17</v>
      </c>
      <c r="D203" s="5" t="s">
        <v>121</v>
      </c>
      <c r="E203" s="5" t="s">
        <v>23</v>
      </c>
      <c r="F203" s="11">
        <v>27905</v>
      </c>
      <c r="G203" s="5" t="s">
        <v>444</v>
      </c>
      <c r="H203" s="5">
        <v>4</v>
      </c>
      <c r="I203" s="5">
        <v>6</v>
      </c>
      <c r="J203" s="5">
        <v>195</v>
      </c>
      <c r="K203" s="5">
        <v>16</v>
      </c>
      <c r="L203" s="5">
        <v>21</v>
      </c>
      <c r="M203" s="5">
        <v>3790</v>
      </c>
      <c r="N203" s="5">
        <v>106</v>
      </c>
      <c r="O203" s="4">
        <v>181</v>
      </c>
      <c r="P203" s="11">
        <f>(Tabla2[[#This Row],[MPG_City]]+Tabla2[[#This Row],[MPG_Highway]])/2</f>
        <v>18.5</v>
      </c>
      <c r="Q20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4" spans="1:17" x14ac:dyDescent="0.3">
      <c r="A204" s="6" t="s">
        <v>442</v>
      </c>
      <c r="B204" s="5" t="s">
        <v>447</v>
      </c>
      <c r="C204" s="5" t="s">
        <v>17</v>
      </c>
      <c r="D204" s="5" t="s">
        <v>121</v>
      </c>
      <c r="E204" s="5" t="s">
        <v>19</v>
      </c>
      <c r="F204" s="11">
        <v>25520</v>
      </c>
      <c r="G204" s="5" t="s">
        <v>448</v>
      </c>
      <c r="H204" s="5">
        <v>4</v>
      </c>
      <c r="I204" s="5">
        <v>6</v>
      </c>
      <c r="J204" s="5">
        <v>190</v>
      </c>
      <c r="K204" s="5">
        <v>16</v>
      </c>
      <c r="L204" s="5">
        <v>19</v>
      </c>
      <c r="M204" s="5">
        <v>3575</v>
      </c>
      <c r="N204" s="5">
        <v>93</v>
      </c>
      <c r="O204" s="4">
        <v>150</v>
      </c>
      <c r="P204" s="11">
        <f>(Tabla2[[#This Row],[MPG_City]]+Tabla2[[#This Row],[MPG_Highway]])/2</f>
        <v>17.5</v>
      </c>
      <c r="Q20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5" spans="1:17" x14ac:dyDescent="0.3">
      <c r="A205" s="6" t="s">
        <v>442</v>
      </c>
      <c r="B205" s="5" t="s">
        <v>445</v>
      </c>
      <c r="C205" s="5" t="s">
        <v>17</v>
      </c>
      <c r="D205" s="5" t="s">
        <v>121</v>
      </c>
      <c r="E205" s="5" t="s">
        <v>19</v>
      </c>
      <c r="F205" s="11">
        <v>20130</v>
      </c>
      <c r="G205" s="5" t="s">
        <v>446</v>
      </c>
      <c r="H205" s="5">
        <v>2.4</v>
      </c>
      <c r="I205" s="5">
        <v>4</v>
      </c>
      <c r="J205" s="5">
        <v>150</v>
      </c>
      <c r="K205" s="5">
        <v>20</v>
      </c>
      <c r="L205" s="5">
        <v>24</v>
      </c>
      <c r="M205" s="5">
        <v>3826</v>
      </c>
      <c r="N205" s="5">
        <v>104</v>
      </c>
      <c r="O205" s="4">
        <v>174</v>
      </c>
      <c r="P205" s="11">
        <f>(Tabla2[[#This Row],[MPG_City]]+Tabla2[[#This Row],[MPG_Highway]])/2</f>
        <v>22</v>
      </c>
      <c r="Q20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06" spans="1:17" x14ac:dyDescent="0.3">
      <c r="A206" s="6" t="s">
        <v>449</v>
      </c>
      <c r="B206" s="5" t="s">
        <v>466</v>
      </c>
      <c r="C206" s="5" t="s">
        <v>22</v>
      </c>
      <c r="D206" s="5" t="s">
        <v>18</v>
      </c>
      <c r="E206" s="5" t="s">
        <v>23</v>
      </c>
      <c r="F206" s="11">
        <v>26000</v>
      </c>
      <c r="G206" s="5" t="s">
        <v>467</v>
      </c>
      <c r="H206" s="5">
        <v>3.5</v>
      </c>
      <c r="I206" s="5">
        <v>6</v>
      </c>
      <c r="J206" s="5">
        <v>195</v>
      </c>
      <c r="K206" s="5">
        <v>17</v>
      </c>
      <c r="L206" s="5">
        <v>25</v>
      </c>
      <c r="M206" s="5">
        <v>4021</v>
      </c>
      <c r="N206" s="5">
        <v>110</v>
      </c>
      <c r="O206" s="4">
        <v>196</v>
      </c>
      <c r="P206" s="11">
        <f>(Tabla2[[#This Row],[MPG_City]]+Tabla2[[#This Row],[MPG_Highway]])/2</f>
        <v>21</v>
      </c>
      <c r="Q20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7" spans="1:17" x14ac:dyDescent="0.3">
      <c r="A207" s="6" t="s">
        <v>449</v>
      </c>
      <c r="B207" s="5" t="s">
        <v>468</v>
      </c>
      <c r="C207" s="5" t="s">
        <v>22</v>
      </c>
      <c r="D207" s="5" t="s">
        <v>18</v>
      </c>
      <c r="E207" s="5" t="s">
        <v>23</v>
      </c>
      <c r="F207" s="11">
        <v>20615</v>
      </c>
      <c r="G207" s="5" t="s">
        <v>469</v>
      </c>
      <c r="H207" s="5">
        <v>3.5</v>
      </c>
      <c r="I207" s="5">
        <v>6</v>
      </c>
      <c r="J207" s="5">
        <v>195</v>
      </c>
      <c r="K207" s="5">
        <v>16</v>
      </c>
      <c r="L207" s="5">
        <v>22</v>
      </c>
      <c r="M207" s="5">
        <v>4802</v>
      </c>
      <c r="N207" s="5">
        <v>115</v>
      </c>
      <c r="O207" s="4">
        <v>194</v>
      </c>
      <c r="P207" s="11">
        <f>(Tabla2[[#This Row],[MPG_City]]+Tabla2[[#This Row],[MPG_Highway]])/2</f>
        <v>19</v>
      </c>
      <c r="Q20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8" spans="1:17" x14ac:dyDescent="0.3">
      <c r="A208" s="6" t="s">
        <v>449</v>
      </c>
      <c r="B208" s="5" t="s">
        <v>450</v>
      </c>
      <c r="C208" s="5" t="s">
        <v>17</v>
      </c>
      <c r="D208" s="5" t="s">
        <v>18</v>
      </c>
      <c r="E208" s="5" t="s">
        <v>23</v>
      </c>
      <c r="F208" s="11">
        <v>19635</v>
      </c>
      <c r="G208" s="5" t="s">
        <v>451</v>
      </c>
      <c r="H208" s="5">
        <v>3.5</v>
      </c>
      <c r="I208" s="5">
        <v>6</v>
      </c>
      <c r="J208" s="5">
        <v>192</v>
      </c>
      <c r="K208" s="5">
        <v>16</v>
      </c>
      <c r="L208" s="5">
        <v>19</v>
      </c>
      <c r="M208" s="5">
        <v>4112</v>
      </c>
      <c r="N208" s="5">
        <v>107</v>
      </c>
      <c r="O208" s="4">
        <v>180</v>
      </c>
      <c r="P208" s="11">
        <f>(Tabla2[[#This Row],[MPG_City]]+Tabla2[[#This Row],[MPG_Highway]])/2</f>
        <v>17.5</v>
      </c>
      <c r="Q20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09" spans="1:17" x14ac:dyDescent="0.3">
      <c r="A209" s="6" t="s">
        <v>449</v>
      </c>
      <c r="B209" s="5" t="s">
        <v>464</v>
      </c>
      <c r="C209" s="5" t="s">
        <v>22</v>
      </c>
      <c r="D209" s="5" t="s">
        <v>18</v>
      </c>
      <c r="E209" s="5" t="s">
        <v>23</v>
      </c>
      <c r="F209" s="11">
        <v>18435</v>
      </c>
      <c r="G209" s="5" t="s">
        <v>465</v>
      </c>
      <c r="H209" s="5">
        <v>2.7</v>
      </c>
      <c r="I209" s="5">
        <v>6</v>
      </c>
      <c r="J209" s="5">
        <v>170</v>
      </c>
      <c r="K209" s="5">
        <v>20</v>
      </c>
      <c r="L209" s="5">
        <v>27</v>
      </c>
      <c r="M209" s="5">
        <v>3279</v>
      </c>
      <c r="N209" s="5">
        <v>106</v>
      </c>
      <c r="O209" s="4">
        <v>186</v>
      </c>
      <c r="P209" s="11">
        <f>(Tabla2[[#This Row],[MPG_City]]+Tabla2[[#This Row],[MPG_Highway]])/2</f>
        <v>23.5</v>
      </c>
      <c r="Q20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10" spans="1:17" x14ac:dyDescent="0.3">
      <c r="A210" s="6" t="s">
        <v>449</v>
      </c>
      <c r="B210" s="5" t="s">
        <v>452</v>
      </c>
      <c r="C210" s="5" t="s">
        <v>22</v>
      </c>
      <c r="D210" s="5" t="s">
        <v>18</v>
      </c>
      <c r="E210" s="5" t="s">
        <v>23</v>
      </c>
      <c r="F210" s="11">
        <v>16040</v>
      </c>
      <c r="G210" s="5" t="s">
        <v>453</v>
      </c>
      <c r="H210" s="5">
        <v>2.4</v>
      </c>
      <c r="I210" s="5">
        <v>4</v>
      </c>
      <c r="J210" s="5">
        <v>138</v>
      </c>
      <c r="K210" s="5">
        <v>23</v>
      </c>
      <c r="L210" s="5">
        <v>30</v>
      </c>
      <c r="M210" s="5">
        <v>3281</v>
      </c>
      <c r="N210" s="5">
        <v>106</v>
      </c>
      <c r="O210" s="4">
        <v>186</v>
      </c>
      <c r="P210" s="11">
        <f>(Tabla2[[#This Row],[MPG_City]]+Tabla2[[#This Row],[MPG_Highway]])/2</f>
        <v>26.5</v>
      </c>
      <c r="Q21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1" spans="1:17" x14ac:dyDescent="0.3">
      <c r="A211" s="6" t="s">
        <v>449</v>
      </c>
      <c r="B211" s="5" t="s">
        <v>458</v>
      </c>
      <c r="C211" s="5" t="s">
        <v>22</v>
      </c>
      <c r="D211" s="5" t="s">
        <v>18</v>
      </c>
      <c r="E211" s="5" t="s">
        <v>23</v>
      </c>
      <c r="F211" s="11">
        <v>12360</v>
      </c>
      <c r="G211" s="5" t="s">
        <v>459</v>
      </c>
      <c r="H211" s="5">
        <v>1.8</v>
      </c>
      <c r="I211" s="5">
        <v>4</v>
      </c>
      <c r="J211" s="5">
        <v>124</v>
      </c>
      <c r="K211" s="5">
        <v>24</v>
      </c>
      <c r="L211" s="5">
        <v>32</v>
      </c>
      <c r="M211" s="5">
        <v>2661</v>
      </c>
      <c r="N211" s="5">
        <v>101</v>
      </c>
      <c r="O211" s="4">
        <v>178</v>
      </c>
      <c r="P211" s="11">
        <f>(Tabla2[[#This Row],[MPG_City]]+Tabla2[[#This Row],[MPG_Highway]])/2</f>
        <v>28</v>
      </c>
      <c r="Q21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2" spans="1:17" x14ac:dyDescent="0.3">
      <c r="A212" s="6" t="s">
        <v>449</v>
      </c>
      <c r="B212" s="5" t="s">
        <v>460</v>
      </c>
      <c r="C212" s="5" t="s">
        <v>22</v>
      </c>
      <c r="D212" s="5" t="s">
        <v>18</v>
      </c>
      <c r="E212" s="5" t="s">
        <v>23</v>
      </c>
      <c r="F212" s="11">
        <v>13580</v>
      </c>
      <c r="G212" s="5" t="s">
        <v>461</v>
      </c>
      <c r="H212" s="5">
        <v>1.8</v>
      </c>
      <c r="I212" s="5">
        <v>4</v>
      </c>
      <c r="J212" s="5">
        <v>124</v>
      </c>
      <c r="K212" s="5">
        <v>24</v>
      </c>
      <c r="L212" s="5">
        <v>32</v>
      </c>
      <c r="M212" s="5">
        <v>2686</v>
      </c>
      <c r="N212" s="5">
        <v>101</v>
      </c>
      <c r="O212" s="4">
        <v>178</v>
      </c>
      <c r="P212" s="11">
        <f>(Tabla2[[#This Row],[MPG_City]]+Tabla2[[#This Row],[MPG_Highway]])/2</f>
        <v>28</v>
      </c>
      <c r="Q21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3" spans="1:17" x14ac:dyDescent="0.3">
      <c r="A213" s="6" t="s">
        <v>449</v>
      </c>
      <c r="B213" s="5" t="s">
        <v>462</v>
      </c>
      <c r="C213" s="5" t="s">
        <v>22</v>
      </c>
      <c r="D213" s="5" t="s">
        <v>18</v>
      </c>
      <c r="E213" s="5" t="s">
        <v>23</v>
      </c>
      <c r="F213" s="11">
        <v>14630</v>
      </c>
      <c r="G213" s="5" t="s">
        <v>463</v>
      </c>
      <c r="H213" s="5">
        <v>1.8</v>
      </c>
      <c r="I213" s="5">
        <v>4</v>
      </c>
      <c r="J213" s="5">
        <v>124</v>
      </c>
      <c r="K213" s="5">
        <v>24</v>
      </c>
      <c r="L213" s="5">
        <v>32</v>
      </c>
      <c r="M213" s="5">
        <v>2697</v>
      </c>
      <c r="N213" s="5">
        <v>101</v>
      </c>
      <c r="O213" s="4">
        <v>178</v>
      </c>
      <c r="P213" s="11">
        <f>(Tabla2[[#This Row],[MPG_City]]+Tabla2[[#This Row],[MPG_Highway]])/2</f>
        <v>28</v>
      </c>
      <c r="Q21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4" spans="1:17" x14ac:dyDescent="0.3">
      <c r="A214" s="6" t="s">
        <v>449</v>
      </c>
      <c r="B214" s="5" t="s">
        <v>454</v>
      </c>
      <c r="C214" s="5" t="s">
        <v>22</v>
      </c>
      <c r="D214" s="5" t="s">
        <v>18</v>
      </c>
      <c r="E214" s="5" t="s">
        <v>23</v>
      </c>
      <c r="F214" s="11">
        <v>10280</v>
      </c>
      <c r="G214" s="5" t="s">
        <v>455</v>
      </c>
      <c r="H214" s="5">
        <v>1.6</v>
      </c>
      <c r="I214" s="5">
        <v>4</v>
      </c>
      <c r="J214" s="5">
        <v>104</v>
      </c>
      <c r="K214" s="5">
        <v>26</v>
      </c>
      <c r="L214" s="5">
        <v>33</v>
      </c>
      <c r="M214" s="5">
        <v>2403</v>
      </c>
      <c r="N214" s="5">
        <v>95</v>
      </c>
      <c r="O214" s="4">
        <v>167</v>
      </c>
      <c r="P214" s="11">
        <f>(Tabla2[[#This Row],[MPG_City]]+Tabla2[[#This Row],[MPG_Highway]])/2</f>
        <v>29.5</v>
      </c>
      <c r="Q21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5" spans="1:17" x14ac:dyDescent="0.3">
      <c r="A215" s="6" t="s">
        <v>449</v>
      </c>
      <c r="B215" s="5" t="s">
        <v>456</v>
      </c>
      <c r="C215" s="5" t="s">
        <v>22</v>
      </c>
      <c r="D215" s="5" t="s">
        <v>18</v>
      </c>
      <c r="E215" s="5" t="s">
        <v>23</v>
      </c>
      <c r="F215" s="11">
        <v>11155</v>
      </c>
      <c r="G215" s="5" t="s">
        <v>457</v>
      </c>
      <c r="H215" s="5">
        <v>1.6</v>
      </c>
      <c r="I215" s="5">
        <v>4</v>
      </c>
      <c r="J215" s="5">
        <v>104</v>
      </c>
      <c r="K215" s="5">
        <v>25</v>
      </c>
      <c r="L215" s="5">
        <v>32</v>
      </c>
      <c r="M215" s="5">
        <v>2458</v>
      </c>
      <c r="N215" s="5">
        <v>95</v>
      </c>
      <c r="O215" s="4">
        <v>167</v>
      </c>
      <c r="P215" s="11">
        <f>(Tabla2[[#This Row],[MPG_City]]+Tabla2[[#This Row],[MPG_Highway]])/2</f>
        <v>28.5</v>
      </c>
      <c r="Q21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6" spans="1:17" x14ac:dyDescent="0.3">
      <c r="A216" s="6" t="s">
        <v>449</v>
      </c>
      <c r="B216" s="5" t="s">
        <v>470</v>
      </c>
      <c r="C216" s="5" t="s">
        <v>74</v>
      </c>
      <c r="D216" s="5" t="s">
        <v>18</v>
      </c>
      <c r="E216" s="5" t="s">
        <v>23</v>
      </c>
      <c r="F216" s="11">
        <v>11905</v>
      </c>
      <c r="G216" s="5" t="s">
        <v>471</v>
      </c>
      <c r="H216" s="5">
        <v>1.6</v>
      </c>
      <c r="I216" s="5">
        <v>4</v>
      </c>
      <c r="J216" s="5">
        <v>104</v>
      </c>
      <c r="K216" s="5">
        <v>26</v>
      </c>
      <c r="L216" s="5">
        <v>33</v>
      </c>
      <c r="M216" s="5">
        <v>2447</v>
      </c>
      <c r="N216" s="5">
        <v>95</v>
      </c>
      <c r="O216" s="4">
        <v>167</v>
      </c>
      <c r="P216" s="11">
        <f>(Tabla2[[#This Row],[MPG_City]]+Tabla2[[#This Row],[MPG_Highway]])/2</f>
        <v>29.5</v>
      </c>
      <c r="Q21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17" spans="1:17" x14ac:dyDescent="0.3">
      <c r="A217" s="6" t="s">
        <v>472</v>
      </c>
      <c r="B217" s="5" t="s">
        <v>473</v>
      </c>
      <c r="C217" s="5" t="s">
        <v>17</v>
      </c>
      <c r="D217" s="5" t="s">
        <v>39</v>
      </c>
      <c r="E217" s="5" t="s">
        <v>19</v>
      </c>
      <c r="F217" s="11">
        <v>72250</v>
      </c>
      <c r="G217" s="5" t="s">
        <v>474</v>
      </c>
      <c r="H217" s="5">
        <v>4.4000000000000004</v>
      </c>
      <c r="I217" s="5">
        <v>8</v>
      </c>
      <c r="J217" s="5">
        <v>282</v>
      </c>
      <c r="K217" s="5">
        <v>12</v>
      </c>
      <c r="L217" s="5">
        <v>16</v>
      </c>
      <c r="M217" s="5">
        <v>5379</v>
      </c>
      <c r="N217" s="5">
        <v>113</v>
      </c>
      <c r="O217" s="4">
        <v>195</v>
      </c>
      <c r="P217" s="11">
        <f>(Tabla2[[#This Row],[MPG_City]]+Tabla2[[#This Row],[MPG_Highway]])/2</f>
        <v>14</v>
      </c>
      <c r="Q21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18" spans="1:17" x14ac:dyDescent="0.3">
      <c r="A218" s="6" t="s">
        <v>472</v>
      </c>
      <c r="B218" s="5" t="s">
        <v>475</v>
      </c>
      <c r="C218" s="5" t="s">
        <v>17</v>
      </c>
      <c r="D218" s="5" t="s">
        <v>39</v>
      </c>
      <c r="E218" s="5" t="s">
        <v>19</v>
      </c>
      <c r="F218" s="11">
        <v>39250</v>
      </c>
      <c r="G218" s="5" t="s">
        <v>476</v>
      </c>
      <c r="H218" s="5">
        <v>4.5999999999999996</v>
      </c>
      <c r="I218" s="5">
        <v>8</v>
      </c>
      <c r="J218" s="5">
        <v>217</v>
      </c>
      <c r="K218" s="5">
        <v>12</v>
      </c>
      <c r="L218" s="5">
        <v>16</v>
      </c>
      <c r="M218" s="5">
        <v>4576</v>
      </c>
      <c r="N218" s="5">
        <v>100</v>
      </c>
      <c r="O218" s="4">
        <v>185</v>
      </c>
      <c r="P218" s="11">
        <f>(Tabla2[[#This Row],[MPG_City]]+Tabla2[[#This Row],[MPG_Highway]])/2</f>
        <v>14</v>
      </c>
      <c r="Q21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19" spans="1:17" x14ac:dyDescent="0.3">
      <c r="A219" s="6" t="s">
        <v>472</v>
      </c>
      <c r="B219" s="5" t="s">
        <v>477</v>
      </c>
      <c r="C219" s="5" t="s">
        <v>17</v>
      </c>
      <c r="D219" s="5" t="s">
        <v>39</v>
      </c>
      <c r="E219" s="5" t="s">
        <v>19</v>
      </c>
      <c r="F219" s="11">
        <v>25995</v>
      </c>
      <c r="G219" s="5" t="s">
        <v>478</v>
      </c>
      <c r="H219" s="5">
        <v>2.5</v>
      </c>
      <c r="I219" s="5">
        <v>6</v>
      </c>
      <c r="J219" s="5">
        <v>174</v>
      </c>
      <c r="K219" s="5">
        <v>18</v>
      </c>
      <c r="L219" s="5">
        <v>21</v>
      </c>
      <c r="M219" s="5">
        <v>3577</v>
      </c>
      <c r="N219" s="5">
        <v>101</v>
      </c>
      <c r="O219" s="4">
        <v>175</v>
      </c>
      <c r="P219" s="11">
        <f>(Tabla2[[#This Row],[MPG_City]]+Tabla2[[#This Row],[MPG_Highway]])/2</f>
        <v>19.5</v>
      </c>
      <c r="Q21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0" spans="1:17" x14ac:dyDescent="0.3">
      <c r="A220" s="6" t="s">
        <v>479</v>
      </c>
      <c r="B220" s="5" t="s">
        <v>494</v>
      </c>
      <c r="C220" s="5" t="s">
        <v>22</v>
      </c>
      <c r="D220" s="5" t="s">
        <v>18</v>
      </c>
      <c r="E220" s="5" t="s">
        <v>35</v>
      </c>
      <c r="F220" s="11">
        <v>48450</v>
      </c>
      <c r="G220" s="5" t="s">
        <v>495</v>
      </c>
      <c r="H220" s="5">
        <v>4.3</v>
      </c>
      <c r="I220" s="5">
        <v>8</v>
      </c>
      <c r="J220" s="5">
        <v>300</v>
      </c>
      <c r="K220" s="5">
        <v>18</v>
      </c>
      <c r="L220" s="5">
        <v>23</v>
      </c>
      <c r="M220" s="5">
        <v>3715</v>
      </c>
      <c r="N220" s="5">
        <v>110</v>
      </c>
      <c r="O220" s="4">
        <v>189</v>
      </c>
      <c r="P220" s="11">
        <f>(Tabla2[[#This Row],[MPG_City]]+Tabla2[[#This Row],[MPG_Highway]])/2</f>
        <v>20.5</v>
      </c>
      <c r="Q22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1" spans="1:17" x14ac:dyDescent="0.3">
      <c r="A221" s="6" t="s">
        <v>479</v>
      </c>
      <c r="B221" s="5" t="s">
        <v>498</v>
      </c>
      <c r="C221" s="5" t="s">
        <v>34</v>
      </c>
      <c r="D221" s="5" t="s">
        <v>18</v>
      </c>
      <c r="E221" s="5" t="s">
        <v>35</v>
      </c>
      <c r="F221" s="11">
        <v>63200</v>
      </c>
      <c r="G221" s="5" t="s">
        <v>499</v>
      </c>
      <c r="H221" s="5">
        <v>4.3</v>
      </c>
      <c r="I221" s="5">
        <v>8</v>
      </c>
      <c r="J221" s="5">
        <v>300</v>
      </c>
      <c r="K221" s="5">
        <v>18</v>
      </c>
      <c r="L221" s="5">
        <v>23</v>
      </c>
      <c r="M221" s="5">
        <v>3840</v>
      </c>
      <c r="N221" s="5">
        <v>103</v>
      </c>
      <c r="O221" s="4">
        <v>178</v>
      </c>
      <c r="P221" s="11">
        <f>(Tabla2[[#This Row],[MPG_City]]+Tabla2[[#This Row],[MPG_Highway]])/2</f>
        <v>20.5</v>
      </c>
      <c r="Q22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2" spans="1:17" x14ac:dyDescent="0.3">
      <c r="A222" s="6" t="s">
        <v>479</v>
      </c>
      <c r="B222" s="5" t="s">
        <v>496</v>
      </c>
      <c r="C222" s="5" t="s">
        <v>22</v>
      </c>
      <c r="D222" s="5" t="s">
        <v>18</v>
      </c>
      <c r="E222" s="5" t="s">
        <v>35</v>
      </c>
      <c r="F222" s="11">
        <v>55750</v>
      </c>
      <c r="G222" s="5" t="s">
        <v>497</v>
      </c>
      <c r="H222" s="5">
        <v>4.3</v>
      </c>
      <c r="I222" s="5">
        <v>8</v>
      </c>
      <c r="J222" s="5">
        <v>290</v>
      </c>
      <c r="K222" s="5">
        <v>18</v>
      </c>
      <c r="L222" s="5">
        <v>25</v>
      </c>
      <c r="M222" s="5">
        <v>3990</v>
      </c>
      <c r="N222" s="5">
        <v>115</v>
      </c>
      <c r="O222" s="4">
        <v>197</v>
      </c>
      <c r="P222" s="11">
        <f>(Tabla2[[#This Row],[MPG_City]]+Tabla2[[#This Row],[MPG_Highway]])/2</f>
        <v>21.5</v>
      </c>
      <c r="Q22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3" spans="1:17" x14ac:dyDescent="0.3">
      <c r="A223" s="6" t="s">
        <v>479</v>
      </c>
      <c r="B223" s="5" t="s">
        <v>480</v>
      </c>
      <c r="C223" s="5" t="s">
        <v>17</v>
      </c>
      <c r="D223" s="5" t="s">
        <v>18</v>
      </c>
      <c r="E223" s="5" t="s">
        <v>19</v>
      </c>
      <c r="F223" s="11">
        <v>45700</v>
      </c>
      <c r="G223" s="5" t="s">
        <v>481</v>
      </c>
      <c r="H223" s="5">
        <v>4.7</v>
      </c>
      <c r="I223" s="5">
        <v>8</v>
      </c>
      <c r="J223" s="5">
        <v>235</v>
      </c>
      <c r="K223" s="5">
        <v>15</v>
      </c>
      <c r="L223" s="5">
        <v>19</v>
      </c>
      <c r="M223" s="5">
        <v>4740</v>
      </c>
      <c r="N223" s="5">
        <v>110</v>
      </c>
      <c r="O223" s="4">
        <v>188</v>
      </c>
      <c r="P223" s="11">
        <f>(Tabla2[[#This Row],[MPG_City]]+Tabla2[[#This Row],[MPG_Highway]])/2</f>
        <v>17</v>
      </c>
      <c r="Q22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4" spans="1:17" x14ac:dyDescent="0.3">
      <c r="A224" s="6" t="s">
        <v>479</v>
      </c>
      <c r="B224" s="5" t="s">
        <v>482</v>
      </c>
      <c r="C224" s="5" t="s">
        <v>17</v>
      </c>
      <c r="D224" s="5" t="s">
        <v>18</v>
      </c>
      <c r="E224" s="5" t="s">
        <v>19</v>
      </c>
      <c r="F224" s="11">
        <v>64800</v>
      </c>
      <c r="G224" s="5" t="s">
        <v>483</v>
      </c>
      <c r="H224" s="5">
        <v>4.7</v>
      </c>
      <c r="I224" s="5">
        <v>8</v>
      </c>
      <c r="J224" s="5">
        <v>235</v>
      </c>
      <c r="K224" s="5">
        <v>13</v>
      </c>
      <c r="L224" s="5">
        <v>17</v>
      </c>
      <c r="M224" s="5">
        <v>5590</v>
      </c>
      <c r="N224" s="5">
        <v>112</v>
      </c>
      <c r="O224" s="4">
        <v>193</v>
      </c>
      <c r="P224" s="11">
        <f>(Tabla2[[#This Row],[MPG_City]]+Tabla2[[#This Row],[MPG_Highway]])/2</f>
        <v>15</v>
      </c>
      <c r="Q22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5" spans="1:17" x14ac:dyDescent="0.3">
      <c r="A225" s="6" t="s">
        <v>479</v>
      </c>
      <c r="B225" s="5" t="s">
        <v>484</v>
      </c>
      <c r="C225" s="5" t="s">
        <v>17</v>
      </c>
      <c r="D225" s="5" t="s">
        <v>18</v>
      </c>
      <c r="E225" s="5" t="s">
        <v>19</v>
      </c>
      <c r="F225" s="11">
        <v>39195</v>
      </c>
      <c r="G225" s="5" t="s">
        <v>485</v>
      </c>
      <c r="H225" s="5">
        <v>3.3</v>
      </c>
      <c r="I225" s="5">
        <v>6</v>
      </c>
      <c r="J225" s="5">
        <v>230</v>
      </c>
      <c r="K225" s="5">
        <v>18</v>
      </c>
      <c r="L225" s="5">
        <v>24</v>
      </c>
      <c r="M225" s="5">
        <v>4065</v>
      </c>
      <c r="N225" s="5">
        <v>107</v>
      </c>
      <c r="O225" s="4">
        <v>186</v>
      </c>
      <c r="P225" s="11">
        <f>(Tabla2[[#This Row],[MPG_City]]+Tabla2[[#This Row],[MPG_Highway]])/2</f>
        <v>21</v>
      </c>
      <c r="Q22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6" spans="1:17" x14ac:dyDescent="0.3">
      <c r="A226" s="6" t="s">
        <v>479</v>
      </c>
      <c r="B226" s="5" t="s">
        <v>486</v>
      </c>
      <c r="C226" s="5" t="s">
        <v>22</v>
      </c>
      <c r="D226" s="5" t="s">
        <v>18</v>
      </c>
      <c r="E226" s="5" t="s">
        <v>23</v>
      </c>
      <c r="F226" s="11">
        <v>32350</v>
      </c>
      <c r="G226" s="5" t="s">
        <v>487</v>
      </c>
      <c r="H226" s="5">
        <v>3.3</v>
      </c>
      <c r="I226" s="5">
        <v>6</v>
      </c>
      <c r="J226" s="5">
        <v>225</v>
      </c>
      <c r="K226" s="5">
        <v>20</v>
      </c>
      <c r="L226" s="5">
        <v>29</v>
      </c>
      <c r="M226" s="5">
        <v>3460</v>
      </c>
      <c r="N226" s="5">
        <v>107</v>
      </c>
      <c r="O226" s="4">
        <v>191</v>
      </c>
      <c r="P226" s="11">
        <f>(Tabla2[[#This Row],[MPG_City]]+Tabla2[[#This Row],[MPG_Highway]])/2</f>
        <v>24.5</v>
      </c>
      <c r="Q22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7" spans="1:17" x14ac:dyDescent="0.3">
      <c r="A227" s="6" t="s">
        <v>479</v>
      </c>
      <c r="B227" s="5" t="s">
        <v>492</v>
      </c>
      <c r="C227" s="5" t="s">
        <v>22</v>
      </c>
      <c r="D227" s="5" t="s">
        <v>18</v>
      </c>
      <c r="E227" s="5" t="s">
        <v>35</v>
      </c>
      <c r="F227" s="11">
        <v>41010</v>
      </c>
      <c r="G227" s="5" t="s">
        <v>493</v>
      </c>
      <c r="H227" s="5">
        <v>3</v>
      </c>
      <c r="I227" s="5">
        <v>6</v>
      </c>
      <c r="J227" s="5">
        <v>220</v>
      </c>
      <c r="K227" s="5">
        <v>18</v>
      </c>
      <c r="L227" s="5">
        <v>25</v>
      </c>
      <c r="M227" s="5">
        <v>3649</v>
      </c>
      <c r="N227" s="5">
        <v>110</v>
      </c>
      <c r="O227" s="4">
        <v>189</v>
      </c>
      <c r="P227" s="11">
        <f>(Tabla2[[#This Row],[MPG_City]]+Tabla2[[#This Row],[MPG_Highway]])/2</f>
        <v>21.5</v>
      </c>
      <c r="Q22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8" spans="1:17" x14ac:dyDescent="0.3">
      <c r="A228" s="6" t="s">
        <v>479</v>
      </c>
      <c r="B228" s="5" t="s">
        <v>488</v>
      </c>
      <c r="C228" s="5" t="s">
        <v>22</v>
      </c>
      <c r="D228" s="5" t="s">
        <v>18</v>
      </c>
      <c r="E228" s="5" t="s">
        <v>35</v>
      </c>
      <c r="F228" s="11">
        <v>31045</v>
      </c>
      <c r="G228" s="5" t="s">
        <v>489</v>
      </c>
      <c r="H228" s="5">
        <v>3</v>
      </c>
      <c r="I228" s="5">
        <v>6</v>
      </c>
      <c r="J228" s="5">
        <v>215</v>
      </c>
      <c r="K228" s="5">
        <v>18</v>
      </c>
      <c r="L228" s="5">
        <v>25</v>
      </c>
      <c r="M228" s="5">
        <v>3255</v>
      </c>
      <c r="N228" s="5">
        <v>105</v>
      </c>
      <c r="O228" s="4">
        <v>177</v>
      </c>
      <c r="P228" s="11">
        <f>(Tabla2[[#This Row],[MPG_City]]+Tabla2[[#This Row],[MPG_Highway]])/2</f>
        <v>21.5</v>
      </c>
      <c r="Q22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29" spans="1:17" x14ac:dyDescent="0.3">
      <c r="A229" s="6" t="s">
        <v>479</v>
      </c>
      <c r="B229" s="5" t="s">
        <v>490</v>
      </c>
      <c r="C229" s="5" t="s">
        <v>22</v>
      </c>
      <c r="D229" s="5" t="s">
        <v>18</v>
      </c>
      <c r="E229" s="5" t="s">
        <v>35</v>
      </c>
      <c r="F229" s="11">
        <v>32415</v>
      </c>
      <c r="G229" s="5" t="s">
        <v>491</v>
      </c>
      <c r="H229" s="5">
        <v>3</v>
      </c>
      <c r="I229" s="5">
        <v>6</v>
      </c>
      <c r="J229" s="5">
        <v>215</v>
      </c>
      <c r="K229" s="5">
        <v>18</v>
      </c>
      <c r="L229" s="5">
        <v>24</v>
      </c>
      <c r="M229" s="5">
        <v>3285</v>
      </c>
      <c r="N229" s="5">
        <v>105</v>
      </c>
      <c r="O229" s="4">
        <v>177</v>
      </c>
      <c r="P229" s="11">
        <f>(Tabla2[[#This Row],[MPG_City]]+Tabla2[[#This Row],[MPG_Highway]])/2</f>
        <v>21</v>
      </c>
      <c r="Q22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0" spans="1:17" x14ac:dyDescent="0.3">
      <c r="A230" s="6" t="s">
        <v>479</v>
      </c>
      <c r="B230" s="5" t="s">
        <v>500</v>
      </c>
      <c r="C230" s="5" t="s">
        <v>74</v>
      </c>
      <c r="D230" s="5" t="s">
        <v>18</v>
      </c>
      <c r="E230" s="5" t="s">
        <v>35</v>
      </c>
      <c r="F230" s="11">
        <v>32455</v>
      </c>
      <c r="G230" s="5" t="s">
        <v>501</v>
      </c>
      <c r="H230" s="5">
        <v>3</v>
      </c>
      <c r="I230" s="5">
        <v>6</v>
      </c>
      <c r="J230" s="5">
        <v>215</v>
      </c>
      <c r="K230" s="5">
        <v>18</v>
      </c>
      <c r="L230" s="5">
        <v>24</v>
      </c>
      <c r="M230" s="5">
        <v>3410</v>
      </c>
      <c r="N230" s="5">
        <v>105</v>
      </c>
      <c r="O230" s="4">
        <v>177</v>
      </c>
      <c r="P230" s="11">
        <f>(Tabla2[[#This Row],[MPG_City]]+Tabla2[[#This Row],[MPG_Highway]])/2</f>
        <v>21</v>
      </c>
      <c r="Q23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1" spans="1:17" x14ac:dyDescent="0.3">
      <c r="A231" s="6" t="s">
        <v>502</v>
      </c>
      <c r="B231" s="5" t="s">
        <v>505</v>
      </c>
      <c r="C231" s="5" t="s">
        <v>17</v>
      </c>
      <c r="D231" s="5" t="s">
        <v>121</v>
      </c>
      <c r="E231" s="5" t="s">
        <v>23</v>
      </c>
      <c r="F231" s="11">
        <v>42915</v>
      </c>
      <c r="G231" s="5" t="s">
        <v>506</v>
      </c>
      <c r="H231" s="5">
        <v>4.5999999999999996</v>
      </c>
      <c r="I231" s="5">
        <v>8</v>
      </c>
      <c r="J231" s="5">
        <v>302</v>
      </c>
      <c r="K231" s="5">
        <v>13</v>
      </c>
      <c r="L231" s="5">
        <v>18</v>
      </c>
      <c r="M231" s="5">
        <v>4834</v>
      </c>
      <c r="N231" s="5">
        <v>114</v>
      </c>
      <c r="O231" s="4">
        <v>193</v>
      </c>
      <c r="P231" s="11">
        <f>(Tabla2[[#This Row],[MPG_City]]+Tabla2[[#This Row],[MPG_Highway]])/2</f>
        <v>15.5</v>
      </c>
      <c r="Q23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2" spans="1:17" x14ac:dyDescent="0.3">
      <c r="A232" s="6" t="s">
        <v>502</v>
      </c>
      <c r="B232" s="5" t="s">
        <v>503</v>
      </c>
      <c r="C232" s="5" t="s">
        <v>17</v>
      </c>
      <c r="D232" s="5" t="s">
        <v>121</v>
      </c>
      <c r="E232" s="5" t="s">
        <v>19</v>
      </c>
      <c r="F232" s="11">
        <v>52775</v>
      </c>
      <c r="G232" s="5" t="s">
        <v>504</v>
      </c>
      <c r="H232" s="5">
        <v>5.4</v>
      </c>
      <c r="I232" s="5">
        <v>8</v>
      </c>
      <c r="J232" s="5">
        <v>300</v>
      </c>
      <c r="K232" s="5">
        <v>13</v>
      </c>
      <c r="L232" s="5">
        <v>18</v>
      </c>
      <c r="M232" s="5">
        <v>5969</v>
      </c>
      <c r="N232" s="5">
        <v>119</v>
      </c>
      <c r="O232" s="4">
        <v>206</v>
      </c>
      <c r="P232" s="11">
        <f>(Tabla2[[#This Row],[MPG_City]]+Tabla2[[#This Row],[MPG_Highway]])/2</f>
        <v>15.5</v>
      </c>
      <c r="Q23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3" spans="1:17" x14ac:dyDescent="0.3">
      <c r="A233" s="6" t="s">
        <v>502</v>
      </c>
      <c r="B233" s="5" t="s">
        <v>511</v>
      </c>
      <c r="C233" s="5" t="s">
        <v>22</v>
      </c>
      <c r="D233" s="5" t="s">
        <v>121</v>
      </c>
      <c r="E233" s="5" t="s">
        <v>35</v>
      </c>
      <c r="F233" s="11">
        <v>40095</v>
      </c>
      <c r="G233" s="5" t="s">
        <v>512</v>
      </c>
      <c r="H233" s="5">
        <v>3.9</v>
      </c>
      <c r="I233" s="5">
        <v>8</v>
      </c>
      <c r="J233" s="5">
        <v>280</v>
      </c>
      <c r="K233" s="5">
        <v>17</v>
      </c>
      <c r="L233" s="5">
        <v>24</v>
      </c>
      <c r="M233" s="5">
        <v>3768</v>
      </c>
      <c r="N233" s="5">
        <v>115</v>
      </c>
      <c r="O233" s="4">
        <v>194</v>
      </c>
      <c r="P233" s="11">
        <f>(Tabla2[[#This Row],[MPG_City]]+Tabla2[[#This Row],[MPG_Highway]])/2</f>
        <v>20.5</v>
      </c>
      <c r="Q23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4" spans="1:17" x14ac:dyDescent="0.3">
      <c r="A234" s="6" t="s">
        <v>502</v>
      </c>
      <c r="B234" s="5" t="s">
        <v>513</v>
      </c>
      <c r="C234" s="5" t="s">
        <v>22</v>
      </c>
      <c r="D234" s="5" t="s">
        <v>121</v>
      </c>
      <c r="E234" s="5" t="s">
        <v>35</v>
      </c>
      <c r="F234" s="11">
        <v>43495</v>
      </c>
      <c r="G234" s="5" t="s">
        <v>514</v>
      </c>
      <c r="H234" s="5">
        <v>3.9</v>
      </c>
      <c r="I234" s="5">
        <v>8</v>
      </c>
      <c r="J234" s="5">
        <v>280</v>
      </c>
      <c r="K234" s="5">
        <v>17</v>
      </c>
      <c r="L234" s="5">
        <v>24</v>
      </c>
      <c r="M234" s="5">
        <v>3768</v>
      </c>
      <c r="N234" s="5">
        <v>115</v>
      </c>
      <c r="O234" s="4">
        <v>194</v>
      </c>
      <c r="P234" s="11">
        <f>(Tabla2[[#This Row],[MPG_City]]+Tabla2[[#This Row],[MPG_Highway]])/2</f>
        <v>20.5</v>
      </c>
      <c r="Q23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5" spans="1:17" x14ac:dyDescent="0.3">
      <c r="A235" s="6" t="s">
        <v>502</v>
      </c>
      <c r="B235" s="5" t="s">
        <v>515</v>
      </c>
      <c r="C235" s="5" t="s">
        <v>22</v>
      </c>
      <c r="D235" s="5" t="s">
        <v>121</v>
      </c>
      <c r="E235" s="5" t="s">
        <v>35</v>
      </c>
      <c r="F235" s="11">
        <v>41815</v>
      </c>
      <c r="G235" s="5" t="s">
        <v>516</v>
      </c>
      <c r="H235" s="5">
        <v>4.5999999999999996</v>
      </c>
      <c r="I235" s="5">
        <v>8</v>
      </c>
      <c r="J235" s="5">
        <v>239</v>
      </c>
      <c r="K235" s="5">
        <v>17</v>
      </c>
      <c r="L235" s="5">
        <v>25</v>
      </c>
      <c r="M235" s="5">
        <v>4369</v>
      </c>
      <c r="N235" s="5">
        <v>118</v>
      </c>
      <c r="O235" s="4">
        <v>215</v>
      </c>
      <c r="P235" s="11">
        <f>(Tabla2[[#This Row],[MPG_City]]+Tabla2[[#This Row],[MPG_Highway]])/2</f>
        <v>21</v>
      </c>
      <c r="Q23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6" spans="1:17" x14ac:dyDescent="0.3">
      <c r="A236" s="6" t="s">
        <v>502</v>
      </c>
      <c r="B236" s="5" t="s">
        <v>517</v>
      </c>
      <c r="C236" s="5" t="s">
        <v>22</v>
      </c>
      <c r="D236" s="5" t="s">
        <v>121</v>
      </c>
      <c r="E236" s="5" t="s">
        <v>35</v>
      </c>
      <c r="F236" s="11">
        <v>44925</v>
      </c>
      <c r="G236" s="5" t="s">
        <v>518</v>
      </c>
      <c r="H236" s="5">
        <v>4.5999999999999996</v>
      </c>
      <c r="I236" s="5">
        <v>8</v>
      </c>
      <c r="J236" s="5">
        <v>239</v>
      </c>
      <c r="K236" s="5">
        <v>17</v>
      </c>
      <c r="L236" s="5">
        <v>25</v>
      </c>
      <c r="M236" s="5">
        <v>4369</v>
      </c>
      <c r="N236" s="5">
        <v>118</v>
      </c>
      <c r="O236" s="4">
        <v>215</v>
      </c>
      <c r="P236" s="11">
        <f>(Tabla2[[#This Row],[MPG_City]]+Tabla2[[#This Row],[MPG_Highway]])/2</f>
        <v>21</v>
      </c>
      <c r="Q23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7" spans="1:17" x14ac:dyDescent="0.3">
      <c r="A237" s="6" t="s">
        <v>502</v>
      </c>
      <c r="B237" s="5" t="s">
        <v>519</v>
      </c>
      <c r="C237" s="5" t="s">
        <v>22</v>
      </c>
      <c r="D237" s="5" t="s">
        <v>121</v>
      </c>
      <c r="E237" s="5" t="s">
        <v>35</v>
      </c>
      <c r="F237" s="11">
        <v>50470</v>
      </c>
      <c r="G237" s="5" t="s">
        <v>520</v>
      </c>
      <c r="H237" s="5">
        <v>4.5999999999999996</v>
      </c>
      <c r="I237" s="5">
        <v>8</v>
      </c>
      <c r="J237" s="5">
        <v>239</v>
      </c>
      <c r="K237" s="5">
        <v>17</v>
      </c>
      <c r="L237" s="5">
        <v>25</v>
      </c>
      <c r="M237" s="5">
        <v>4474</v>
      </c>
      <c r="N237" s="5">
        <v>124</v>
      </c>
      <c r="O237" s="4">
        <v>221</v>
      </c>
      <c r="P237" s="11">
        <f>(Tabla2[[#This Row],[MPG_City]]+Tabla2[[#This Row],[MPG_Highway]])/2</f>
        <v>21</v>
      </c>
      <c r="Q23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8" spans="1:17" x14ac:dyDescent="0.3">
      <c r="A238" s="6" t="s">
        <v>502</v>
      </c>
      <c r="B238" s="5" t="s">
        <v>507</v>
      </c>
      <c r="C238" s="5" t="s">
        <v>22</v>
      </c>
      <c r="D238" s="5" t="s">
        <v>121</v>
      </c>
      <c r="E238" s="5" t="s">
        <v>35</v>
      </c>
      <c r="F238" s="11">
        <v>32495</v>
      </c>
      <c r="G238" s="5" t="s">
        <v>508</v>
      </c>
      <c r="H238" s="5">
        <v>3</v>
      </c>
      <c r="I238" s="5">
        <v>6</v>
      </c>
      <c r="J238" s="5">
        <v>232</v>
      </c>
      <c r="K238" s="5">
        <v>20</v>
      </c>
      <c r="L238" s="5">
        <v>26</v>
      </c>
      <c r="M238" s="5">
        <v>3681</v>
      </c>
      <c r="N238" s="5">
        <v>115</v>
      </c>
      <c r="O238" s="4">
        <v>194</v>
      </c>
      <c r="P238" s="11">
        <f>(Tabla2[[#This Row],[MPG_City]]+Tabla2[[#This Row],[MPG_Highway]])/2</f>
        <v>23</v>
      </c>
      <c r="Q23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39" spans="1:17" x14ac:dyDescent="0.3">
      <c r="A239" s="6" t="s">
        <v>502</v>
      </c>
      <c r="B239" s="5" t="s">
        <v>509</v>
      </c>
      <c r="C239" s="5" t="s">
        <v>22</v>
      </c>
      <c r="D239" s="5" t="s">
        <v>121</v>
      </c>
      <c r="E239" s="5" t="s">
        <v>35</v>
      </c>
      <c r="F239" s="11">
        <v>36895</v>
      </c>
      <c r="G239" s="5" t="s">
        <v>510</v>
      </c>
      <c r="H239" s="5">
        <v>3</v>
      </c>
      <c r="I239" s="5">
        <v>6</v>
      </c>
      <c r="J239" s="5">
        <v>232</v>
      </c>
      <c r="K239" s="5">
        <v>20</v>
      </c>
      <c r="L239" s="5">
        <v>26</v>
      </c>
      <c r="M239" s="5">
        <v>3681</v>
      </c>
      <c r="N239" s="5">
        <v>115</v>
      </c>
      <c r="O239" s="4">
        <v>194</v>
      </c>
      <c r="P239" s="11">
        <f>(Tabla2[[#This Row],[MPG_City]]+Tabla2[[#This Row],[MPG_Highway]])/2</f>
        <v>23</v>
      </c>
      <c r="Q23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40" spans="1:17" x14ac:dyDescent="0.3">
      <c r="A240" s="6" t="s">
        <v>526</v>
      </c>
      <c r="B240" s="5" t="s">
        <v>549</v>
      </c>
      <c r="C240" s="5" t="s">
        <v>155</v>
      </c>
      <c r="D240" s="5" t="s">
        <v>18</v>
      </c>
      <c r="E240" s="5" t="s">
        <v>19</v>
      </c>
      <c r="F240" s="11">
        <v>22350</v>
      </c>
      <c r="G240" s="5" t="s">
        <v>550</v>
      </c>
      <c r="H240" s="5">
        <v>4</v>
      </c>
      <c r="I240" s="5">
        <v>6</v>
      </c>
      <c r="J240" s="5">
        <v>207</v>
      </c>
      <c r="K240" s="5">
        <v>15</v>
      </c>
      <c r="L240" s="5">
        <v>19</v>
      </c>
      <c r="M240" s="5">
        <v>3571</v>
      </c>
      <c r="N240" s="5">
        <v>126</v>
      </c>
      <c r="O240" s="4">
        <v>203</v>
      </c>
      <c r="P240" s="11">
        <f>(Tabla2[[#This Row],[MPG_City]]+Tabla2[[#This Row],[MPG_Highway]])/2</f>
        <v>17</v>
      </c>
      <c r="Q24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41" spans="1:17" x14ac:dyDescent="0.3">
      <c r="A241" s="6" t="s">
        <v>526</v>
      </c>
      <c r="B241" s="5" t="s">
        <v>535</v>
      </c>
      <c r="C241" s="5" t="s">
        <v>22</v>
      </c>
      <c r="D241" s="5" t="s">
        <v>18</v>
      </c>
      <c r="E241" s="5" t="s">
        <v>23</v>
      </c>
      <c r="F241" s="11">
        <v>28750</v>
      </c>
      <c r="G241" s="5" t="s">
        <v>536</v>
      </c>
      <c r="H241" s="5">
        <v>3</v>
      </c>
      <c r="I241" s="5">
        <v>6</v>
      </c>
      <c r="J241" s="5">
        <v>200</v>
      </c>
      <c r="K241" s="5">
        <v>18</v>
      </c>
      <c r="L241" s="5">
        <v>25</v>
      </c>
      <c r="M241" s="5">
        <v>3812</v>
      </c>
      <c r="N241" s="5">
        <v>112</v>
      </c>
      <c r="O241" s="4">
        <v>188</v>
      </c>
      <c r="P241" s="11">
        <f>(Tabla2[[#This Row],[MPG_City]]+Tabla2[[#This Row],[MPG_Highway]])/2</f>
        <v>21.5</v>
      </c>
      <c r="Q24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42" spans="1:17" x14ac:dyDescent="0.3">
      <c r="A242" s="6" t="s">
        <v>526</v>
      </c>
      <c r="B242" s="5" t="s">
        <v>531</v>
      </c>
      <c r="C242" s="5" t="s">
        <v>22</v>
      </c>
      <c r="D242" s="5" t="s">
        <v>18</v>
      </c>
      <c r="E242" s="5" t="s">
        <v>23</v>
      </c>
      <c r="F242" s="11">
        <v>17200</v>
      </c>
      <c r="G242" s="5" t="s">
        <v>532</v>
      </c>
      <c r="H242" s="5">
        <v>2.2999999999999998</v>
      </c>
      <c r="I242" s="5">
        <v>4</v>
      </c>
      <c r="J242" s="5">
        <v>160</v>
      </c>
      <c r="K242" s="5">
        <v>25</v>
      </c>
      <c r="L242" s="5">
        <v>31</v>
      </c>
      <c r="M242" s="5">
        <v>2762</v>
      </c>
      <c r="N242" s="5">
        <v>104</v>
      </c>
      <c r="O242" s="4">
        <v>179</v>
      </c>
      <c r="P242" s="11">
        <f>(Tabla2[[#This Row],[MPG_City]]+Tabla2[[#This Row],[MPG_Highway]])/2</f>
        <v>28</v>
      </c>
      <c r="Q24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3" spans="1:17" x14ac:dyDescent="0.3">
      <c r="A243" s="6" t="s">
        <v>526</v>
      </c>
      <c r="B243" s="5" t="s">
        <v>533</v>
      </c>
      <c r="C243" s="5" t="s">
        <v>22</v>
      </c>
      <c r="D243" s="5" t="s">
        <v>18</v>
      </c>
      <c r="E243" s="5" t="s">
        <v>23</v>
      </c>
      <c r="F243" s="11">
        <v>19270</v>
      </c>
      <c r="G243" s="5" t="s">
        <v>534</v>
      </c>
      <c r="H243" s="5">
        <v>2.2999999999999998</v>
      </c>
      <c r="I243" s="5">
        <v>4</v>
      </c>
      <c r="J243" s="5">
        <v>160</v>
      </c>
      <c r="K243" s="5">
        <v>24</v>
      </c>
      <c r="L243" s="5">
        <v>32</v>
      </c>
      <c r="M243" s="5">
        <v>3042</v>
      </c>
      <c r="N243" s="5">
        <v>105</v>
      </c>
      <c r="O243" s="4">
        <v>187</v>
      </c>
      <c r="P243" s="11">
        <f>(Tabla2[[#This Row],[MPG_City]]+Tabla2[[#This Row],[MPG_Highway]])/2</f>
        <v>28</v>
      </c>
      <c r="Q24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4" spans="1:17" x14ac:dyDescent="0.3">
      <c r="A244" s="6" t="s">
        <v>526</v>
      </c>
      <c r="B244" s="5" t="s">
        <v>529</v>
      </c>
      <c r="C244" s="5" t="s">
        <v>22</v>
      </c>
      <c r="D244" s="5" t="s">
        <v>18</v>
      </c>
      <c r="E244" s="5" t="s">
        <v>23</v>
      </c>
      <c r="F244" s="11">
        <v>15500</v>
      </c>
      <c r="G244" s="5" t="s">
        <v>530</v>
      </c>
      <c r="H244" s="5">
        <v>2</v>
      </c>
      <c r="I244" s="5">
        <v>4</v>
      </c>
      <c r="J244" s="5">
        <v>148</v>
      </c>
      <c r="K244" s="5">
        <v>26</v>
      </c>
      <c r="L244" s="5">
        <v>34</v>
      </c>
      <c r="M244" s="5">
        <v>2696</v>
      </c>
      <c r="N244" s="5">
        <v>104</v>
      </c>
      <c r="O244" s="4">
        <v>178</v>
      </c>
      <c r="P244" s="11">
        <f>(Tabla2[[#This Row],[MPG_City]]+Tabla2[[#This Row],[MPG_Highway]])/2</f>
        <v>30</v>
      </c>
      <c r="Q24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5" spans="1:17" x14ac:dyDescent="0.3">
      <c r="A245" s="6" t="s">
        <v>526</v>
      </c>
      <c r="B245" s="5" t="s">
        <v>547</v>
      </c>
      <c r="C245" s="5" t="s">
        <v>155</v>
      </c>
      <c r="D245" s="5" t="s">
        <v>18</v>
      </c>
      <c r="E245" s="5" t="s">
        <v>35</v>
      </c>
      <c r="F245" s="11">
        <v>14840</v>
      </c>
      <c r="G245" s="5" t="s">
        <v>548</v>
      </c>
      <c r="H245" s="5">
        <v>2.2999999999999998</v>
      </c>
      <c r="I245" s="5">
        <v>4</v>
      </c>
      <c r="J245" s="5">
        <v>143</v>
      </c>
      <c r="K245" s="5">
        <v>24</v>
      </c>
      <c r="L245" s="5">
        <v>29</v>
      </c>
      <c r="M245" s="5">
        <v>2960</v>
      </c>
      <c r="N245" s="5">
        <v>112</v>
      </c>
      <c r="O245" s="4">
        <v>188</v>
      </c>
      <c r="P245" s="11">
        <f>(Tabla2[[#This Row],[MPG_City]]+Tabla2[[#This Row],[MPG_Highway]])/2</f>
        <v>26.5</v>
      </c>
      <c r="Q24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6" spans="1:17" x14ac:dyDescent="0.3">
      <c r="A246" s="6" t="s">
        <v>526</v>
      </c>
      <c r="B246" s="5" t="s">
        <v>537</v>
      </c>
      <c r="C246" s="5" t="s">
        <v>34</v>
      </c>
      <c r="D246" s="5" t="s">
        <v>18</v>
      </c>
      <c r="E246" s="5" t="s">
        <v>35</v>
      </c>
      <c r="F246" s="11">
        <v>22388</v>
      </c>
      <c r="G246" s="5" t="s">
        <v>538</v>
      </c>
      <c r="H246" s="5">
        <v>1.8</v>
      </c>
      <c r="I246" s="5">
        <v>4</v>
      </c>
      <c r="J246" s="5">
        <v>142</v>
      </c>
      <c r="K246" s="5">
        <v>23</v>
      </c>
      <c r="L246" s="5">
        <v>28</v>
      </c>
      <c r="M246" s="5">
        <v>2387</v>
      </c>
      <c r="N246" s="5">
        <v>89</v>
      </c>
      <c r="O246" s="4">
        <v>156</v>
      </c>
      <c r="P246" s="11">
        <f>(Tabla2[[#This Row],[MPG_City]]+Tabla2[[#This Row],[MPG_Highway]])/2</f>
        <v>25.5</v>
      </c>
      <c r="Q24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7" spans="1:17" x14ac:dyDescent="0.3">
      <c r="A247" s="6" t="s">
        <v>526</v>
      </c>
      <c r="B247" s="5" t="s">
        <v>539</v>
      </c>
      <c r="C247" s="5" t="s">
        <v>34</v>
      </c>
      <c r="D247" s="5" t="s">
        <v>18</v>
      </c>
      <c r="E247" s="5" t="s">
        <v>35</v>
      </c>
      <c r="F247" s="11">
        <v>25193</v>
      </c>
      <c r="G247" s="5" t="s">
        <v>540</v>
      </c>
      <c r="H247" s="5">
        <v>1.8</v>
      </c>
      <c r="I247" s="5">
        <v>4</v>
      </c>
      <c r="J247" s="5">
        <v>142</v>
      </c>
      <c r="K247" s="5">
        <v>23</v>
      </c>
      <c r="L247" s="5">
        <v>28</v>
      </c>
      <c r="M247" s="5">
        <v>2387</v>
      </c>
      <c r="N247" s="5">
        <v>89</v>
      </c>
      <c r="O247" s="4">
        <v>156</v>
      </c>
      <c r="P247" s="11">
        <f>(Tabla2[[#This Row],[MPG_City]]+Tabla2[[#This Row],[MPG_Highway]])/2</f>
        <v>25.5</v>
      </c>
      <c r="Q24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8" spans="1:17" x14ac:dyDescent="0.3">
      <c r="A248" s="6" t="s">
        <v>526</v>
      </c>
      <c r="B248" s="5" t="s">
        <v>527</v>
      </c>
      <c r="C248" s="5" t="s">
        <v>17</v>
      </c>
      <c r="D248" s="5" t="s">
        <v>18</v>
      </c>
      <c r="E248" s="5" t="s">
        <v>19</v>
      </c>
      <c r="F248" s="11">
        <v>21087</v>
      </c>
      <c r="G248" s="5" t="s">
        <v>528</v>
      </c>
      <c r="H248" s="5">
        <v>2</v>
      </c>
      <c r="I248" s="5">
        <v>4</v>
      </c>
      <c r="J248" s="5">
        <v>130</v>
      </c>
      <c r="K248" s="5">
        <v>22</v>
      </c>
      <c r="L248" s="5">
        <v>25</v>
      </c>
      <c r="M248" s="5">
        <v>3091</v>
      </c>
      <c r="N248" s="5">
        <v>103</v>
      </c>
      <c r="O248" s="4">
        <v>173</v>
      </c>
      <c r="P248" s="11">
        <f>(Tabla2[[#This Row],[MPG_City]]+Tabla2[[#This Row],[MPG_Highway]])/2</f>
        <v>23.5</v>
      </c>
      <c r="Q24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49" spans="1:17" hidden="1" x14ac:dyDescent="0.3">
      <c r="A249" s="6" t="s">
        <v>526</v>
      </c>
      <c r="B249" s="5" t="s">
        <v>541</v>
      </c>
      <c r="C249" s="5" t="s">
        <v>34</v>
      </c>
      <c r="D249" s="5" t="s">
        <v>18</v>
      </c>
      <c r="E249" s="5" t="s">
        <v>35</v>
      </c>
      <c r="F249" s="5" t="s">
        <v>542</v>
      </c>
      <c r="G249" s="5" t="s">
        <v>543</v>
      </c>
      <c r="H249" s="5">
        <v>1.3</v>
      </c>
      <c r="I249" s="5"/>
      <c r="J249" s="5">
        <v>197</v>
      </c>
      <c r="K249" s="5">
        <v>18</v>
      </c>
      <c r="L249" s="5">
        <v>25</v>
      </c>
      <c r="M249" s="5">
        <v>3053</v>
      </c>
      <c r="N249" s="5">
        <v>106</v>
      </c>
      <c r="O249" s="4">
        <v>174</v>
      </c>
      <c r="P249" s="5">
        <f>(Tabla2[[#This Row],[MPG_City]]+Tabla2[[#This Row],[MPG_Highway]])/2</f>
        <v>21.5</v>
      </c>
      <c r="Q24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250" spans="1:17" hidden="1" x14ac:dyDescent="0.3">
      <c r="A250" s="6" t="s">
        <v>526</v>
      </c>
      <c r="B250" s="5" t="s">
        <v>544</v>
      </c>
      <c r="C250" s="5" t="s">
        <v>34</v>
      </c>
      <c r="D250" s="5" t="s">
        <v>18</v>
      </c>
      <c r="E250" s="5" t="s">
        <v>35</v>
      </c>
      <c r="F250" s="5" t="s">
        <v>545</v>
      </c>
      <c r="G250" s="5" t="s">
        <v>546</v>
      </c>
      <c r="H250" s="5">
        <v>1.3</v>
      </c>
      <c r="I250" s="5"/>
      <c r="J250" s="5">
        <v>238</v>
      </c>
      <c r="K250" s="5">
        <v>18</v>
      </c>
      <c r="L250" s="5">
        <v>24</v>
      </c>
      <c r="M250" s="5">
        <v>3029</v>
      </c>
      <c r="N250" s="5">
        <v>106</v>
      </c>
      <c r="O250" s="4">
        <v>174</v>
      </c>
      <c r="P250" s="5">
        <f>(Tabla2[[#This Row],[MPG_City]]+Tabla2[[#This Row],[MPG_Highway]])/2</f>
        <v>21</v>
      </c>
      <c r="Q25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251" spans="1:17" x14ac:dyDescent="0.3">
      <c r="A251" s="6" t="s">
        <v>551</v>
      </c>
      <c r="B251" s="5" t="s">
        <v>572</v>
      </c>
      <c r="C251" s="5" t="s">
        <v>22</v>
      </c>
      <c r="D251" s="5" t="s">
        <v>39</v>
      </c>
      <c r="E251" s="5" t="s">
        <v>35</v>
      </c>
      <c r="F251" s="11">
        <v>128420</v>
      </c>
      <c r="G251" s="5" t="s">
        <v>573</v>
      </c>
      <c r="H251" s="5">
        <v>5.5</v>
      </c>
      <c r="I251" s="5">
        <v>12</v>
      </c>
      <c r="J251" s="5">
        <v>493</v>
      </c>
      <c r="K251" s="5">
        <v>13</v>
      </c>
      <c r="L251" s="5">
        <v>19</v>
      </c>
      <c r="M251" s="5">
        <v>4473</v>
      </c>
      <c r="N251" s="5">
        <v>114</v>
      </c>
      <c r="O251" s="4">
        <v>196</v>
      </c>
      <c r="P251" s="11">
        <f>(Tabla2[[#This Row],[MPG_City]]+Tabla2[[#This Row],[MPG_Highway]])/2</f>
        <v>16</v>
      </c>
      <c r="Q25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2" spans="1:17" x14ac:dyDescent="0.3">
      <c r="A252" s="6" t="s">
        <v>551</v>
      </c>
      <c r="B252" s="5" t="s">
        <v>588</v>
      </c>
      <c r="C252" s="5" t="s">
        <v>34</v>
      </c>
      <c r="D252" s="5" t="s">
        <v>39</v>
      </c>
      <c r="E252" s="5" t="s">
        <v>35</v>
      </c>
      <c r="F252" s="11">
        <v>121770</v>
      </c>
      <c r="G252" s="5" t="s">
        <v>589</v>
      </c>
      <c r="H252" s="5">
        <v>5.5</v>
      </c>
      <c r="I252" s="5">
        <v>8</v>
      </c>
      <c r="J252" s="5">
        <v>493</v>
      </c>
      <c r="K252" s="5">
        <v>14</v>
      </c>
      <c r="L252" s="5">
        <v>21</v>
      </c>
      <c r="M252" s="5">
        <v>4235</v>
      </c>
      <c r="N252" s="5">
        <v>101</v>
      </c>
      <c r="O252" s="4">
        <v>179</v>
      </c>
      <c r="P252" s="11">
        <f>(Tabla2[[#This Row],[MPG_City]]+Tabla2[[#This Row],[MPG_Highway]])/2</f>
        <v>17.5</v>
      </c>
      <c r="Q25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3" spans="1:17" x14ac:dyDescent="0.3">
      <c r="A253" s="6" t="s">
        <v>551</v>
      </c>
      <c r="B253" s="5" t="s">
        <v>590</v>
      </c>
      <c r="C253" s="5" t="s">
        <v>34</v>
      </c>
      <c r="D253" s="5" t="s">
        <v>39</v>
      </c>
      <c r="E253" s="5" t="s">
        <v>35</v>
      </c>
      <c r="F253" s="11">
        <v>126670</v>
      </c>
      <c r="G253" s="5" t="s">
        <v>591</v>
      </c>
      <c r="H253" s="5">
        <v>5.5</v>
      </c>
      <c r="I253" s="5">
        <v>12</v>
      </c>
      <c r="J253" s="5">
        <v>493</v>
      </c>
      <c r="K253" s="5">
        <v>13</v>
      </c>
      <c r="L253" s="5">
        <v>19</v>
      </c>
      <c r="M253" s="5">
        <v>4429</v>
      </c>
      <c r="N253" s="5">
        <v>101</v>
      </c>
      <c r="O253" s="4">
        <v>179</v>
      </c>
      <c r="P253" s="11">
        <f>(Tabla2[[#This Row],[MPG_City]]+Tabla2[[#This Row],[MPG_Highway]])/2</f>
        <v>16</v>
      </c>
      <c r="Q25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4" spans="1:17" x14ac:dyDescent="0.3">
      <c r="A254" s="6" t="s">
        <v>551</v>
      </c>
      <c r="B254" s="5" t="s">
        <v>568</v>
      </c>
      <c r="C254" s="5" t="s">
        <v>22</v>
      </c>
      <c r="D254" s="5" t="s">
        <v>39</v>
      </c>
      <c r="E254" s="5" t="s">
        <v>35</v>
      </c>
      <c r="F254" s="11">
        <v>52120</v>
      </c>
      <c r="G254" s="5" t="s">
        <v>569</v>
      </c>
      <c r="H254" s="5">
        <v>3.2</v>
      </c>
      <c r="I254" s="5">
        <v>6</v>
      </c>
      <c r="J254" s="5">
        <v>349</v>
      </c>
      <c r="K254" s="5">
        <v>16</v>
      </c>
      <c r="L254" s="5">
        <v>21</v>
      </c>
      <c r="M254" s="5">
        <v>3540</v>
      </c>
      <c r="N254" s="5">
        <v>107</v>
      </c>
      <c r="O254" s="4">
        <v>178</v>
      </c>
      <c r="P254" s="11">
        <f>(Tabla2[[#This Row],[MPG_City]]+Tabla2[[#This Row],[MPG_Highway]])/2</f>
        <v>18.5</v>
      </c>
      <c r="Q25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5" spans="1:17" x14ac:dyDescent="0.3">
      <c r="A255" s="6" t="s">
        <v>551</v>
      </c>
      <c r="B255" s="5" t="s">
        <v>594</v>
      </c>
      <c r="C255" s="5" t="s">
        <v>34</v>
      </c>
      <c r="D255" s="5" t="s">
        <v>39</v>
      </c>
      <c r="E255" s="5" t="s">
        <v>35</v>
      </c>
      <c r="F255" s="11">
        <v>56170</v>
      </c>
      <c r="G255" s="5" t="s">
        <v>595</v>
      </c>
      <c r="H255" s="5">
        <v>3.2</v>
      </c>
      <c r="I255" s="5">
        <v>6</v>
      </c>
      <c r="J255" s="5">
        <v>349</v>
      </c>
      <c r="K255" s="5">
        <v>17</v>
      </c>
      <c r="L255" s="5">
        <v>22</v>
      </c>
      <c r="M255" s="5">
        <v>3220</v>
      </c>
      <c r="N255" s="5">
        <v>95</v>
      </c>
      <c r="O255" s="4">
        <v>158</v>
      </c>
      <c r="P255" s="11">
        <f>(Tabla2[[#This Row],[MPG_City]]+Tabla2[[#This Row],[MPG_Highway]])/2</f>
        <v>19.5</v>
      </c>
      <c r="Q25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6" spans="1:17" x14ac:dyDescent="0.3">
      <c r="A256" s="6" t="s">
        <v>551</v>
      </c>
      <c r="B256" s="5" t="s">
        <v>570</v>
      </c>
      <c r="C256" s="5" t="s">
        <v>22</v>
      </c>
      <c r="D256" s="5" t="s">
        <v>39</v>
      </c>
      <c r="E256" s="5" t="s">
        <v>35</v>
      </c>
      <c r="F256" s="11">
        <v>94820</v>
      </c>
      <c r="G256" s="5" t="s">
        <v>571</v>
      </c>
      <c r="H256" s="5">
        <v>5</v>
      </c>
      <c r="I256" s="5">
        <v>8</v>
      </c>
      <c r="J256" s="5">
        <v>302</v>
      </c>
      <c r="K256" s="5">
        <v>16</v>
      </c>
      <c r="L256" s="5">
        <v>24</v>
      </c>
      <c r="M256" s="5">
        <v>4085</v>
      </c>
      <c r="N256" s="5">
        <v>114</v>
      </c>
      <c r="O256" s="4">
        <v>196</v>
      </c>
      <c r="P256" s="11">
        <f>(Tabla2[[#This Row],[MPG_City]]+Tabla2[[#This Row],[MPG_Highway]])/2</f>
        <v>20</v>
      </c>
      <c r="Q25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7" spans="1:17" x14ac:dyDescent="0.3">
      <c r="A257" s="6" t="s">
        <v>551</v>
      </c>
      <c r="B257" s="5" t="s">
        <v>576</v>
      </c>
      <c r="C257" s="5" t="s">
        <v>22</v>
      </c>
      <c r="D257" s="5" t="s">
        <v>39</v>
      </c>
      <c r="E257" s="5" t="s">
        <v>35</v>
      </c>
      <c r="F257" s="11">
        <v>52800</v>
      </c>
      <c r="G257" s="5" t="s">
        <v>577</v>
      </c>
      <c r="H257" s="5">
        <v>5</v>
      </c>
      <c r="I257" s="5">
        <v>8</v>
      </c>
      <c r="J257" s="5">
        <v>302</v>
      </c>
      <c r="K257" s="5">
        <v>17</v>
      </c>
      <c r="L257" s="5">
        <v>22</v>
      </c>
      <c r="M257" s="5">
        <v>3585</v>
      </c>
      <c r="N257" s="5">
        <v>107</v>
      </c>
      <c r="O257" s="4">
        <v>183</v>
      </c>
      <c r="P257" s="11">
        <f>(Tabla2[[#This Row],[MPG_City]]+Tabla2[[#This Row],[MPG_Highway]])/2</f>
        <v>19.5</v>
      </c>
      <c r="Q25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8" spans="1:17" x14ac:dyDescent="0.3">
      <c r="A258" s="6" t="s">
        <v>551</v>
      </c>
      <c r="B258" s="5" t="s">
        <v>580</v>
      </c>
      <c r="C258" s="5" t="s">
        <v>22</v>
      </c>
      <c r="D258" s="5" t="s">
        <v>39</v>
      </c>
      <c r="E258" s="5" t="s">
        <v>35</v>
      </c>
      <c r="F258" s="11">
        <v>57270</v>
      </c>
      <c r="G258" s="5" t="s">
        <v>581</v>
      </c>
      <c r="H258" s="5">
        <v>5</v>
      </c>
      <c r="I258" s="5">
        <v>8</v>
      </c>
      <c r="J258" s="5">
        <v>302</v>
      </c>
      <c r="K258" s="5">
        <v>16</v>
      </c>
      <c r="L258" s="5">
        <v>20</v>
      </c>
      <c r="M258" s="5">
        <v>3815</v>
      </c>
      <c r="N258" s="5">
        <v>112</v>
      </c>
      <c r="O258" s="4">
        <v>190</v>
      </c>
      <c r="P258" s="11">
        <f>(Tabla2[[#This Row],[MPG_City]]+Tabla2[[#This Row],[MPG_Highway]])/2</f>
        <v>18</v>
      </c>
      <c r="Q25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59" spans="1:17" x14ac:dyDescent="0.3">
      <c r="A259" s="6" t="s">
        <v>551</v>
      </c>
      <c r="B259" s="5" t="s">
        <v>584</v>
      </c>
      <c r="C259" s="5" t="s">
        <v>22</v>
      </c>
      <c r="D259" s="5" t="s">
        <v>39</v>
      </c>
      <c r="E259" s="5" t="s">
        <v>19</v>
      </c>
      <c r="F259" s="11">
        <v>86970</v>
      </c>
      <c r="G259" s="5" t="s">
        <v>585</v>
      </c>
      <c r="H259" s="5">
        <v>5</v>
      </c>
      <c r="I259" s="5">
        <v>8</v>
      </c>
      <c r="J259" s="5">
        <v>302</v>
      </c>
      <c r="K259" s="5">
        <v>16</v>
      </c>
      <c r="L259" s="5">
        <v>24</v>
      </c>
      <c r="M259" s="5">
        <v>4390</v>
      </c>
      <c r="N259" s="5">
        <v>122</v>
      </c>
      <c r="O259" s="4">
        <v>203</v>
      </c>
      <c r="P259" s="11">
        <f>(Tabla2[[#This Row],[MPG_City]]+Tabla2[[#This Row],[MPG_Highway]])/2</f>
        <v>20</v>
      </c>
      <c r="Q25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0" spans="1:17" x14ac:dyDescent="0.3">
      <c r="A260" s="6" t="s">
        <v>551</v>
      </c>
      <c r="B260" s="5" t="s">
        <v>586</v>
      </c>
      <c r="C260" s="5" t="s">
        <v>34</v>
      </c>
      <c r="D260" s="5" t="s">
        <v>39</v>
      </c>
      <c r="E260" s="5" t="s">
        <v>35</v>
      </c>
      <c r="F260" s="11">
        <v>90520</v>
      </c>
      <c r="G260" s="5" t="s">
        <v>587</v>
      </c>
      <c r="H260" s="5">
        <v>5</v>
      </c>
      <c r="I260" s="5">
        <v>8</v>
      </c>
      <c r="J260" s="5">
        <v>302</v>
      </c>
      <c r="K260" s="5">
        <v>16</v>
      </c>
      <c r="L260" s="5">
        <v>23</v>
      </c>
      <c r="M260" s="5">
        <v>4065</v>
      </c>
      <c r="N260" s="5">
        <v>101</v>
      </c>
      <c r="O260" s="4">
        <v>179</v>
      </c>
      <c r="P260" s="11">
        <f>(Tabla2[[#This Row],[MPG_City]]+Tabla2[[#This Row],[MPG_Highway]])/2</f>
        <v>19.5</v>
      </c>
      <c r="Q26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1" spans="1:17" x14ac:dyDescent="0.3">
      <c r="A261" s="6" t="s">
        <v>551</v>
      </c>
      <c r="B261" s="5" t="s">
        <v>600</v>
      </c>
      <c r="C261" s="5" t="s">
        <v>74</v>
      </c>
      <c r="D261" s="5" t="s">
        <v>39</v>
      </c>
      <c r="E261" s="5" t="s">
        <v>19</v>
      </c>
      <c r="F261" s="11">
        <v>60670</v>
      </c>
      <c r="G261" s="5" t="s">
        <v>601</v>
      </c>
      <c r="H261" s="5">
        <v>5</v>
      </c>
      <c r="I261" s="5">
        <v>8</v>
      </c>
      <c r="J261" s="5">
        <v>302</v>
      </c>
      <c r="K261" s="5">
        <v>16</v>
      </c>
      <c r="L261" s="5">
        <v>24</v>
      </c>
      <c r="M261" s="5">
        <v>4230</v>
      </c>
      <c r="N261" s="5">
        <v>112</v>
      </c>
      <c r="O261" s="4">
        <v>190</v>
      </c>
      <c r="P261" s="11">
        <f>(Tabla2[[#This Row],[MPG_City]]+Tabla2[[#This Row],[MPG_Highway]])/2</f>
        <v>20</v>
      </c>
      <c r="Q26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2" spans="1:17" x14ac:dyDescent="0.3">
      <c r="A262" s="6" t="s">
        <v>551</v>
      </c>
      <c r="B262" s="5" t="s">
        <v>552</v>
      </c>
      <c r="C262" s="5" t="s">
        <v>17</v>
      </c>
      <c r="D262" s="5" t="s">
        <v>39</v>
      </c>
      <c r="E262" s="5" t="s">
        <v>19</v>
      </c>
      <c r="F262" s="11">
        <v>76870</v>
      </c>
      <c r="G262" s="5" t="s">
        <v>553</v>
      </c>
      <c r="H262" s="5">
        <v>5</v>
      </c>
      <c r="I262" s="5">
        <v>8</v>
      </c>
      <c r="J262" s="5">
        <v>292</v>
      </c>
      <c r="K262" s="5">
        <v>13</v>
      </c>
      <c r="L262" s="5">
        <v>14</v>
      </c>
      <c r="M262" s="5">
        <v>5423</v>
      </c>
      <c r="N262" s="5">
        <v>112</v>
      </c>
      <c r="O262" s="4">
        <v>186</v>
      </c>
      <c r="P262" s="11">
        <f>(Tabla2[[#This Row],[MPG_City]]+Tabla2[[#This Row],[MPG_Highway]])/2</f>
        <v>13.5</v>
      </c>
      <c r="Q26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3" spans="1:17" x14ac:dyDescent="0.3">
      <c r="A263" s="6" t="s">
        <v>551</v>
      </c>
      <c r="B263" s="5" t="s">
        <v>554</v>
      </c>
      <c r="C263" s="5" t="s">
        <v>17</v>
      </c>
      <c r="D263" s="5" t="s">
        <v>39</v>
      </c>
      <c r="E263" s="5" t="s">
        <v>19</v>
      </c>
      <c r="F263" s="11">
        <v>46470</v>
      </c>
      <c r="G263" s="5" t="s">
        <v>555</v>
      </c>
      <c r="H263" s="5">
        <v>5</v>
      </c>
      <c r="I263" s="5">
        <v>8</v>
      </c>
      <c r="J263" s="5">
        <v>288</v>
      </c>
      <c r="K263" s="5">
        <v>14</v>
      </c>
      <c r="L263" s="5">
        <v>17</v>
      </c>
      <c r="M263" s="5">
        <v>4874</v>
      </c>
      <c r="N263" s="5">
        <v>111</v>
      </c>
      <c r="O263" s="4">
        <v>183</v>
      </c>
      <c r="P263" s="11">
        <f>(Tabla2[[#This Row],[MPG_City]]+Tabla2[[#This Row],[MPG_Highway]])/2</f>
        <v>15.5</v>
      </c>
      <c r="Q26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4" spans="1:17" x14ac:dyDescent="0.3">
      <c r="A264" s="6" t="s">
        <v>551</v>
      </c>
      <c r="B264" s="5" t="s">
        <v>582</v>
      </c>
      <c r="C264" s="5" t="s">
        <v>22</v>
      </c>
      <c r="D264" s="5" t="s">
        <v>39</v>
      </c>
      <c r="E264" s="5" t="s">
        <v>35</v>
      </c>
      <c r="F264" s="11">
        <v>74320</v>
      </c>
      <c r="G264" s="5" t="s">
        <v>583</v>
      </c>
      <c r="H264" s="5">
        <v>4.3</v>
      </c>
      <c r="I264" s="5">
        <v>8</v>
      </c>
      <c r="J264" s="5">
        <v>275</v>
      </c>
      <c r="K264" s="5">
        <v>18</v>
      </c>
      <c r="L264" s="5">
        <v>26</v>
      </c>
      <c r="M264" s="5">
        <v>4160</v>
      </c>
      <c r="N264" s="5">
        <v>122</v>
      </c>
      <c r="O264" s="4">
        <v>203</v>
      </c>
      <c r="P264" s="11">
        <f>(Tabla2[[#This Row],[MPG_City]]+Tabla2[[#This Row],[MPG_Highway]])/2</f>
        <v>22</v>
      </c>
      <c r="Q26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5" spans="1:17" x14ac:dyDescent="0.3">
      <c r="A265" s="6" t="s">
        <v>551</v>
      </c>
      <c r="B265" s="5" t="s">
        <v>578</v>
      </c>
      <c r="C265" s="5" t="s">
        <v>22</v>
      </c>
      <c r="D265" s="5" t="s">
        <v>39</v>
      </c>
      <c r="E265" s="5" t="s">
        <v>35</v>
      </c>
      <c r="F265" s="11">
        <v>48170</v>
      </c>
      <c r="G265" s="5" t="s">
        <v>579</v>
      </c>
      <c r="H265" s="5">
        <v>3.2</v>
      </c>
      <c r="I265" s="5">
        <v>6</v>
      </c>
      <c r="J265" s="5">
        <v>221</v>
      </c>
      <c r="K265" s="5">
        <v>19</v>
      </c>
      <c r="L265" s="5">
        <v>27</v>
      </c>
      <c r="M265" s="5">
        <v>3635</v>
      </c>
      <c r="N265" s="5">
        <v>112</v>
      </c>
      <c r="O265" s="4">
        <v>190</v>
      </c>
      <c r="P265" s="11">
        <f>(Tabla2[[#This Row],[MPG_City]]+Tabla2[[#This Row],[MPG_Highway]])/2</f>
        <v>23</v>
      </c>
      <c r="Q26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6" spans="1:17" x14ac:dyDescent="0.3">
      <c r="A266" s="6" t="s">
        <v>551</v>
      </c>
      <c r="B266" s="5" t="s">
        <v>598</v>
      </c>
      <c r="C266" s="5" t="s">
        <v>74</v>
      </c>
      <c r="D266" s="5" t="s">
        <v>39</v>
      </c>
      <c r="E266" s="5" t="s">
        <v>35</v>
      </c>
      <c r="F266" s="11">
        <v>50670</v>
      </c>
      <c r="G266" s="5" t="s">
        <v>599</v>
      </c>
      <c r="H266" s="5">
        <v>3.2</v>
      </c>
      <c r="I266" s="5">
        <v>6</v>
      </c>
      <c r="J266" s="5">
        <v>221</v>
      </c>
      <c r="K266" s="5">
        <v>19</v>
      </c>
      <c r="L266" s="5">
        <v>27</v>
      </c>
      <c r="M266" s="5">
        <v>3966</v>
      </c>
      <c r="N266" s="5">
        <v>112</v>
      </c>
      <c r="O266" s="4">
        <v>190</v>
      </c>
      <c r="P266" s="11">
        <f>(Tabla2[[#This Row],[MPG_City]]+Tabla2[[#This Row],[MPG_Highway]])/2</f>
        <v>23</v>
      </c>
      <c r="Q26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7" spans="1:17" x14ac:dyDescent="0.3">
      <c r="A267" s="6" t="s">
        <v>551</v>
      </c>
      <c r="B267" s="5" t="s">
        <v>558</v>
      </c>
      <c r="C267" s="5" t="s">
        <v>22</v>
      </c>
      <c r="D267" s="5" t="s">
        <v>39</v>
      </c>
      <c r="E267" s="5" t="s">
        <v>35</v>
      </c>
      <c r="F267" s="11">
        <v>28370</v>
      </c>
      <c r="G267" s="5" t="s">
        <v>559</v>
      </c>
      <c r="H267" s="5">
        <v>3.2</v>
      </c>
      <c r="I267" s="5">
        <v>6</v>
      </c>
      <c r="J267" s="5">
        <v>215</v>
      </c>
      <c r="K267" s="5">
        <v>19</v>
      </c>
      <c r="L267" s="5">
        <v>26</v>
      </c>
      <c r="M267" s="5">
        <v>3430</v>
      </c>
      <c r="N267" s="5">
        <v>107</v>
      </c>
      <c r="O267" s="4">
        <v>178</v>
      </c>
      <c r="P267" s="11">
        <f>(Tabla2[[#This Row],[MPG_City]]+Tabla2[[#This Row],[MPG_Highway]])/2</f>
        <v>22.5</v>
      </c>
      <c r="Q26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8" spans="1:17" x14ac:dyDescent="0.3">
      <c r="A268" s="6" t="s">
        <v>551</v>
      </c>
      <c r="B268" s="5" t="s">
        <v>563</v>
      </c>
      <c r="C268" s="5" t="s">
        <v>22</v>
      </c>
      <c r="D268" s="5" t="s">
        <v>39</v>
      </c>
      <c r="E268" s="5" t="s">
        <v>35</v>
      </c>
      <c r="F268" s="11">
        <v>35920</v>
      </c>
      <c r="G268" s="5" t="s">
        <v>564</v>
      </c>
      <c r="H268" s="5">
        <v>3.2</v>
      </c>
      <c r="I268" s="5">
        <v>6</v>
      </c>
      <c r="J268" s="5">
        <v>215</v>
      </c>
      <c r="K268" s="5">
        <v>19</v>
      </c>
      <c r="L268" s="5">
        <v>26</v>
      </c>
      <c r="M268" s="5">
        <v>3430</v>
      </c>
      <c r="N268" s="5">
        <v>107</v>
      </c>
      <c r="O268" s="4">
        <v>178</v>
      </c>
      <c r="P268" s="11">
        <f>(Tabla2[[#This Row],[MPG_City]]+Tabla2[[#This Row],[MPG_Highway]])/2</f>
        <v>22.5</v>
      </c>
      <c r="Q26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69" spans="1:17" x14ac:dyDescent="0.3">
      <c r="A269" s="6" t="s">
        <v>551</v>
      </c>
      <c r="B269" s="5" t="s">
        <v>565</v>
      </c>
      <c r="C269" s="5" t="s">
        <v>22</v>
      </c>
      <c r="D269" s="5" t="s">
        <v>39</v>
      </c>
      <c r="E269" s="5" t="s">
        <v>35</v>
      </c>
      <c r="F269" s="11">
        <v>37630</v>
      </c>
      <c r="G269" s="5" t="s">
        <v>566</v>
      </c>
      <c r="H269" s="5">
        <v>3.2</v>
      </c>
      <c r="I269" s="5">
        <v>6</v>
      </c>
      <c r="J269" s="5">
        <v>215</v>
      </c>
      <c r="K269" s="5">
        <v>20</v>
      </c>
      <c r="L269" s="5">
        <v>26</v>
      </c>
      <c r="M269" s="5">
        <v>3450</v>
      </c>
      <c r="N269" s="5">
        <v>107</v>
      </c>
      <c r="O269" s="4">
        <v>178</v>
      </c>
      <c r="P269" s="11">
        <f>(Tabla2[[#This Row],[MPG_City]]+Tabla2[[#This Row],[MPG_Highway]])/2</f>
        <v>23</v>
      </c>
      <c r="Q26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0" spans="1:17" x14ac:dyDescent="0.3">
      <c r="A270" s="6" t="s">
        <v>551</v>
      </c>
      <c r="B270" s="5" t="s">
        <v>565</v>
      </c>
      <c r="C270" s="5" t="s">
        <v>22</v>
      </c>
      <c r="D270" s="5" t="s">
        <v>39</v>
      </c>
      <c r="E270" s="5" t="s">
        <v>19</v>
      </c>
      <c r="F270" s="11">
        <v>38830</v>
      </c>
      <c r="G270" s="5" t="s">
        <v>567</v>
      </c>
      <c r="H270" s="5">
        <v>3.2</v>
      </c>
      <c r="I270" s="5">
        <v>6</v>
      </c>
      <c r="J270" s="5">
        <v>215</v>
      </c>
      <c r="K270" s="5">
        <v>19</v>
      </c>
      <c r="L270" s="5">
        <v>27</v>
      </c>
      <c r="M270" s="5">
        <v>3450</v>
      </c>
      <c r="N270" s="5">
        <v>107</v>
      </c>
      <c r="O270" s="4">
        <v>178</v>
      </c>
      <c r="P270" s="11">
        <f>(Tabla2[[#This Row],[MPG_City]]+Tabla2[[#This Row],[MPG_Highway]])/2</f>
        <v>23</v>
      </c>
      <c r="Q27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1" spans="1:17" x14ac:dyDescent="0.3">
      <c r="A271" s="6" t="s">
        <v>551</v>
      </c>
      <c r="B271" s="5" t="s">
        <v>574</v>
      </c>
      <c r="C271" s="5" t="s">
        <v>22</v>
      </c>
      <c r="D271" s="5" t="s">
        <v>39</v>
      </c>
      <c r="E271" s="5" t="s">
        <v>35</v>
      </c>
      <c r="F271" s="11">
        <v>45707</v>
      </c>
      <c r="G271" s="5" t="s">
        <v>575</v>
      </c>
      <c r="H271" s="5">
        <v>3.2</v>
      </c>
      <c r="I271" s="5">
        <v>6</v>
      </c>
      <c r="J271" s="5">
        <v>215</v>
      </c>
      <c r="K271" s="5">
        <v>20</v>
      </c>
      <c r="L271" s="5">
        <v>26</v>
      </c>
      <c r="M271" s="5">
        <v>3770</v>
      </c>
      <c r="N271" s="5">
        <v>107</v>
      </c>
      <c r="O271" s="4">
        <v>183</v>
      </c>
      <c r="P271" s="11">
        <f>(Tabla2[[#This Row],[MPG_City]]+Tabla2[[#This Row],[MPG_Highway]])/2</f>
        <v>23</v>
      </c>
      <c r="Q27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2" spans="1:17" x14ac:dyDescent="0.3">
      <c r="A272" s="6" t="s">
        <v>551</v>
      </c>
      <c r="B272" s="5" t="s">
        <v>592</v>
      </c>
      <c r="C272" s="5" t="s">
        <v>34</v>
      </c>
      <c r="D272" s="5" t="s">
        <v>39</v>
      </c>
      <c r="E272" s="5" t="s">
        <v>35</v>
      </c>
      <c r="F272" s="11">
        <v>40320</v>
      </c>
      <c r="G272" s="5" t="s">
        <v>593</v>
      </c>
      <c r="H272" s="5">
        <v>2.2999999999999998</v>
      </c>
      <c r="I272" s="5">
        <v>4</v>
      </c>
      <c r="J272" s="5">
        <v>192</v>
      </c>
      <c r="K272" s="5">
        <v>21</v>
      </c>
      <c r="L272" s="5">
        <v>29</v>
      </c>
      <c r="M272" s="5">
        <v>3055</v>
      </c>
      <c r="N272" s="5">
        <v>95</v>
      </c>
      <c r="O272" s="4">
        <v>158</v>
      </c>
      <c r="P272" s="14">
        <f>(Tabla2[[#This Row],[MPG_City]]+Tabla2[[#This Row],[MPG_Highway]])/2</f>
        <v>25</v>
      </c>
      <c r="Q27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273" spans="1:17" x14ac:dyDescent="0.3">
      <c r="A273" s="6" t="s">
        <v>551</v>
      </c>
      <c r="B273" s="5" t="s">
        <v>556</v>
      </c>
      <c r="C273" s="5" t="s">
        <v>22</v>
      </c>
      <c r="D273" s="5" t="s">
        <v>39</v>
      </c>
      <c r="E273" s="5" t="s">
        <v>35</v>
      </c>
      <c r="F273" s="11">
        <v>26060</v>
      </c>
      <c r="G273" s="5" t="s">
        <v>557</v>
      </c>
      <c r="H273" s="5">
        <v>1.8</v>
      </c>
      <c r="I273" s="5">
        <v>4</v>
      </c>
      <c r="J273" s="5">
        <v>189</v>
      </c>
      <c r="K273" s="5">
        <v>22</v>
      </c>
      <c r="L273" s="5">
        <v>30</v>
      </c>
      <c r="M273" s="5">
        <v>3250</v>
      </c>
      <c r="N273" s="5">
        <v>107</v>
      </c>
      <c r="O273" s="4">
        <v>178</v>
      </c>
      <c r="P273" s="14">
        <f>(Tabla2[[#This Row],[MPG_City]]+Tabla2[[#This Row],[MPG_Highway]])/2</f>
        <v>26</v>
      </c>
      <c r="Q27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274" spans="1:17" x14ac:dyDescent="0.3">
      <c r="A274" s="6" t="s">
        <v>551</v>
      </c>
      <c r="B274" s="5" t="s">
        <v>560</v>
      </c>
      <c r="C274" s="5" t="s">
        <v>22</v>
      </c>
      <c r="D274" s="5" t="s">
        <v>39</v>
      </c>
      <c r="E274" s="5" t="s">
        <v>35</v>
      </c>
      <c r="F274" s="11">
        <v>32280</v>
      </c>
      <c r="G274" s="5" t="s">
        <v>561</v>
      </c>
      <c r="H274" s="5">
        <v>2.6</v>
      </c>
      <c r="I274" s="5">
        <v>6</v>
      </c>
      <c r="J274" s="5">
        <v>168</v>
      </c>
      <c r="K274" s="5">
        <v>20</v>
      </c>
      <c r="L274" s="5">
        <v>25</v>
      </c>
      <c r="M274" s="5">
        <v>3360</v>
      </c>
      <c r="N274" s="5">
        <v>107</v>
      </c>
      <c r="O274" s="4">
        <v>178</v>
      </c>
      <c r="P274" s="11">
        <f>(Tabla2[[#This Row],[MPG_City]]+Tabla2[[#This Row],[MPG_Highway]])/2</f>
        <v>22.5</v>
      </c>
      <c r="Q27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5" spans="1:17" x14ac:dyDescent="0.3">
      <c r="A275" s="6" t="s">
        <v>551</v>
      </c>
      <c r="B275" s="5" t="s">
        <v>560</v>
      </c>
      <c r="C275" s="5" t="s">
        <v>22</v>
      </c>
      <c r="D275" s="5" t="s">
        <v>39</v>
      </c>
      <c r="E275" s="5" t="s">
        <v>19</v>
      </c>
      <c r="F275" s="11">
        <v>33480</v>
      </c>
      <c r="G275" s="5" t="s">
        <v>562</v>
      </c>
      <c r="H275" s="5">
        <v>2.6</v>
      </c>
      <c r="I275" s="5">
        <v>6</v>
      </c>
      <c r="J275" s="5">
        <v>168</v>
      </c>
      <c r="K275" s="5">
        <v>19</v>
      </c>
      <c r="L275" s="5">
        <v>25</v>
      </c>
      <c r="M275" s="5">
        <v>3360</v>
      </c>
      <c r="N275" s="5">
        <v>107</v>
      </c>
      <c r="O275" s="4">
        <v>178</v>
      </c>
      <c r="P275" s="11">
        <f>(Tabla2[[#This Row],[MPG_City]]+Tabla2[[#This Row],[MPG_Highway]])/2</f>
        <v>22</v>
      </c>
      <c r="Q27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6" spans="1:17" x14ac:dyDescent="0.3">
      <c r="A276" s="6" t="s">
        <v>551</v>
      </c>
      <c r="B276" s="5" t="s">
        <v>596</v>
      </c>
      <c r="C276" s="5" t="s">
        <v>74</v>
      </c>
      <c r="D276" s="5" t="s">
        <v>39</v>
      </c>
      <c r="E276" s="5" t="s">
        <v>35</v>
      </c>
      <c r="F276" s="11">
        <v>33780</v>
      </c>
      <c r="G276" s="5" t="s">
        <v>597</v>
      </c>
      <c r="H276" s="5">
        <v>2.6</v>
      </c>
      <c r="I276" s="5">
        <v>6</v>
      </c>
      <c r="J276" s="5">
        <v>168</v>
      </c>
      <c r="K276" s="5">
        <v>19</v>
      </c>
      <c r="L276" s="5">
        <v>25</v>
      </c>
      <c r="M276" s="5">
        <v>3470</v>
      </c>
      <c r="N276" s="5">
        <v>107</v>
      </c>
      <c r="O276" s="4">
        <v>179</v>
      </c>
      <c r="P276" s="11">
        <f>(Tabla2[[#This Row],[MPG_City]]+Tabla2[[#This Row],[MPG_Highway]])/2</f>
        <v>22</v>
      </c>
      <c r="Q27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7" spans="1:17" x14ac:dyDescent="0.3">
      <c r="A277" s="6" t="s">
        <v>602</v>
      </c>
      <c r="B277" s="5" t="s">
        <v>615</v>
      </c>
      <c r="C277" s="5" t="s">
        <v>22</v>
      </c>
      <c r="D277" s="5" t="s">
        <v>121</v>
      </c>
      <c r="E277" s="5" t="s">
        <v>35</v>
      </c>
      <c r="F277" s="11">
        <v>34495</v>
      </c>
      <c r="G277" s="5" t="s">
        <v>616</v>
      </c>
      <c r="H277" s="5">
        <v>4.5999999999999996</v>
      </c>
      <c r="I277" s="5">
        <v>8</v>
      </c>
      <c r="J277" s="5">
        <v>302</v>
      </c>
      <c r="K277" s="5">
        <v>17</v>
      </c>
      <c r="L277" s="5">
        <v>23</v>
      </c>
      <c r="M277" s="5">
        <v>4195</v>
      </c>
      <c r="N277" s="5">
        <v>115</v>
      </c>
      <c r="O277" s="4">
        <v>212</v>
      </c>
      <c r="P277" s="11">
        <f>(Tabla2[[#This Row],[MPG_City]]+Tabla2[[#This Row],[MPG_Highway]])/2</f>
        <v>20</v>
      </c>
      <c r="Q27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8" spans="1:17" x14ac:dyDescent="0.3">
      <c r="A278" s="6" t="s">
        <v>602</v>
      </c>
      <c r="B278" s="5" t="s">
        <v>607</v>
      </c>
      <c r="C278" s="5" t="s">
        <v>22</v>
      </c>
      <c r="D278" s="5" t="s">
        <v>121</v>
      </c>
      <c r="E278" s="5" t="s">
        <v>35</v>
      </c>
      <c r="F278" s="11">
        <v>24695</v>
      </c>
      <c r="G278" s="5" t="s">
        <v>608</v>
      </c>
      <c r="H278" s="5">
        <v>4.5999999999999996</v>
      </c>
      <c r="I278" s="5">
        <v>8</v>
      </c>
      <c r="J278" s="5">
        <v>224</v>
      </c>
      <c r="K278" s="5">
        <v>17</v>
      </c>
      <c r="L278" s="5">
        <v>25</v>
      </c>
      <c r="M278" s="5">
        <v>4052</v>
      </c>
      <c r="N278" s="5">
        <v>115</v>
      </c>
      <c r="O278" s="4">
        <v>212</v>
      </c>
      <c r="P278" s="11">
        <f>(Tabla2[[#This Row],[MPG_City]]+Tabla2[[#This Row],[MPG_Highway]])/2</f>
        <v>21</v>
      </c>
      <c r="Q27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79" spans="1:17" x14ac:dyDescent="0.3">
      <c r="A279" s="6" t="s">
        <v>602</v>
      </c>
      <c r="B279" s="5" t="s">
        <v>609</v>
      </c>
      <c r="C279" s="5" t="s">
        <v>22</v>
      </c>
      <c r="D279" s="5" t="s">
        <v>121</v>
      </c>
      <c r="E279" s="5" t="s">
        <v>35</v>
      </c>
      <c r="F279" s="11">
        <v>29595</v>
      </c>
      <c r="G279" s="5" t="s">
        <v>610</v>
      </c>
      <c r="H279" s="5">
        <v>4.5999999999999996</v>
      </c>
      <c r="I279" s="5">
        <v>8</v>
      </c>
      <c r="J279" s="5">
        <v>224</v>
      </c>
      <c r="K279" s="5">
        <v>17</v>
      </c>
      <c r="L279" s="5">
        <v>25</v>
      </c>
      <c r="M279" s="5">
        <v>4052</v>
      </c>
      <c r="N279" s="5">
        <v>115</v>
      </c>
      <c r="O279" s="4">
        <v>212</v>
      </c>
      <c r="P279" s="11">
        <f>(Tabla2[[#This Row],[MPG_City]]+Tabla2[[#This Row],[MPG_Highway]])/2</f>
        <v>21</v>
      </c>
      <c r="Q27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0" spans="1:17" x14ac:dyDescent="0.3">
      <c r="A280" s="6" t="s">
        <v>602</v>
      </c>
      <c r="B280" s="5" t="s">
        <v>613</v>
      </c>
      <c r="C280" s="5" t="s">
        <v>22</v>
      </c>
      <c r="D280" s="5" t="s">
        <v>121</v>
      </c>
      <c r="E280" s="5" t="s">
        <v>35</v>
      </c>
      <c r="F280" s="11">
        <v>30895</v>
      </c>
      <c r="G280" s="5" t="s">
        <v>614</v>
      </c>
      <c r="H280" s="5">
        <v>4.5999999999999996</v>
      </c>
      <c r="I280" s="5">
        <v>8</v>
      </c>
      <c r="J280" s="5">
        <v>224</v>
      </c>
      <c r="K280" s="5">
        <v>17</v>
      </c>
      <c r="L280" s="5">
        <v>25</v>
      </c>
      <c r="M280" s="5">
        <v>4052</v>
      </c>
      <c r="N280" s="5">
        <v>115</v>
      </c>
      <c r="O280" s="4">
        <v>212</v>
      </c>
      <c r="P280" s="11">
        <f>(Tabla2[[#This Row],[MPG_City]]+Tabla2[[#This Row],[MPG_Highway]])/2</f>
        <v>21</v>
      </c>
      <c r="Q28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1" spans="1:17" x14ac:dyDescent="0.3">
      <c r="A281" s="6" t="s">
        <v>602</v>
      </c>
      <c r="B281" s="5" t="s">
        <v>603</v>
      </c>
      <c r="C281" s="5" t="s">
        <v>17</v>
      </c>
      <c r="D281" s="5" t="s">
        <v>121</v>
      </c>
      <c r="E281" s="5" t="s">
        <v>23</v>
      </c>
      <c r="F281" s="11">
        <v>29995</v>
      </c>
      <c r="G281" s="5" t="s">
        <v>604</v>
      </c>
      <c r="H281" s="5">
        <v>4</v>
      </c>
      <c r="I281" s="5">
        <v>6</v>
      </c>
      <c r="J281" s="5">
        <v>210</v>
      </c>
      <c r="K281" s="5">
        <v>16</v>
      </c>
      <c r="L281" s="5">
        <v>21</v>
      </c>
      <c r="M281" s="5">
        <v>4374</v>
      </c>
      <c r="N281" s="5">
        <v>114</v>
      </c>
      <c r="O281" s="4">
        <v>190</v>
      </c>
      <c r="P281" s="11">
        <f>(Tabla2[[#This Row],[MPG_City]]+Tabla2[[#This Row],[MPG_Highway]])/2</f>
        <v>18.5</v>
      </c>
      <c r="Q28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2" spans="1:17" x14ac:dyDescent="0.3">
      <c r="A282" s="6" t="s">
        <v>602</v>
      </c>
      <c r="B282" s="5" t="s">
        <v>611</v>
      </c>
      <c r="C282" s="5" t="s">
        <v>22</v>
      </c>
      <c r="D282" s="5" t="s">
        <v>121</v>
      </c>
      <c r="E282" s="5" t="s">
        <v>23</v>
      </c>
      <c r="F282" s="11">
        <v>23895</v>
      </c>
      <c r="G282" s="5" t="s">
        <v>612</v>
      </c>
      <c r="H282" s="5">
        <v>3</v>
      </c>
      <c r="I282" s="5">
        <v>6</v>
      </c>
      <c r="J282" s="5">
        <v>201</v>
      </c>
      <c r="K282" s="5">
        <v>19</v>
      </c>
      <c r="L282" s="5">
        <v>26</v>
      </c>
      <c r="M282" s="5">
        <v>3315</v>
      </c>
      <c r="N282" s="5">
        <v>109</v>
      </c>
      <c r="O282" s="4">
        <v>200</v>
      </c>
      <c r="P282" s="11">
        <f>(Tabla2[[#This Row],[MPG_City]]+Tabla2[[#This Row],[MPG_Highway]])/2</f>
        <v>22.5</v>
      </c>
      <c r="Q28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3" spans="1:17" x14ac:dyDescent="0.3">
      <c r="A283" s="6" t="s">
        <v>602</v>
      </c>
      <c r="B283" s="5" t="s">
        <v>617</v>
      </c>
      <c r="C283" s="5" t="s">
        <v>22</v>
      </c>
      <c r="D283" s="5" t="s">
        <v>121</v>
      </c>
      <c r="E283" s="5" t="s">
        <v>23</v>
      </c>
      <c r="F283" s="11">
        <v>33995</v>
      </c>
      <c r="G283" s="5" t="s">
        <v>618</v>
      </c>
      <c r="H283" s="5">
        <v>4.2</v>
      </c>
      <c r="I283" s="5">
        <v>6</v>
      </c>
      <c r="J283" s="5">
        <v>201</v>
      </c>
      <c r="K283" s="5">
        <v>16</v>
      </c>
      <c r="L283" s="5">
        <v>23</v>
      </c>
      <c r="M283" s="5">
        <v>4340</v>
      </c>
      <c r="N283" s="5">
        <v>121</v>
      </c>
      <c r="O283" s="4">
        <v>202</v>
      </c>
      <c r="P283" s="11">
        <f>(Tabla2[[#This Row],[MPG_City]]+Tabla2[[#This Row],[MPG_Highway]])/2</f>
        <v>19.5</v>
      </c>
      <c r="Q28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4" spans="1:17" x14ac:dyDescent="0.3">
      <c r="A284" s="6" t="s">
        <v>602</v>
      </c>
      <c r="B284" s="5" t="s">
        <v>605</v>
      </c>
      <c r="C284" s="5" t="s">
        <v>22</v>
      </c>
      <c r="D284" s="5" t="s">
        <v>121</v>
      </c>
      <c r="E284" s="5" t="s">
        <v>23</v>
      </c>
      <c r="F284" s="11">
        <v>21595</v>
      </c>
      <c r="G284" s="5" t="s">
        <v>606</v>
      </c>
      <c r="H284" s="5">
        <v>3</v>
      </c>
      <c r="I284" s="5">
        <v>6</v>
      </c>
      <c r="J284" s="5">
        <v>155</v>
      </c>
      <c r="K284" s="5">
        <v>20</v>
      </c>
      <c r="L284" s="5">
        <v>27</v>
      </c>
      <c r="M284" s="5">
        <v>3308</v>
      </c>
      <c r="N284" s="5">
        <v>109</v>
      </c>
      <c r="O284" s="4">
        <v>200</v>
      </c>
      <c r="P284" s="11">
        <f>(Tabla2[[#This Row],[MPG_City]]+Tabla2[[#This Row],[MPG_Highway]])/2</f>
        <v>23.5</v>
      </c>
      <c r="Q28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5" spans="1:17" x14ac:dyDescent="0.3">
      <c r="A285" s="6" t="s">
        <v>602</v>
      </c>
      <c r="B285" s="5" t="s">
        <v>619</v>
      </c>
      <c r="C285" s="5" t="s">
        <v>74</v>
      </c>
      <c r="D285" s="5" t="s">
        <v>121</v>
      </c>
      <c r="E285" s="5" t="s">
        <v>23</v>
      </c>
      <c r="F285" s="11">
        <v>22595</v>
      </c>
      <c r="G285" s="5" t="s">
        <v>620</v>
      </c>
      <c r="H285" s="5">
        <v>3</v>
      </c>
      <c r="I285" s="5">
        <v>6</v>
      </c>
      <c r="J285" s="5">
        <v>155</v>
      </c>
      <c r="K285" s="5">
        <v>19</v>
      </c>
      <c r="L285" s="5">
        <v>26</v>
      </c>
      <c r="M285" s="5">
        <v>3488</v>
      </c>
      <c r="N285" s="5">
        <v>109</v>
      </c>
      <c r="O285" s="4">
        <v>198</v>
      </c>
      <c r="P285" s="11">
        <f>(Tabla2[[#This Row],[MPG_City]]+Tabla2[[#This Row],[MPG_Highway]])/2</f>
        <v>22.5</v>
      </c>
      <c r="Q28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6" spans="1:17" x14ac:dyDescent="0.3">
      <c r="A286" s="6" t="s">
        <v>521</v>
      </c>
      <c r="B286" s="5" t="s">
        <v>524</v>
      </c>
      <c r="C286" s="5" t="s">
        <v>22</v>
      </c>
      <c r="D286" s="5" t="s">
        <v>39</v>
      </c>
      <c r="E286" s="5" t="s">
        <v>23</v>
      </c>
      <c r="F286" s="11">
        <v>19999</v>
      </c>
      <c r="G286" s="5" t="s">
        <v>525</v>
      </c>
      <c r="H286" s="5">
        <v>1.6</v>
      </c>
      <c r="I286" s="5">
        <v>4</v>
      </c>
      <c r="J286" s="5">
        <v>163</v>
      </c>
      <c r="K286" s="5">
        <v>25</v>
      </c>
      <c r="L286" s="5">
        <v>34</v>
      </c>
      <c r="M286" s="5">
        <v>2678</v>
      </c>
      <c r="N286" s="5">
        <v>97</v>
      </c>
      <c r="O286" s="4">
        <v>144</v>
      </c>
      <c r="P286" s="11">
        <f>(Tabla2[[#This Row],[MPG_City]]+Tabla2[[#This Row],[MPG_Highway]])/2</f>
        <v>29.5</v>
      </c>
      <c r="Q28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87" spans="1:17" x14ac:dyDescent="0.3">
      <c r="A287" s="6" t="s">
        <v>521</v>
      </c>
      <c r="B287" s="5" t="s">
        <v>522</v>
      </c>
      <c r="C287" s="5" t="s">
        <v>22</v>
      </c>
      <c r="D287" s="5" t="s">
        <v>39</v>
      </c>
      <c r="E287" s="5" t="s">
        <v>23</v>
      </c>
      <c r="F287" s="11">
        <v>16999</v>
      </c>
      <c r="G287" s="5" t="s">
        <v>523</v>
      </c>
      <c r="H287" s="5">
        <v>1.6</v>
      </c>
      <c r="I287" s="5">
        <v>4</v>
      </c>
      <c r="J287" s="5">
        <v>115</v>
      </c>
      <c r="K287" s="5">
        <v>28</v>
      </c>
      <c r="L287" s="5">
        <v>37</v>
      </c>
      <c r="M287" s="5">
        <v>2524</v>
      </c>
      <c r="N287" s="5">
        <v>97</v>
      </c>
      <c r="O287" s="4">
        <v>143</v>
      </c>
      <c r="P287" s="11">
        <f>(Tabla2[[#This Row],[MPG_City]]+Tabla2[[#This Row],[MPG_Highway]])/2</f>
        <v>32.5</v>
      </c>
      <c r="Q28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88" spans="1:17" x14ac:dyDescent="0.3">
      <c r="A288" s="6" t="s">
        <v>621</v>
      </c>
      <c r="B288" s="5" t="s">
        <v>645</v>
      </c>
      <c r="C288" s="5" t="s">
        <v>34</v>
      </c>
      <c r="D288" s="5" t="s">
        <v>18</v>
      </c>
      <c r="E288" s="5" t="s">
        <v>23</v>
      </c>
      <c r="F288" s="11">
        <v>29562</v>
      </c>
      <c r="G288" s="5" t="s">
        <v>646</v>
      </c>
      <c r="H288" s="5">
        <v>2</v>
      </c>
      <c r="I288" s="5">
        <v>4</v>
      </c>
      <c r="J288" s="5">
        <v>271</v>
      </c>
      <c r="K288" s="5">
        <v>18</v>
      </c>
      <c r="L288" s="5">
        <v>26</v>
      </c>
      <c r="M288" s="5">
        <v>3263</v>
      </c>
      <c r="N288" s="5">
        <v>103</v>
      </c>
      <c r="O288" s="4">
        <v>179</v>
      </c>
      <c r="P288" s="11">
        <f>(Tabla2[[#This Row],[MPG_City]]+Tabla2[[#This Row],[MPG_Highway]])/2</f>
        <v>22</v>
      </c>
      <c r="Q28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89" spans="1:17" x14ac:dyDescent="0.3">
      <c r="A289" s="6" t="s">
        <v>621</v>
      </c>
      <c r="B289" s="5" t="s">
        <v>639</v>
      </c>
      <c r="C289" s="5" t="s">
        <v>22</v>
      </c>
      <c r="D289" s="5" t="s">
        <v>18</v>
      </c>
      <c r="E289" s="5" t="s">
        <v>23</v>
      </c>
      <c r="F289" s="11">
        <v>25700</v>
      </c>
      <c r="G289" s="5" t="s">
        <v>640</v>
      </c>
      <c r="H289" s="5">
        <v>3.8</v>
      </c>
      <c r="I289" s="5">
        <v>6</v>
      </c>
      <c r="J289" s="5">
        <v>230</v>
      </c>
      <c r="K289" s="5">
        <v>18</v>
      </c>
      <c r="L289" s="5">
        <v>26</v>
      </c>
      <c r="M289" s="5">
        <v>3649</v>
      </c>
      <c r="N289" s="5">
        <v>108</v>
      </c>
      <c r="O289" s="4">
        <v>191</v>
      </c>
      <c r="P289" s="11">
        <f>(Tabla2[[#This Row],[MPG_City]]+Tabla2[[#This Row],[MPG_Highway]])/2</f>
        <v>22</v>
      </c>
      <c r="Q28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0" spans="1:17" x14ac:dyDescent="0.3">
      <c r="A290" s="6" t="s">
        <v>621</v>
      </c>
      <c r="B290" s="5" t="s">
        <v>622</v>
      </c>
      <c r="C290" s="5" t="s">
        <v>17</v>
      </c>
      <c r="D290" s="5" t="s">
        <v>18</v>
      </c>
      <c r="E290" s="5" t="s">
        <v>19</v>
      </c>
      <c r="F290" s="11">
        <v>30492</v>
      </c>
      <c r="G290" s="5" t="s">
        <v>623</v>
      </c>
      <c r="H290" s="5">
        <v>3.8</v>
      </c>
      <c r="I290" s="5">
        <v>6</v>
      </c>
      <c r="J290" s="5">
        <v>215</v>
      </c>
      <c r="K290" s="5">
        <v>17</v>
      </c>
      <c r="L290" s="5">
        <v>21</v>
      </c>
      <c r="M290" s="5">
        <v>4134</v>
      </c>
      <c r="N290" s="5">
        <v>109</v>
      </c>
      <c r="O290" s="4">
        <v>190</v>
      </c>
      <c r="P290" s="11">
        <f>(Tabla2[[#This Row],[MPG_City]]+Tabla2[[#This Row],[MPG_Highway]])/2</f>
        <v>19</v>
      </c>
      <c r="Q29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1" spans="1:17" x14ac:dyDescent="0.3">
      <c r="A291" s="6" t="s">
        <v>621</v>
      </c>
      <c r="B291" s="5" t="s">
        <v>624</v>
      </c>
      <c r="C291" s="5" t="s">
        <v>17</v>
      </c>
      <c r="D291" s="5" t="s">
        <v>18</v>
      </c>
      <c r="E291" s="5" t="s">
        <v>19</v>
      </c>
      <c r="F291" s="11">
        <v>33112</v>
      </c>
      <c r="G291" s="5" t="s">
        <v>626</v>
      </c>
      <c r="H291" s="5">
        <v>3.8</v>
      </c>
      <c r="I291" s="5">
        <v>6</v>
      </c>
      <c r="J291" s="5">
        <v>215</v>
      </c>
      <c r="K291" s="5">
        <v>15</v>
      </c>
      <c r="L291" s="5">
        <v>19</v>
      </c>
      <c r="M291" s="5">
        <v>4718</v>
      </c>
      <c r="N291" s="5">
        <v>110</v>
      </c>
      <c r="O291" s="4">
        <v>190</v>
      </c>
      <c r="P291" s="11">
        <f>(Tabla2[[#This Row],[MPG_City]]+Tabla2[[#This Row],[MPG_Highway]])/2</f>
        <v>17</v>
      </c>
      <c r="Q29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2" spans="1:17" x14ac:dyDescent="0.3">
      <c r="A292" s="6" t="s">
        <v>621</v>
      </c>
      <c r="B292" s="5" t="s">
        <v>641</v>
      </c>
      <c r="C292" s="5" t="s">
        <v>34</v>
      </c>
      <c r="D292" s="5" t="s">
        <v>18</v>
      </c>
      <c r="E292" s="5" t="s">
        <v>23</v>
      </c>
      <c r="F292" s="11">
        <v>25092</v>
      </c>
      <c r="G292" s="5" t="s">
        <v>642</v>
      </c>
      <c r="H292" s="5">
        <v>3</v>
      </c>
      <c r="I292" s="5">
        <v>6</v>
      </c>
      <c r="J292" s="5">
        <v>210</v>
      </c>
      <c r="K292" s="5">
        <v>21</v>
      </c>
      <c r="L292" s="5">
        <v>28</v>
      </c>
      <c r="M292" s="5">
        <v>3241</v>
      </c>
      <c r="N292" s="5">
        <v>101</v>
      </c>
      <c r="O292" s="4">
        <v>177</v>
      </c>
      <c r="P292" s="11">
        <f>(Tabla2[[#This Row],[MPG_City]]+Tabla2[[#This Row],[MPG_Highway]])/2</f>
        <v>24.5</v>
      </c>
      <c r="Q29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3" spans="1:17" x14ac:dyDescent="0.3">
      <c r="A293" s="6" t="s">
        <v>621</v>
      </c>
      <c r="B293" s="5" t="s">
        <v>643</v>
      </c>
      <c r="C293" s="5" t="s">
        <v>34</v>
      </c>
      <c r="D293" s="5" t="s">
        <v>18</v>
      </c>
      <c r="E293" s="5" t="s">
        <v>23</v>
      </c>
      <c r="F293" s="11">
        <v>26992</v>
      </c>
      <c r="G293" s="5" t="s">
        <v>644</v>
      </c>
      <c r="H293" s="5">
        <v>3</v>
      </c>
      <c r="I293" s="5">
        <v>6</v>
      </c>
      <c r="J293" s="5">
        <v>210</v>
      </c>
      <c r="K293" s="5">
        <v>21</v>
      </c>
      <c r="L293" s="5">
        <v>28</v>
      </c>
      <c r="M293" s="5">
        <v>3296</v>
      </c>
      <c r="N293" s="5">
        <v>101</v>
      </c>
      <c r="O293" s="4">
        <v>177</v>
      </c>
      <c r="P293" s="11">
        <f>(Tabla2[[#This Row],[MPG_City]]+Tabla2[[#This Row],[MPG_Highway]])/2</f>
        <v>24.5</v>
      </c>
      <c r="Q29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4" spans="1:17" x14ac:dyDescent="0.3">
      <c r="A294" s="6" t="s">
        <v>621</v>
      </c>
      <c r="B294" s="5" t="s">
        <v>637</v>
      </c>
      <c r="C294" s="5" t="s">
        <v>22</v>
      </c>
      <c r="D294" s="5" t="s">
        <v>18</v>
      </c>
      <c r="E294" s="5" t="s">
        <v>23</v>
      </c>
      <c r="F294" s="11">
        <v>29282</v>
      </c>
      <c r="G294" s="5" t="s">
        <v>638</v>
      </c>
      <c r="H294" s="5">
        <v>3.5</v>
      </c>
      <c r="I294" s="5">
        <v>6</v>
      </c>
      <c r="J294" s="5">
        <v>205</v>
      </c>
      <c r="K294" s="5">
        <v>18</v>
      </c>
      <c r="L294" s="5">
        <v>25</v>
      </c>
      <c r="M294" s="5">
        <v>3549</v>
      </c>
      <c r="N294" s="5">
        <v>107</v>
      </c>
      <c r="O294" s="4">
        <v>194</v>
      </c>
      <c r="P294" s="11">
        <f>(Tabla2[[#This Row],[MPG_City]]+Tabla2[[#This Row],[MPG_Highway]])/2</f>
        <v>21.5</v>
      </c>
      <c r="Q29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295" spans="1:17" x14ac:dyDescent="0.3">
      <c r="A295" s="6" t="s">
        <v>621</v>
      </c>
      <c r="B295" s="5" t="s">
        <v>627</v>
      </c>
      <c r="C295" s="5" t="s">
        <v>17</v>
      </c>
      <c r="D295" s="5" t="s">
        <v>18</v>
      </c>
      <c r="E295" s="5" t="s">
        <v>23</v>
      </c>
      <c r="F295" s="11">
        <v>18892</v>
      </c>
      <c r="G295" s="5" t="s">
        <v>628</v>
      </c>
      <c r="H295" s="5">
        <v>2.4</v>
      </c>
      <c r="I295" s="5">
        <v>4</v>
      </c>
      <c r="J295" s="5">
        <v>160</v>
      </c>
      <c r="K295" s="5">
        <v>21</v>
      </c>
      <c r="L295" s="5">
        <v>27</v>
      </c>
      <c r="M295" s="5">
        <v>3240</v>
      </c>
      <c r="N295" s="5">
        <v>103</v>
      </c>
      <c r="O295" s="4">
        <v>179</v>
      </c>
      <c r="P295" s="11">
        <f>(Tabla2[[#This Row],[MPG_City]]+Tabla2[[#This Row],[MPG_Highway]])/2</f>
        <v>24</v>
      </c>
      <c r="Q29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96" spans="1:17" x14ac:dyDescent="0.3">
      <c r="A296" s="6" t="s">
        <v>621</v>
      </c>
      <c r="B296" s="5" t="s">
        <v>633</v>
      </c>
      <c r="C296" s="5" t="s">
        <v>22</v>
      </c>
      <c r="D296" s="5" t="s">
        <v>18</v>
      </c>
      <c r="E296" s="5" t="s">
        <v>23</v>
      </c>
      <c r="F296" s="11">
        <v>19312</v>
      </c>
      <c r="G296" s="5" t="s">
        <v>634</v>
      </c>
      <c r="H296" s="5">
        <v>2.4</v>
      </c>
      <c r="I296" s="5">
        <v>4</v>
      </c>
      <c r="J296" s="5">
        <v>160</v>
      </c>
      <c r="K296" s="5">
        <v>23</v>
      </c>
      <c r="L296" s="5">
        <v>30</v>
      </c>
      <c r="M296" s="5">
        <v>3351</v>
      </c>
      <c r="N296" s="5">
        <v>108</v>
      </c>
      <c r="O296" s="4">
        <v>191</v>
      </c>
      <c r="P296" s="11">
        <f>(Tabla2[[#This Row],[MPG_City]]+Tabla2[[#This Row],[MPG_Highway]])/2</f>
        <v>26.5</v>
      </c>
      <c r="Q29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97" spans="1:17" x14ac:dyDescent="0.3">
      <c r="A297" s="6" t="s">
        <v>621</v>
      </c>
      <c r="B297" s="5" t="s">
        <v>647</v>
      </c>
      <c r="C297" s="5" t="s">
        <v>74</v>
      </c>
      <c r="D297" s="5" t="s">
        <v>18</v>
      </c>
      <c r="E297" s="5" t="s">
        <v>23</v>
      </c>
      <c r="F297" s="11">
        <v>17495</v>
      </c>
      <c r="G297" s="5" t="s">
        <v>648</v>
      </c>
      <c r="H297" s="5">
        <v>2.4</v>
      </c>
      <c r="I297" s="5">
        <v>4</v>
      </c>
      <c r="J297" s="5">
        <v>160</v>
      </c>
      <c r="K297" s="5">
        <v>25</v>
      </c>
      <c r="L297" s="5">
        <v>31</v>
      </c>
      <c r="M297" s="5">
        <v>3020</v>
      </c>
      <c r="N297" s="5">
        <v>102</v>
      </c>
      <c r="O297" s="4">
        <v>181</v>
      </c>
      <c r="P297" s="11">
        <f>(Tabla2[[#This Row],[MPG_City]]+Tabla2[[#This Row],[MPG_Highway]])/2</f>
        <v>28</v>
      </c>
      <c r="Q29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98" spans="1:17" x14ac:dyDescent="0.3">
      <c r="A298" s="6" t="s">
        <v>621</v>
      </c>
      <c r="B298" s="5" t="s">
        <v>629</v>
      </c>
      <c r="C298" s="5" t="s">
        <v>22</v>
      </c>
      <c r="D298" s="5" t="s">
        <v>18</v>
      </c>
      <c r="E298" s="5" t="s">
        <v>23</v>
      </c>
      <c r="F298" s="11">
        <v>14622</v>
      </c>
      <c r="G298" s="5" t="s">
        <v>630</v>
      </c>
      <c r="H298" s="5">
        <v>2</v>
      </c>
      <c r="I298" s="5">
        <v>4</v>
      </c>
      <c r="J298" s="5">
        <v>120</v>
      </c>
      <c r="K298" s="5">
        <v>25</v>
      </c>
      <c r="L298" s="5">
        <v>31</v>
      </c>
      <c r="M298" s="5">
        <v>2656</v>
      </c>
      <c r="N298" s="5">
        <v>102</v>
      </c>
      <c r="O298" s="4">
        <v>181</v>
      </c>
      <c r="P298" s="11">
        <f>(Tabla2[[#This Row],[MPG_City]]+Tabla2[[#This Row],[MPG_Highway]])/2</f>
        <v>28</v>
      </c>
      <c r="Q29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299" spans="1:17" x14ac:dyDescent="0.3">
      <c r="A299" s="6" t="s">
        <v>621</v>
      </c>
      <c r="B299" s="5" t="s">
        <v>631</v>
      </c>
      <c r="C299" s="5" t="s">
        <v>22</v>
      </c>
      <c r="D299" s="5" t="s">
        <v>18</v>
      </c>
      <c r="E299" s="5" t="s">
        <v>23</v>
      </c>
      <c r="F299" s="11">
        <v>16722</v>
      </c>
      <c r="G299" s="5" t="s">
        <v>632</v>
      </c>
      <c r="H299" s="5">
        <v>2</v>
      </c>
      <c r="I299" s="5">
        <v>4</v>
      </c>
      <c r="J299" s="5">
        <v>120</v>
      </c>
      <c r="K299" s="5">
        <v>25</v>
      </c>
      <c r="L299" s="5">
        <v>31</v>
      </c>
      <c r="M299" s="5">
        <v>2795</v>
      </c>
      <c r="N299" s="5">
        <v>102</v>
      </c>
      <c r="O299" s="4">
        <v>181</v>
      </c>
      <c r="P299" s="11">
        <f>(Tabla2[[#This Row],[MPG_City]]+Tabla2[[#This Row],[MPG_Highway]])/2</f>
        <v>28</v>
      </c>
      <c r="Q29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00" spans="1:17" x14ac:dyDescent="0.3">
      <c r="A300" s="6" t="s">
        <v>621</v>
      </c>
      <c r="B300" s="5" t="s">
        <v>635</v>
      </c>
      <c r="C300" s="5" t="s">
        <v>22</v>
      </c>
      <c r="D300" s="5" t="s">
        <v>18</v>
      </c>
      <c r="E300" s="5" t="s">
        <v>23</v>
      </c>
      <c r="F300" s="11">
        <v>17232</v>
      </c>
      <c r="G300" s="5" t="s">
        <v>636</v>
      </c>
      <c r="H300" s="5">
        <v>2</v>
      </c>
      <c r="I300" s="5">
        <v>4</v>
      </c>
      <c r="J300" s="5">
        <v>120</v>
      </c>
      <c r="K300" s="5">
        <v>25</v>
      </c>
      <c r="L300" s="5">
        <v>31</v>
      </c>
      <c r="M300" s="5">
        <v>2744</v>
      </c>
      <c r="N300" s="5">
        <v>102</v>
      </c>
      <c r="O300" s="4">
        <v>181</v>
      </c>
      <c r="P300" s="11">
        <f>(Tabla2[[#This Row],[MPG_City]]+Tabla2[[#This Row],[MPG_Highway]])/2</f>
        <v>28</v>
      </c>
      <c r="Q30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01" spans="1:17" x14ac:dyDescent="0.3">
      <c r="A301" s="6" t="s">
        <v>649</v>
      </c>
      <c r="B301" s="5" t="s">
        <v>650</v>
      </c>
      <c r="C301" s="5" t="s">
        <v>17</v>
      </c>
      <c r="D301" s="5" t="s">
        <v>18</v>
      </c>
      <c r="E301" s="5" t="s">
        <v>23</v>
      </c>
      <c r="F301" s="11">
        <v>33840</v>
      </c>
      <c r="G301" s="5" t="s">
        <v>651</v>
      </c>
      <c r="H301" s="5">
        <v>5.6</v>
      </c>
      <c r="I301" s="5">
        <v>8</v>
      </c>
      <c r="J301" s="5">
        <v>305</v>
      </c>
      <c r="K301" s="5">
        <v>13</v>
      </c>
      <c r="L301" s="5">
        <v>19</v>
      </c>
      <c r="M301" s="5">
        <v>5013</v>
      </c>
      <c r="N301" s="5">
        <v>123</v>
      </c>
      <c r="O301" s="4">
        <v>207</v>
      </c>
      <c r="P301" s="11">
        <f>(Tabla2[[#This Row],[MPG_City]]+Tabla2[[#This Row],[MPG_Highway]])/2</f>
        <v>16</v>
      </c>
      <c r="Q30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2" spans="1:17" x14ac:dyDescent="0.3">
      <c r="A302" s="6" t="s">
        <v>649</v>
      </c>
      <c r="B302" s="5" t="s">
        <v>680</v>
      </c>
      <c r="C302" s="5" t="s">
        <v>155</v>
      </c>
      <c r="D302" s="5" t="s">
        <v>18</v>
      </c>
      <c r="E302" s="5" t="s">
        <v>19</v>
      </c>
      <c r="F302" s="11">
        <v>26650</v>
      </c>
      <c r="G302" s="5" t="s">
        <v>681</v>
      </c>
      <c r="H302" s="5">
        <v>5.6</v>
      </c>
      <c r="I302" s="5">
        <v>8</v>
      </c>
      <c r="J302" s="5">
        <v>305</v>
      </c>
      <c r="K302" s="5">
        <v>14</v>
      </c>
      <c r="L302" s="5">
        <v>18</v>
      </c>
      <c r="M302" s="5">
        <v>5287</v>
      </c>
      <c r="N302" s="5">
        <v>140</v>
      </c>
      <c r="O302" s="4">
        <v>224</v>
      </c>
      <c r="P302" s="11">
        <f>(Tabla2[[#This Row],[MPG_City]]+Tabla2[[#This Row],[MPG_Highway]])/2</f>
        <v>16</v>
      </c>
      <c r="Q30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3" spans="1:17" x14ac:dyDescent="0.3">
      <c r="A303" s="6" t="s">
        <v>649</v>
      </c>
      <c r="B303" s="5" t="s">
        <v>674</v>
      </c>
      <c r="C303" s="5" t="s">
        <v>34</v>
      </c>
      <c r="D303" s="5" t="s">
        <v>18</v>
      </c>
      <c r="E303" s="5" t="s">
        <v>35</v>
      </c>
      <c r="F303" s="11">
        <v>26910</v>
      </c>
      <c r="G303" s="5" t="s">
        <v>675</v>
      </c>
      <c r="H303" s="5">
        <v>3.5</v>
      </c>
      <c r="I303" s="5">
        <v>6</v>
      </c>
      <c r="J303" s="5">
        <v>287</v>
      </c>
      <c r="K303" s="5">
        <v>20</v>
      </c>
      <c r="L303" s="5">
        <v>26</v>
      </c>
      <c r="M303" s="5">
        <v>3188</v>
      </c>
      <c r="N303" s="5">
        <v>104</v>
      </c>
      <c r="O303" s="4">
        <v>169</v>
      </c>
      <c r="P303" s="11">
        <f>(Tabla2[[#This Row],[MPG_City]]+Tabla2[[#This Row],[MPG_Highway]])/2</f>
        <v>23</v>
      </c>
      <c r="Q30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4" spans="1:17" x14ac:dyDescent="0.3">
      <c r="A304" s="6" t="s">
        <v>649</v>
      </c>
      <c r="B304" s="5" t="s">
        <v>676</v>
      </c>
      <c r="C304" s="5" t="s">
        <v>34</v>
      </c>
      <c r="D304" s="5" t="s">
        <v>18</v>
      </c>
      <c r="E304" s="5" t="s">
        <v>35</v>
      </c>
      <c r="F304" s="11">
        <v>34390</v>
      </c>
      <c r="G304" s="5" t="s">
        <v>677</v>
      </c>
      <c r="H304" s="5">
        <v>3.5</v>
      </c>
      <c r="I304" s="5">
        <v>6</v>
      </c>
      <c r="J304" s="5">
        <v>287</v>
      </c>
      <c r="K304" s="5">
        <v>20</v>
      </c>
      <c r="L304" s="5">
        <v>26</v>
      </c>
      <c r="M304" s="5">
        <v>3428</v>
      </c>
      <c r="N304" s="5">
        <v>104</v>
      </c>
      <c r="O304" s="4">
        <v>169</v>
      </c>
      <c r="P304" s="11">
        <f>(Tabla2[[#This Row],[MPG_City]]+Tabla2[[#This Row],[MPG_Highway]])/2</f>
        <v>23</v>
      </c>
      <c r="Q30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5" spans="1:17" x14ac:dyDescent="0.3">
      <c r="A305" s="6" t="s">
        <v>649</v>
      </c>
      <c r="B305" s="5" t="s">
        <v>666</v>
      </c>
      <c r="C305" s="5" t="s">
        <v>22</v>
      </c>
      <c r="D305" s="5" t="s">
        <v>18</v>
      </c>
      <c r="E305" s="5" t="s">
        <v>23</v>
      </c>
      <c r="F305" s="11">
        <v>27490</v>
      </c>
      <c r="G305" s="5" t="s">
        <v>667</v>
      </c>
      <c r="H305" s="5">
        <v>3.5</v>
      </c>
      <c r="I305" s="5">
        <v>6</v>
      </c>
      <c r="J305" s="5">
        <v>265</v>
      </c>
      <c r="K305" s="5">
        <v>20</v>
      </c>
      <c r="L305" s="5">
        <v>28</v>
      </c>
      <c r="M305" s="5">
        <v>3473</v>
      </c>
      <c r="N305" s="5">
        <v>111</v>
      </c>
      <c r="O305" s="4">
        <v>194</v>
      </c>
      <c r="P305" s="11">
        <f>(Tabla2[[#This Row],[MPG_City]]+Tabla2[[#This Row],[MPG_Highway]])/2</f>
        <v>24</v>
      </c>
      <c r="Q30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6" spans="1:17" x14ac:dyDescent="0.3">
      <c r="A306" s="6" t="s">
        <v>649</v>
      </c>
      <c r="B306" s="5" t="s">
        <v>668</v>
      </c>
      <c r="C306" s="5" t="s">
        <v>22</v>
      </c>
      <c r="D306" s="5" t="s">
        <v>18</v>
      </c>
      <c r="E306" s="5" t="s">
        <v>23</v>
      </c>
      <c r="F306" s="11">
        <v>29440</v>
      </c>
      <c r="G306" s="5" t="s">
        <v>669</v>
      </c>
      <c r="H306" s="5">
        <v>3.5</v>
      </c>
      <c r="I306" s="5">
        <v>6</v>
      </c>
      <c r="J306" s="5">
        <v>265</v>
      </c>
      <c r="K306" s="5">
        <v>20</v>
      </c>
      <c r="L306" s="5">
        <v>28</v>
      </c>
      <c r="M306" s="5">
        <v>3476</v>
      </c>
      <c r="N306" s="5">
        <v>111</v>
      </c>
      <c r="O306" s="4">
        <v>194</v>
      </c>
      <c r="P306" s="11">
        <f>(Tabla2[[#This Row],[MPG_City]]+Tabla2[[#This Row],[MPG_Highway]])/2</f>
        <v>24</v>
      </c>
      <c r="Q30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7" spans="1:17" x14ac:dyDescent="0.3">
      <c r="A307" s="6" t="s">
        <v>649</v>
      </c>
      <c r="B307" s="5" t="s">
        <v>664</v>
      </c>
      <c r="C307" s="5" t="s">
        <v>22</v>
      </c>
      <c r="D307" s="5" t="s">
        <v>18</v>
      </c>
      <c r="E307" s="5" t="s">
        <v>23</v>
      </c>
      <c r="F307" s="11">
        <v>23290</v>
      </c>
      <c r="G307" s="5" t="s">
        <v>665</v>
      </c>
      <c r="H307" s="5">
        <v>3.5</v>
      </c>
      <c r="I307" s="5">
        <v>6</v>
      </c>
      <c r="J307" s="5">
        <v>245</v>
      </c>
      <c r="K307" s="5">
        <v>21</v>
      </c>
      <c r="L307" s="5">
        <v>26</v>
      </c>
      <c r="M307" s="5">
        <v>3197</v>
      </c>
      <c r="N307" s="5">
        <v>110</v>
      </c>
      <c r="O307" s="4">
        <v>192</v>
      </c>
      <c r="P307" s="11">
        <f>(Tabla2[[#This Row],[MPG_City]]+Tabla2[[#This Row],[MPG_Highway]])/2</f>
        <v>23.5</v>
      </c>
      <c r="Q30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8" spans="1:17" x14ac:dyDescent="0.3">
      <c r="A308" s="6" t="s">
        <v>649</v>
      </c>
      <c r="B308" s="5" t="s">
        <v>682</v>
      </c>
      <c r="C308" s="5" t="s">
        <v>74</v>
      </c>
      <c r="D308" s="5" t="s">
        <v>18</v>
      </c>
      <c r="E308" s="5" t="s">
        <v>35</v>
      </c>
      <c r="F308" s="11">
        <v>28739</v>
      </c>
      <c r="G308" s="5" t="s">
        <v>683</v>
      </c>
      <c r="H308" s="5">
        <v>3.5</v>
      </c>
      <c r="I308" s="5">
        <v>6</v>
      </c>
      <c r="J308" s="5">
        <v>245</v>
      </c>
      <c r="K308" s="5">
        <v>20</v>
      </c>
      <c r="L308" s="5">
        <v>25</v>
      </c>
      <c r="M308" s="5">
        <v>3801</v>
      </c>
      <c r="N308" s="5">
        <v>111</v>
      </c>
      <c r="O308" s="4">
        <v>188</v>
      </c>
      <c r="P308" s="11">
        <f>(Tabla2[[#This Row],[MPG_City]]+Tabla2[[#This Row],[MPG_Highway]])/2</f>
        <v>22.5</v>
      </c>
      <c r="Q30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09" spans="1:17" x14ac:dyDescent="0.3">
      <c r="A309" s="6" t="s">
        <v>649</v>
      </c>
      <c r="B309" s="5" t="s">
        <v>652</v>
      </c>
      <c r="C309" s="5" t="s">
        <v>17</v>
      </c>
      <c r="D309" s="5" t="s">
        <v>18</v>
      </c>
      <c r="E309" s="5" t="s">
        <v>23</v>
      </c>
      <c r="F309" s="11">
        <v>27339</v>
      </c>
      <c r="G309" s="5" t="s">
        <v>653</v>
      </c>
      <c r="H309" s="5">
        <v>3.5</v>
      </c>
      <c r="I309" s="5">
        <v>6</v>
      </c>
      <c r="J309" s="5">
        <v>240</v>
      </c>
      <c r="K309" s="5">
        <v>16</v>
      </c>
      <c r="L309" s="5">
        <v>21</v>
      </c>
      <c r="M309" s="5">
        <v>3871</v>
      </c>
      <c r="N309" s="5">
        <v>106</v>
      </c>
      <c r="O309" s="4">
        <v>183</v>
      </c>
      <c r="P309" s="11">
        <f>(Tabla2[[#This Row],[MPG_City]]+Tabla2[[#This Row],[MPG_Highway]])/2</f>
        <v>18.5</v>
      </c>
      <c r="Q30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0" spans="1:17" x14ac:dyDescent="0.3">
      <c r="A310" s="6" t="s">
        <v>649</v>
      </c>
      <c r="B310" s="5" t="s">
        <v>670</v>
      </c>
      <c r="C310" s="5" t="s">
        <v>22</v>
      </c>
      <c r="D310" s="5" t="s">
        <v>18</v>
      </c>
      <c r="E310" s="5" t="s">
        <v>23</v>
      </c>
      <c r="F310" s="11">
        <v>24780</v>
      </c>
      <c r="G310" s="5" t="s">
        <v>671</v>
      </c>
      <c r="H310" s="5">
        <v>3.5</v>
      </c>
      <c r="I310" s="5">
        <v>6</v>
      </c>
      <c r="J310" s="5">
        <v>240</v>
      </c>
      <c r="K310" s="5">
        <v>19</v>
      </c>
      <c r="L310" s="5">
        <v>26</v>
      </c>
      <c r="M310" s="5">
        <v>4012</v>
      </c>
      <c r="N310" s="5">
        <v>124</v>
      </c>
      <c r="O310" s="4">
        <v>204</v>
      </c>
      <c r="P310" s="11">
        <f>(Tabla2[[#This Row],[MPG_City]]+Tabla2[[#This Row],[MPG_Highway]])/2</f>
        <v>22.5</v>
      </c>
      <c r="Q31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1" spans="1:17" x14ac:dyDescent="0.3">
      <c r="A311" s="6" t="s">
        <v>649</v>
      </c>
      <c r="B311" s="5" t="s">
        <v>672</v>
      </c>
      <c r="C311" s="5" t="s">
        <v>22</v>
      </c>
      <c r="D311" s="5" t="s">
        <v>18</v>
      </c>
      <c r="E311" s="5" t="s">
        <v>23</v>
      </c>
      <c r="F311" s="11">
        <v>32780</v>
      </c>
      <c r="G311" s="5" t="s">
        <v>673</v>
      </c>
      <c r="H311" s="5">
        <v>3.5</v>
      </c>
      <c r="I311" s="5">
        <v>6</v>
      </c>
      <c r="J311" s="5">
        <v>240</v>
      </c>
      <c r="K311" s="5">
        <v>18</v>
      </c>
      <c r="L311" s="5">
        <v>25</v>
      </c>
      <c r="M311" s="5">
        <v>4175</v>
      </c>
      <c r="N311" s="5">
        <v>124</v>
      </c>
      <c r="O311" s="4">
        <v>204</v>
      </c>
      <c r="P311" s="11">
        <f>(Tabla2[[#This Row],[MPG_City]]+Tabla2[[#This Row],[MPG_Highway]])/2</f>
        <v>21.5</v>
      </c>
      <c r="Q31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2" spans="1:17" x14ac:dyDescent="0.3">
      <c r="A312" s="6" t="s">
        <v>649</v>
      </c>
      <c r="B312" s="5" t="s">
        <v>654</v>
      </c>
      <c r="C312" s="5" t="s">
        <v>17</v>
      </c>
      <c r="D312" s="5" t="s">
        <v>18</v>
      </c>
      <c r="E312" s="5" t="s">
        <v>23</v>
      </c>
      <c r="F312" s="11">
        <v>20939</v>
      </c>
      <c r="G312" s="5" t="s">
        <v>655</v>
      </c>
      <c r="H312" s="5">
        <v>3.3</v>
      </c>
      <c r="I312" s="5">
        <v>6</v>
      </c>
      <c r="J312" s="5">
        <v>180</v>
      </c>
      <c r="K312" s="5">
        <v>17</v>
      </c>
      <c r="L312" s="5">
        <v>20</v>
      </c>
      <c r="M312" s="5">
        <v>3760</v>
      </c>
      <c r="N312" s="5">
        <v>104</v>
      </c>
      <c r="O312" s="4">
        <v>178</v>
      </c>
      <c r="P312" s="11">
        <f>(Tabla2[[#This Row],[MPG_City]]+Tabla2[[#This Row],[MPG_Highway]])/2</f>
        <v>18.5</v>
      </c>
      <c r="Q31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3" spans="1:17" x14ac:dyDescent="0.3">
      <c r="A313" s="6" t="s">
        <v>649</v>
      </c>
      <c r="B313" s="5" t="s">
        <v>678</v>
      </c>
      <c r="C313" s="5" t="s">
        <v>155</v>
      </c>
      <c r="D313" s="5" t="s">
        <v>18</v>
      </c>
      <c r="E313" s="5" t="s">
        <v>19</v>
      </c>
      <c r="F313" s="11">
        <v>19479</v>
      </c>
      <c r="G313" s="5" t="s">
        <v>679</v>
      </c>
      <c r="H313" s="5">
        <v>3.3</v>
      </c>
      <c r="I313" s="5">
        <v>6</v>
      </c>
      <c r="J313" s="5">
        <v>180</v>
      </c>
      <c r="K313" s="5">
        <v>17</v>
      </c>
      <c r="L313" s="5">
        <v>20</v>
      </c>
      <c r="M313" s="5">
        <v>3932</v>
      </c>
      <c r="N313" s="5">
        <v>116</v>
      </c>
      <c r="O313" s="4">
        <v>191</v>
      </c>
      <c r="P313" s="11">
        <f>(Tabla2[[#This Row],[MPG_City]]+Tabla2[[#This Row],[MPG_Highway]])/2</f>
        <v>18.5</v>
      </c>
      <c r="Q31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4" spans="1:17" x14ac:dyDescent="0.3">
      <c r="A314" s="6" t="s">
        <v>649</v>
      </c>
      <c r="B314" s="5" t="s">
        <v>660</v>
      </c>
      <c r="C314" s="5" t="s">
        <v>22</v>
      </c>
      <c r="D314" s="5" t="s">
        <v>18</v>
      </c>
      <c r="E314" s="5" t="s">
        <v>23</v>
      </c>
      <c r="F314" s="11">
        <v>19240</v>
      </c>
      <c r="G314" s="5" t="s">
        <v>661</v>
      </c>
      <c r="H314" s="5">
        <v>2.5</v>
      </c>
      <c r="I314" s="5">
        <v>4</v>
      </c>
      <c r="J314" s="5">
        <v>175</v>
      </c>
      <c r="K314" s="5">
        <v>21</v>
      </c>
      <c r="L314" s="5">
        <v>26</v>
      </c>
      <c r="M314" s="5">
        <v>3039</v>
      </c>
      <c r="N314" s="5">
        <v>110</v>
      </c>
      <c r="O314" s="4">
        <v>192</v>
      </c>
      <c r="P314" s="11">
        <f>(Tabla2[[#This Row],[MPG_City]]+Tabla2[[#This Row],[MPG_Highway]])/2</f>
        <v>23.5</v>
      </c>
      <c r="Q31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15" spans="1:17" x14ac:dyDescent="0.3">
      <c r="A315" s="6" t="s">
        <v>649</v>
      </c>
      <c r="B315" s="5" t="s">
        <v>662</v>
      </c>
      <c r="C315" s="5" t="s">
        <v>22</v>
      </c>
      <c r="D315" s="5" t="s">
        <v>18</v>
      </c>
      <c r="E315" s="5" t="s">
        <v>23</v>
      </c>
      <c r="F315" s="11">
        <v>17640</v>
      </c>
      <c r="G315" s="5" t="s">
        <v>663</v>
      </c>
      <c r="H315" s="5">
        <v>2.5</v>
      </c>
      <c r="I315" s="5">
        <v>4</v>
      </c>
      <c r="J315" s="5">
        <v>165</v>
      </c>
      <c r="K315" s="5">
        <v>23</v>
      </c>
      <c r="L315" s="5">
        <v>28</v>
      </c>
      <c r="M315" s="5">
        <v>2761</v>
      </c>
      <c r="N315" s="5">
        <v>100</v>
      </c>
      <c r="O315" s="4">
        <v>178</v>
      </c>
      <c r="P315" s="11">
        <f>(Tabla2[[#This Row],[MPG_City]]+Tabla2[[#This Row],[MPG_Highway]])/2</f>
        <v>25.5</v>
      </c>
      <c r="Q31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16" spans="1:17" x14ac:dyDescent="0.3">
      <c r="A316" s="6" t="s">
        <v>649</v>
      </c>
      <c r="B316" s="5" t="s">
        <v>656</v>
      </c>
      <c r="C316" s="5" t="s">
        <v>22</v>
      </c>
      <c r="D316" s="5" t="s">
        <v>18</v>
      </c>
      <c r="E316" s="5" t="s">
        <v>23</v>
      </c>
      <c r="F316" s="11">
        <v>12740</v>
      </c>
      <c r="G316" s="5" t="s">
        <v>657</v>
      </c>
      <c r="H316" s="5">
        <v>1.8</v>
      </c>
      <c r="I316" s="5">
        <v>4</v>
      </c>
      <c r="J316" s="5">
        <v>126</v>
      </c>
      <c r="K316" s="5">
        <v>28</v>
      </c>
      <c r="L316" s="5">
        <v>35</v>
      </c>
      <c r="M316" s="5">
        <v>2513</v>
      </c>
      <c r="N316" s="5">
        <v>100</v>
      </c>
      <c r="O316" s="4">
        <v>178</v>
      </c>
      <c r="P316" s="11">
        <f>(Tabla2[[#This Row],[MPG_City]]+Tabla2[[#This Row],[MPG_Highway]])/2</f>
        <v>31.5</v>
      </c>
      <c r="Q31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17" spans="1:17" x14ac:dyDescent="0.3">
      <c r="A317" s="6" t="s">
        <v>649</v>
      </c>
      <c r="B317" s="5" t="s">
        <v>658</v>
      </c>
      <c r="C317" s="5" t="s">
        <v>22</v>
      </c>
      <c r="D317" s="5" t="s">
        <v>18</v>
      </c>
      <c r="E317" s="5" t="s">
        <v>23</v>
      </c>
      <c r="F317" s="11">
        <v>14740</v>
      </c>
      <c r="G317" s="5" t="s">
        <v>659</v>
      </c>
      <c r="H317" s="5">
        <v>1.8</v>
      </c>
      <c r="I317" s="5">
        <v>4</v>
      </c>
      <c r="J317" s="5">
        <v>126</v>
      </c>
      <c r="K317" s="5">
        <v>28</v>
      </c>
      <c r="L317" s="5">
        <v>35</v>
      </c>
      <c r="M317" s="5">
        <v>2581</v>
      </c>
      <c r="N317" s="5">
        <v>100</v>
      </c>
      <c r="O317" s="4">
        <v>178</v>
      </c>
      <c r="P317" s="11">
        <f>(Tabla2[[#This Row],[MPG_City]]+Tabla2[[#This Row],[MPG_Highway]])/2</f>
        <v>31.5</v>
      </c>
      <c r="Q31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18" spans="1:17" x14ac:dyDescent="0.3">
      <c r="A318" s="6" t="s">
        <v>684</v>
      </c>
      <c r="B318" s="5" t="s">
        <v>689</v>
      </c>
      <c r="C318" s="5" t="s">
        <v>22</v>
      </c>
      <c r="D318" s="5" t="s">
        <v>121</v>
      </c>
      <c r="E318" s="5" t="s">
        <v>23</v>
      </c>
      <c r="F318" s="11">
        <v>28790</v>
      </c>
      <c r="G318" s="5" t="s">
        <v>690</v>
      </c>
      <c r="H318" s="5">
        <v>3.4</v>
      </c>
      <c r="I318" s="5">
        <v>6</v>
      </c>
      <c r="J318" s="5">
        <v>185</v>
      </c>
      <c r="K318" s="5">
        <v>19</v>
      </c>
      <c r="L318" s="5">
        <v>26</v>
      </c>
      <c r="M318" s="5">
        <v>3948</v>
      </c>
      <c r="N318" s="5">
        <v>120</v>
      </c>
      <c r="O318" s="4">
        <v>201</v>
      </c>
      <c r="P318" s="11">
        <f>(Tabla2[[#This Row],[MPG_City]]+Tabla2[[#This Row],[MPG_Highway]])/2</f>
        <v>22.5</v>
      </c>
      <c r="Q31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19" spans="1:17" x14ac:dyDescent="0.3">
      <c r="A319" s="6" t="s">
        <v>684</v>
      </c>
      <c r="B319" s="5" t="s">
        <v>687</v>
      </c>
      <c r="C319" s="5" t="s">
        <v>22</v>
      </c>
      <c r="D319" s="5" t="s">
        <v>121</v>
      </c>
      <c r="E319" s="5" t="s">
        <v>23</v>
      </c>
      <c r="F319" s="11">
        <v>23675</v>
      </c>
      <c r="G319" s="5" t="s">
        <v>688</v>
      </c>
      <c r="H319" s="5">
        <v>3.4</v>
      </c>
      <c r="I319" s="5">
        <v>6</v>
      </c>
      <c r="J319" s="5">
        <v>170</v>
      </c>
      <c r="K319" s="5">
        <v>20</v>
      </c>
      <c r="L319" s="5">
        <v>29</v>
      </c>
      <c r="M319" s="5">
        <v>3085</v>
      </c>
      <c r="N319" s="5">
        <v>107</v>
      </c>
      <c r="O319" s="4">
        <v>187</v>
      </c>
      <c r="P319" s="11">
        <f>(Tabla2[[#This Row],[MPG_City]]+Tabla2[[#This Row],[MPG_Highway]])/2</f>
        <v>24.5</v>
      </c>
      <c r="Q31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0" spans="1:17" x14ac:dyDescent="0.3">
      <c r="A320" s="6" t="s">
        <v>684</v>
      </c>
      <c r="B320" s="5" t="s">
        <v>685</v>
      </c>
      <c r="C320" s="5" t="s">
        <v>22</v>
      </c>
      <c r="D320" s="5" t="s">
        <v>121</v>
      </c>
      <c r="E320" s="5" t="s">
        <v>23</v>
      </c>
      <c r="F320" s="11">
        <v>18825</v>
      </c>
      <c r="G320" s="5" t="s">
        <v>686</v>
      </c>
      <c r="H320" s="5">
        <v>2.2000000000000002</v>
      </c>
      <c r="I320" s="5">
        <v>4</v>
      </c>
      <c r="J320" s="5">
        <v>140</v>
      </c>
      <c r="K320" s="5">
        <v>24</v>
      </c>
      <c r="L320" s="5">
        <v>32</v>
      </c>
      <c r="M320" s="5">
        <v>2946</v>
      </c>
      <c r="N320" s="5">
        <v>107</v>
      </c>
      <c r="O320" s="4">
        <v>187</v>
      </c>
      <c r="P320" s="11">
        <f>(Tabla2[[#This Row],[MPG_City]]+Tabla2[[#This Row],[MPG_Highway]])/2</f>
        <v>28</v>
      </c>
      <c r="Q32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21" spans="1:17" x14ac:dyDescent="0.3">
      <c r="A321" s="6" t="s">
        <v>691</v>
      </c>
      <c r="B321" s="5" t="s">
        <v>710</v>
      </c>
      <c r="C321" s="5" t="s">
        <v>34</v>
      </c>
      <c r="D321" s="5" t="s">
        <v>121</v>
      </c>
      <c r="E321" s="5" t="s">
        <v>35</v>
      </c>
      <c r="F321" s="11">
        <v>33500</v>
      </c>
      <c r="G321" s="5" t="s">
        <v>711</v>
      </c>
      <c r="H321" s="5">
        <v>5.7</v>
      </c>
      <c r="I321" s="5">
        <v>8</v>
      </c>
      <c r="J321" s="5">
        <v>340</v>
      </c>
      <c r="K321" s="5">
        <v>16</v>
      </c>
      <c r="L321" s="5">
        <v>20</v>
      </c>
      <c r="M321" s="5">
        <v>3725</v>
      </c>
      <c r="N321" s="5">
        <v>110</v>
      </c>
      <c r="O321" s="4">
        <v>190</v>
      </c>
      <c r="P321" s="11">
        <f>(Tabla2[[#This Row],[MPG_City]]+Tabla2[[#This Row],[MPG_Highway]])/2</f>
        <v>18</v>
      </c>
      <c r="Q32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2" spans="1:17" x14ac:dyDescent="0.3">
      <c r="A322" s="6" t="s">
        <v>691</v>
      </c>
      <c r="B322" s="5" t="s">
        <v>704</v>
      </c>
      <c r="C322" s="5" t="s">
        <v>22</v>
      </c>
      <c r="D322" s="5" t="s">
        <v>121</v>
      </c>
      <c r="E322" s="5" t="s">
        <v>23</v>
      </c>
      <c r="F322" s="11">
        <v>35995</v>
      </c>
      <c r="G322" s="5" t="s">
        <v>705</v>
      </c>
      <c r="H322" s="5">
        <v>4.5999999999999996</v>
      </c>
      <c r="I322" s="5">
        <v>8</v>
      </c>
      <c r="J322" s="5">
        <v>275</v>
      </c>
      <c r="K322" s="5">
        <v>17</v>
      </c>
      <c r="L322" s="5">
        <v>20</v>
      </c>
      <c r="M322" s="5">
        <v>3790</v>
      </c>
      <c r="N322" s="5">
        <v>112</v>
      </c>
      <c r="O322" s="4">
        <v>203</v>
      </c>
      <c r="P322" s="11">
        <f>(Tabla2[[#This Row],[MPG_City]]+Tabla2[[#This Row],[MPG_Highway]])/2</f>
        <v>18.5</v>
      </c>
      <c r="Q32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3" spans="1:17" x14ac:dyDescent="0.3">
      <c r="A323" s="6" t="s">
        <v>691</v>
      </c>
      <c r="B323" s="5" t="s">
        <v>698</v>
      </c>
      <c r="C323" s="5" t="s">
        <v>22</v>
      </c>
      <c r="D323" s="5" t="s">
        <v>121</v>
      </c>
      <c r="E323" s="5" t="s">
        <v>23</v>
      </c>
      <c r="F323" s="11">
        <v>22395</v>
      </c>
      <c r="G323" s="5" t="s">
        <v>699</v>
      </c>
      <c r="H323" s="5">
        <v>3.8</v>
      </c>
      <c r="I323" s="5">
        <v>6</v>
      </c>
      <c r="J323" s="5">
        <v>200</v>
      </c>
      <c r="K323" s="5">
        <v>20</v>
      </c>
      <c r="L323" s="5">
        <v>30</v>
      </c>
      <c r="M323" s="5">
        <v>3477</v>
      </c>
      <c r="N323" s="5">
        <v>111</v>
      </c>
      <c r="O323" s="4">
        <v>198</v>
      </c>
      <c r="P323" s="11">
        <f>(Tabla2[[#This Row],[MPG_City]]+Tabla2[[#This Row],[MPG_Highway]])/2</f>
        <v>25</v>
      </c>
      <c r="Q32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4" spans="1:17" x14ac:dyDescent="0.3">
      <c r="A324" s="6" t="s">
        <v>691</v>
      </c>
      <c r="B324" s="5" t="s">
        <v>702</v>
      </c>
      <c r="C324" s="5" t="s">
        <v>22</v>
      </c>
      <c r="D324" s="5" t="s">
        <v>121</v>
      </c>
      <c r="E324" s="5" t="s">
        <v>23</v>
      </c>
      <c r="F324" s="11">
        <v>24295</v>
      </c>
      <c r="G324" s="5" t="s">
        <v>703</v>
      </c>
      <c r="H324" s="5">
        <v>3.8</v>
      </c>
      <c r="I324" s="5">
        <v>6</v>
      </c>
      <c r="J324" s="5">
        <v>200</v>
      </c>
      <c r="K324" s="5">
        <v>20</v>
      </c>
      <c r="L324" s="5">
        <v>30</v>
      </c>
      <c r="M324" s="5">
        <v>3484</v>
      </c>
      <c r="N324" s="5">
        <v>111</v>
      </c>
      <c r="O324" s="4">
        <v>198</v>
      </c>
      <c r="P324" s="11">
        <f>(Tabla2[[#This Row],[MPG_City]]+Tabla2[[#This Row],[MPG_Highway]])/2</f>
        <v>25</v>
      </c>
      <c r="Q32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5" spans="1:17" x14ac:dyDescent="0.3">
      <c r="A325" s="6" t="s">
        <v>691</v>
      </c>
      <c r="B325" s="5" t="s">
        <v>692</v>
      </c>
      <c r="C325" s="5" t="s">
        <v>17</v>
      </c>
      <c r="D325" s="5" t="s">
        <v>121</v>
      </c>
      <c r="E325" s="5" t="s">
        <v>23</v>
      </c>
      <c r="F325" s="11">
        <v>21595</v>
      </c>
      <c r="G325" s="5" t="s">
        <v>693</v>
      </c>
      <c r="H325" s="5">
        <v>3.4</v>
      </c>
      <c r="I325" s="5">
        <v>6</v>
      </c>
      <c r="J325" s="5">
        <v>185</v>
      </c>
      <c r="K325" s="5">
        <v>19</v>
      </c>
      <c r="L325" s="5">
        <v>26</v>
      </c>
      <c r="M325" s="5">
        <v>3779</v>
      </c>
      <c r="N325" s="5">
        <v>108</v>
      </c>
      <c r="O325" s="4">
        <v>182</v>
      </c>
      <c r="P325" s="11">
        <f>(Tabla2[[#This Row],[MPG_City]]+Tabla2[[#This Row],[MPG_Highway]])/2</f>
        <v>22.5</v>
      </c>
      <c r="Q32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6" spans="1:17" x14ac:dyDescent="0.3">
      <c r="A326" s="6" t="s">
        <v>691</v>
      </c>
      <c r="B326" s="5" t="s">
        <v>706</v>
      </c>
      <c r="C326" s="5" t="s">
        <v>22</v>
      </c>
      <c r="D326" s="5" t="s">
        <v>121</v>
      </c>
      <c r="E326" s="5" t="s">
        <v>23</v>
      </c>
      <c r="F326" s="11">
        <v>23845</v>
      </c>
      <c r="G326" s="5" t="s">
        <v>707</v>
      </c>
      <c r="H326" s="5">
        <v>3.4</v>
      </c>
      <c r="I326" s="5">
        <v>6</v>
      </c>
      <c r="J326" s="5">
        <v>185</v>
      </c>
      <c r="K326" s="5">
        <v>19</v>
      </c>
      <c r="L326" s="5">
        <v>26</v>
      </c>
      <c r="M326" s="5">
        <v>3803</v>
      </c>
      <c r="N326" s="5">
        <v>112</v>
      </c>
      <c r="O326" s="4">
        <v>187</v>
      </c>
      <c r="P326" s="11">
        <f>(Tabla2[[#This Row],[MPG_City]]+Tabla2[[#This Row],[MPG_Highway]])/2</f>
        <v>22.5</v>
      </c>
      <c r="Q32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7" spans="1:17" x14ac:dyDescent="0.3">
      <c r="A327" s="6" t="s">
        <v>691</v>
      </c>
      <c r="B327" s="5" t="s">
        <v>708</v>
      </c>
      <c r="C327" s="5" t="s">
        <v>22</v>
      </c>
      <c r="D327" s="5" t="s">
        <v>121</v>
      </c>
      <c r="E327" s="5" t="s">
        <v>19</v>
      </c>
      <c r="F327" s="11">
        <v>31370</v>
      </c>
      <c r="G327" s="5" t="s">
        <v>709</v>
      </c>
      <c r="H327" s="5">
        <v>3.4</v>
      </c>
      <c r="I327" s="5">
        <v>6</v>
      </c>
      <c r="J327" s="5">
        <v>185</v>
      </c>
      <c r="K327" s="5">
        <v>18</v>
      </c>
      <c r="L327" s="5">
        <v>24</v>
      </c>
      <c r="M327" s="5">
        <v>4431</v>
      </c>
      <c r="N327" s="5">
        <v>121</v>
      </c>
      <c r="O327" s="4">
        <v>201</v>
      </c>
      <c r="P327" s="11">
        <f>(Tabla2[[#This Row],[MPG_City]]+Tabla2[[#This Row],[MPG_Highway]])/2</f>
        <v>21</v>
      </c>
      <c r="Q32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8" spans="1:17" x14ac:dyDescent="0.3">
      <c r="A328" s="6" t="s">
        <v>691</v>
      </c>
      <c r="B328" s="5" t="s">
        <v>696</v>
      </c>
      <c r="C328" s="5" t="s">
        <v>22</v>
      </c>
      <c r="D328" s="5" t="s">
        <v>121</v>
      </c>
      <c r="E328" s="5" t="s">
        <v>23</v>
      </c>
      <c r="F328" s="11">
        <v>22450</v>
      </c>
      <c r="G328" s="5" t="s">
        <v>697</v>
      </c>
      <c r="H328" s="5">
        <v>3.4</v>
      </c>
      <c r="I328" s="5">
        <v>6</v>
      </c>
      <c r="J328" s="5">
        <v>175</v>
      </c>
      <c r="K328" s="5">
        <v>20</v>
      </c>
      <c r="L328" s="5">
        <v>29</v>
      </c>
      <c r="M328" s="5">
        <v>3118</v>
      </c>
      <c r="N328" s="5">
        <v>107</v>
      </c>
      <c r="O328" s="4">
        <v>186</v>
      </c>
      <c r="P328" s="11">
        <f>(Tabla2[[#This Row],[MPG_City]]+Tabla2[[#This Row],[MPG_Highway]])/2</f>
        <v>24.5</v>
      </c>
      <c r="Q32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29" spans="1:17" x14ac:dyDescent="0.3">
      <c r="A329" s="6" t="s">
        <v>691</v>
      </c>
      <c r="B329" s="5" t="s">
        <v>694</v>
      </c>
      <c r="C329" s="5" t="s">
        <v>22</v>
      </c>
      <c r="D329" s="5" t="s">
        <v>121</v>
      </c>
      <c r="E329" s="5" t="s">
        <v>23</v>
      </c>
      <c r="F329" s="11">
        <v>15495</v>
      </c>
      <c r="G329" s="5" t="s">
        <v>695</v>
      </c>
      <c r="H329" s="5">
        <v>2.2000000000000002</v>
      </c>
      <c r="I329" s="5">
        <v>4</v>
      </c>
      <c r="J329" s="5">
        <v>140</v>
      </c>
      <c r="K329" s="5">
        <v>24</v>
      </c>
      <c r="L329" s="5">
        <v>33</v>
      </c>
      <c r="M329" s="5">
        <v>2771</v>
      </c>
      <c r="N329" s="5">
        <v>104</v>
      </c>
      <c r="O329" s="4">
        <v>182</v>
      </c>
      <c r="P329" s="11">
        <f>(Tabla2[[#This Row],[MPG_City]]+Tabla2[[#This Row],[MPG_Highway]])/2</f>
        <v>28.5</v>
      </c>
      <c r="Q32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30" spans="1:17" x14ac:dyDescent="0.3">
      <c r="A330" s="6" t="s">
        <v>691</v>
      </c>
      <c r="B330" s="5" t="s">
        <v>700</v>
      </c>
      <c r="C330" s="5" t="s">
        <v>22</v>
      </c>
      <c r="D330" s="5" t="s">
        <v>121</v>
      </c>
      <c r="E330" s="5" t="s">
        <v>23</v>
      </c>
      <c r="F330" s="11">
        <v>17735</v>
      </c>
      <c r="G330" s="5" t="s">
        <v>701</v>
      </c>
      <c r="H330" s="5">
        <v>2.2000000000000002</v>
      </c>
      <c r="I330" s="5">
        <v>4</v>
      </c>
      <c r="J330" s="5">
        <v>140</v>
      </c>
      <c r="K330" s="5">
        <v>24</v>
      </c>
      <c r="L330" s="5">
        <v>33</v>
      </c>
      <c r="M330" s="5">
        <v>2771</v>
      </c>
      <c r="N330" s="5">
        <v>104</v>
      </c>
      <c r="O330" s="4">
        <v>182</v>
      </c>
      <c r="P330" s="11">
        <f>(Tabla2[[#This Row],[MPG_City]]+Tabla2[[#This Row],[MPG_Highway]])/2</f>
        <v>28.5</v>
      </c>
      <c r="Q33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31" spans="1:17" x14ac:dyDescent="0.3">
      <c r="A331" s="6" t="s">
        <v>691</v>
      </c>
      <c r="B331" s="5" t="s">
        <v>712</v>
      </c>
      <c r="C331" s="5" t="s">
        <v>74</v>
      </c>
      <c r="D331" s="5" t="s">
        <v>121</v>
      </c>
      <c r="E331" s="5" t="s">
        <v>35</v>
      </c>
      <c r="F331" s="11">
        <v>17045</v>
      </c>
      <c r="G331" s="5" t="s">
        <v>713</v>
      </c>
      <c r="H331" s="5">
        <v>1.8</v>
      </c>
      <c r="I331" s="5">
        <v>4</v>
      </c>
      <c r="J331" s="5">
        <v>130</v>
      </c>
      <c r="K331" s="5">
        <v>29</v>
      </c>
      <c r="L331" s="5">
        <v>36</v>
      </c>
      <c r="M331" s="5">
        <v>2701</v>
      </c>
      <c r="N331" s="5">
        <v>102</v>
      </c>
      <c r="O331" s="4">
        <v>172</v>
      </c>
      <c r="P331" s="11">
        <f>(Tabla2[[#This Row],[MPG_City]]+Tabla2[[#This Row],[MPG_Highway]])/2</f>
        <v>32.5</v>
      </c>
      <c r="Q33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32" spans="1:17" x14ac:dyDescent="0.3">
      <c r="A332" s="6" t="s">
        <v>714</v>
      </c>
      <c r="B332" s="5" t="s">
        <v>723</v>
      </c>
      <c r="C332" s="5" t="s">
        <v>34</v>
      </c>
      <c r="D332" s="5" t="s">
        <v>39</v>
      </c>
      <c r="E332" s="5" t="s">
        <v>35</v>
      </c>
      <c r="F332" s="11">
        <v>192465</v>
      </c>
      <c r="G332" s="5" t="s">
        <v>724</v>
      </c>
      <c r="H332" s="5">
        <v>3.6</v>
      </c>
      <c r="I332" s="5">
        <v>6</v>
      </c>
      <c r="J332" s="5">
        <v>477</v>
      </c>
      <c r="K332" s="5">
        <v>17</v>
      </c>
      <c r="L332" s="5">
        <v>24</v>
      </c>
      <c r="M332" s="5">
        <v>3131</v>
      </c>
      <c r="N332" s="5">
        <v>93</v>
      </c>
      <c r="O332" s="4">
        <v>175</v>
      </c>
      <c r="P332" s="11">
        <f>(Tabla2[[#This Row],[MPG_City]]+Tabla2[[#This Row],[MPG_Highway]])/2</f>
        <v>20.5</v>
      </c>
      <c r="Q33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3" spans="1:17" x14ac:dyDescent="0.3">
      <c r="A333" s="6" t="s">
        <v>714</v>
      </c>
      <c r="B333" s="5" t="s">
        <v>715</v>
      </c>
      <c r="C333" s="5" t="s">
        <v>17</v>
      </c>
      <c r="D333" s="5" t="s">
        <v>39</v>
      </c>
      <c r="E333" s="5" t="s">
        <v>19</v>
      </c>
      <c r="F333" s="11">
        <v>56665</v>
      </c>
      <c r="G333" s="5" t="s">
        <v>716</v>
      </c>
      <c r="H333" s="5">
        <v>4.5</v>
      </c>
      <c r="I333" s="5">
        <v>8</v>
      </c>
      <c r="J333" s="5">
        <v>340</v>
      </c>
      <c r="K333" s="5">
        <v>14</v>
      </c>
      <c r="L333" s="5">
        <v>18</v>
      </c>
      <c r="M333" s="5">
        <v>4950</v>
      </c>
      <c r="N333" s="5">
        <v>112</v>
      </c>
      <c r="O333" s="4">
        <v>188</v>
      </c>
      <c r="P333" s="11">
        <f>(Tabla2[[#This Row],[MPG_City]]+Tabla2[[#This Row],[MPG_Highway]])/2</f>
        <v>16</v>
      </c>
      <c r="Q33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4" spans="1:17" x14ac:dyDescent="0.3">
      <c r="A334" s="6" t="s">
        <v>714</v>
      </c>
      <c r="B334" s="5" t="s">
        <v>717</v>
      </c>
      <c r="C334" s="5" t="s">
        <v>34</v>
      </c>
      <c r="D334" s="5" t="s">
        <v>39</v>
      </c>
      <c r="E334" s="5" t="s">
        <v>35</v>
      </c>
      <c r="F334" s="11">
        <v>79165</v>
      </c>
      <c r="G334" s="5" t="s">
        <v>718</v>
      </c>
      <c r="H334" s="5">
        <v>3.6</v>
      </c>
      <c r="I334" s="5">
        <v>6</v>
      </c>
      <c r="J334" s="5">
        <v>315</v>
      </c>
      <c r="K334" s="5">
        <v>18</v>
      </c>
      <c r="L334" s="5">
        <v>26</v>
      </c>
      <c r="M334" s="5">
        <v>3135</v>
      </c>
      <c r="N334" s="5">
        <v>93</v>
      </c>
      <c r="O334" s="4">
        <v>175</v>
      </c>
      <c r="P334" s="11">
        <f>(Tabla2[[#This Row],[MPG_City]]+Tabla2[[#This Row],[MPG_Highway]])/2</f>
        <v>22</v>
      </c>
      <c r="Q33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5" spans="1:17" x14ac:dyDescent="0.3">
      <c r="A335" s="6" t="s">
        <v>714</v>
      </c>
      <c r="B335" s="5" t="s">
        <v>719</v>
      </c>
      <c r="C335" s="5" t="s">
        <v>34</v>
      </c>
      <c r="D335" s="5" t="s">
        <v>39</v>
      </c>
      <c r="E335" s="5" t="s">
        <v>19</v>
      </c>
      <c r="F335" s="11">
        <v>84165</v>
      </c>
      <c r="G335" s="5" t="s">
        <v>720</v>
      </c>
      <c r="H335" s="5">
        <v>3.6</v>
      </c>
      <c r="I335" s="5">
        <v>6</v>
      </c>
      <c r="J335" s="5">
        <v>315</v>
      </c>
      <c r="K335" s="5">
        <v>17</v>
      </c>
      <c r="L335" s="5">
        <v>24</v>
      </c>
      <c r="M335" s="5">
        <v>3240</v>
      </c>
      <c r="N335" s="5">
        <v>93</v>
      </c>
      <c r="O335" s="4">
        <v>175</v>
      </c>
      <c r="P335" s="11">
        <f>(Tabla2[[#This Row],[MPG_City]]+Tabla2[[#This Row],[MPG_Highway]])/2</f>
        <v>20.5</v>
      </c>
      <c r="Q33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6" spans="1:17" x14ac:dyDescent="0.3">
      <c r="A336" s="6" t="s">
        <v>714</v>
      </c>
      <c r="B336" s="5" t="s">
        <v>721</v>
      </c>
      <c r="C336" s="5" t="s">
        <v>34</v>
      </c>
      <c r="D336" s="5" t="s">
        <v>39</v>
      </c>
      <c r="E336" s="5" t="s">
        <v>35</v>
      </c>
      <c r="F336" s="11">
        <v>76765</v>
      </c>
      <c r="G336" s="5" t="s">
        <v>722</v>
      </c>
      <c r="H336" s="5">
        <v>3.6</v>
      </c>
      <c r="I336" s="5">
        <v>6</v>
      </c>
      <c r="J336" s="5">
        <v>315</v>
      </c>
      <c r="K336" s="5">
        <v>18</v>
      </c>
      <c r="L336" s="5">
        <v>26</v>
      </c>
      <c r="M336" s="5">
        <v>3119</v>
      </c>
      <c r="N336" s="5">
        <v>93</v>
      </c>
      <c r="O336" s="4">
        <v>175</v>
      </c>
      <c r="P336" s="11">
        <f>(Tabla2[[#This Row],[MPG_City]]+Tabla2[[#This Row],[MPG_Highway]])/2</f>
        <v>22</v>
      </c>
      <c r="Q33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7" spans="1:17" x14ac:dyDescent="0.3">
      <c r="A337" s="6" t="s">
        <v>714</v>
      </c>
      <c r="B337" s="5" t="s">
        <v>727</v>
      </c>
      <c r="C337" s="5" t="s">
        <v>34</v>
      </c>
      <c r="D337" s="5" t="s">
        <v>39</v>
      </c>
      <c r="E337" s="5" t="s">
        <v>35</v>
      </c>
      <c r="F337" s="11">
        <v>52365</v>
      </c>
      <c r="G337" s="5" t="s">
        <v>728</v>
      </c>
      <c r="H337" s="5">
        <v>3.2</v>
      </c>
      <c r="I337" s="5">
        <v>6</v>
      </c>
      <c r="J337" s="5">
        <v>258</v>
      </c>
      <c r="K337" s="5">
        <v>18</v>
      </c>
      <c r="L337" s="5">
        <v>26</v>
      </c>
      <c r="M337" s="5">
        <v>2911</v>
      </c>
      <c r="N337" s="5">
        <v>95</v>
      </c>
      <c r="O337" s="4">
        <v>170</v>
      </c>
      <c r="P337" s="11">
        <f>(Tabla2[[#This Row],[MPG_City]]+Tabla2[[#This Row],[MPG_Highway]])/2</f>
        <v>22</v>
      </c>
      <c r="Q33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8" spans="1:17" x14ac:dyDescent="0.3">
      <c r="A338" s="6" t="s">
        <v>714</v>
      </c>
      <c r="B338" s="5" t="s">
        <v>725</v>
      </c>
      <c r="C338" s="5" t="s">
        <v>34</v>
      </c>
      <c r="D338" s="5" t="s">
        <v>39</v>
      </c>
      <c r="E338" s="5" t="s">
        <v>35</v>
      </c>
      <c r="F338" s="11">
        <v>43365</v>
      </c>
      <c r="G338" s="5" t="s">
        <v>726</v>
      </c>
      <c r="H338" s="5">
        <v>2.7</v>
      </c>
      <c r="I338" s="5">
        <v>6</v>
      </c>
      <c r="J338" s="5">
        <v>228</v>
      </c>
      <c r="K338" s="5">
        <v>20</v>
      </c>
      <c r="L338" s="5">
        <v>29</v>
      </c>
      <c r="M338" s="5">
        <v>2811</v>
      </c>
      <c r="N338" s="5">
        <v>95</v>
      </c>
      <c r="O338" s="4">
        <v>170</v>
      </c>
      <c r="P338" s="11">
        <f>(Tabla2[[#This Row],[MPG_City]]+Tabla2[[#This Row],[MPG_Highway]])/2</f>
        <v>24.5</v>
      </c>
      <c r="Q33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39" spans="1:17" x14ac:dyDescent="0.3">
      <c r="A339" s="6" t="s">
        <v>729</v>
      </c>
      <c r="B339" s="5" t="s">
        <v>736</v>
      </c>
      <c r="C339" s="5" t="s">
        <v>22</v>
      </c>
      <c r="D339" s="5" t="s">
        <v>39</v>
      </c>
      <c r="E339" s="5" t="s">
        <v>23</v>
      </c>
      <c r="F339" s="11">
        <v>39465</v>
      </c>
      <c r="G339" s="5" t="s">
        <v>737</v>
      </c>
      <c r="H339" s="5">
        <v>2.2999999999999998</v>
      </c>
      <c r="I339" s="5">
        <v>4</v>
      </c>
      <c r="J339" s="5">
        <v>250</v>
      </c>
      <c r="K339" s="5">
        <v>21</v>
      </c>
      <c r="L339" s="5">
        <v>29</v>
      </c>
      <c r="M339" s="5">
        <v>3470</v>
      </c>
      <c r="N339" s="5">
        <v>106</v>
      </c>
      <c r="O339" s="4">
        <v>190</v>
      </c>
      <c r="P339" s="14">
        <f>(Tabla2[[#This Row],[MPG_City]]+Tabla2[[#This Row],[MPG_Highway]])/2</f>
        <v>25</v>
      </c>
      <c r="Q33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0" spans="1:17" x14ac:dyDescent="0.3">
      <c r="A340" s="6" t="s">
        <v>729</v>
      </c>
      <c r="B340" s="5" t="s">
        <v>742</v>
      </c>
      <c r="C340" s="5" t="s">
        <v>74</v>
      </c>
      <c r="D340" s="5" t="s">
        <v>39</v>
      </c>
      <c r="E340" s="5" t="s">
        <v>23</v>
      </c>
      <c r="F340" s="11">
        <v>40845</v>
      </c>
      <c r="G340" s="5" t="s">
        <v>743</v>
      </c>
      <c r="H340" s="5">
        <v>2.2999999999999998</v>
      </c>
      <c r="I340" s="5">
        <v>4</v>
      </c>
      <c r="J340" s="5">
        <v>250</v>
      </c>
      <c r="K340" s="5">
        <v>19</v>
      </c>
      <c r="L340" s="5">
        <v>29</v>
      </c>
      <c r="M340" s="5">
        <v>3620</v>
      </c>
      <c r="N340" s="5">
        <v>106</v>
      </c>
      <c r="O340" s="4">
        <v>190</v>
      </c>
      <c r="P340" s="14">
        <f>(Tabla2[[#This Row],[MPG_City]]+Tabla2[[#This Row],[MPG_Highway]])/2</f>
        <v>24</v>
      </c>
      <c r="Q34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1" spans="1:17" x14ac:dyDescent="0.3">
      <c r="A341" s="6" t="s">
        <v>729</v>
      </c>
      <c r="B341" s="5" t="s">
        <v>734</v>
      </c>
      <c r="C341" s="5" t="s">
        <v>22</v>
      </c>
      <c r="D341" s="5" t="s">
        <v>39</v>
      </c>
      <c r="E341" s="5" t="s">
        <v>23</v>
      </c>
      <c r="F341" s="11">
        <v>35105</v>
      </c>
      <c r="G341" s="5" t="s">
        <v>735</v>
      </c>
      <c r="H341" s="5">
        <v>2.2999999999999998</v>
      </c>
      <c r="I341" s="5">
        <v>4</v>
      </c>
      <c r="J341" s="5">
        <v>220</v>
      </c>
      <c r="K341" s="5">
        <v>21</v>
      </c>
      <c r="L341" s="5">
        <v>29</v>
      </c>
      <c r="M341" s="5">
        <v>3470</v>
      </c>
      <c r="N341" s="5">
        <v>106</v>
      </c>
      <c r="O341" s="4">
        <v>190</v>
      </c>
      <c r="P341" s="14">
        <f>(Tabla2[[#This Row],[MPG_City]]+Tabla2[[#This Row],[MPG_Highway]])/2</f>
        <v>25</v>
      </c>
      <c r="Q34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2" spans="1:17" x14ac:dyDescent="0.3">
      <c r="A342" s="6" t="s">
        <v>729</v>
      </c>
      <c r="B342" s="5" t="s">
        <v>730</v>
      </c>
      <c r="C342" s="5" t="s">
        <v>22</v>
      </c>
      <c r="D342" s="5" t="s">
        <v>39</v>
      </c>
      <c r="E342" s="5" t="s">
        <v>23</v>
      </c>
      <c r="F342" s="11">
        <v>30860</v>
      </c>
      <c r="G342" s="5" t="s">
        <v>731</v>
      </c>
      <c r="H342" s="5">
        <v>2</v>
      </c>
      <c r="I342" s="5">
        <v>4</v>
      </c>
      <c r="J342" s="5">
        <v>210</v>
      </c>
      <c r="K342" s="5">
        <v>20</v>
      </c>
      <c r="L342" s="5">
        <v>28</v>
      </c>
      <c r="M342" s="5">
        <v>3175</v>
      </c>
      <c r="N342" s="5">
        <v>105</v>
      </c>
      <c r="O342" s="4">
        <v>183</v>
      </c>
      <c r="P342" s="14">
        <f>(Tabla2[[#This Row],[MPG_City]]+Tabla2[[#This Row],[MPG_Highway]])/2</f>
        <v>24</v>
      </c>
      <c r="Q34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3" spans="1:17" x14ac:dyDescent="0.3">
      <c r="A343" s="6" t="s">
        <v>729</v>
      </c>
      <c r="B343" s="5" t="s">
        <v>732</v>
      </c>
      <c r="C343" s="5" t="s">
        <v>22</v>
      </c>
      <c r="D343" s="5" t="s">
        <v>39</v>
      </c>
      <c r="E343" s="5" t="s">
        <v>23</v>
      </c>
      <c r="F343" s="11">
        <v>33360</v>
      </c>
      <c r="G343" s="5" t="s">
        <v>733</v>
      </c>
      <c r="H343" s="5">
        <v>2</v>
      </c>
      <c r="I343" s="5">
        <v>4</v>
      </c>
      <c r="J343" s="5">
        <v>210</v>
      </c>
      <c r="K343" s="5">
        <v>20</v>
      </c>
      <c r="L343" s="5">
        <v>28</v>
      </c>
      <c r="M343" s="5">
        <v>3175</v>
      </c>
      <c r="N343" s="5">
        <v>105</v>
      </c>
      <c r="O343" s="4">
        <v>183</v>
      </c>
      <c r="P343" s="14">
        <f>(Tabla2[[#This Row],[MPG_City]]+Tabla2[[#This Row],[MPG_Highway]])/2</f>
        <v>24</v>
      </c>
      <c r="Q34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4" spans="1:17" x14ac:dyDescent="0.3">
      <c r="A344" s="6" t="s">
        <v>729</v>
      </c>
      <c r="B344" s="5" t="s">
        <v>738</v>
      </c>
      <c r="C344" s="5" t="s">
        <v>22</v>
      </c>
      <c r="D344" s="5" t="s">
        <v>39</v>
      </c>
      <c r="E344" s="5" t="s">
        <v>23</v>
      </c>
      <c r="F344" s="11">
        <v>40670</v>
      </c>
      <c r="G344" s="5" t="s">
        <v>739</v>
      </c>
      <c r="H344" s="5">
        <v>2</v>
      </c>
      <c r="I344" s="5">
        <v>4</v>
      </c>
      <c r="J344" s="5">
        <v>210</v>
      </c>
      <c r="K344" s="5">
        <v>21</v>
      </c>
      <c r="L344" s="5">
        <v>29</v>
      </c>
      <c r="M344" s="5">
        <v>3480</v>
      </c>
      <c r="N344" s="5">
        <v>105</v>
      </c>
      <c r="O344" s="4">
        <v>182</v>
      </c>
      <c r="P344" s="14">
        <f>(Tabla2[[#This Row],[MPG_City]]+Tabla2[[#This Row],[MPG_Highway]])/2</f>
        <v>25</v>
      </c>
      <c r="Q34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5" spans="1:17" x14ac:dyDescent="0.3">
      <c r="A345" s="6" t="s">
        <v>729</v>
      </c>
      <c r="B345" s="5" t="s">
        <v>740</v>
      </c>
      <c r="C345" s="5" t="s">
        <v>22</v>
      </c>
      <c r="D345" s="5" t="s">
        <v>39</v>
      </c>
      <c r="E345" s="5" t="s">
        <v>23</v>
      </c>
      <c r="F345" s="11">
        <v>43175</v>
      </c>
      <c r="G345" s="5" t="s">
        <v>741</v>
      </c>
      <c r="H345" s="5">
        <v>2</v>
      </c>
      <c r="I345" s="5">
        <v>4</v>
      </c>
      <c r="J345" s="5">
        <v>210</v>
      </c>
      <c r="K345" s="5">
        <v>21</v>
      </c>
      <c r="L345" s="5">
        <v>30</v>
      </c>
      <c r="M345" s="5">
        <v>3700</v>
      </c>
      <c r="N345" s="5">
        <v>105</v>
      </c>
      <c r="O345" s="4">
        <v>182</v>
      </c>
      <c r="P345" s="14">
        <f>(Tabla2[[#This Row],[MPG_City]]+Tabla2[[#This Row],[MPG_Highway]])/2</f>
        <v>25.5</v>
      </c>
      <c r="Q34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46" spans="1:17" x14ac:dyDescent="0.3">
      <c r="A346" s="6" t="s">
        <v>744</v>
      </c>
      <c r="B346" s="5" t="s">
        <v>757</v>
      </c>
      <c r="C346" s="5" t="s">
        <v>22</v>
      </c>
      <c r="D346" s="5" t="s">
        <v>121</v>
      </c>
      <c r="E346" s="5" t="s">
        <v>23</v>
      </c>
      <c r="F346" s="11">
        <v>21410</v>
      </c>
      <c r="G346" s="5" t="s">
        <v>758</v>
      </c>
      <c r="H346" s="5">
        <v>3</v>
      </c>
      <c r="I346" s="5">
        <v>6</v>
      </c>
      <c r="J346" s="5">
        <v>182</v>
      </c>
      <c r="K346" s="5">
        <v>20</v>
      </c>
      <c r="L346" s="5">
        <v>28</v>
      </c>
      <c r="M346" s="5">
        <v>3197</v>
      </c>
      <c r="N346" s="5">
        <v>107</v>
      </c>
      <c r="O346" s="4">
        <v>190</v>
      </c>
      <c r="P346" s="11">
        <f>(Tabla2[[#This Row],[MPG_City]]+Tabla2[[#This Row],[MPG_Highway]])/2</f>
        <v>24</v>
      </c>
      <c r="Q34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47" spans="1:17" x14ac:dyDescent="0.3">
      <c r="A347" s="6" t="s">
        <v>744</v>
      </c>
      <c r="B347" s="5" t="s">
        <v>745</v>
      </c>
      <c r="C347" s="5" t="s">
        <v>17</v>
      </c>
      <c r="D347" s="5" t="s">
        <v>121</v>
      </c>
      <c r="E347" s="5" t="s">
        <v>19</v>
      </c>
      <c r="F347" s="11">
        <v>20585</v>
      </c>
      <c r="G347" s="5" t="s">
        <v>746</v>
      </c>
      <c r="H347" s="5">
        <v>2.2000000000000002</v>
      </c>
      <c r="I347" s="5">
        <v>4</v>
      </c>
      <c r="J347" s="5">
        <v>143</v>
      </c>
      <c r="K347" s="5">
        <v>21</v>
      </c>
      <c r="L347" s="5">
        <v>26</v>
      </c>
      <c r="M347" s="5">
        <v>3381</v>
      </c>
      <c r="N347" s="5">
        <v>107</v>
      </c>
      <c r="O347" s="4">
        <v>181</v>
      </c>
      <c r="P347" s="11">
        <f>(Tabla2[[#This Row],[MPG_City]]+Tabla2[[#This Row],[MPG_Highway]])/2</f>
        <v>23.5</v>
      </c>
      <c r="Q34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48" spans="1:17" x14ac:dyDescent="0.3">
      <c r="A348" s="6" t="s">
        <v>744</v>
      </c>
      <c r="B348" s="5" t="s">
        <v>747</v>
      </c>
      <c r="C348" s="5" t="s">
        <v>22</v>
      </c>
      <c r="D348" s="5" t="s">
        <v>121</v>
      </c>
      <c r="E348" s="5" t="s">
        <v>23</v>
      </c>
      <c r="F348" s="11">
        <v>10995</v>
      </c>
      <c r="G348" s="5" t="s">
        <v>748</v>
      </c>
      <c r="H348" s="5">
        <v>2.2000000000000002</v>
      </c>
      <c r="I348" s="5">
        <v>4</v>
      </c>
      <c r="J348" s="5">
        <v>140</v>
      </c>
      <c r="K348" s="5">
        <v>26</v>
      </c>
      <c r="L348" s="5">
        <v>35</v>
      </c>
      <c r="M348" s="5">
        <v>2692</v>
      </c>
      <c r="N348" s="5">
        <v>103</v>
      </c>
      <c r="O348" s="4">
        <v>185</v>
      </c>
      <c r="P348" s="11">
        <f>(Tabla2[[#This Row],[MPG_City]]+Tabla2[[#This Row],[MPG_Highway]])/2</f>
        <v>30.5</v>
      </c>
      <c r="Q34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49" spans="1:17" x14ac:dyDescent="0.3">
      <c r="A349" s="6" t="s">
        <v>744</v>
      </c>
      <c r="B349" s="5" t="s">
        <v>749</v>
      </c>
      <c r="C349" s="5" t="s">
        <v>22</v>
      </c>
      <c r="D349" s="5" t="s">
        <v>121</v>
      </c>
      <c r="E349" s="5" t="s">
        <v>23</v>
      </c>
      <c r="F349" s="11">
        <v>14300</v>
      </c>
      <c r="G349" s="5" t="s">
        <v>750</v>
      </c>
      <c r="H349" s="5">
        <v>2.2000000000000002</v>
      </c>
      <c r="I349" s="5">
        <v>4</v>
      </c>
      <c r="J349" s="5">
        <v>140</v>
      </c>
      <c r="K349" s="5">
        <v>26</v>
      </c>
      <c r="L349" s="5">
        <v>35</v>
      </c>
      <c r="M349" s="5">
        <v>2692</v>
      </c>
      <c r="N349" s="5">
        <v>103</v>
      </c>
      <c r="O349" s="4">
        <v>185</v>
      </c>
      <c r="P349" s="11">
        <f>(Tabla2[[#This Row],[MPG_City]]+Tabla2[[#This Row],[MPG_Highway]])/2</f>
        <v>30.5</v>
      </c>
      <c r="Q34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0" spans="1:17" x14ac:dyDescent="0.3">
      <c r="A350" s="6" t="s">
        <v>744</v>
      </c>
      <c r="B350" s="5" t="s">
        <v>751</v>
      </c>
      <c r="C350" s="5" t="s">
        <v>22</v>
      </c>
      <c r="D350" s="5" t="s">
        <v>121</v>
      </c>
      <c r="E350" s="5" t="s">
        <v>23</v>
      </c>
      <c r="F350" s="11">
        <v>15825</v>
      </c>
      <c r="G350" s="5" t="s">
        <v>752</v>
      </c>
      <c r="H350" s="5">
        <v>2.2000000000000002</v>
      </c>
      <c r="I350" s="5">
        <v>4</v>
      </c>
      <c r="J350" s="5">
        <v>140</v>
      </c>
      <c r="K350" s="5">
        <v>26</v>
      </c>
      <c r="L350" s="5">
        <v>35</v>
      </c>
      <c r="M350" s="5">
        <v>2692</v>
      </c>
      <c r="N350" s="5">
        <v>103</v>
      </c>
      <c r="O350" s="4">
        <v>185</v>
      </c>
      <c r="P350" s="11">
        <f>(Tabla2[[#This Row],[MPG_City]]+Tabla2[[#This Row],[MPG_Highway]])/2</f>
        <v>30.5</v>
      </c>
      <c r="Q35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1" spans="1:17" x14ac:dyDescent="0.3">
      <c r="A351" s="6" t="s">
        <v>744</v>
      </c>
      <c r="B351" s="5" t="s">
        <v>753</v>
      </c>
      <c r="C351" s="5" t="s">
        <v>22</v>
      </c>
      <c r="D351" s="5" t="s">
        <v>121</v>
      </c>
      <c r="E351" s="5" t="s">
        <v>23</v>
      </c>
      <c r="F351" s="11">
        <v>14850</v>
      </c>
      <c r="G351" s="5" t="s">
        <v>754</v>
      </c>
      <c r="H351" s="5">
        <v>2.2000000000000002</v>
      </c>
      <c r="I351" s="5">
        <v>4</v>
      </c>
      <c r="J351" s="5">
        <v>140</v>
      </c>
      <c r="K351" s="5">
        <v>26</v>
      </c>
      <c r="L351" s="5">
        <v>35</v>
      </c>
      <c r="M351" s="5">
        <v>2751</v>
      </c>
      <c r="N351" s="5">
        <v>103</v>
      </c>
      <c r="O351" s="4">
        <v>185</v>
      </c>
      <c r="P351" s="11">
        <f>(Tabla2[[#This Row],[MPG_City]]+Tabla2[[#This Row],[MPG_Highway]])/2</f>
        <v>30.5</v>
      </c>
      <c r="Q35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2" spans="1:17" x14ac:dyDescent="0.3">
      <c r="A352" s="6" t="s">
        <v>744</v>
      </c>
      <c r="B352" s="5" t="s">
        <v>755</v>
      </c>
      <c r="C352" s="5" t="s">
        <v>22</v>
      </c>
      <c r="D352" s="5" t="s">
        <v>121</v>
      </c>
      <c r="E352" s="5" t="s">
        <v>23</v>
      </c>
      <c r="F352" s="11">
        <v>16350</v>
      </c>
      <c r="G352" s="5" t="s">
        <v>756</v>
      </c>
      <c r="H352" s="5">
        <v>2.2000000000000002</v>
      </c>
      <c r="I352" s="5">
        <v>4</v>
      </c>
      <c r="J352" s="5">
        <v>140</v>
      </c>
      <c r="K352" s="5">
        <v>26</v>
      </c>
      <c r="L352" s="5">
        <v>35</v>
      </c>
      <c r="M352" s="5">
        <v>2751</v>
      </c>
      <c r="N352" s="5">
        <v>103</v>
      </c>
      <c r="O352" s="4">
        <v>185</v>
      </c>
      <c r="P352" s="11">
        <f>(Tabla2[[#This Row],[MPG_City]]+Tabla2[[#This Row],[MPG_Highway]])/2</f>
        <v>30.5</v>
      </c>
      <c r="Q35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3" spans="1:17" x14ac:dyDescent="0.3">
      <c r="A353" s="6" t="s">
        <v>744</v>
      </c>
      <c r="B353" s="5" t="s">
        <v>759</v>
      </c>
      <c r="C353" s="5" t="s">
        <v>74</v>
      </c>
      <c r="D353" s="5" t="s">
        <v>121</v>
      </c>
      <c r="E353" s="5" t="s">
        <v>23</v>
      </c>
      <c r="F353" s="11">
        <v>23560</v>
      </c>
      <c r="G353" s="5" t="s">
        <v>760</v>
      </c>
      <c r="H353" s="5">
        <v>2.2000000000000002</v>
      </c>
      <c r="I353" s="5">
        <v>4</v>
      </c>
      <c r="J353" s="5">
        <v>140</v>
      </c>
      <c r="K353" s="5">
        <v>24</v>
      </c>
      <c r="L353" s="5">
        <v>34</v>
      </c>
      <c r="M353" s="5">
        <v>3109</v>
      </c>
      <c r="N353" s="5">
        <v>107</v>
      </c>
      <c r="O353" s="4">
        <v>190</v>
      </c>
      <c r="P353" s="11">
        <f>(Tabla2[[#This Row],[MPG_City]]+Tabla2[[#This Row],[MPG_Highway]])/2</f>
        <v>29</v>
      </c>
      <c r="Q35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4" spans="1:17" x14ac:dyDescent="0.3">
      <c r="A354" s="6" t="s">
        <v>761</v>
      </c>
      <c r="B354" s="5" t="s">
        <v>762</v>
      </c>
      <c r="C354" s="5" t="s">
        <v>22</v>
      </c>
      <c r="D354" s="5" t="s">
        <v>18</v>
      </c>
      <c r="E354" s="5" t="s">
        <v>23</v>
      </c>
      <c r="F354" s="11">
        <v>12965</v>
      </c>
      <c r="G354" s="5" t="s">
        <v>763</v>
      </c>
      <c r="H354" s="5">
        <v>1.5</v>
      </c>
      <c r="I354" s="5">
        <v>4</v>
      </c>
      <c r="J354" s="5">
        <v>108</v>
      </c>
      <c r="K354" s="5">
        <v>32</v>
      </c>
      <c r="L354" s="5">
        <v>38</v>
      </c>
      <c r="M354" s="5">
        <v>2340</v>
      </c>
      <c r="N354" s="5">
        <v>93</v>
      </c>
      <c r="O354" s="4">
        <v>154</v>
      </c>
      <c r="P354" s="11">
        <f>(Tabla2[[#This Row],[MPG_City]]+Tabla2[[#This Row],[MPG_Highway]])/2</f>
        <v>35</v>
      </c>
      <c r="Q35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5" spans="1:17" x14ac:dyDescent="0.3">
      <c r="A355" s="6" t="s">
        <v>761</v>
      </c>
      <c r="B355" s="5" t="s">
        <v>764</v>
      </c>
      <c r="C355" s="5" t="s">
        <v>74</v>
      </c>
      <c r="D355" s="5" t="s">
        <v>18</v>
      </c>
      <c r="E355" s="5" t="s">
        <v>23</v>
      </c>
      <c r="F355" s="11">
        <v>14165</v>
      </c>
      <c r="G355" s="5" t="s">
        <v>765</v>
      </c>
      <c r="H355" s="5">
        <v>1.5</v>
      </c>
      <c r="I355" s="5">
        <v>4</v>
      </c>
      <c r="J355" s="5">
        <v>108</v>
      </c>
      <c r="K355" s="5">
        <v>31</v>
      </c>
      <c r="L355" s="5">
        <v>35</v>
      </c>
      <c r="M355" s="5">
        <v>2425</v>
      </c>
      <c r="N355" s="5">
        <v>98</v>
      </c>
      <c r="O355" s="4">
        <v>155</v>
      </c>
      <c r="P355" s="11">
        <f>(Tabla2[[#This Row],[MPG_City]]+Tabla2[[#This Row],[MPG_Highway]])/2</f>
        <v>33</v>
      </c>
      <c r="Q35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56" spans="1:17" x14ac:dyDescent="0.3">
      <c r="A356" s="6" t="s">
        <v>766</v>
      </c>
      <c r="B356" s="5" t="s">
        <v>781</v>
      </c>
      <c r="C356" s="5" t="s">
        <v>34</v>
      </c>
      <c r="D356" s="5" t="s">
        <v>18</v>
      </c>
      <c r="E356" s="5" t="s">
        <v>19</v>
      </c>
      <c r="F356" s="11">
        <v>31545</v>
      </c>
      <c r="G356" s="5" t="s">
        <v>782</v>
      </c>
      <c r="H356" s="5">
        <v>2.5</v>
      </c>
      <c r="I356" s="5">
        <v>4</v>
      </c>
      <c r="J356" s="5">
        <v>300</v>
      </c>
      <c r="K356" s="5">
        <v>18</v>
      </c>
      <c r="L356" s="5">
        <v>24</v>
      </c>
      <c r="M356" s="5">
        <v>3263</v>
      </c>
      <c r="N356" s="5">
        <v>100</v>
      </c>
      <c r="O356" s="4">
        <v>174</v>
      </c>
      <c r="P356" s="11">
        <f>(Tabla2[[#This Row],[MPG_City]]+Tabla2[[#This Row],[MPG_Highway]])/2</f>
        <v>21</v>
      </c>
      <c r="Q35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57" spans="1:17" x14ac:dyDescent="0.3">
      <c r="A357" s="6" t="s">
        <v>766</v>
      </c>
      <c r="B357" s="5" t="s">
        <v>779</v>
      </c>
      <c r="C357" s="5" t="s">
        <v>34</v>
      </c>
      <c r="D357" s="5" t="s">
        <v>18</v>
      </c>
      <c r="E357" s="5" t="s">
        <v>19</v>
      </c>
      <c r="F357" s="11">
        <v>25045</v>
      </c>
      <c r="G357" s="5" t="s">
        <v>780</v>
      </c>
      <c r="H357" s="5">
        <v>2</v>
      </c>
      <c r="I357" s="5">
        <v>4</v>
      </c>
      <c r="J357" s="5">
        <v>227</v>
      </c>
      <c r="K357" s="5">
        <v>20</v>
      </c>
      <c r="L357" s="5">
        <v>27</v>
      </c>
      <c r="M357" s="5">
        <v>3085</v>
      </c>
      <c r="N357" s="5">
        <v>99</v>
      </c>
      <c r="O357" s="4">
        <v>174</v>
      </c>
      <c r="P357" s="14">
        <f>(Tabla2[[#This Row],[MPG_City]]+Tabla2[[#This Row],[MPG_Highway]])/2</f>
        <v>23.5</v>
      </c>
      <c r="Q35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358" spans="1:17" x14ac:dyDescent="0.3">
      <c r="A358" s="6" t="s">
        <v>766</v>
      </c>
      <c r="B358" s="5" t="s">
        <v>775</v>
      </c>
      <c r="C358" s="5" t="s">
        <v>22</v>
      </c>
      <c r="D358" s="5" t="s">
        <v>18</v>
      </c>
      <c r="E358" s="5" t="s">
        <v>19</v>
      </c>
      <c r="F358" s="11">
        <v>29345</v>
      </c>
      <c r="G358" s="5" t="s">
        <v>776</v>
      </c>
      <c r="H358" s="5">
        <v>3</v>
      </c>
      <c r="I358" s="5">
        <v>6</v>
      </c>
      <c r="J358" s="5">
        <v>212</v>
      </c>
      <c r="K358" s="5">
        <v>19</v>
      </c>
      <c r="L358" s="5">
        <v>26</v>
      </c>
      <c r="M358" s="5">
        <v>3610</v>
      </c>
      <c r="N358" s="5">
        <v>104</v>
      </c>
      <c r="O358" s="4">
        <v>184</v>
      </c>
      <c r="P358" s="11">
        <f>(Tabla2[[#This Row],[MPG_City]]+Tabla2[[#This Row],[MPG_Highway]])/2</f>
        <v>22.5</v>
      </c>
      <c r="Q35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59" spans="1:17" x14ac:dyDescent="0.3">
      <c r="A359" s="6" t="s">
        <v>766</v>
      </c>
      <c r="B359" s="5" t="s">
        <v>777</v>
      </c>
      <c r="C359" s="5" t="s">
        <v>22</v>
      </c>
      <c r="D359" s="5" t="s">
        <v>18</v>
      </c>
      <c r="E359" s="5" t="s">
        <v>19</v>
      </c>
      <c r="F359" s="11">
        <v>31545</v>
      </c>
      <c r="G359" s="5" t="s">
        <v>778</v>
      </c>
      <c r="H359" s="5">
        <v>3</v>
      </c>
      <c r="I359" s="5">
        <v>6</v>
      </c>
      <c r="J359" s="5">
        <v>212</v>
      </c>
      <c r="K359" s="5">
        <v>19</v>
      </c>
      <c r="L359" s="5">
        <v>26</v>
      </c>
      <c r="M359" s="5">
        <v>3630</v>
      </c>
      <c r="N359" s="5">
        <v>104</v>
      </c>
      <c r="O359" s="4">
        <v>184</v>
      </c>
      <c r="P359" s="11">
        <f>(Tabla2[[#This Row],[MPG_City]]+Tabla2[[#This Row],[MPG_Highway]])/2</f>
        <v>22.5</v>
      </c>
      <c r="Q35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60" spans="1:17" x14ac:dyDescent="0.3">
      <c r="A360" s="6" t="s">
        <v>766</v>
      </c>
      <c r="B360" s="5" t="s">
        <v>767</v>
      </c>
      <c r="C360" s="5" t="s">
        <v>22</v>
      </c>
      <c r="D360" s="5" t="s">
        <v>18</v>
      </c>
      <c r="E360" s="5" t="s">
        <v>19</v>
      </c>
      <c r="F360" s="11">
        <v>19945</v>
      </c>
      <c r="G360" s="5" t="s">
        <v>768</v>
      </c>
      <c r="H360" s="5">
        <v>2.5</v>
      </c>
      <c r="I360" s="5">
        <v>4</v>
      </c>
      <c r="J360" s="5">
        <v>165</v>
      </c>
      <c r="K360" s="5">
        <v>22</v>
      </c>
      <c r="L360" s="5">
        <v>28</v>
      </c>
      <c r="M360" s="5">
        <v>2965</v>
      </c>
      <c r="N360" s="5">
        <v>99</v>
      </c>
      <c r="O360" s="4">
        <v>174</v>
      </c>
      <c r="P360" s="11">
        <f>(Tabla2[[#This Row],[MPG_City]]+Tabla2[[#This Row],[MPG_Highway]])/2</f>
        <v>25</v>
      </c>
      <c r="Q36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1" spans="1:17" x14ac:dyDescent="0.3">
      <c r="A361" s="6" t="s">
        <v>766</v>
      </c>
      <c r="B361" s="5" t="s">
        <v>769</v>
      </c>
      <c r="C361" s="5" t="s">
        <v>22</v>
      </c>
      <c r="D361" s="5" t="s">
        <v>18</v>
      </c>
      <c r="E361" s="5" t="s">
        <v>19</v>
      </c>
      <c r="F361" s="11">
        <v>20445</v>
      </c>
      <c r="G361" s="5" t="s">
        <v>770</v>
      </c>
      <c r="H361" s="5">
        <v>2.5</v>
      </c>
      <c r="I361" s="5">
        <v>4</v>
      </c>
      <c r="J361" s="5">
        <v>165</v>
      </c>
      <c r="K361" s="5">
        <v>21</v>
      </c>
      <c r="L361" s="5">
        <v>28</v>
      </c>
      <c r="M361" s="5">
        <v>3285</v>
      </c>
      <c r="N361" s="5">
        <v>104</v>
      </c>
      <c r="O361" s="4">
        <v>184</v>
      </c>
      <c r="P361" s="11">
        <f>(Tabla2[[#This Row],[MPG_City]]+Tabla2[[#This Row],[MPG_Highway]])/2</f>
        <v>24.5</v>
      </c>
      <c r="Q36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2" spans="1:17" x14ac:dyDescent="0.3">
      <c r="A362" s="6" t="s">
        <v>766</v>
      </c>
      <c r="B362" s="5" t="s">
        <v>771</v>
      </c>
      <c r="C362" s="5" t="s">
        <v>22</v>
      </c>
      <c r="D362" s="5" t="s">
        <v>18</v>
      </c>
      <c r="E362" s="5" t="s">
        <v>19</v>
      </c>
      <c r="F362" s="11">
        <v>25645</v>
      </c>
      <c r="G362" s="5" t="s">
        <v>772</v>
      </c>
      <c r="H362" s="5">
        <v>2.5</v>
      </c>
      <c r="I362" s="5">
        <v>4</v>
      </c>
      <c r="J362" s="5">
        <v>165</v>
      </c>
      <c r="K362" s="5">
        <v>21</v>
      </c>
      <c r="L362" s="5">
        <v>28</v>
      </c>
      <c r="M362" s="5">
        <v>3395</v>
      </c>
      <c r="N362" s="5">
        <v>104</v>
      </c>
      <c r="O362" s="4">
        <v>184</v>
      </c>
      <c r="P362" s="11">
        <f>(Tabla2[[#This Row],[MPG_City]]+Tabla2[[#This Row],[MPG_Highway]])/2</f>
        <v>24.5</v>
      </c>
      <c r="Q36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3" spans="1:17" x14ac:dyDescent="0.3">
      <c r="A363" s="6" t="s">
        <v>766</v>
      </c>
      <c r="B363" s="5" t="s">
        <v>773</v>
      </c>
      <c r="C363" s="5" t="s">
        <v>22</v>
      </c>
      <c r="D363" s="5" t="s">
        <v>18</v>
      </c>
      <c r="E363" s="5" t="s">
        <v>19</v>
      </c>
      <c r="F363" s="11">
        <v>27145</v>
      </c>
      <c r="G363" s="5" t="s">
        <v>774</v>
      </c>
      <c r="H363" s="5">
        <v>2.5</v>
      </c>
      <c r="I363" s="5">
        <v>4</v>
      </c>
      <c r="J363" s="5">
        <v>165</v>
      </c>
      <c r="K363" s="5">
        <v>20</v>
      </c>
      <c r="L363" s="5">
        <v>27</v>
      </c>
      <c r="M363" s="5">
        <v>3495</v>
      </c>
      <c r="N363" s="5">
        <v>104</v>
      </c>
      <c r="O363" s="4">
        <v>184</v>
      </c>
      <c r="P363" s="11">
        <f>(Tabla2[[#This Row],[MPG_City]]+Tabla2[[#This Row],[MPG_Highway]])/2</f>
        <v>23.5</v>
      </c>
      <c r="Q36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4" spans="1:17" x14ac:dyDescent="0.3">
      <c r="A364" s="6" t="s">
        <v>766</v>
      </c>
      <c r="B364" s="5" t="s">
        <v>783</v>
      </c>
      <c r="C364" s="5" t="s">
        <v>155</v>
      </c>
      <c r="D364" s="5" t="s">
        <v>18</v>
      </c>
      <c r="E364" s="5" t="s">
        <v>19</v>
      </c>
      <c r="F364" s="11">
        <v>24520</v>
      </c>
      <c r="G364" s="5" t="s">
        <v>784</v>
      </c>
      <c r="H364" s="5">
        <v>2.5</v>
      </c>
      <c r="I364" s="5">
        <v>4</v>
      </c>
      <c r="J364" s="5">
        <v>165</v>
      </c>
      <c r="K364" s="5">
        <v>21</v>
      </c>
      <c r="L364" s="5">
        <v>28</v>
      </c>
      <c r="M364" s="5">
        <v>3485</v>
      </c>
      <c r="N364" s="5">
        <v>104</v>
      </c>
      <c r="O364" s="4">
        <v>193</v>
      </c>
      <c r="P364" s="11">
        <f>(Tabla2[[#This Row],[MPG_City]]+Tabla2[[#This Row],[MPG_Highway]])/2</f>
        <v>24.5</v>
      </c>
      <c r="Q36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5" spans="1:17" x14ac:dyDescent="0.3">
      <c r="A365" s="6" t="s">
        <v>766</v>
      </c>
      <c r="B365" s="5" t="s">
        <v>785</v>
      </c>
      <c r="C365" s="5" t="s">
        <v>74</v>
      </c>
      <c r="D365" s="5" t="s">
        <v>18</v>
      </c>
      <c r="E365" s="5" t="s">
        <v>19</v>
      </c>
      <c r="F365" s="11">
        <v>21445</v>
      </c>
      <c r="G365" s="5" t="s">
        <v>786</v>
      </c>
      <c r="H365" s="5">
        <v>2.5</v>
      </c>
      <c r="I365" s="5">
        <v>4</v>
      </c>
      <c r="J365" s="5">
        <v>165</v>
      </c>
      <c r="K365" s="5">
        <v>21</v>
      </c>
      <c r="L365" s="5">
        <v>28</v>
      </c>
      <c r="M365" s="5">
        <v>3090</v>
      </c>
      <c r="N365" s="5">
        <v>99</v>
      </c>
      <c r="O365" s="4">
        <v>175</v>
      </c>
      <c r="P365" s="11">
        <f>(Tabla2[[#This Row],[MPG_City]]+Tabla2[[#This Row],[MPG_Highway]])/2</f>
        <v>24.5</v>
      </c>
      <c r="Q36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6" spans="1:17" x14ac:dyDescent="0.3">
      <c r="A366" s="6" t="s">
        <v>766</v>
      </c>
      <c r="B366" s="5" t="s">
        <v>787</v>
      </c>
      <c r="C366" s="5" t="s">
        <v>74</v>
      </c>
      <c r="D366" s="5" t="s">
        <v>18</v>
      </c>
      <c r="E366" s="5" t="s">
        <v>19</v>
      </c>
      <c r="F366" s="11">
        <v>23895</v>
      </c>
      <c r="G366" s="5" t="s">
        <v>788</v>
      </c>
      <c r="H366" s="5">
        <v>2.5</v>
      </c>
      <c r="I366" s="5">
        <v>4</v>
      </c>
      <c r="J366" s="5">
        <v>165</v>
      </c>
      <c r="K366" s="5">
        <v>21</v>
      </c>
      <c r="L366" s="5">
        <v>28</v>
      </c>
      <c r="M366" s="5">
        <v>3430</v>
      </c>
      <c r="N366" s="5">
        <v>104</v>
      </c>
      <c r="O366" s="4">
        <v>187</v>
      </c>
      <c r="P366" s="11">
        <f>(Tabla2[[#This Row],[MPG_City]]+Tabla2[[#This Row],[MPG_Highway]])/2</f>
        <v>24.5</v>
      </c>
      <c r="Q36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67" spans="1:17" x14ac:dyDescent="0.3">
      <c r="A367" s="6" t="s">
        <v>789</v>
      </c>
      <c r="B367" s="5" t="s">
        <v>790</v>
      </c>
      <c r="C367" s="5" t="s">
        <v>17</v>
      </c>
      <c r="D367" s="5" t="s">
        <v>18</v>
      </c>
      <c r="E367" s="5" t="s">
        <v>23</v>
      </c>
      <c r="F367" s="11">
        <v>23699</v>
      </c>
      <c r="G367" s="5" t="s">
        <v>791</v>
      </c>
      <c r="H367" s="5">
        <v>2.7</v>
      </c>
      <c r="I367" s="5">
        <v>6</v>
      </c>
      <c r="J367" s="5">
        <v>185</v>
      </c>
      <c r="K367" s="5">
        <v>18</v>
      </c>
      <c r="L367" s="5">
        <v>22</v>
      </c>
      <c r="M367" s="5">
        <v>3682</v>
      </c>
      <c r="N367" s="5">
        <v>110</v>
      </c>
      <c r="O367" s="4">
        <v>187</v>
      </c>
      <c r="P367" s="11">
        <f>(Tabla2[[#This Row],[MPG_City]]+Tabla2[[#This Row],[MPG_Highway]])/2</f>
        <v>20</v>
      </c>
      <c r="Q36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68" spans="1:17" x14ac:dyDescent="0.3">
      <c r="A368" s="6" t="s">
        <v>789</v>
      </c>
      <c r="B368" s="5" t="s">
        <v>792</v>
      </c>
      <c r="C368" s="5" t="s">
        <v>17</v>
      </c>
      <c r="D368" s="5" t="s">
        <v>18</v>
      </c>
      <c r="E368" s="5" t="s">
        <v>19</v>
      </c>
      <c r="F368" s="11">
        <v>17163</v>
      </c>
      <c r="G368" s="5" t="s">
        <v>793</v>
      </c>
      <c r="H368" s="5">
        <v>2.5</v>
      </c>
      <c r="I368" s="5">
        <v>6</v>
      </c>
      <c r="J368" s="5">
        <v>165</v>
      </c>
      <c r="K368" s="5">
        <v>19</v>
      </c>
      <c r="L368" s="5">
        <v>22</v>
      </c>
      <c r="M368" s="5">
        <v>3020</v>
      </c>
      <c r="N368" s="5">
        <v>98</v>
      </c>
      <c r="O368" s="4">
        <v>163</v>
      </c>
      <c r="P368" s="11">
        <f>(Tabla2[[#This Row],[MPG_City]]+Tabla2[[#This Row],[MPG_Highway]])/2</f>
        <v>20.5</v>
      </c>
      <c r="Q36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69" spans="1:17" x14ac:dyDescent="0.3">
      <c r="A369" s="6" t="s">
        <v>789</v>
      </c>
      <c r="B369" s="5" t="s">
        <v>802</v>
      </c>
      <c r="C369" s="5" t="s">
        <v>22</v>
      </c>
      <c r="D369" s="5" t="s">
        <v>18</v>
      </c>
      <c r="E369" s="5" t="s">
        <v>23</v>
      </c>
      <c r="F369" s="11">
        <v>17262</v>
      </c>
      <c r="G369" s="5" t="s">
        <v>803</v>
      </c>
      <c r="H369" s="5">
        <v>2.5</v>
      </c>
      <c r="I369" s="5">
        <v>6</v>
      </c>
      <c r="J369" s="5">
        <v>155</v>
      </c>
      <c r="K369" s="5">
        <v>20</v>
      </c>
      <c r="L369" s="5">
        <v>27</v>
      </c>
      <c r="M369" s="5">
        <v>3380</v>
      </c>
      <c r="N369" s="5">
        <v>106</v>
      </c>
      <c r="O369" s="4">
        <v>188</v>
      </c>
      <c r="P369" s="11">
        <f>(Tabla2[[#This Row],[MPG_City]]+Tabla2[[#This Row],[MPG_Highway]])/2</f>
        <v>23.5</v>
      </c>
      <c r="Q36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0" spans="1:17" x14ac:dyDescent="0.3">
      <c r="A370" s="6" t="s">
        <v>789</v>
      </c>
      <c r="B370" s="5" t="s">
        <v>794</v>
      </c>
      <c r="C370" s="5" t="s">
        <v>22</v>
      </c>
      <c r="D370" s="5" t="s">
        <v>18</v>
      </c>
      <c r="E370" s="5" t="s">
        <v>23</v>
      </c>
      <c r="F370" s="11">
        <v>12884</v>
      </c>
      <c r="G370" s="5" t="s">
        <v>795</v>
      </c>
      <c r="H370" s="5">
        <v>2.2999999999999998</v>
      </c>
      <c r="I370" s="5">
        <v>4</v>
      </c>
      <c r="J370" s="5">
        <v>155</v>
      </c>
      <c r="K370" s="5">
        <v>25</v>
      </c>
      <c r="L370" s="5">
        <v>31</v>
      </c>
      <c r="M370" s="5">
        <v>2676</v>
      </c>
      <c r="N370" s="5">
        <v>98</v>
      </c>
      <c r="O370" s="4">
        <v>171</v>
      </c>
      <c r="P370" s="11">
        <f>(Tabla2[[#This Row],[MPG_City]]+Tabla2[[#This Row],[MPG_Highway]])/2</f>
        <v>28</v>
      </c>
      <c r="Q37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71" spans="1:17" x14ac:dyDescent="0.3">
      <c r="A371" s="6" t="s">
        <v>789</v>
      </c>
      <c r="B371" s="5" t="s">
        <v>796</v>
      </c>
      <c r="C371" s="5" t="s">
        <v>22</v>
      </c>
      <c r="D371" s="5" t="s">
        <v>18</v>
      </c>
      <c r="E371" s="5" t="s">
        <v>23</v>
      </c>
      <c r="F371" s="11">
        <v>14500</v>
      </c>
      <c r="G371" s="5" t="s">
        <v>797</v>
      </c>
      <c r="H371" s="5">
        <v>2.2999999999999998</v>
      </c>
      <c r="I371" s="5">
        <v>4</v>
      </c>
      <c r="J371" s="5">
        <v>155</v>
      </c>
      <c r="K371" s="5">
        <v>25</v>
      </c>
      <c r="L371" s="5">
        <v>31</v>
      </c>
      <c r="M371" s="5">
        <v>2676</v>
      </c>
      <c r="N371" s="5">
        <v>98</v>
      </c>
      <c r="O371" s="4">
        <v>171</v>
      </c>
      <c r="P371" s="11">
        <f>(Tabla2[[#This Row],[MPG_City]]+Tabla2[[#This Row],[MPG_Highway]])/2</f>
        <v>28</v>
      </c>
      <c r="Q37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72" spans="1:17" x14ac:dyDescent="0.3">
      <c r="A372" s="6" t="s">
        <v>789</v>
      </c>
      <c r="B372" s="5" t="s">
        <v>804</v>
      </c>
      <c r="C372" s="5" t="s">
        <v>74</v>
      </c>
      <c r="D372" s="5" t="s">
        <v>18</v>
      </c>
      <c r="E372" s="5" t="s">
        <v>19</v>
      </c>
      <c r="F372" s="11">
        <v>16497</v>
      </c>
      <c r="G372" s="5" t="s">
        <v>805</v>
      </c>
      <c r="H372" s="5">
        <v>2.2999999999999998</v>
      </c>
      <c r="I372" s="5">
        <v>4</v>
      </c>
      <c r="J372" s="5">
        <v>155</v>
      </c>
      <c r="K372" s="5">
        <v>24</v>
      </c>
      <c r="L372" s="5">
        <v>29</v>
      </c>
      <c r="M372" s="5">
        <v>2932</v>
      </c>
      <c r="N372" s="5">
        <v>98</v>
      </c>
      <c r="O372" s="4">
        <v>167</v>
      </c>
      <c r="P372" s="11">
        <f>(Tabla2[[#This Row],[MPG_City]]+Tabla2[[#This Row],[MPG_Highway]])/2</f>
        <v>26.5</v>
      </c>
      <c r="Q37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73" spans="1:17" x14ac:dyDescent="0.3">
      <c r="A373" s="6" t="s">
        <v>789</v>
      </c>
      <c r="B373" s="5" t="s">
        <v>798</v>
      </c>
      <c r="C373" s="5" t="s">
        <v>22</v>
      </c>
      <c r="D373" s="5" t="s">
        <v>18</v>
      </c>
      <c r="E373" s="5" t="s">
        <v>23</v>
      </c>
      <c r="F373" s="11">
        <v>12269</v>
      </c>
      <c r="G373" s="5" t="s">
        <v>799</v>
      </c>
      <c r="H373" s="5">
        <v>2</v>
      </c>
      <c r="I373" s="5">
        <v>4</v>
      </c>
      <c r="J373" s="5">
        <v>119</v>
      </c>
      <c r="K373" s="5">
        <v>24</v>
      </c>
      <c r="L373" s="5">
        <v>31</v>
      </c>
      <c r="M373" s="5">
        <v>2701</v>
      </c>
      <c r="N373" s="5">
        <v>102</v>
      </c>
      <c r="O373" s="4">
        <v>177</v>
      </c>
      <c r="P373" s="11">
        <f>(Tabla2[[#This Row],[MPG_City]]+Tabla2[[#This Row],[MPG_Highway]])/2</f>
        <v>27.5</v>
      </c>
      <c r="Q37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74" spans="1:17" x14ac:dyDescent="0.3">
      <c r="A374" s="6" t="s">
        <v>789</v>
      </c>
      <c r="B374" s="5" t="s">
        <v>800</v>
      </c>
      <c r="C374" s="5" t="s">
        <v>22</v>
      </c>
      <c r="D374" s="5" t="s">
        <v>18</v>
      </c>
      <c r="E374" s="5" t="s">
        <v>23</v>
      </c>
      <c r="F374" s="11">
        <v>15568</v>
      </c>
      <c r="G374" s="5" t="s">
        <v>801</v>
      </c>
      <c r="H374" s="5">
        <v>2</v>
      </c>
      <c r="I374" s="5">
        <v>4</v>
      </c>
      <c r="J374" s="5">
        <v>119</v>
      </c>
      <c r="K374" s="5">
        <v>22</v>
      </c>
      <c r="L374" s="5">
        <v>30</v>
      </c>
      <c r="M374" s="5">
        <v>2756</v>
      </c>
      <c r="N374" s="5">
        <v>102</v>
      </c>
      <c r="O374" s="4">
        <v>177</v>
      </c>
      <c r="P374" s="11">
        <f>(Tabla2[[#This Row],[MPG_City]]+Tabla2[[#This Row],[MPG_Highway]])/2</f>
        <v>26</v>
      </c>
      <c r="Q37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75" spans="1:17" x14ac:dyDescent="0.3">
      <c r="A375" s="6" t="s">
        <v>806</v>
      </c>
      <c r="B375" s="5" t="s">
        <v>815</v>
      </c>
      <c r="C375" s="5" t="s">
        <v>17</v>
      </c>
      <c r="D375" s="5" t="s">
        <v>18</v>
      </c>
      <c r="E375" s="5" t="s">
        <v>19</v>
      </c>
      <c r="F375" s="11">
        <v>54765</v>
      </c>
      <c r="G375" s="5" t="s">
        <v>816</v>
      </c>
      <c r="H375" s="5">
        <v>4.7</v>
      </c>
      <c r="I375" s="5">
        <v>8</v>
      </c>
      <c r="J375" s="5">
        <v>325</v>
      </c>
      <c r="K375" s="5">
        <v>13</v>
      </c>
      <c r="L375" s="5">
        <v>17</v>
      </c>
      <c r="M375" s="5">
        <v>5390</v>
      </c>
      <c r="N375" s="5">
        <v>112</v>
      </c>
      <c r="O375" s="4">
        <v>193</v>
      </c>
      <c r="P375" s="11">
        <f>(Tabla2[[#This Row],[MPG_City]]+Tabla2[[#This Row],[MPG_Highway]])/2</f>
        <v>15</v>
      </c>
      <c r="Q37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6" spans="1:17" x14ac:dyDescent="0.3">
      <c r="A376" s="6" t="s">
        <v>806</v>
      </c>
      <c r="B376" s="5" t="s">
        <v>811</v>
      </c>
      <c r="C376" s="5" t="s">
        <v>17</v>
      </c>
      <c r="D376" s="5" t="s">
        <v>18</v>
      </c>
      <c r="E376" s="5" t="s">
        <v>23</v>
      </c>
      <c r="F376" s="11">
        <v>27710</v>
      </c>
      <c r="G376" s="5" t="s">
        <v>812</v>
      </c>
      <c r="H376" s="5">
        <v>4</v>
      </c>
      <c r="I376" s="5">
        <v>6</v>
      </c>
      <c r="J376" s="5">
        <v>245</v>
      </c>
      <c r="K376" s="5">
        <v>18</v>
      </c>
      <c r="L376" s="5">
        <v>21</v>
      </c>
      <c r="M376" s="5">
        <v>4035</v>
      </c>
      <c r="N376" s="5">
        <v>110</v>
      </c>
      <c r="O376" s="4">
        <v>189</v>
      </c>
      <c r="P376" s="11">
        <f>(Tabla2[[#This Row],[MPG_City]]+Tabla2[[#This Row],[MPG_Highway]])/2</f>
        <v>19.5</v>
      </c>
      <c r="Q37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7" spans="1:17" x14ac:dyDescent="0.3">
      <c r="A377" s="6" t="s">
        <v>806</v>
      </c>
      <c r="B377" s="5" t="s">
        <v>809</v>
      </c>
      <c r="C377" s="5" t="s">
        <v>17</v>
      </c>
      <c r="D377" s="5" t="s">
        <v>18</v>
      </c>
      <c r="E377" s="5" t="s">
        <v>19</v>
      </c>
      <c r="F377" s="11">
        <v>35695</v>
      </c>
      <c r="G377" s="5" t="s">
        <v>810</v>
      </c>
      <c r="H377" s="5">
        <v>4.7</v>
      </c>
      <c r="I377" s="5">
        <v>8</v>
      </c>
      <c r="J377" s="5">
        <v>240</v>
      </c>
      <c r="K377" s="5">
        <v>14</v>
      </c>
      <c r="L377" s="5">
        <v>17</v>
      </c>
      <c r="M377" s="5">
        <v>5270</v>
      </c>
      <c r="N377" s="5">
        <v>118</v>
      </c>
      <c r="O377" s="4">
        <v>204</v>
      </c>
      <c r="P377" s="11">
        <f>(Tabla2[[#This Row],[MPG_City]]+Tabla2[[#This Row],[MPG_Highway]])/2</f>
        <v>15.5</v>
      </c>
      <c r="Q37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8" spans="1:17" x14ac:dyDescent="0.3">
      <c r="A378" s="6" t="s">
        <v>806</v>
      </c>
      <c r="B378" s="5" t="s">
        <v>813</v>
      </c>
      <c r="C378" s="5" t="s">
        <v>17</v>
      </c>
      <c r="D378" s="5" t="s">
        <v>18</v>
      </c>
      <c r="E378" s="5" t="s">
        <v>19</v>
      </c>
      <c r="F378" s="11">
        <v>27930</v>
      </c>
      <c r="G378" s="5" t="s">
        <v>814</v>
      </c>
      <c r="H378" s="5">
        <v>3.3</v>
      </c>
      <c r="I378" s="5">
        <v>6</v>
      </c>
      <c r="J378" s="5">
        <v>230</v>
      </c>
      <c r="K378" s="5">
        <v>18</v>
      </c>
      <c r="L378" s="5">
        <v>24</v>
      </c>
      <c r="M378" s="5">
        <v>3935</v>
      </c>
      <c r="N378" s="5">
        <v>107</v>
      </c>
      <c r="O378" s="4">
        <v>185</v>
      </c>
      <c r="P378" s="11">
        <f>(Tabla2[[#This Row],[MPG_City]]+Tabla2[[#This Row],[MPG_Highway]])/2</f>
        <v>21</v>
      </c>
      <c r="Q37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79" spans="1:17" x14ac:dyDescent="0.3">
      <c r="A379" s="6" t="s">
        <v>806</v>
      </c>
      <c r="B379" s="5" t="s">
        <v>847</v>
      </c>
      <c r="C379" s="5" t="s">
        <v>22</v>
      </c>
      <c r="D379" s="5" t="s">
        <v>18</v>
      </c>
      <c r="E379" s="5" t="s">
        <v>23</v>
      </c>
      <c r="F379" s="11">
        <v>23495</v>
      </c>
      <c r="G379" s="5" t="s">
        <v>848</v>
      </c>
      <c r="H379" s="5">
        <v>3.3</v>
      </c>
      <c r="I379" s="5">
        <v>6</v>
      </c>
      <c r="J379" s="5">
        <v>230</v>
      </c>
      <c r="K379" s="5">
        <v>19</v>
      </c>
      <c r="L379" s="5">
        <v>27</v>
      </c>
      <c r="M379" s="5">
        <v>4120</v>
      </c>
      <c r="N379" s="5">
        <v>119</v>
      </c>
      <c r="O379" s="4">
        <v>200</v>
      </c>
      <c r="P379" s="11">
        <f>(Tabla2[[#This Row],[MPG_City]]+Tabla2[[#This Row],[MPG_Highway]])/2</f>
        <v>23</v>
      </c>
      <c r="Q37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0" spans="1:17" x14ac:dyDescent="0.3">
      <c r="A380" s="6" t="s">
        <v>806</v>
      </c>
      <c r="B380" s="5" t="s">
        <v>849</v>
      </c>
      <c r="C380" s="5" t="s">
        <v>22</v>
      </c>
      <c r="D380" s="5" t="s">
        <v>18</v>
      </c>
      <c r="E380" s="5" t="s">
        <v>23</v>
      </c>
      <c r="F380" s="11">
        <v>28800</v>
      </c>
      <c r="G380" s="5" t="s">
        <v>850</v>
      </c>
      <c r="H380" s="5">
        <v>3.3</v>
      </c>
      <c r="I380" s="5">
        <v>6</v>
      </c>
      <c r="J380" s="5">
        <v>230</v>
      </c>
      <c r="K380" s="5">
        <v>19</v>
      </c>
      <c r="L380" s="5">
        <v>27</v>
      </c>
      <c r="M380" s="5">
        <v>4165</v>
      </c>
      <c r="N380" s="5">
        <v>119</v>
      </c>
      <c r="O380" s="4">
        <v>200</v>
      </c>
      <c r="P380" s="11">
        <f>(Tabla2[[#This Row],[MPG_City]]+Tabla2[[#This Row],[MPG_Highway]])/2</f>
        <v>23</v>
      </c>
      <c r="Q38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1" spans="1:17" x14ac:dyDescent="0.3">
      <c r="A381" s="6" t="s">
        <v>806</v>
      </c>
      <c r="B381" s="5" t="s">
        <v>837</v>
      </c>
      <c r="C381" s="5" t="s">
        <v>22</v>
      </c>
      <c r="D381" s="5" t="s">
        <v>18</v>
      </c>
      <c r="E381" s="5" t="s">
        <v>23</v>
      </c>
      <c r="F381" s="11">
        <v>21965</v>
      </c>
      <c r="G381" s="5" t="s">
        <v>838</v>
      </c>
      <c r="H381" s="5">
        <v>3.3</v>
      </c>
      <c r="I381" s="5">
        <v>6</v>
      </c>
      <c r="J381" s="5">
        <v>225</v>
      </c>
      <c r="K381" s="5">
        <v>20</v>
      </c>
      <c r="L381" s="5">
        <v>29</v>
      </c>
      <c r="M381" s="5">
        <v>3417</v>
      </c>
      <c r="N381" s="5">
        <v>107</v>
      </c>
      <c r="O381" s="4">
        <v>193</v>
      </c>
      <c r="P381" s="11">
        <f>(Tabla2[[#This Row],[MPG_City]]+Tabla2[[#This Row],[MPG_Highway]])/2</f>
        <v>24.5</v>
      </c>
      <c r="Q38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2" spans="1:17" x14ac:dyDescent="0.3">
      <c r="A382" s="6" t="s">
        <v>806</v>
      </c>
      <c r="B382" s="5" t="s">
        <v>843</v>
      </c>
      <c r="C382" s="5" t="s">
        <v>22</v>
      </c>
      <c r="D382" s="5" t="s">
        <v>18</v>
      </c>
      <c r="E382" s="5" t="s">
        <v>23</v>
      </c>
      <c r="F382" s="11">
        <v>26510</v>
      </c>
      <c r="G382" s="5" t="s">
        <v>844</v>
      </c>
      <c r="H382" s="5">
        <v>3.3</v>
      </c>
      <c r="I382" s="5">
        <v>6</v>
      </c>
      <c r="J382" s="5">
        <v>225</v>
      </c>
      <c r="K382" s="5">
        <v>20</v>
      </c>
      <c r="L382" s="5">
        <v>29</v>
      </c>
      <c r="M382" s="5">
        <v>3439</v>
      </c>
      <c r="N382" s="5">
        <v>107</v>
      </c>
      <c r="O382" s="4">
        <v>193</v>
      </c>
      <c r="P382" s="11">
        <f>(Tabla2[[#This Row],[MPG_City]]+Tabla2[[#This Row],[MPG_Highway]])/2</f>
        <v>24.5</v>
      </c>
      <c r="Q38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3" spans="1:17" x14ac:dyDescent="0.3">
      <c r="A383" s="6" t="s">
        <v>806</v>
      </c>
      <c r="B383" s="5" t="s">
        <v>833</v>
      </c>
      <c r="C383" s="5" t="s">
        <v>22</v>
      </c>
      <c r="D383" s="5" t="s">
        <v>18</v>
      </c>
      <c r="E383" s="5" t="s">
        <v>23</v>
      </c>
      <c r="F383" s="11">
        <v>22775</v>
      </c>
      <c r="G383" s="5" t="s">
        <v>834</v>
      </c>
      <c r="H383" s="5">
        <v>3</v>
      </c>
      <c r="I383" s="5">
        <v>6</v>
      </c>
      <c r="J383" s="5">
        <v>210</v>
      </c>
      <c r="K383" s="5">
        <v>21</v>
      </c>
      <c r="L383" s="5">
        <v>29</v>
      </c>
      <c r="M383" s="5">
        <v>3296</v>
      </c>
      <c r="N383" s="5">
        <v>107</v>
      </c>
      <c r="O383" s="4">
        <v>189</v>
      </c>
      <c r="P383" s="11">
        <f>(Tabla2[[#This Row],[MPG_City]]+Tabla2[[#This Row],[MPG_Highway]])/2</f>
        <v>25</v>
      </c>
      <c r="Q38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4" spans="1:17" x14ac:dyDescent="0.3">
      <c r="A384" s="6" t="s">
        <v>806</v>
      </c>
      <c r="B384" s="5" t="s">
        <v>839</v>
      </c>
      <c r="C384" s="5" t="s">
        <v>22</v>
      </c>
      <c r="D384" s="5" t="s">
        <v>18</v>
      </c>
      <c r="E384" s="5" t="s">
        <v>23</v>
      </c>
      <c r="F384" s="11">
        <v>26560</v>
      </c>
      <c r="G384" s="5" t="s">
        <v>840</v>
      </c>
      <c r="H384" s="5">
        <v>3</v>
      </c>
      <c r="I384" s="5">
        <v>6</v>
      </c>
      <c r="J384" s="5">
        <v>210</v>
      </c>
      <c r="K384" s="5">
        <v>21</v>
      </c>
      <c r="L384" s="5">
        <v>29</v>
      </c>
      <c r="M384" s="5">
        <v>3417</v>
      </c>
      <c r="N384" s="5">
        <v>107</v>
      </c>
      <c r="O384" s="4">
        <v>192</v>
      </c>
      <c r="P384" s="11">
        <f>(Tabla2[[#This Row],[MPG_City]]+Tabla2[[#This Row],[MPG_Highway]])/2</f>
        <v>25</v>
      </c>
      <c r="Q38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5" spans="1:17" x14ac:dyDescent="0.3">
      <c r="A385" s="6" t="s">
        <v>806</v>
      </c>
      <c r="B385" s="5" t="s">
        <v>841</v>
      </c>
      <c r="C385" s="5" t="s">
        <v>22</v>
      </c>
      <c r="D385" s="5" t="s">
        <v>18</v>
      </c>
      <c r="E385" s="5" t="s">
        <v>23</v>
      </c>
      <c r="F385" s="11">
        <v>25920</v>
      </c>
      <c r="G385" s="5" t="s">
        <v>842</v>
      </c>
      <c r="H385" s="5">
        <v>3</v>
      </c>
      <c r="I385" s="5">
        <v>6</v>
      </c>
      <c r="J385" s="5">
        <v>210</v>
      </c>
      <c r="K385" s="5">
        <v>21</v>
      </c>
      <c r="L385" s="5">
        <v>29</v>
      </c>
      <c r="M385" s="5">
        <v>3362</v>
      </c>
      <c r="N385" s="5">
        <v>107</v>
      </c>
      <c r="O385" s="4">
        <v>189</v>
      </c>
      <c r="P385" s="11">
        <f>(Tabla2[[#This Row],[MPG_City]]+Tabla2[[#This Row],[MPG_Highway]])/2</f>
        <v>25</v>
      </c>
      <c r="Q38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6" spans="1:17" x14ac:dyDescent="0.3">
      <c r="A386" s="6" t="s">
        <v>806</v>
      </c>
      <c r="B386" s="5" t="s">
        <v>845</v>
      </c>
      <c r="C386" s="5" t="s">
        <v>22</v>
      </c>
      <c r="D386" s="5" t="s">
        <v>18</v>
      </c>
      <c r="E386" s="5" t="s">
        <v>23</v>
      </c>
      <c r="F386" s="11">
        <v>30920</v>
      </c>
      <c r="G386" s="5" t="s">
        <v>846</v>
      </c>
      <c r="H386" s="5">
        <v>3</v>
      </c>
      <c r="I386" s="5">
        <v>6</v>
      </c>
      <c r="J386" s="5">
        <v>210</v>
      </c>
      <c r="K386" s="5">
        <v>21</v>
      </c>
      <c r="L386" s="5">
        <v>29</v>
      </c>
      <c r="M386" s="5">
        <v>3439</v>
      </c>
      <c r="N386" s="5">
        <v>107</v>
      </c>
      <c r="O386" s="4">
        <v>192</v>
      </c>
      <c r="P386" s="11">
        <f>(Tabla2[[#This Row],[MPG_City]]+Tabla2[[#This Row],[MPG_Highway]])/2</f>
        <v>25</v>
      </c>
      <c r="Q38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7" spans="1:17" x14ac:dyDescent="0.3">
      <c r="A387" s="6" t="s">
        <v>806</v>
      </c>
      <c r="B387" s="5" t="s">
        <v>857</v>
      </c>
      <c r="C387" s="5" t="s">
        <v>155</v>
      </c>
      <c r="D387" s="5" t="s">
        <v>18</v>
      </c>
      <c r="E387" s="5" t="s">
        <v>35</v>
      </c>
      <c r="F387" s="11">
        <v>16495</v>
      </c>
      <c r="G387" s="5" t="s">
        <v>858</v>
      </c>
      <c r="H387" s="5">
        <v>3.4</v>
      </c>
      <c r="I387" s="5">
        <v>6</v>
      </c>
      <c r="J387" s="5">
        <v>190</v>
      </c>
      <c r="K387" s="5">
        <v>16</v>
      </c>
      <c r="L387" s="5">
        <v>18</v>
      </c>
      <c r="M387" s="5">
        <v>3925</v>
      </c>
      <c r="N387" s="5">
        <v>128</v>
      </c>
      <c r="O387" s="4">
        <v>218</v>
      </c>
      <c r="P387" s="11">
        <f>(Tabla2[[#This Row],[MPG_City]]+Tabla2[[#This Row],[MPG_Highway]])/2</f>
        <v>17</v>
      </c>
      <c r="Q38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8" spans="1:17" x14ac:dyDescent="0.3">
      <c r="A388" s="6" t="s">
        <v>806</v>
      </c>
      <c r="B388" s="5" t="s">
        <v>859</v>
      </c>
      <c r="C388" s="5" t="s">
        <v>155</v>
      </c>
      <c r="D388" s="5" t="s">
        <v>18</v>
      </c>
      <c r="E388" s="5" t="s">
        <v>19</v>
      </c>
      <c r="F388" s="11">
        <v>25935</v>
      </c>
      <c r="G388" s="5" t="s">
        <v>860</v>
      </c>
      <c r="H388" s="5">
        <v>3.4</v>
      </c>
      <c r="I388" s="5">
        <v>6</v>
      </c>
      <c r="J388" s="5">
        <v>190</v>
      </c>
      <c r="K388" s="5">
        <v>14</v>
      </c>
      <c r="L388" s="5">
        <v>17</v>
      </c>
      <c r="M388" s="5">
        <v>4435</v>
      </c>
      <c r="N388" s="5">
        <v>128</v>
      </c>
      <c r="O388" s="4">
        <v>218</v>
      </c>
      <c r="P388" s="11">
        <f>(Tabla2[[#This Row],[MPG_City]]+Tabla2[[#This Row],[MPG_Highway]])/2</f>
        <v>15.5</v>
      </c>
      <c r="Q38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389" spans="1:17" x14ac:dyDescent="0.3">
      <c r="A389" s="6" t="s">
        <v>806</v>
      </c>
      <c r="B389" s="5" t="s">
        <v>851</v>
      </c>
      <c r="C389" s="5" t="s">
        <v>34</v>
      </c>
      <c r="D389" s="5" t="s">
        <v>18</v>
      </c>
      <c r="E389" s="5" t="s">
        <v>23</v>
      </c>
      <c r="F389" s="11">
        <v>22570</v>
      </c>
      <c r="G389" s="5" t="s">
        <v>852</v>
      </c>
      <c r="H389" s="5">
        <v>1.8</v>
      </c>
      <c r="I389" s="5">
        <v>4</v>
      </c>
      <c r="J389" s="5">
        <v>180</v>
      </c>
      <c r="K389" s="5">
        <v>24</v>
      </c>
      <c r="L389" s="5">
        <v>33</v>
      </c>
      <c r="M389" s="5">
        <v>2500</v>
      </c>
      <c r="N389" s="5">
        <v>102</v>
      </c>
      <c r="O389" s="4">
        <v>171</v>
      </c>
      <c r="P389" s="11">
        <f>(Tabla2[[#This Row],[MPG_City]]+Tabla2[[#This Row],[MPG_Highway]])/2</f>
        <v>28.5</v>
      </c>
      <c r="Q38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0" spans="1:17" x14ac:dyDescent="0.3">
      <c r="A390" s="6" t="s">
        <v>806</v>
      </c>
      <c r="B390" s="5" t="s">
        <v>817</v>
      </c>
      <c r="C390" s="5" t="s">
        <v>17</v>
      </c>
      <c r="D390" s="5" t="s">
        <v>18</v>
      </c>
      <c r="E390" s="5" t="s">
        <v>19</v>
      </c>
      <c r="F390" s="11">
        <v>20290</v>
      </c>
      <c r="G390" s="5" t="s">
        <v>818</v>
      </c>
      <c r="H390" s="5">
        <v>2.4</v>
      </c>
      <c r="I390" s="5">
        <v>4</v>
      </c>
      <c r="J390" s="5">
        <v>161</v>
      </c>
      <c r="K390" s="5">
        <v>22</v>
      </c>
      <c r="L390" s="5">
        <v>27</v>
      </c>
      <c r="M390" s="5">
        <v>3119</v>
      </c>
      <c r="N390" s="5">
        <v>98</v>
      </c>
      <c r="O390" s="4">
        <v>167</v>
      </c>
      <c r="P390" s="11">
        <f>(Tabla2[[#This Row],[MPG_City]]+Tabla2[[#This Row],[MPG_Highway]])/2</f>
        <v>24.5</v>
      </c>
      <c r="Q39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1" spans="1:17" x14ac:dyDescent="0.3">
      <c r="A391" s="6" t="s">
        <v>806</v>
      </c>
      <c r="B391" s="5" t="s">
        <v>831</v>
      </c>
      <c r="C391" s="5" t="s">
        <v>22</v>
      </c>
      <c r="D391" s="5" t="s">
        <v>18</v>
      </c>
      <c r="E391" s="5" t="s">
        <v>23</v>
      </c>
      <c r="F391" s="11">
        <v>19560</v>
      </c>
      <c r="G391" s="5" t="s">
        <v>832</v>
      </c>
      <c r="H391" s="5">
        <v>2.4</v>
      </c>
      <c r="I391" s="5">
        <v>4</v>
      </c>
      <c r="J391" s="5">
        <v>157</v>
      </c>
      <c r="K391" s="5">
        <v>24</v>
      </c>
      <c r="L391" s="5">
        <v>33</v>
      </c>
      <c r="M391" s="5">
        <v>3086</v>
      </c>
      <c r="N391" s="5">
        <v>107</v>
      </c>
      <c r="O391" s="4">
        <v>189</v>
      </c>
      <c r="P391" s="11">
        <f>(Tabla2[[#This Row],[MPG_City]]+Tabla2[[#This Row],[MPG_Highway]])/2</f>
        <v>28.5</v>
      </c>
      <c r="Q39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2" spans="1:17" x14ac:dyDescent="0.3">
      <c r="A392" s="6" t="s">
        <v>806</v>
      </c>
      <c r="B392" s="5" t="s">
        <v>835</v>
      </c>
      <c r="C392" s="5" t="s">
        <v>22</v>
      </c>
      <c r="D392" s="5" t="s">
        <v>18</v>
      </c>
      <c r="E392" s="5" t="s">
        <v>23</v>
      </c>
      <c r="F392" s="11">
        <v>19635</v>
      </c>
      <c r="G392" s="5" t="s">
        <v>836</v>
      </c>
      <c r="H392" s="5">
        <v>2.4</v>
      </c>
      <c r="I392" s="5">
        <v>4</v>
      </c>
      <c r="J392" s="5">
        <v>157</v>
      </c>
      <c r="K392" s="5">
        <v>24</v>
      </c>
      <c r="L392" s="5">
        <v>33</v>
      </c>
      <c r="M392" s="5">
        <v>3175</v>
      </c>
      <c r="N392" s="5">
        <v>107</v>
      </c>
      <c r="O392" s="4">
        <v>193</v>
      </c>
      <c r="P392" s="11">
        <f>(Tabla2[[#This Row],[MPG_City]]+Tabla2[[#This Row],[MPG_Highway]])/2</f>
        <v>28.5</v>
      </c>
      <c r="Q39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3" spans="1:17" x14ac:dyDescent="0.3">
      <c r="A393" s="6" t="s">
        <v>806</v>
      </c>
      <c r="B393" s="5" t="s">
        <v>855</v>
      </c>
      <c r="C393" s="5" t="s">
        <v>155</v>
      </c>
      <c r="D393" s="5" t="s">
        <v>18</v>
      </c>
      <c r="E393" s="5" t="s">
        <v>35</v>
      </c>
      <c r="F393" s="11">
        <v>12800</v>
      </c>
      <c r="G393" s="5" t="s">
        <v>856</v>
      </c>
      <c r="H393" s="5">
        <v>2.4</v>
      </c>
      <c r="I393" s="5">
        <v>4</v>
      </c>
      <c r="J393" s="5">
        <v>142</v>
      </c>
      <c r="K393" s="5">
        <v>22</v>
      </c>
      <c r="L393" s="5">
        <v>27</v>
      </c>
      <c r="M393" s="5">
        <v>2750</v>
      </c>
      <c r="N393" s="5">
        <v>103</v>
      </c>
      <c r="O393" s="4">
        <v>191</v>
      </c>
      <c r="P393" s="11">
        <f>(Tabla2[[#This Row],[MPG_City]]+Tabla2[[#This Row],[MPG_Highway]])/2</f>
        <v>24.5</v>
      </c>
      <c r="Q39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4" spans="1:17" x14ac:dyDescent="0.3">
      <c r="A394" s="6" t="s">
        <v>806</v>
      </c>
      <c r="B394" s="5" t="s">
        <v>853</v>
      </c>
      <c r="C394" s="5" t="s">
        <v>34</v>
      </c>
      <c r="D394" s="5" t="s">
        <v>18</v>
      </c>
      <c r="E394" s="5" t="s">
        <v>35</v>
      </c>
      <c r="F394" s="11">
        <v>25130</v>
      </c>
      <c r="G394" s="5" t="s">
        <v>854</v>
      </c>
      <c r="H394" s="5">
        <v>1.8</v>
      </c>
      <c r="I394" s="5">
        <v>4</v>
      </c>
      <c r="J394" s="5">
        <v>138</v>
      </c>
      <c r="K394" s="5">
        <v>26</v>
      </c>
      <c r="L394" s="5">
        <v>32</v>
      </c>
      <c r="M394" s="5">
        <v>2195</v>
      </c>
      <c r="N394" s="5">
        <v>97</v>
      </c>
      <c r="O394" s="4">
        <v>153</v>
      </c>
      <c r="P394" s="11">
        <f>(Tabla2[[#This Row],[MPG_City]]+Tabla2[[#This Row],[MPG_Highway]])/2</f>
        <v>29</v>
      </c>
      <c r="Q39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5" spans="1:17" x14ac:dyDescent="0.3">
      <c r="A395" s="6" t="s">
        <v>806</v>
      </c>
      <c r="B395" s="5" t="s">
        <v>819</v>
      </c>
      <c r="C395" s="5" t="s">
        <v>22</v>
      </c>
      <c r="D395" s="5" t="s">
        <v>18</v>
      </c>
      <c r="E395" s="5" t="s">
        <v>23</v>
      </c>
      <c r="F395" s="11">
        <v>14085</v>
      </c>
      <c r="G395" s="5" t="s">
        <v>820</v>
      </c>
      <c r="H395" s="5">
        <v>1.8</v>
      </c>
      <c r="I395" s="5">
        <v>4</v>
      </c>
      <c r="J395" s="5">
        <v>130</v>
      </c>
      <c r="K395" s="5">
        <v>32</v>
      </c>
      <c r="L395" s="5">
        <v>40</v>
      </c>
      <c r="M395" s="5">
        <v>2502</v>
      </c>
      <c r="N395" s="5">
        <v>102</v>
      </c>
      <c r="O395" s="4">
        <v>178</v>
      </c>
      <c r="P395" s="11">
        <f>(Tabla2[[#This Row],[MPG_City]]+Tabla2[[#This Row],[MPG_Highway]])/2</f>
        <v>36</v>
      </c>
      <c r="Q39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6" spans="1:17" x14ac:dyDescent="0.3">
      <c r="A396" s="6" t="s">
        <v>806</v>
      </c>
      <c r="B396" s="5" t="s">
        <v>821</v>
      </c>
      <c r="C396" s="5" t="s">
        <v>22</v>
      </c>
      <c r="D396" s="5" t="s">
        <v>18</v>
      </c>
      <c r="E396" s="5" t="s">
        <v>23</v>
      </c>
      <c r="F396" s="11">
        <v>15030</v>
      </c>
      <c r="G396" s="5" t="s">
        <v>822</v>
      </c>
      <c r="H396" s="5">
        <v>1.8</v>
      </c>
      <c r="I396" s="5">
        <v>4</v>
      </c>
      <c r="J396" s="5">
        <v>130</v>
      </c>
      <c r="K396" s="5">
        <v>32</v>
      </c>
      <c r="L396" s="5">
        <v>40</v>
      </c>
      <c r="M396" s="5">
        <v>2524</v>
      </c>
      <c r="N396" s="5">
        <v>102</v>
      </c>
      <c r="O396" s="4">
        <v>178</v>
      </c>
      <c r="P396" s="11">
        <f>(Tabla2[[#This Row],[MPG_City]]+Tabla2[[#This Row],[MPG_Highway]])/2</f>
        <v>36</v>
      </c>
      <c r="Q39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7" spans="1:17" x14ac:dyDescent="0.3">
      <c r="A397" s="6" t="s">
        <v>806</v>
      </c>
      <c r="B397" s="5" t="s">
        <v>823</v>
      </c>
      <c r="C397" s="5" t="s">
        <v>22</v>
      </c>
      <c r="D397" s="5" t="s">
        <v>18</v>
      </c>
      <c r="E397" s="5" t="s">
        <v>23</v>
      </c>
      <c r="F397" s="11">
        <v>15295</v>
      </c>
      <c r="G397" s="5" t="s">
        <v>824</v>
      </c>
      <c r="H397" s="5">
        <v>1.8</v>
      </c>
      <c r="I397" s="5">
        <v>4</v>
      </c>
      <c r="J397" s="5">
        <v>130</v>
      </c>
      <c r="K397" s="5">
        <v>32</v>
      </c>
      <c r="L397" s="5">
        <v>40</v>
      </c>
      <c r="M397" s="5">
        <v>2524</v>
      </c>
      <c r="N397" s="5">
        <v>102</v>
      </c>
      <c r="O397" s="4">
        <v>178</v>
      </c>
      <c r="P397" s="11">
        <f>(Tabla2[[#This Row],[MPG_City]]+Tabla2[[#This Row],[MPG_Highway]])/2</f>
        <v>36</v>
      </c>
      <c r="Q39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8" spans="1:17" x14ac:dyDescent="0.3">
      <c r="A398" s="6" t="s">
        <v>806</v>
      </c>
      <c r="B398" s="5" t="s">
        <v>861</v>
      </c>
      <c r="C398" s="5" t="s">
        <v>74</v>
      </c>
      <c r="D398" s="5" t="s">
        <v>18</v>
      </c>
      <c r="E398" s="5" t="s">
        <v>23</v>
      </c>
      <c r="F398" s="11">
        <v>16695</v>
      </c>
      <c r="G398" s="5" t="s">
        <v>862</v>
      </c>
      <c r="H398" s="5">
        <v>1.8</v>
      </c>
      <c r="I398" s="5">
        <v>4</v>
      </c>
      <c r="J398" s="5">
        <v>130</v>
      </c>
      <c r="K398" s="5">
        <v>29</v>
      </c>
      <c r="L398" s="5">
        <v>36</v>
      </c>
      <c r="M398" s="5">
        <v>2679</v>
      </c>
      <c r="N398" s="5">
        <v>102</v>
      </c>
      <c r="O398" s="4">
        <v>171</v>
      </c>
      <c r="P398" s="11">
        <f>(Tabla2[[#This Row],[MPG_City]]+Tabla2[[#This Row],[MPG_Highway]])/2</f>
        <v>32.5</v>
      </c>
      <c r="Q39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399" spans="1:17" x14ac:dyDescent="0.3">
      <c r="A399" s="6" t="s">
        <v>806</v>
      </c>
      <c r="B399" s="5" t="s">
        <v>807</v>
      </c>
      <c r="C399" s="5" t="s">
        <v>336</v>
      </c>
      <c r="D399" s="5" t="s">
        <v>18</v>
      </c>
      <c r="E399" s="5" t="s">
        <v>23</v>
      </c>
      <c r="F399" s="11">
        <v>20510</v>
      </c>
      <c r="G399" s="5" t="s">
        <v>808</v>
      </c>
      <c r="H399" s="5">
        <v>1.5</v>
      </c>
      <c r="I399" s="5">
        <v>4</v>
      </c>
      <c r="J399" s="5">
        <v>110</v>
      </c>
      <c r="K399" s="5">
        <v>59</v>
      </c>
      <c r="L399" s="5">
        <v>51</v>
      </c>
      <c r="M399" s="5">
        <v>2890</v>
      </c>
      <c r="N399" s="5">
        <v>106</v>
      </c>
      <c r="O399" s="4">
        <v>175</v>
      </c>
      <c r="P399" s="11">
        <f>(Tabla2[[#This Row],[MPG_City]]+Tabla2[[#This Row],[MPG_Highway]])/2</f>
        <v>55</v>
      </c>
      <c r="Q39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00" spans="1:17" x14ac:dyDescent="0.3">
      <c r="A400" s="6" t="s">
        <v>806</v>
      </c>
      <c r="B400" s="5" t="s">
        <v>825</v>
      </c>
      <c r="C400" s="5" t="s">
        <v>22</v>
      </c>
      <c r="D400" s="5" t="s">
        <v>18</v>
      </c>
      <c r="E400" s="5" t="s">
        <v>23</v>
      </c>
      <c r="F400" s="11">
        <v>10760</v>
      </c>
      <c r="G400" s="5" t="s">
        <v>826</v>
      </c>
      <c r="H400" s="5">
        <v>1.5</v>
      </c>
      <c r="I400" s="5">
        <v>4</v>
      </c>
      <c r="J400" s="5">
        <v>108</v>
      </c>
      <c r="K400" s="5">
        <v>35</v>
      </c>
      <c r="L400" s="5">
        <v>43</v>
      </c>
      <c r="M400" s="5">
        <v>2035</v>
      </c>
      <c r="N400" s="5">
        <v>93</v>
      </c>
      <c r="O400" s="4">
        <v>163</v>
      </c>
      <c r="P400" s="11">
        <f>(Tabla2[[#This Row],[MPG_City]]+Tabla2[[#This Row],[MPG_Highway]])/2</f>
        <v>39</v>
      </c>
      <c r="Q40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01" spans="1:17" x14ac:dyDescent="0.3">
      <c r="A401" s="6" t="s">
        <v>806</v>
      </c>
      <c r="B401" s="5" t="s">
        <v>827</v>
      </c>
      <c r="C401" s="5" t="s">
        <v>22</v>
      </c>
      <c r="D401" s="5" t="s">
        <v>18</v>
      </c>
      <c r="E401" s="5" t="s">
        <v>23</v>
      </c>
      <c r="F401" s="11">
        <v>11560</v>
      </c>
      <c r="G401" s="5" t="s">
        <v>828</v>
      </c>
      <c r="H401" s="5">
        <v>1.5</v>
      </c>
      <c r="I401" s="5">
        <v>4</v>
      </c>
      <c r="J401" s="5">
        <v>108</v>
      </c>
      <c r="K401" s="5">
        <v>33</v>
      </c>
      <c r="L401" s="5">
        <v>39</v>
      </c>
      <c r="M401" s="5">
        <v>2085</v>
      </c>
      <c r="N401" s="5">
        <v>93</v>
      </c>
      <c r="O401" s="4">
        <v>163</v>
      </c>
      <c r="P401" s="11">
        <f>(Tabla2[[#This Row],[MPG_City]]+Tabla2[[#This Row],[MPG_Highway]])/2</f>
        <v>36</v>
      </c>
      <c r="Q40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02" spans="1:17" x14ac:dyDescent="0.3">
      <c r="A402" s="6" t="s">
        <v>806</v>
      </c>
      <c r="B402" s="5" t="s">
        <v>829</v>
      </c>
      <c r="C402" s="5" t="s">
        <v>22</v>
      </c>
      <c r="D402" s="5" t="s">
        <v>18</v>
      </c>
      <c r="E402" s="5" t="s">
        <v>23</v>
      </c>
      <c r="F402" s="11">
        <v>11290</v>
      </c>
      <c r="G402" s="5" t="s">
        <v>830</v>
      </c>
      <c r="H402" s="5">
        <v>1.5</v>
      </c>
      <c r="I402" s="5">
        <v>4</v>
      </c>
      <c r="J402" s="5">
        <v>108</v>
      </c>
      <c r="K402" s="5">
        <v>35</v>
      </c>
      <c r="L402" s="5">
        <v>43</v>
      </c>
      <c r="M402" s="5">
        <v>2055</v>
      </c>
      <c r="N402" s="5">
        <v>93</v>
      </c>
      <c r="O402" s="4">
        <v>163</v>
      </c>
      <c r="P402" s="11">
        <f>(Tabla2[[#This Row],[MPG_City]]+Tabla2[[#This Row],[MPG_Highway]])/2</f>
        <v>39</v>
      </c>
      <c r="Q40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03" spans="1:17" x14ac:dyDescent="0.3">
      <c r="A403" s="6" t="s">
        <v>863</v>
      </c>
      <c r="B403" s="5" t="s">
        <v>885</v>
      </c>
      <c r="C403" s="5" t="s">
        <v>22</v>
      </c>
      <c r="D403" s="5" t="s">
        <v>39</v>
      </c>
      <c r="E403" s="5" t="s">
        <v>23</v>
      </c>
      <c r="F403" s="11">
        <v>75000</v>
      </c>
      <c r="G403" s="5" t="s">
        <v>886</v>
      </c>
      <c r="H403" s="5">
        <v>6</v>
      </c>
      <c r="I403" s="5">
        <v>12</v>
      </c>
      <c r="J403" s="5">
        <v>420</v>
      </c>
      <c r="K403" s="5">
        <v>12</v>
      </c>
      <c r="L403" s="5">
        <v>19</v>
      </c>
      <c r="M403" s="5">
        <v>5399</v>
      </c>
      <c r="N403" s="5">
        <v>118</v>
      </c>
      <c r="O403" s="4">
        <v>204</v>
      </c>
      <c r="P403" s="11">
        <f>(Tabla2[[#This Row],[MPG_City]]+Tabla2[[#This Row],[MPG_Highway]])/2</f>
        <v>15.5</v>
      </c>
      <c r="Q40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4" spans="1:17" x14ac:dyDescent="0.3">
      <c r="A404" s="6" t="s">
        <v>863</v>
      </c>
      <c r="B404" s="5" t="s">
        <v>883</v>
      </c>
      <c r="C404" s="5" t="s">
        <v>22</v>
      </c>
      <c r="D404" s="5" t="s">
        <v>39</v>
      </c>
      <c r="E404" s="5" t="s">
        <v>23</v>
      </c>
      <c r="F404" s="11">
        <v>65000</v>
      </c>
      <c r="G404" s="5" t="s">
        <v>884</v>
      </c>
      <c r="H404" s="5">
        <v>4.2</v>
      </c>
      <c r="I404" s="5">
        <v>8</v>
      </c>
      <c r="J404" s="5">
        <v>335</v>
      </c>
      <c r="K404" s="5">
        <v>16</v>
      </c>
      <c r="L404" s="5">
        <v>22</v>
      </c>
      <c r="M404" s="5">
        <v>5194</v>
      </c>
      <c r="N404" s="5">
        <v>118</v>
      </c>
      <c r="O404" s="4">
        <v>204</v>
      </c>
      <c r="P404" s="11">
        <f>(Tabla2[[#This Row],[MPG_City]]+Tabla2[[#This Row],[MPG_Highway]])/2</f>
        <v>19</v>
      </c>
      <c r="Q40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5" spans="1:17" x14ac:dyDescent="0.3">
      <c r="A405" s="6" t="s">
        <v>863</v>
      </c>
      <c r="B405" s="5" t="s">
        <v>881</v>
      </c>
      <c r="C405" s="5" t="s">
        <v>22</v>
      </c>
      <c r="D405" s="5" t="s">
        <v>39</v>
      </c>
      <c r="E405" s="5" t="s">
        <v>23</v>
      </c>
      <c r="F405" s="11">
        <v>39235</v>
      </c>
      <c r="G405" s="5" t="s">
        <v>882</v>
      </c>
      <c r="H405" s="5">
        <v>4</v>
      </c>
      <c r="I405" s="5">
        <v>8</v>
      </c>
      <c r="J405" s="5">
        <v>270</v>
      </c>
      <c r="K405" s="5">
        <v>18</v>
      </c>
      <c r="L405" s="5">
        <v>25</v>
      </c>
      <c r="M405" s="5">
        <v>3953</v>
      </c>
      <c r="N405" s="5">
        <v>106</v>
      </c>
      <c r="O405" s="4">
        <v>185</v>
      </c>
      <c r="P405" s="11">
        <f>(Tabla2[[#This Row],[MPG_City]]+Tabla2[[#This Row],[MPG_Highway]])/2</f>
        <v>21.5</v>
      </c>
      <c r="Q40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6" spans="1:17" x14ac:dyDescent="0.3">
      <c r="A406" s="6" t="s">
        <v>863</v>
      </c>
      <c r="B406" s="5" t="s">
        <v>891</v>
      </c>
      <c r="C406" s="5" t="s">
        <v>74</v>
      </c>
      <c r="D406" s="5" t="s">
        <v>39</v>
      </c>
      <c r="E406" s="5" t="s">
        <v>23</v>
      </c>
      <c r="F406" s="11">
        <v>40235</v>
      </c>
      <c r="G406" s="5" t="s">
        <v>892</v>
      </c>
      <c r="H406" s="5">
        <v>4</v>
      </c>
      <c r="I406" s="5">
        <v>8</v>
      </c>
      <c r="J406" s="5">
        <v>270</v>
      </c>
      <c r="K406" s="5">
        <v>18</v>
      </c>
      <c r="L406" s="5">
        <v>25</v>
      </c>
      <c r="M406" s="5">
        <v>4067</v>
      </c>
      <c r="N406" s="5">
        <v>106</v>
      </c>
      <c r="O406" s="4">
        <v>184</v>
      </c>
      <c r="P406" s="11">
        <f>(Tabla2[[#This Row],[MPG_City]]+Tabla2[[#This Row],[MPG_Highway]])/2</f>
        <v>21.5</v>
      </c>
      <c r="Q40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7" spans="1:17" x14ac:dyDescent="0.3">
      <c r="A407" s="6" t="s">
        <v>863</v>
      </c>
      <c r="B407" s="5" t="s">
        <v>864</v>
      </c>
      <c r="C407" s="5" t="s">
        <v>17</v>
      </c>
      <c r="D407" s="5" t="s">
        <v>39</v>
      </c>
      <c r="E407" s="5" t="s">
        <v>19</v>
      </c>
      <c r="F407" s="11">
        <v>35515</v>
      </c>
      <c r="G407" s="5" t="s">
        <v>865</v>
      </c>
      <c r="H407" s="5">
        <v>3.2</v>
      </c>
      <c r="I407" s="5">
        <v>6</v>
      </c>
      <c r="J407" s="5">
        <v>220</v>
      </c>
      <c r="K407" s="5">
        <v>15</v>
      </c>
      <c r="L407" s="5">
        <v>20</v>
      </c>
      <c r="M407" s="5">
        <v>5086</v>
      </c>
      <c r="N407" s="5">
        <v>112</v>
      </c>
      <c r="O407" s="4">
        <v>187</v>
      </c>
      <c r="P407" s="11">
        <f>(Tabla2[[#This Row],[MPG_City]]+Tabla2[[#This Row],[MPG_Highway]])/2</f>
        <v>17.5</v>
      </c>
      <c r="Q40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8" spans="1:17" x14ac:dyDescent="0.3">
      <c r="A408" s="6" t="s">
        <v>863</v>
      </c>
      <c r="B408" s="5" t="s">
        <v>873</v>
      </c>
      <c r="C408" s="5" t="s">
        <v>22</v>
      </c>
      <c r="D408" s="5" t="s">
        <v>39</v>
      </c>
      <c r="E408" s="5" t="s">
        <v>23</v>
      </c>
      <c r="F408" s="11">
        <v>23785</v>
      </c>
      <c r="G408" s="5" t="s">
        <v>874</v>
      </c>
      <c r="H408" s="5">
        <v>2.8</v>
      </c>
      <c r="I408" s="5">
        <v>6</v>
      </c>
      <c r="J408" s="5">
        <v>200</v>
      </c>
      <c r="K408" s="5">
        <v>21</v>
      </c>
      <c r="L408" s="5">
        <v>30</v>
      </c>
      <c r="M408" s="5">
        <v>3179</v>
      </c>
      <c r="N408" s="5">
        <v>99</v>
      </c>
      <c r="O408" s="4">
        <v>172</v>
      </c>
      <c r="P408" s="11">
        <f>(Tabla2[[#This Row],[MPG_City]]+Tabla2[[#This Row],[MPG_Highway]])/2</f>
        <v>25.5</v>
      </c>
      <c r="Q40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09" spans="1:17" x14ac:dyDescent="0.3">
      <c r="A409" s="6" t="s">
        <v>863</v>
      </c>
      <c r="B409" s="5" t="s">
        <v>879</v>
      </c>
      <c r="C409" s="5" t="s">
        <v>22</v>
      </c>
      <c r="D409" s="5" t="s">
        <v>39</v>
      </c>
      <c r="E409" s="5" t="s">
        <v>23</v>
      </c>
      <c r="F409" s="11">
        <v>33180</v>
      </c>
      <c r="G409" s="5" t="s">
        <v>880</v>
      </c>
      <c r="H409" s="5">
        <v>2.8</v>
      </c>
      <c r="I409" s="5">
        <v>6</v>
      </c>
      <c r="J409" s="5">
        <v>190</v>
      </c>
      <c r="K409" s="5">
        <v>19</v>
      </c>
      <c r="L409" s="5">
        <v>26</v>
      </c>
      <c r="M409" s="5">
        <v>3721</v>
      </c>
      <c r="N409" s="5">
        <v>106</v>
      </c>
      <c r="O409" s="4">
        <v>185</v>
      </c>
      <c r="P409" s="11">
        <f>(Tabla2[[#This Row],[MPG_City]]+Tabla2[[#This Row],[MPG_Highway]])/2</f>
        <v>22.5</v>
      </c>
      <c r="Q40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10" spans="1:17" x14ac:dyDescent="0.3">
      <c r="A410" s="6" t="s">
        <v>863</v>
      </c>
      <c r="B410" s="5" t="s">
        <v>868</v>
      </c>
      <c r="C410" s="5" t="s">
        <v>22</v>
      </c>
      <c r="D410" s="5" t="s">
        <v>39</v>
      </c>
      <c r="E410" s="5" t="s">
        <v>23</v>
      </c>
      <c r="F410" s="11">
        <v>19825</v>
      </c>
      <c r="G410" s="5" t="s">
        <v>869</v>
      </c>
      <c r="H410" s="5">
        <v>1.8</v>
      </c>
      <c r="I410" s="5">
        <v>4</v>
      </c>
      <c r="J410" s="5">
        <v>180</v>
      </c>
      <c r="K410" s="5">
        <v>24</v>
      </c>
      <c r="L410" s="5">
        <v>31</v>
      </c>
      <c r="M410" s="5">
        <v>2934</v>
      </c>
      <c r="N410" s="5">
        <v>99</v>
      </c>
      <c r="O410" s="4">
        <v>168</v>
      </c>
      <c r="P410" s="11">
        <f>(Tabla2[[#This Row],[MPG_City]]+Tabla2[[#This Row],[MPG_Highway]])/2</f>
        <v>27.5</v>
      </c>
      <c r="Q41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1" spans="1:17" x14ac:dyDescent="0.3">
      <c r="A411" s="6" t="s">
        <v>863</v>
      </c>
      <c r="B411" s="5" t="s">
        <v>877</v>
      </c>
      <c r="C411" s="5" t="s">
        <v>22</v>
      </c>
      <c r="D411" s="5" t="s">
        <v>39</v>
      </c>
      <c r="E411" s="5" t="s">
        <v>23</v>
      </c>
      <c r="F411" s="11">
        <v>23955</v>
      </c>
      <c r="G411" s="5" t="s">
        <v>878</v>
      </c>
      <c r="H411" s="5">
        <v>1.8</v>
      </c>
      <c r="I411" s="5">
        <v>4</v>
      </c>
      <c r="J411" s="5">
        <v>170</v>
      </c>
      <c r="K411" s="5">
        <v>22</v>
      </c>
      <c r="L411" s="5">
        <v>31</v>
      </c>
      <c r="M411" s="5">
        <v>3241</v>
      </c>
      <c r="N411" s="5">
        <v>106</v>
      </c>
      <c r="O411" s="4">
        <v>185</v>
      </c>
      <c r="P411" s="11">
        <f>(Tabla2[[#This Row],[MPG_City]]+Tabla2[[#This Row],[MPG_Highway]])/2</f>
        <v>26.5</v>
      </c>
      <c r="Q41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2" spans="1:17" x14ac:dyDescent="0.3">
      <c r="A412" s="6" t="s">
        <v>863</v>
      </c>
      <c r="B412" s="5" t="s">
        <v>889</v>
      </c>
      <c r="C412" s="5" t="s">
        <v>74</v>
      </c>
      <c r="D412" s="5" t="s">
        <v>39</v>
      </c>
      <c r="E412" s="5" t="s">
        <v>23</v>
      </c>
      <c r="F412" s="11">
        <v>24955</v>
      </c>
      <c r="G412" s="5" t="s">
        <v>890</v>
      </c>
      <c r="H412" s="5">
        <v>1.8</v>
      </c>
      <c r="I412" s="5">
        <v>4</v>
      </c>
      <c r="J412" s="5">
        <v>170</v>
      </c>
      <c r="K412" s="5">
        <v>22</v>
      </c>
      <c r="L412" s="5">
        <v>31</v>
      </c>
      <c r="M412" s="5">
        <v>3338</v>
      </c>
      <c r="N412" s="5">
        <v>106</v>
      </c>
      <c r="O412" s="4">
        <v>184</v>
      </c>
      <c r="P412" s="11">
        <f>(Tabla2[[#This Row],[MPG_City]]+Tabla2[[#This Row],[MPG_Highway]])/2</f>
        <v>26.5</v>
      </c>
      <c r="Q41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3" spans="1:17" x14ac:dyDescent="0.3">
      <c r="A413" s="6" t="s">
        <v>863</v>
      </c>
      <c r="B413" s="5" t="s">
        <v>872</v>
      </c>
      <c r="C413" s="5" t="s">
        <v>22</v>
      </c>
      <c r="D413" s="5" t="s">
        <v>39</v>
      </c>
      <c r="E413" s="5" t="s">
        <v>23</v>
      </c>
      <c r="F413" s="11">
        <v>21055</v>
      </c>
      <c r="G413" s="5" t="s">
        <v>871</v>
      </c>
      <c r="H413" s="5">
        <v>1.8</v>
      </c>
      <c r="I413" s="5">
        <v>4</v>
      </c>
      <c r="J413" s="5">
        <v>150</v>
      </c>
      <c r="K413" s="5">
        <v>24</v>
      </c>
      <c r="L413" s="5">
        <v>31</v>
      </c>
      <c r="M413" s="5">
        <v>2820</v>
      </c>
      <c r="N413" s="5">
        <v>99</v>
      </c>
      <c r="O413" s="4">
        <v>161</v>
      </c>
      <c r="P413" s="11">
        <f>(Tabla2[[#This Row],[MPG_City]]+Tabla2[[#This Row],[MPG_Highway]])/2</f>
        <v>27.5</v>
      </c>
      <c r="Q41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4" spans="1:17" x14ac:dyDescent="0.3">
      <c r="A414" s="6" t="s">
        <v>863</v>
      </c>
      <c r="B414" s="5" t="s">
        <v>866</v>
      </c>
      <c r="C414" s="5" t="s">
        <v>22</v>
      </c>
      <c r="D414" s="5" t="s">
        <v>39</v>
      </c>
      <c r="E414" s="5" t="s">
        <v>23</v>
      </c>
      <c r="F414" s="11">
        <v>18715</v>
      </c>
      <c r="G414" s="5" t="s">
        <v>867</v>
      </c>
      <c r="H414" s="5">
        <v>2</v>
      </c>
      <c r="I414" s="5">
        <v>4</v>
      </c>
      <c r="J414" s="5">
        <v>115</v>
      </c>
      <c r="K414" s="5">
        <v>24</v>
      </c>
      <c r="L414" s="5">
        <v>31</v>
      </c>
      <c r="M414" s="5">
        <v>2897</v>
      </c>
      <c r="N414" s="5">
        <v>99</v>
      </c>
      <c r="O414" s="4">
        <v>165</v>
      </c>
      <c r="P414" s="11">
        <f>(Tabla2[[#This Row],[MPG_City]]+Tabla2[[#This Row],[MPG_Highway]])/2</f>
        <v>27.5</v>
      </c>
      <c r="Q41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5" spans="1:17" x14ac:dyDescent="0.3">
      <c r="A415" s="6" t="s">
        <v>863</v>
      </c>
      <c r="B415" s="5" t="s">
        <v>875</v>
      </c>
      <c r="C415" s="5" t="s">
        <v>22</v>
      </c>
      <c r="D415" s="5" t="s">
        <v>39</v>
      </c>
      <c r="E415" s="5" t="s">
        <v>23</v>
      </c>
      <c r="F415" s="11">
        <v>23215</v>
      </c>
      <c r="G415" s="5" t="s">
        <v>876</v>
      </c>
      <c r="H415" s="5">
        <v>2</v>
      </c>
      <c r="I415" s="5">
        <v>4</v>
      </c>
      <c r="J415" s="5">
        <v>115</v>
      </c>
      <c r="K415" s="5">
        <v>24</v>
      </c>
      <c r="L415" s="5">
        <v>30</v>
      </c>
      <c r="M415" s="5">
        <v>3082</v>
      </c>
      <c r="N415" s="5">
        <v>99</v>
      </c>
      <c r="O415" s="4">
        <v>161</v>
      </c>
      <c r="P415" s="11">
        <f>(Tabla2[[#This Row],[MPG_City]]+Tabla2[[#This Row],[MPG_Highway]])/2</f>
        <v>27</v>
      </c>
      <c r="Q41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6" spans="1:17" x14ac:dyDescent="0.3">
      <c r="A416" s="6" t="s">
        <v>863</v>
      </c>
      <c r="B416" s="5" t="s">
        <v>887</v>
      </c>
      <c r="C416" s="5" t="s">
        <v>74</v>
      </c>
      <c r="D416" s="5" t="s">
        <v>39</v>
      </c>
      <c r="E416" s="5" t="s">
        <v>23</v>
      </c>
      <c r="F416" s="11">
        <v>19005</v>
      </c>
      <c r="G416" s="5" t="s">
        <v>888</v>
      </c>
      <c r="H416" s="5">
        <v>2</v>
      </c>
      <c r="I416" s="5">
        <v>4</v>
      </c>
      <c r="J416" s="5">
        <v>115</v>
      </c>
      <c r="K416" s="5">
        <v>24</v>
      </c>
      <c r="L416" s="5">
        <v>30</v>
      </c>
      <c r="M416" s="5">
        <v>3034</v>
      </c>
      <c r="N416" s="5">
        <v>99</v>
      </c>
      <c r="O416" s="4">
        <v>174</v>
      </c>
      <c r="P416" s="11">
        <f>(Tabla2[[#This Row],[MPG_City]]+Tabla2[[#This Row],[MPG_Highway]])/2</f>
        <v>27</v>
      </c>
      <c r="Q41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7" spans="1:17" x14ac:dyDescent="0.3">
      <c r="A417" s="6" t="s">
        <v>863</v>
      </c>
      <c r="B417" s="5" t="s">
        <v>870</v>
      </c>
      <c r="C417" s="5" t="s">
        <v>22</v>
      </c>
      <c r="D417" s="5" t="s">
        <v>39</v>
      </c>
      <c r="E417" s="5" t="s">
        <v>23</v>
      </c>
      <c r="F417" s="11">
        <v>21055</v>
      </c>
      <c r="G417" s="5" t="s">
        <v>871</v>
      </c>
      <c r="H417" s="5">
        <v>1.9</v>
      </c>
      <c r="I417" s="5">
        <v>4</v>
      </c>
      <c r="J417" s="5">
        <v>100</v>
      </c>
      <c r="K417" s="5">
        <v>38</v>
      </c>
      <c r="L417" s="5">
        <v>46</v>
      </c>
      <c r="M417" s="5">
        <v>3003</v>
      </c>
      <c r="N417" s="5">
        <v>99</v>
      </c>
      <c r="O417" s="4">
        <v>172</v>
      </c>
      <c r="P417" s="11">
        <f>(Tabla2[[#This Row],[MPG_City]]+Tabla2[[#This Row],[MPG_Highway]])/2</f>
        <v>42</v>
      </c>
      <c r="Q41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18" spans="1:17" x14ac:dyDescent="0.3">
      <c r="A418" s="6" t="s">
        <v>893</v>
      </c>
      <c r="B418" s="5" t="s">
        <v>902</v>
      </c>
      <c r="C418" s="5" t="s">
        <v>22</v>
      </c>
      <c r="D418" s="5" t="s">
        <v>39</v>
      </c>
      <c r="E418" s="5" t="s">
        <v>19</v>
      </c>
      <c r="F418" s="11">
        <v>37560</v>
      </c>
      <c r="G418" s="5" t="s">
        <v>903</v>
      </c>
      <c r="H418" s="5">
        <v>2.5</v>
      </c>
      <c r="I418" s="5">
        <v>5</v>
      </c>
      <c r="J418" s="5">
        <v>300</v>
      </c>
      <c r="K418" s="5">
        <v>18</v>
      </c>
      <c r="L418" s="5">
        <v>25</v>
      </c>
      <c r="M418" s="5">
        <v>3571</v>
      </c>
      <c r="N418" s="5">
        <v>107</v>
      </c>
      <c r="O418" s="4">
        <v>181</v>
      </c>
      <c r="P418" s="11">
        <f>(Tabla2[[#This Row],[MPG_City]]+Tabla2[[#This Row],[MPG_Highway]])/2</f>
        <v>21.5</v>
      </c>
      <c r="Q41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19" spans="1:17" x14ac:dyDescent="0.3">
      <c r="A419" s="6" t="s">
        <v>893</v>
      </c>
      <c r="B419" s="5" t="s">
        <v>894</v>
      </c>
      <c r="C419" s="5" t="s">
        <v>17</v>
      </c>
      <c r="D419" s="5" t="s">
        <v>39</v>
      </c>
      <c r="E419" s="5" t="s">
        <v>19</v>
      </c>
      <c r="F419" s="11">
        <v>41250</v>
      </c>
      <c r="G419" s="5" t="s">
        <v>895</v>
      </c>
      <c r="H419" s="5">
        <v>2.9</v>
      </c>
      <c r="I419" s="5">
        <v>6</v>
      </c>
      <c r="J419" s="5">
        <v>268</v>
      </c>
      <c r="K419" s="5">
        <v>15</v>
      </c>
      <c r="L419" s="5">
        <v>20</v>
      </c>
      <c r="M419" s="5">
        <v>4638</v>
      </c>
      <c r="N419" s="5">
        <v>113</v>
      </c>
      <c r="O419" s="4">
        <v>189</v>
      </c>
      <c r="P419" s="11">
        <f>(Tabla2[[#This Row],[MPG_City]]+Tabla2[[#This Row],[MPG_Highway]])/2</f>
        <v>17.5</v>
      </c>
      <c r="Q419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20" spans="1:17" x14ac:dyDescent="0.3">
      <c r="A420" s="6" t="s">
        <v>893</v>
      </c>
      <c r="B420" s="5" t="s">
        <v>912</v>
      </c>
      <c r="C420" s="5" t="s">
        <v>22</v>
      </c>
      <c r="D420" s="5" t="s">
        <v>39</v>
      </c>
      <c r="E420" s="5" t="s">
        <v>23</v>
      </c>
      <c r="F420" s="11">
        <v>45210</v>
      </c>
      <c r="G420" s="5" t="s">
        <v>913</v>
      </c>
      <c r="H420" s="5">
        <v>2.9</v>
      </c>
      <c r="I420" s="5">
        <v>6</v>
      </c>
      <c r="J420" s="5">
        <v>268</v>
      </c>
      <c r="K420" s="5">
        <v>19</v>
      </c>
      <c r="L420" s="5">
        <v>26</v>
      </c>
      <c r="M420" s="5">
        <v>3653</v>
      </c>
      <c r="N420" s="5">
        <v>110</v>
      </c>
      <c r="O420" s="4">
        <v>190</v>
      </c>
      <c r="P420" s="11">
        <f>(Tabla2[[#This Row],[MPG_City]]+Tabla2[[#This Row],[MPG_Highway]])/2</f>
        <v>22.5</v>
      </c>
      <c r="Q420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21" spans="1:17" x14ac:dyDescent="0.3">
      <c r="A421" s="6" t="s">
        <v>893</v>
      </c>
      <c r="B421" s="5" t="s">
        <v>900</v>
      </c>
      <c r="C421" s="5" t="s">
        <v>22</v>
      </c>
      <c r="D421" s="5" t="s">
        <v>39</v>
      </c>
      <c r="E421" s="5" t="s">
        <v>23</v>
      </c>
      <c r="F421" s="11">
        <v>34845</v>
      </c>
      <c r="G421" s="5" t="s">
        <v>901</v>
      </c>
      <c r="H421" s="5">
        <v>2.2999999999999998</v>
      </c>
      <c r="I421" s="5">
        <v>5</v>
      </c>
      <c r="J421" s="5">
        <v>247</v>
      </c>
      <c r="K421" s="5">
        <v>20</v>
      </c>
      <c r="L421" s="5">
        <v>28</v>
      </c>
      <c r="M421" s="5">
        <v>3766</v>
      </c>
      <c r="N421" s="5">
        <v>107</v>
      </c>
      <c r="O421" s="4">
        <v>180</v>
      </c>
      <c r="P421" s="14">
        <f>(Tabla2[[#This Row],[MPG_City]]+Tabla2[[#This Row],[MPG_Highway]])/2</f>
        <v>24</v>
      </c>
      <c r="Q421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2" spans="1:17" x14ac:dyDescent="0.3">
      <c r="A422" s="6" t="s">
        <v>893</v>
      </c>
      <c r="B422" s="5" t="s">
        <v>910</v>
      </c>
      <c r="C422" s="5" t="s">
        <v>22</v>
      </c>
      <c r="D422" s="5" t="s">
        <v>39</v>
      </c>
      <c r="E422" s="5" t="s">
        <v>23</v>
      </c>
      <c r="F422" s="11">
        <v>42565</v>
      </c>
      <c r="G422" s="5" t="s">
        <v>911</v>
      </c>
      <c r="H422" s="5">
        <v>2.2999999999999998</v>
      </c>
      <c r="I422" s="5">
        <v>5</v>
      </c>
      <c r="J422" s="5">
        <v>242</v>
      </c>
      <c r="K422" s="5">
        <v>20</v>
      </c>
      <c r="L422" s="5">
        <v>26</v>
      </c>
      <c r="M422" s="5">
        <v>3450</v>
      </c>
      <c r="N422" s="5">
        <v>105</v>
      </c>
      <c r="O422" s="4">
        <v>186</v>
      </c>
      <c r="P422" s="14">
        <f>(Tabla2[[#This Row],[MPG_City]]+Tabla2[[#This Row],[MPG_Highway]])/2</f>
        <v>23</v>
      </c>
      <c r="Q422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3" spans="1:17" x14ac:dyDescent="0.3">
      <c r="A423" s="6" t="s">
        <v>893</v>
      </c>
      <c r="B423" s="5" t="s">
        <v>898</v>
      </c>
      <c r="C423" s="5" t="s">
        <v>22</v>
      </c>
      <c r="D423" s="5" t="s">
        <v>39</v>
      </c>
      <c r="E423" s="5" t="s">
        <v>19</v>
      </c>
      <c r="F423" s="11">
        <v>31745</v>
      </c>
      <c r="G423" s="5" t="s">
        <v>899</v>
      </c>
      <c r="H423" s="5">
        <v>2.5</v>
      </c>
      <c r="I423" s="5">
        <v>5</v>
      </c>
      <c r="J423" s="5">
        <v>208</v>
      </c>
      <c r="K423" s="5">
        <v>20</v>
      </c>
      <c r="L423" s="5">
        <v>27</v>
      </c>
      <c r="M423" s="5">
        <v>3903</v>
      </c>
      <c r="N423" s="5">
        <v>107</v>
      </c>
      <c r="O423" s="4">
        <v>180</v>
      </c>
      <c r="P423" s="14">
        <f>(Tabla2[[#This Row],[MPG_City]]+Tabla2[[#This Row],[MPG_Highway]])/2</f>
        <v>23.5</v>
      </c>
      <c r="Q423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4" spans="1:17" x14ac:dyDescent="0.3">
      <c r="A424" s="6" t="s">
        <v>893</v>
      </c>
      <c r="B424" s="5" t="s">
        <v>916</v>
      </c>
      <c r="C424" s="5" t="s">
        <v>74</v>
      </c>
      <c r="D424" s="5" t="s">
        <v>39</v>
      </c>
      <c r="E424" s="5" t="s">
        <v>19</v>
      </c>
      <c r="F424" s="11">
        <v>35145</v>
      </c>
      <c r="G424" s="5" t="s">
        <v>625</v>
      </c>
      <c r="H424" s="5">
        <v>2.5</v>
      </c>
      <c r="I424" s="5">
        <v>5</v>
      </c>
      <c r="J424" s="5">
        <v>208</v>
      </c>
      <c r="K424" s="5">
        <v>20</v>
      </c>
      <c r="L424" s="5">
        <v>27</v>
      </c>
      <c r="M424" s="5">
        <v>3823</v>
      </c>
      <c r="N424" s="5">
        <v>109</v>
      </c>
      <c r="O424" s="4">
        <v>186</v>
      </c>
      <c r="P424" s="14">
        <f>(Tabla2[[#This Row],[MPG_City]]+Tabla2[[#This Row],[MPG_Highway]])/2</f>
        <v>23.5</v>
      </c>
      <c r="Q424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5" spans="1:17" x14ac:dyDescent="0.3">
      <c r="A425" s="6" t="s">
        <v>893</v>
      </c>
      <c r="B425" s="5" t="s">
        <v>904</v>
      </c>
      <c r="C425" s="5" t="s">
        <v>22</v>
      </c>
      <c r="D425" s="5" t="s">
        <v>39</v>
      </c>
      <c r="E425" s="5" t="s">
        <v>23</v>
      </c>
      <c r="F425" s="11">
        <v>37730</v>
      </c>
      <c r="G425" s="5" t="s">
        <v>905</v>
      </c>
      <c r="H425" s="5">
        <v>2.9</v>
      </c>
      <c r="I425" s="5">
        <v>6</v>
      </c>
      <c r="J425" s="5">
        <v>208</v>
      </c>
      <c r="K425" s="5">
        <v>20</v>
      </c>
      <c r="L425" s="5">
        <v>28</v>
      </c>
      <c r="M425" s="5">
        <v>3576</v>
      </c>
      <c r="N425" s="5">
        <v>110</v>
      </c>
      <c r="O425" s="4">
        <v>190</v>
      </c>
      <c r="P425" s="11">
        <f>(Tabla2[[#This Row],[MPG_City]]+Tabla2[[#This Row],[MPG_Highway]])/2</f>
        <v>24</v>
      </c>
      <c r="Q425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premium</v>
      </c>
    </row>
    <row r="426" spans="1:17" x14ac:dyDescent="0.3">
      <c r="A426" s="6" t="s">
        <v>893</v>
      </c>
      <c r="B426" s="5" t="s">
        <v>908</v>
      </c>
      <c r="C426" s="5" t="s">
        <v>22</v>
      </c>
      <c r="D426" s="5" t="s">
        <v>39</v>
      </c>
      <c r="E426" s="5" t="s">
        <v>23</v>
      </c>
      <c r="F426" s="11">
        <v>40565</v>
      </c>
      <c r="G426" s="5" t="s">
        <v>909</v>
      </c>
      <c r="H426" s="5">
        <v>2.4</v>
      </c>
      <c r="I426" s="5">
        <v>5</v>
      </c>
      <c r="J426" s="5">
        <v>197</v>
      </c>
      <c r="K426" s="5">
        <v>21</v>
      </c>
      <c r="L426" s="5">
        <v>28</v>
      </c>
      <c r="M426" s="5">
        <v>3450</v>
      </c>
      <c r="N426" s="5">
        <v>105</v>
      </c>
      <c r="O426" s="4">
        <v>186</v>
      </c>
      <c r="P426" s="14">
        <f>(Tabla2[[#This Row],[MPG_City]]+Tabla2[[#This Row],[MPG_Highway]])/2</f>
        <v>24.5</v>
      </c>
      <c r="Q426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7" spans="1:17" x14ac:dyDescent="0.3">
      <c r="A427" s="6" t="s">
        <v>893</v>
      </c>
      <c r="B427" s="5" t="s">
        <v>906</v>
      </c>
      <c r="C427" s="5" t="s">
        <v>22</v>
      </c>
      <c r="D427" s="5" t="s">
        <v>39</v>
      </c>
      <c r="E427" s="5" t="s">
        <v>19</v>
      </c>
      <c r="F427" s="11">
        <v>37885</v>
      </c>
      <c r="G427" s="5" t="s">
        <v>907</v>
      </c>
      <c r="H427" s="5">
        <v>2.5</v>
      </c>
      <c r="I427" s="5">
        <v>5</v>
      </c>
      <c r="J427" s="5">
        <v>194</v>
      </c>
      <c r="K427" s="5">
        <v>20</v>
      </c>
      <c r="L427" s="5">
        <v>27</v>
      </c>
      <c r="M427" s="5">
        <v>3691</v>
      </c>
      <c r="N427" s="5">
        <v>110</v>
      </c>
      <c r="O427" s="4">
        <v>190</v>
      </c>
      <c r="P427" s="14">
        <f>(Tabla2[[#This Row],[MPG_City]]+Tabla2[[#This Row],[MPG_Highway]])/2</f>
        <v>23.5</v>
      </c>
      <c r="Q427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mid-grade</v>
      </c>
    </row>
    <row r="428" spans="1:17" x14ac:dyDescent="0.3">
      <c r="A428" s="6" t="s">
        <v>893</v>
      </c>
      <c r="B428" s="5" t="s">
        <v>896</v>
      </c>
      <c r="C428" s="5" t="s">
        <v>22</v>
      </c>
      <c r="D428" s="5" t="s">
        <v>39</v>
      </c>
      <c r="E428" s="5" t="s">
        <v>23</v>
      </c>
      <c r="F428" s="11">
        <v>25135</v>
      </c>
      <c r="G428" s="5" t="s">
        <v>897</v>
      </c>
      <c r="H428" s="5">
        <v>1.9</v>
      </c>
      <c r="I428" s="5">
        <v>4</v>
      </c>
      <c r="J428" s="5">
        <v>170</v>
      </c>
      <c r="K428" s="5">
        <v>22</v>
      </c>
      <c r="L428" s="5">
        <v>29</v>
      </c>
      <c r="M428" s="5">
        <v>2767</v>
      </c>
      <c r="N428" s="5">
        <v>101</v>
      </c>
      <c r="O428" s="4">
        <v>178</v>
      </c>
      <c r="P428" s="11">
        <f>(Tabla2[[#This Row],[MPG_City]]+Tabla2[[#This Row],[MPG_Highway]])/2</f>
        <v>25.5</v>
      </c>
      <c r="Q428" s="5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  <row r="429" spans="1:17" x14ac:dyDescent="0.3">
      <c r="A429" s="3" t="s">
        <v>893</v>
      </c>
      <c r="B429" s="2" t="s">
        <v>914</v>
      </c>
      <c r="C429" s="2" t="s">
        <v>74</v>
      </c>
      <c r="D429" s="2" t="s">
        <v>39</v>
      </c>
      <c r="E429" s="2" t="s">
        <v>23</v>
      </c>
      <c r="F429" s="12">
        <v>26135</v>
      </c>
      <c r="G429" s="2" t="s">
        <v>915</v>
      </c>
      <c r="H429" s="2">
        <v>1.9</v>
      </c>
      <c r="I429" s="2">
        <v>4</v>
      </c>
      <c r="J429" s="2">
        <v>170</v>
      </c>
      <c r="K429" s="2">
        <v>22</v>
      </c>
      <c r="L429" s="2">
        <v>29</v>
      </c>
      <c r="M429" s="2">
        <v>2822</v>
      </c>
      <c r="N429" s="2">
        <v>101</v>
      </c>
      <c r="O429" s="1">
        <v>180</v>
      </c>
      <c r="P429" s="12">
        <f>(Tabla2[[#This Row],[MPG_City]]+Tabla2[[#This Row],[MPG_Highway]])/2</f>
        <v>25.5</v>
      </c>
      <c r="Q429" s="2" t="str">
        <f>IF(OR(Tabla2[[#This Row],[EngineSize]]&gt;3.5,Tabla2[[#This Row],[HorsePower]]&gt;250,Tabla2[[#This Row],[Cylinders]]&gt;=6),
    "premium",
    IF(AND(Tabla2[[#This Row],[EngineSize]]&lt;=2.5,Tabla2[[#This Row],[HorsePower]]&lt;=180,Tabla2[[#This Row],[Cylinders]]&lt;=4),
        "regular",
        "mid-grade"))</f>
        <v>regular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Large Cars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Torres</dc:creator>
  <cp:lastModifiedBy>Gabriel Torres</cp:lastModifiedBy>
  <dcterms:created xsi:type="dcterms:W3CDTF">2025-06-30T20:02:19Z</dcterms:created>
  <dcterms:modified xsi:type="dcterms:W3CDTF">2025-07-22T22:11:24Z</dcterms:modified>
</cp:coreProperties>
</file>