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Y2" i="1"/>
  <c r="Y3"/>
  <c r="Y4" s="1"/>
  <c r="Y5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"/>
  <c r="G3"/>
  <c r="D4"/>
  <c r="AB7" l="1"/>
  <c r="AB11"/>
  <c r="AB15"/>
  <c r="AB19"/>
  <c r="AB23"/>
  <c r="AB27"/>
  <c r="AB31"/>
  <c r="AB35"/>
  <c r="AB39"/>
  <c r="AB43"/>
  <c r="AB47"/>
  <c r="AB51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143"/>
  <c r="AB147"/>
  <c r="AB151"/>
  <c r="AB159"/>
  <c r="AB163"/>
  <c r="AB167"/>
  <c r="AB171"/>
  <c r="AB175"/>
  <c r="AB179"/>
  <c r="AB183"/>
  <c r="AB187"/>
  <c r="AB191"/>
  <c r="AB195"/>
  <c r="AB203"/>
  <c r="AB207"/>
  <c r="AB219"/>
  <c r="AB227"/>
  <c r="AB235"/>
  <c r="AB243"/>
  <c r="AB251"/>
  <c r="AB259"/>
  <c r="AB267"/>
  <c r="AB279"/>
  <c r="AB287"/>
  <c r="AB295"/>
  <c r="AB307"/>
  <c r="AB315"/>
  <c r="AB323"/>
  <c r="AB331"/>
  <c r="AB343"/>
  <c r="AB351"/>
  <c r="AB359"/>
  <c r="AB367"/>
  <c r="AB375"/>
  <c r="AB383"/>
  <c r="AB391"/>
  <c r="AB3"/>
  <c r="AB18"/>
  <c r="AB26"/>
  <c r="AB34"/>
  <c r="AB42"/>
  <c r="AB50"/>
  <c r="AB58"/>
  <c r="AB66"/>
  <c r="AB74"/>
  <c r="AB82"/>
  <c r="AB90"/>
  <c r="AB98"/>
  <c r="AB106"/>
  <c r="AB114"/>
  <c r="AB122"/>
  <c r="AB130"/>
  <c r="AB138"/>
  <c r="AB146"/>
  <c r="AB150"/>
  <c r="AB158"/>
  <c r="AB166"/>
  <c r="AB174"/>
  <c r="AB182"/>
  <c r="AB190"/>
  <c r="AB198"/>
  <c r="AB206"/>
  <c r="AB214"/>
  <c r="AB222"/>
  <c r="AB230"/>
  <c r="AB238"/>
  <c r="AB246"/>
  <c r="AB254"/>
  <c r="AB262"/>
  <c r="AB270"/>
  <c r="AB278"/>
  <c r="AB286"/>
  <c r="AB294"/>
  <c r="AB302"/>
  <c r="AB306"/>
  <c r="AB314"/>
  <c r="AB322"/>
  <c r="AB330"/>
  <c r="AB338"/>
  <c r="AB346"/>
  <c r="AB354"/>
  <c r="AB362"/>
  <c r="AB370"/>
  <c r="AB378"/>
  <c r="AB386"/>
  <c r="AB394"/>
  <c r="AB398"/>
  <c r="AB13"/>
  <c r="AB21"/>
  <c r="AB29"/>
  <c r="AB37"/>
  <c r="AB45"/>
  <c r="AB53"/>
  <c r="AB61"/>
  <c r="AB69"/>
  <c r="AB77"/>
  <c r="AB85"/>
  <c r="AB93"/>
  <c r="AB101"/>
  <c r="AB109"/>
  <c r="AB117"/>
  <c r="AB125"/>
  <c r="AB133"/>
  <c r="AB141"/>
  <c r="AB149"/>
  <c r="AB157"/>
  <c r="AB165"/>
  <c r="AB173"/>
  <c r="AB181"/>
  <c r="AB189"/>
  <c r="AB197"/>
  <c r="AB205"/>
  <c r="AB213"/>
  <c r="AB221"/>
  <c r="AB229"/>
  <c r="AB237"/>
  <c r="AB245"/>
  <c r="AB253"/>
  <c r="AB261"/>
  <c r="AB269"/>
  <c r="AB277"/>
  <c r="AB285"/>
  <c r="AB293"/>
  <c r="AB301"/>
  <c r="AB305"/>
  <c r="AB313"/>
  <c r="AB321"/>
  <c r="AB329"/>
  <c r="AB337"/>
  <c r="AB345"/>
  <c r="AB353"/>
  <c r="AB361"/>
  <c r="AB369"/>
  <c r="AB377"/>
  <c r="AB381"/>
  <c r="AB389"/>
  <c r="AB397"/>
  <c r="AB252"/>
  <c r="AB256"/>
  <c r="AB260"/>
  <c r="AB264"/>
  <c r="AB268"/>
  <c r="AB272"/>
  <c r="AB276"/>
  <c r="AB280"/>
  <c r="AB284"/>
  <c r="AB288"/>
  <c r="AB292"/>
  <c r="AB296"/>
  <c r="AB300"/>
  <c r="AB304"/>
  <c r="AB308"/>
  <c r="AB312"/>
  <c r="AB316"/>
  <c r="AB320"/>
  <c r="AB324"/>
  <c r="AB328"/>
  <c r="AB332"/>
  <c r="AB336"/>
  <c r="AB340"/>
  <c r="AB344"/>
  <c r="AB348"/>
  <c r="AB352"/>
  <c r="AB356"/>
  <c r="AB360"/>
  <c r="AB364"/>
  <c r="AB368"/>
  <c r="AB372"/>
  <c r="AB376"/>
  <c r="AB380"/>
  <c r="AB384"/>
  <c r="AB388"/>
  <c r="AB392"/>
  <c r="AB396"/>
  <c r="AB400"/>
  <c r="AB155"/>
  <c r="AB199"/>
  <c r="AB211"/>
  <c r="AB215"/>
  <c r="AB223"/>
  <c r="AB231"/>
  <c r="AB239"/>
  <c r="AB247"/>
  <c r="AB255"/>
  <c r="AB263"/>
  <c r="AB271"/>
  <c r="AB275"/>
  <c r="AB283"/>
  <c r="AB291"/>
  <c r="AB299"/>
  <c r="AB303"/>
  <c r="AB311"/>
  <c r="AB319"/>
  <c r="AB327"/>
  <c r="AB335"/>
  <c r="AB339"/>
  <c r="AB347"/>
  <c r="AB355"/>
  <c r="AB363"/>
  <c r="AB371"/>
  <c r="AB379"/>
  <c r="AB387"/>
  <c r="AB395"/>
  <c r="AB399"/>
  <c r="AB6"/>
  <c r="AB10"/>
  <c r="AB14"/>
  <c r="AB22"/>
  <c r="AB30"/>
  <c r="AB38"/>
  <c r="AB46"/>
  <c r="AB54"/>
  <c r="AB62"/>
  <c r="AB70"/>
  <c r="AB78"/>
  <c r="AB86"/>
  <c r="AB94"/>
  <c r="AB102"/>
  <c r="AB110"/>
  <c r="AB118"/>
  <c r="AB126"/>
  <c r="AB134"/>
  <c r="AB142"/>
  <c r="AB154"/>
  <c r="AB162"/>
  <c r="AB170"/>
  <c r="AB178"/>
  <c r="AB186"/>
  <c r="AB194"/>
  <c r="AB202"/>
  <c r="AB210"/>
  <c r="AB218"/>
  <c r="AB226"/>
  <c r="AB234"/>
  <c r="AB242"/>
  <c r="AB250"/>
  <c r="AB258"/>
  <c r="AB266"/>
  <c r="AB274"/>
  <c r="AB282"/>
  <c r="AB290"/>
  <c r="AB298"/>
  <c r="AB310"/>
  <c r="AB318"/>
  <c r="AB326"/>
  <c r="AB334"/>
  <c r="AB342"/>
  <c r="AB350"/>
  <c r="AB358"/>
  <c r="AB366"/>
  <c r="AB374"/>
  <c r="AB382"/>
  <c r="AB390"/>
  <c r="AB402"/>
  <c r="AB5"/>
  <c r="AB9"/>
  <c r="AB17"/>
  <c r="AB25"/>
  <c r="AB33"/>
  <c r="AB41"/>
  <c r="AB49"/>
  <c r="AB57"/>
  <c r="AB65"/>
  <c r="AB73"/>
  <c r="AB81"/>
  <c r="AB89"/>
  <c r="AB97"/>
  <c r="AB105"/>
  <c r="AB113"/>
  <c r="AB121"/>
  <c r="AB129"/>
  <c r="AB137"/>
  <c r="AB145"/>
  <c r="AB153"/>
  <c r="AB161"/>
  <c r="AB169"/>
  <c r="AB177"/>
  <c r="AB185"/>
  <c r="AB193"/>
  <c r="AB201"/>
  <c r="AB209"/>
  <c r="AB217"/>
  <c r="AB225"/>
  <c r="AB233"/>
  <c r="AB241"/>
  <c r="AB249"/>
  <c r="AB257"/>
  <c r="AB265"/>
  <c r="AB273"/>
  <c r="AB281"/>
  <c r="AB289"/>
  <c r="AB297"/>
  <c r="AB309"/>
  <c r="AB317"/>
  <c r="AB325"/>
  <c r="AB333"/>
  <c r="AB341"/>
  <c r="AB349"/>
  <c r="AB357"/>
  <c r="AB365"/>
  <c r="AB373"/>
  <c r="AB385"/>
  <c r="AB393"/>
  <c r="AB401"/>
  <c r="AB4"/>
  <c r="AB248"/>
  <c r="AB244"/>
  <c r="AB240"/>
  <c r="AB236"/>
  <c r="AB232"/>
  <c r="AB228"/>
  <c r="AB224"/>
  <c r="AB220"/>
  <c r="AB216"/>
  <c r="AB212"/>
  <c r="AB208"/>
  <c r="AB204"/>
  <c r="AB200"/>
  <c r="AB196"/>
  <c r="AB192"/>
  <c r="AB188"/>
  <c r="AB184"/>
  <c r="AB180"/>
  <c r="AB176"/>
  <c r="AB172"/>
  <c r="AB168"/>
  <c r="AB164"/>
  <c r="AB160"/>
  <c r="AB156"/>
  <c r="AB152"/>
  <c r="AB148"/>
  <c r="AB144"/>
  <c r="AB140"/>
  <c r="AB136"/>
  <c r="AB132"/>
  <c r="AB128"/>
  <c r="AB124"/>
  <c r="AB120"/>
  <c r="AB116"/>
  <c r="AB112"/>
  <c r="AB108"/>
  <c r="AB104"/>
  <c r="AB100"/>
  <c r="AB96"/>
  <c r="AB92"/>
  <c r="AB88"/>
  <c r="AB84"/>
  <c r="AB80"/>
  <c r="AB76"/>
  <c r="AB72"/>
  <c r="AB68"/>
  <c r="AB64"/>
  <c r="AB60"/>
  <c r="AB56"/>
  <c r="AB52"/>
  <c r="AB48"/>
  <c r="AB44"/>
  <c r="AB40"/>
  <c r="AB36"/>
  <c r="AB32"/>
  <c r="AB28"/>
  <c r="AB24"/>
  <c r="AB20"/>
  <c r="AB16"/>
  <c r="AB12"/>
  <c r="AB8"/>
</calcChain>
</file>

<file path=xl/sharedStrings.xml><?xml version="1.0" encoding="utf-8"?>
<sst xmlns="http://schemas.openxmlformats.org/spreadsheetml/2006/main" count="15" uniqueCount="13">
  <si>
    <t>n=</t>
  </si>
  <si>
    <t>p=</t>
  </si>
  <si>
    <t>q=</t>
  </si>
  <si>
    <t>x</t>
  </si>
  <si>
    <t>P{X=x}</t>
  </si>
  <si>
    <t>E(X)=</t>
  </si>
  <si>
    <t>V(X)=</t>
  </si>
  <si>
    <t>dp(X)=</t>
  </si>
  <si>
    <t>Média</t>
  </si>
  <si>
    <t>6-)a)</t>
  </si>
  <si>
    <t>Normal, obtemos valores muito similares, se não identicos nos intervalo apresentados. Assim é possivel dizer que o Teorema Central do</t>
  </si>
  <si>
    <t>Por usar um excel desatualizado, não consegui fazer a sobreposição dos graficos, mas é possivel observar que tanto pela Binomial como pela</t>
  </si>
  <si>
    <t>Limite funciona e que podemos fazer o calculo tanto pela Expressão exata (Binomial) como aproximando X pela Normal.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</si>
</sst>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6.9736087314596656E-2"/>
          <c:y val="0.11843184158942158"/>
          <c:w val="0.80854744537842993"/>
          <c:h val="0.78737455286443614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Plan1!$G$129:$G$401</c:f>
              <c:numCache>
                <c:formatCode>General</c:formatCode>
                <c:ptCount val="273"/>
                <c:pt idx="0">
                  <c:v>1.250435798465879E-4</c:v>
                </c:pt>
                <c:pt idx="1">
                  <c:v>1.7779634009436763E-4</c:v>
                </c:pt>
                <c:pt idx="2">
                  <c:v>2.4992560468045433E-4</c:v>
                </c:pt>
                <c:pt idx="3">
                  <c:v>3.4733250701745227E-4</c:v>
                </c:pt>
                <c:pt idx="4">
                  <c:v>4.7725077300107957E-4</c:v>
                </c:pt>
                <c:pt idx="5">
                  <c:v>6.4838615119843749E-4</c:v>
                </c:pt>
                <c:pt idx="6">
                  <c:v>8.7101498005604688E-4</c:v>
                </c:pt>
                <c:pt idx="7">
                  <c:v>1.157019898880418E-3</c:v>
                </c:pt>
                <c:pt idx="8">
                  <c:v>1.5198384844552666E-3</c:v>
                </c:pt>
                <c:pt idx="9">
                  <c:v>1.9742999920619856E-3</c:v>
                </c:pt>
                <c:pt idx="10">
                  <c:v>2.5363269971015309E-3</c:v>
                </c:pt>
                <c:pt idx="11">
                  <c:v>3.2224830929357615E-3</c:v>
                </c:pt>
                <c:pt idx="12">
                  <c:v>4.0493552534732356E-3</c:v>
                </c:pt>
                <c:pt idx="13">
                  <c:v>5.0327701007453016E-3</c:v>
                </c:pt>
                <c:pt idx="14">
                  <c:v>6.1868568614363061E-3</c:v>
                </c:pt>
                <c:pt idx="15">
                  <c:v>7.5229855732958017E-3</c:v>
                </c:pt>
                <c:pt idx="16">
                  <c:v>9.0486260042438888E-3</c:v>
                </c:pt>
                <c:pt idx="17">
                  <c:v>1.0766189273567994E-2</c:v>
                </c:pt>
                <c:pt idx="18">
                  <c:v>1.2671928524291505E-2</c:v>
                </c:pt>
                <c:pt idx="19">
                  <c:v>1.4754985268010641E-2</c:v>
                </c:pt>
                <c:pt idx="20">
                  <c:v>1.6996672372220911E-2</c:v>
                </c:pt>
                <c:pt idx="21">
                  <c:v>1.9370081577350821E-2</c:v>
                </c:pt>
                <c:pt idx="22">
                  <c:v>2.1840091979831829E-2</c:v>
                </c:pt>
                <c:pt idx="23">
                  <c:v>2.4363835941945734E-2</c:v>
                </c:pt>
                <c:pt idx="24">
                  <c:v>2.6891651150050492E-2</c:v>
                </c:pt>
                <c:pt idx="25">
                  <c:v>2.9368513755976142E-2</c:v>
                </c:pt>
                <c:pt idx="26">
                  <c:v>3.1735910289682312E-2</c:v>
                </c:pt>
                <c:pt idx="27">
                  <c:v>3.3934068578145141E-2</c:v>
                </c:pt>
                <c:pt idx="28">
                  <c:v>3.5904433850424536E-2</c:v>
                </c:pt>
                <c:pt idx="29">
                  <c:v>3.7592249116897548E-2</c:v>
                </c:pt>
                <c:pt idx="30">
                  <c:v>3.8949081887571138E-2</c:v>
                </c:pt>
                <c:pt idx="31">
                  <c:v>3.9935134593585615E-2</c:v>
                </c:pt>
                <c:pt idx="32">
                  <c:v>4.0521184786782856E-2</c:v>
                </c:pt>
                <c:pt idx="33">
                  <c:v>4.0690023056727843E-2</c:v>
                </c:pt>
                <c:pt idx="34">
                  <c:v>4.0437289994263666E-2</c:v>
                </c:pt>
                <c:pt idx="35">
                  <c:v>3.9771655591065935E-2</c:v>
                </c:pt>
                <c:pt idx="36">
                  <c:v>3.8714331413798292E-2</c:v>
                </c:pt>
                <c:pt idx="37">
                  <c:v>3.7297953435244745E-2</c:v>
                </c:pt>
                <c:pt idx="38">
                  <c:v>3.5564917215021252E-2</c:v>
                </c:pt>
                <c:pt idx="39">
                  <c:v>3.3565283315381486E-2</c:v>
                </c:pt>
                <c:pt idx="40">
                  <c:v>3.1354396390416261E-2</c:v>
                </c:pt>
                <c:pt idx="41">
                  <c:v>2.8990374440345145E-2</c:v>
                </c:pt>
                <c:pt idx="42">
                  <c:v>2.6531624734359303E-2</c:v>
                </c:pt>
                <c:pt idx="43">
                  <c:v>2.4034530641713684E-2</c:v>
                </c:pt>
                <c:pt idx="44">
                  <c:v>2.1551430984772534E-2</c:v>
                </c:pt>
                <c:pt idx="45">
                  <c:v>1.9128983315941549E-2</c:v>
                </c:pt>
                <c:pt idx="46">
                  <c:v>1.680696800013359E-2</c:v>
                </c:pt>
                <c:pt idx="47">
                  <c:v>1.4617554544177522E-2</c:v>
                </c:pt>
                <c:pt idx="48">
                  <c:v>1.2585018388510909E-2</c:v>
                </c:pt>
                <c:pt idx="49">
                  <c:v>1.0725867944753605E-2</c:v>
                </c:pt>
                <c:pt idx="50">
                  <c:v>9.0493198479277333E-3</c:v>
                </c:pt>
                <c:pt idx="51">
                  <c:v>7.5580461651231657E-3</c:v>
                </c:pt>
                <c:pt idx="52">
                  <c:v>6.2491107957442903E-3</c:v>
                </c:pt>
                <c:pt idx="53">
                  <c:v>5.115012910590697E-3</c:v>
                </c:pt>
                <c:pt idx="54">
                  <c:v>4.1447618428359263E-3</c:v>
                </c:pt>
                <c:pt idx="55">
                  <c:v>3.3249188409562903E-3</c:v>
                </c:pt>
                <c:pt idx="56">
                  <c:v>2.6405548536556347E-3</c:v>
                </c:pt>
                <c:pt idx="57">
                  <c:v>2.0760884175480888E-3</c:v>
                </c:pt>
                <c:pt idx="58">
                  <c:v>1.6159823358212122E-3</c:v>
                </c:pt>
                <c:pt idx="59">
                  <c:v>1.2452910473174231E-3</c:v>
                </c:pt>
                <c:pt idx="60">
                  <c:v>9.5006161898726767E-4</c:v>
                </c:pt>
                <c:pt idx="61">
                  <c:v>7.1759973349038418E-4</c:v>
                </c:pt>
                <c:pt idx="62">
                  <c:v>5.3661779012332005E-4</c:v>
                </c:pt>
                <c:pt idx="63">
                  <c:v>3.972854516351603E-4</c:v>
                </c:pt>
                <c:pt idx="64">
                  <c:v>2.9120399596294463E-4</c:v>
                </c:pt>
                <c:pt idx="65">
                  <c:v>2.1132512207033138E-4</c:v>
                </c:pt>
                <c:pt idx="66">
                  <c:v>1.5183290290372696E-4</c:v>
                </c:pt>
                <c:pt idx="67">
                  <c:v>1.0800484845729032E-4</c:v>
                </c:pt>
                <c:pt idx="68">
                  <c:v>7.6064953101544758E-5</c:v>
                </c:pt>
                <c:pt idx="69">
                  <c:v>5.3038487706859432E-5</c:v>
                </c:pt>
                <c:pt idx="70">
                  <c:v>3.6615402680877576E-5</c:v>
                </c:pt>
                <c:pt idx="71">
                  <c:v>2.5026689374471892E-5</c:v>
                </c:pt>
                <c:pt idx="72">
                  <c:v>1.6935984099307601E-5</c:v>
                </c:pt>
                <c:pt idx="73">
                  <c:v>1.1347109346536081E-5</c:v>
                </c:pt>
                <c:pt idx="74">
                  <c:v>7.5271040441367138E-6</c:v>
                </c:pt>
                <c:pt idx="75">
                  <c:v>4.9435435801426E-6</c:v>
                </c:pt>
                <c:pt idx="76">
                  <c:v>3.214520948664151E-6</c:v>
                </c:pt>
                <c:pt idx="77">
                  <c:v>2.0694791728328042E-6</c:v>
                </c:pt>
                <c:pt idx="78">
                  <c:v>1.3190826597568448E-6</c:v>
                </c:pt>
                <c:pt idx="79">
                  <c:v>8.324308047009204E-7</c:v>
                </c:pt>
                <c:pt idx="80">
                  <c:v>5.2010169440250742E-7</c:v>
                </c:pt>
                <c:pt idx="81">
                  <c:v>3.2172957378103817E-7</c:v>
                </c:pt>
                <c:pt idx="82">
                  <c:v>1.970401217414971E-7</c:v>
                </c:pt>
                <c:pt idx="83">
                  <c:v>1.1947512143690787E-7</c:v>
                </c:pt>
                <c:pt idx="84">
                  <c:v>7.172282171567918E-8</c:v>
                </c:pt>
                <c:pt idx="85">
                  <c:v>4.2627714793281081E-8</c:v>
                </c:pt>
                <c:pt idx="86">
                  <c:v>2.5082974588847692E-8</c:v>
                </c:pt>
                <c:pt idx="87">
                  <c:v>1.4612200149889468E-8</c:v>
                </c:pt>
                <c:pt idx="88">
                  <c:v>8.4275014817967071E-9</c:v>
                </c:pt>
                <c:pt idx="89">
                  <c:v>4.8119993028777598E-9</c:v>
                </c:pt>
                <c:pt idx="90">
                  <c:v>2.7201470713656164E-9</c:v>
                </c:pt>
                <c:pt idx="91">
                  <c:v>1.5222841408559862E-9</c:v>
                </c:pt>
                <c:pt idx="92">
                  <c:v>8.4339638854121669E-10</c:v>
                </c:pt>
                <c:pt idx="93">
                  <c:v>4.6259014038169785E-10</c:v>
                </c:pt>
                <c:pt idx="94">
                  <c:v>2.5118016672309385E-10</c:v>
                </c:pt>
                <c:pt idx="95">
                  <c:v>1.3501876829860008E-10</c:v>
                </c:pt>
                <c:pt idx="96">
                  <c:v>7.1848552338268513E-11</c:v>
                </c:pt>
                <c:pt idx="97">
                  <c:v>3.7848790963909222E-11</c:v>
                </c:pt>
                <c:pt idx="98">
                  <c:v>1.973744358414232E-11</c:v>
                </c:pt>
                <c:pt idx="99">
                  <c:v>1.0188945803023345E-11</c:v>
                </c:pt>
                <c:pt idx="100">
                  <c:v>5.2066859610163247E-12</c:v>
                </c:pt>
                <c:pt idx="101">
                  <c:v>2.6337914364205421E-12</c:v>
                </c:pt>
                <c:pt idx="102">
                  <c:v>1.3188125969849568E-12</c:v>
                </c:pt>
                <c:pt idx="103">
                  <c:v>6.5367233067949964E-13</c:v>
                </c:pt>
                <c:pt idx="104">
                  <c:v>3.2070503958301624E-13</c:v>
                </c:pt>
                <c:pt idx="105">
                  <c:v>1.5574468876301632E-13</c:v>
                </c:pt>
                <c:pt idx="106">
                  <c:v>7.4864399748746185E-14</c:v>
                </c:pt>
                <c:pt idx="107">
                  <c:v>3.5619244324902014E-14</c:v>
                </c:pt>
                <c:pt idx="108">
                  <c:v>1.677388527073401E-14</c:v>
                </c:pt>
                <c:pt idx="109">
                  <c:v>7.8183363550031434E-15</c:v>
                </c:pt>
                <c:pt idx="110">
                  <c:v>3.6067712017454682E-15</c:v>
                </c:pt>
                <c:pt idx="111">
                  <c:v>1.6467890921134791E-15</c:v>
                </c:pt>
                <c:pt idx="112">
                  <c:v>7.4415574036927084E-16</c:v>
                </c:pt>
                <c:pt idx="113">
                  <c:v>3.3280298388736865E-16</c:v>
                </c:pt>
                <c:pt idx="114">
                  <c:v>1.4729869273023215E-16</c:v>
                </c:pt>
                <c:pt idx="115">
                  <c:v>6.4519262104977799E-17</c:v>
                </c:pt>
                <c:pt idx="116">
                  <c:v>2.7967197291046604E-17</c:v>
                </c:pt>
                <c:pt idx="117">
                  <c:v>1.1996857854356059E-17</c:v>
                </c:pt>
                <c:pt idx="118">
                  <c:v>5.0925437422572612E-18</c:v>
                </c:pt>
                <c:pt idx="119">
                  <c:v>2.1391443903790665E-18</c:v>
                </c:pt>
                <c:pt idx="120">
                  <c:v>8.8914503675675176E-19</c:v>
                </c:pt>
                <c:pt idx="121">
                  <c:v>3.6569674898866366E-19</c:v>
                </c:pt>
                <c:pt idx="122">
                  <c:v>1.4882437977584192E-19</c:v>
                </c:pt>
                <c:pt idx="123">
                  <c:v>5.9926616923072367E-20</c:v>
                </c:pt>
                <c:pt idx="124">
                  <c:v>2.3875146184490978E-20</c:v>
                </c:pt>
                <c:pt idx="125">
                  <c:v>9.4111025965321534E-21</c:v>
                </c:pt>
                <c:pt idx="126">
                  <c:v>3.6702060192009521E-21</c:v>
                </c:pt>
                <c:pt idx="127">
                  <c:v>1.4160637396917032E-21</c:v>
                </c:pt>
                <c:pt idx="128">
                  <c:v>5.4051060390846786E-22</c:v>
                </c:pt>
                <c:pt idx="129">
                  <c:v>2.0409905616335406E-22</c:v>
                </c:pt>
                <c:pt idx="130">
                  <c:v>7.6239336154404413E-23</c:v>
                </c:pt>
                <c:pt idx="131">
                  <c:v>2.8171124212092631E-23</c:v>
                </c:pt>
                <c:pt idx="132">
                  <c:v>1.0296781565295105E-23</c:v>
                </c:pt>
                <c:pt idx="133">
                  <c:v>3.7226825659143837E-24</c:v>
                </c:pt>
                <c:pt idx="134">
                  <c:v>1.3312274820638944E-24</c:v>
                </c:pt>
                <c:pt idx="135">
                  <c:v>4.7084127228214064E-25</c:v>
                </c:pt>
                <c:pt idx="136">
                  <c:v>1.6470493174888578E-25</c:v>
                </c:pt>
                <c:pt idx="137">
                  <c:v>5.6981251640397332E-26</c:v>
                </c:pt>
                <c:pt idx="138">
                  <c:v>1.94954722593561E-26</c:v>
                </c:pt>
                <c:pt idx="139">
                  <c:v>6.5962124185791274E-27</c:v>
                </c:pt>
                <c:pt idx="140">
                  <c:v>2.2069724446681774E-27</c:v>
                </c:pt>
                <c:pt idx="141">
                  <c:v>7.3016750035041669E-28</c:v>
                </c:pt>
                <c:pt idx="142">
                  <c:v>2.3886520457560068E-28</c:v>
                </c:pt>
                <c:pt idx="143">
                  <c:v>7.7262572344206634E-29</c:v>
                </c:pt>
                <c:pt idx="144">
                  <c:v>2.4708817723854501E-29</c:v>
                </c:pt>
                <c:pt idx="145">
                  <c:v>7.8123467803363655E-30</c:v>
                </c:pt>
                <c:pt idx="146">
                  <c:v>2.4419545491649638E-30</c:v>
                </c:pt>
                <c:pt idx="147">
                  <c:v>7.5456989718722956E-31</c:v>
                </c:pt>
                <c:pt idx="148">
                  <c:v>2.3048680495900782E-31</c:v>
                </c:pt>
                <c:pt idx="149">
                  <c:v>6.9591426618057971E-32</c:v>
                </c:pt>
                <c:pt idx="150">
                  <c:v>2.0768560531020903E-32</c:v>
                </c:pt>
                <c:pt idx="151">
                  <c:v>6.1259782861284643E-33</c:v>
                </c:pt>
                <c:pt idx="152">
                  <c:v>1.7858287954783122E-33</c:v>
                </c:pt>
                <c:pt idx="153">
                  <c:v>5.1448877203065633E-34</c:v>
                </c:pt>
                <c:pt idx="154">
                  <c:v>1.4647367175249997E-34</c:v>
                </c:pt>
                <c:pt idx="155">
                  <c:v>4.1206541225880666E-35</c:v>
                </c:pt>
                <c:pt idx="156">
                  <c:v>1.145435068234139E-35</c:v>
                </c:pt>
                <c:pt idx="157">
                  <c:v>3.1459132155726365E-36</c:v>
                </c:pt>
                <c:pt idx="158">
                  <c:v>8.5362791346532317E-37</c:v>
                </c:pt>
                <c:pt idx="159">
                  <c:v>2.2882799545107743E-37</c:v>
                </c:pt>
                <c:pt idx="160">
                  <c:v>6.0595566739658143E-38</c:v>
                </c:pt>
                <c:pt idx="161">
                  <c:v>1.5850229262919841E-38</c:v>
                </c:pt>
                <c:pt idx="162">
                  <c:v>4.0950996019539149E-39</c:v>
                </c:pt>
                <c:pt idx="163">
                  <c:v>1.0449564501537571E-39</c:v>
                </c:pt>
                <c:pt idx="164">
                  <c:v>2.6333381332626211E-40</c:v>
                </c:pt>
                <c:pt idx="165">
                  <c:v>6.5532843955622262E-41</c:v>
                </c:pt>
                <c:pt idx="166">
                  <c:v>1.6103634009572695E-41</c:v>
                </c:pt>
                <c:pt idx="167">
                  <c:v>3.9072309274927036E-42</c:v>
                </c:pt>
                <c:pt idx="168">
                  <c:v>9.3596944251802454E-43</c:v>
                </c:pt>
                <c:pt idx="169">
                  <c:v>2.2134412491980337E-43</c:v>
                </c:pt>
                <c:pt idx="170">
                  <c:v>5.1671804695083088E-44</c:v>
                </c:pt>
                <c:pt idx="171">
                  <c:v>1.1906478486786495E-44</c:v>
                </c:pt>
                <c:pt idx="172">
                  <c:v>2.7078278832825476E-45</c:v>
                </c:pt>
                <c:pt idx="173">
                  <c:v>6.0775692491452792E-46</c:v>
                </c:pt>
                <c:pt idx="174">
                  <c:v>1.3460839975958521E-46</c:v>
                </c:pt>
                <c:pt idx="175">
                  <c:v>2.9417729748783513E-47</c:v>
                </c:pt>
                <c:pt idx="176">
                  <c:v>6.3430968435220839E-48</c:v>
                </c:pt>
                <c:pt idx="177">
                  <c:v>1.3492991092579864E-48</c:v>
                </c:pt>
                <c:pt idx="178">
                  <c:v>2.8313161636888901E-49</c:v>
                </c:pt>
                <c:pt idx="179">
                  <c:v>5.8600225610118662E-50</c:v>
                </c:pt>
                <c:pt idx="180">
                  <c:v>1.1961826726061149E-50</c:v>
                </c:pt>
                <c:pt idx="181">
                  <c:v>2.4079001851162065E-51</c:v>
                </c:pt>
                <c:pt idx="182">
                  <c:v>4.7794351031432798E-52</c:v>
                </c:pt>
                <c:pt idx="183">
                  <c:v>9.3533031050761062E-53</c:v>
                </c:pt>
                <c:pt idx="184">
                  <c:v>1.8044957758989276E-53</c:v>
                </c:pt>
                <c:pt idx="185">
                  <c:v>3.4316265823718889E-54</c:v>
                </c:pt>
                <c:pt idx="186">
                  <c:v>6.4320157454467737E-55</c:v>
                </c:pt>
                <c:pt idx="187">
                  <c:v>1.1880793415156453E-55</c:v>
                </c:pt>
                <c:pt idx="188">
                  <c:v>2.162430124240119E-56</c:v>
                </c:pt>
                <c:pt idx="189">
                  <c:v>3.8777755392491595E-57</c:v>
                </c:pt>
                <c:pt idx="190">
                  <c:v>6.8503290283266015E-58</c:v>
                </c:pt>
                <c:pt idx="191">
                  <c:v>1.1919859734824058E-58</c:v>
                </c:pt>
                <c:pt idx="192">
                  <c:v>2.0426927863230331E-59</c:v>
                </c:pt>
                <c:pt idx="193">
                  <c:v>3.4470440769201184E-60</c:v>
                </c:pt>
                <c:pt idx="194">
                  <c:v>5.7271760364197265E-61</c:v>
                </c:pt>
                <c:pt idx="195">
                  <c:v>9.3674307842061729E-62</c:v>
                </c:pt>
                <c:pt idx="196">
                  <c:v>1.5080693522561038E-62</c:v>
                </c:pt>
                <c:pt idx="197">
                  <c:v>2.3893279860847744E-63</c:v>
                </c:pt>
                <c:pt idx="198">
                  <c:v>3.7249010654860038E-64</c:v>
                </c:pt>
                <c:pt idx="199">
                  <c:v>5.7130384439969415E-65</c:v>
                </c:pt>
                <c:pt idx="200">
                  <c:v>8.6190590184663386E-66</c:v>
                </c:pt>
                <c:pt idx="201">
                  <c:v>1.2788441226586238E-66</c:v>
                </c:pt>
                <c:pt idx="202">
                  <c:v>1.8657908172527003E-67</c:v>
                </c:pt>
                <c:pt idx="203">
                  <c:v>2.6761848085846836E-68</c:v>
                </c:pt>
                <c:pt idx="204">
                  <c:v>3.7730702235836421E-69</c:v>
                </c:pt>
                <c:pt idx="205">
                  <c:v>5.2277479001460149E-70</c:v>
                </c:pt>
                <c:pt idx="206">
                  <c:v>7.116853998196787E-71</c:v>
                </c:pt>
                <c:pt idx="207">
                  <c:v>9.5175492590655536E-72</c:v>
                </c:pt>
                <c:pt idx="208">
                  <c:v>1.2500661713399521E-72</c:v>
                </c:pt>
                <c:pt idx="209">
                  <c:v>1.6121885146249389E-73</c:v>
                </c:pt>
                <c:pt idx="210">
                  <c:v>2.0411486634222791E-74</c:v>
                </c:pt>
                <c:pt idx="211">
                  <c:v>2.5363385758501685E-75</c:v>
                </c:pt>
                <c:pt idx="212">
                  <c:v>3.092487545776017E-76</c:v>
                </c:pt>
                <c:pt idx="213">
                  <c:v>3.6988576527909224E-77</c:v>
                </c:pt>
                <c:pt idx="214">
                  <c:v>4.3388359563529885E-78</c:v>
                </c:pt>
                <c:pt idx="215">
                  <c:v>4.9900842383007061E-79</c:v>
                </c:pt>
                <c:pt idx="216">
                  <c:v>5.6253622122729149E-80</c:v>
                </c:pt>
                <c:pt idx="217">
                  <c:v>6.2140629089061193E-81</c:v>
                </c:pt>
                <c:pt idx="218">
                  <c:v>6.7243965777534848E-82</c:v>
                </c:pt>
                <c:pt idx="219">
                  <c:v>7.1260464696809604E-83</c:v>
                </c:pt>
                <c:pt idx="220">
                  <c:v>7.3930165103318288E-84</c:v>
                </c:pt>
                <c:pt idx="221">
                  <c:v>7.5063194453560779E-85</c:v>
                </c:pt>
                <c:pt idx="222">
                  <c:v>7.4561339285294263E-86</c:v>
                </c:pt>
                <c:pt idx="223">
                  <c:v>7.2431015305714521E-87</c:v>
                </c:pt>
                <c:pt idx="224">
                  <c:v>6.8785389654049947E-88</c:v>
                </c:pt>
                <c:pt idx="225">
                  <c:v>6.3834926004705423E-89</c:v>
                </c:pt>
                <c:pt idx="226">
                  <c:v>5.7867355018429867E-90</c:v>
                </c:pt>
                <c:pt idx="227">
                  <c:v>5.1219692765841889E-91</c:v>
                </c:pt>
                <c:pt idx="228">
                  <c:v>4.424611957237043E-92</c:v>
                </c:pt>
                <c:pt idx="229">
                  <c:v>3.7286055819413314E-93</c:v>
                </c:pt>
                <c:pt idx="230">
                  <c:v>3.0636535127062285E-94</c:v>
                </c:pt>
                <c:pt idx="231">
                  <c:v>2.4532048611986551E-95</c:v>
                </c:pt>
                <c:pt idx="232">
                  <c:v>1.9133631229404565E-96</c:v>
                </c:pt>
                <c:pt idx="233">
                  <c:v>1.452738667417754E-97</c:v>
                </c:pt>
                <c:pt idx="234">
                  <c:v>1.0731218226539268E-98</c:v>
                </c:pt>
                <c:pt idx="235">
                  <c:v>7.7075048035917463E-100</c:v>
                </c:pt>
                <c:pt idx="236">
                  <c:v>5.378974885885883E-101</c:v>
                </c:pt>
                <c:pt idx="237">
                  <c:v>3.6450928713878689E-102</c:v>
                </c:pt>
                <c:pt idx="238">
                  <c:v>2.3967733948851746E-103</c:v>
                </c:pt>
                <c:pt idx="239">
                  <c:v>1.5279976105825334E-104</c:v>
                </c:pt>
                <c:pt idx="240">
                  <c:v>9.4372241162227346E-106</c:v>
                </c:pt>
                <c:pt idx="241">
                  <c:v>5.6418187651331583E-107</c:v>
                </c:pt>
                <c:pt idx="242">
                  <c:v>3.2617561063100493E-108</c:v>
                </c:pt>
                <c:pt idx="243">
                  <c:v>1.8218817891101171E-109</c:v>
                </c:pt>
                <c:pt idx="244">
                  <c:v>9.8214651704049415E-111</c:v>
                </c:pt>
                <c:pt idx="245">
                  <c:v>5.1043456978807093E-112</c:v>
                </c:pt>
                <c:pt idx="246">
                  <c:v>2.5544536110931168E-113</c:v>
                </c:pt>
                <c:pt idx="247">
                  <c:v>1.2294161764619276E-114</c:v>
                </c:pt>
                <c:pt idx="248">
                  <c:v>5.6826347712017994E-116</c:v>
                </c:pt>
                <c:pt idx="249">
                  <c:v>2.518898391490159E-117</c:v>
                </c:pt>
                <c:pt idx="250">
                  <c:v>1.0690284950621366E-118</c:v>
                </c:pt>
                <c:pt idx="251">
                  <c:v>4.3364471581003778E-120</c:v>
                </c:pt>
                <c:pt idx="252">
                  <c:v>1.67813258536866E-121</c:v>
                </c:pt>
                <c:pt idx="253">
                  <c:v>6.1825937355687497E-123</c:v>
                </c:pt>
                <c:pt idx="254">
                  <c:v>2.1636373527799639E-124</c:v>
                </c:pt>
                <c:pt idx="255">
                  <c:v>7.1743646950819063E-126</c:v>
                </c:pt>
                <c:pt idx="256">
                  <c:v>2.2478427243076477E-127</c:v>
                </c:pt>
                <c:pt idx="257">
                  <c:v>6.6342580404913246E-129</c:v>
                </c:pt>
                <c:pt idx="258">
                  <c:v>1.8380628337291977E-130</c:v>
                </c:pt>
                <c:pt idx="259">
                  <c:v>4.7618208127699456E-132</c:v>
                </c:pt>
                <c:pt idx="260">
                  <c:v>1.1484150108316832E-133</c:v>
                </c:pt>
                <c:pt idx="261">
                  <c:v>2.5651881685243788E-135</c:v>
                </c:pt>
                <c:pt idx="262">
                  <c:v>5.2754512463226331E-137</c:v>
                </c:pt>
                <c:pt idx="263">
                  <c:v>9.9196519161622087E-139</c:v>
                </c:pt>
                <c:pt idx="264">
                  <c:v>1.6913302499850322E-140</c:v>
                </c:pt>
                <c:pt idx="265">
                  <c:v>2.5887707907934178E-142</c:v>
                </c:pt>
                <c:pt idx="266">
                  <c:v>3.5131749493379705E-144</c:v>
                </c:pt>
                <c:pt idx="267">
                  <c:v>4.1611209213816926E-146</c:v>
                </c:pt>
                <c:pt idx="268">
                  <c:v>4.2137933381080421E-148</c:v>
                </c:pt>
                <c:pt idx="269">
                  <c:v>3.5469640893165361E-150</c:v>
                </c:pt>
                <c:pt idx="270">
                  <c:v>2.3825115629330214E-152</c:v>
                </c:pt>
                <c:pt idx="271">
                  <c:v>1.1972419914236289E-154</c:v>
                </c:pt>
                <c:pt idx="272">
                  <c:v>4.0008086597280841E-157</c:v>
                </c:pt>
              </c:numCache>
            </c:numRef>
          </c:val>
        </c:ser>
        <c:marker val="1"/>
        <c:axId val="73306496"/>
        <c:axId val="73308032"/>
      </c:lineChart>
      <c:catAx>
        <c:axId val="73306496"/>
        <c:scaling>
          <c:orientation val="minMax"/>
        </c:scaling>
        <c:axPos val="b"/>
        <c:tickLblPos val="nextTo"/>
        <c:crossAx val="73308032"/>
        <c:crosses val="autoZero"/>
        <c:auto val="1"/>
        <c:lblAlgn val="ctr"/>
        <c:lblOffset val="100"/>
      </c:catAx>
      <c:valAx>
        <c:axId val="73308032"/>
        <c:scaling>
          <c:orientation val="minMax"/>
        </c:scaling>
        <c:axPos val="l"/>
        <c:majorGridlines/>
        <c:numFmt formatCode="General" sourceLinked="1"/>
        <c:tickLblPos val="nextTo"/>
        <c:crossAx val="73306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Intervalo</a:t>
            </a:r>
            <a:r>
              <a:rPr lang="en-US" baseline="0"/>
              <a:t> pela Distribuição Normal</a:t>
            </a:r>
            <a:endParaRPr lang="en-US"/>
          </a:p>
        </c:rich>
      </c:tx>
      <c:layout>
        <c:manualLayout>
          <c:xMode val="edge"/>
          <c:yMode val="edge"/>
          <c:x val="0.27876444548908996"/>
          <c:y val="3.7037037037037035E-2"/>
        </c:manualLayout>
      </c:layout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Plan1!$AB$166:$AB$402</c:f>
              <c:numCache>
                <c:formatCode>General</c:formatCode>
                <c:ptCount val="237"/>
                <c:pt idx="0">
                  <c:v>3.9472169173618444E-5</c:v>
                </c:pt>
                <c:pt idx="1">
                  <c:v>5.7431667263972062E-5</c:v>
                </c:pt>
                <c:pt idx="2">
                  <c:v>8.2696657085138019E-5</c:v>
                </c:pt>
                <c:pt idx="3">
                  <c:v>1.1784212980496142E-4</c:v>
                </c:pt>
                <c:pt idx="4">
                  <c:v>1.6618403946205165E-4</c:v>
                </c:pt>
                <c:pt idx="5">
                  <c:v>2.3192851032423622E-4</c:v>
                </c:pt>
                <c:pt idx="6">
                  <c:v>3.2032812007573862E-4</c:v>
                </c:pt>
                <c:pt idx="7">
                  <c:v>4.3783662814439532E-4</c:v>
                </c:pt>
                <c:pt idx="8">
                  <c:v>5.9225019898820829E-4</c:v>
                </c:pt>
                <c:pt idx="9">
                  <c:v>7.9281971137502329E-4</c:v>
                </c:pt>
                <c:pt idx="10">
                  <c:v>1.050315470049449E-3</c:v>
                </c:pt>
                <c:pt idx="11">
                  <c:v>1.3770229689605716E-3</c:v>
                </c:pt>
                <c:pt idx="12">
                  <c:v>1.7866467995719508E-3</c:v>
                </c:pt>
                <c:pt idx="13">
                  <c:v>2.2940999012941938E-3</c:v>
                </c:pt>
                <c:pt idx="14">
                  <c:v>2.9151576481655644E-3</c:v>
                </c:pt>
                <c:pt idx="15">
                  <c:v>3.6659612040003198E-3</c:v>
                </c:pt>
                <c:pt idx="16">
                  <c:v>4.5623624326688022E-3</c:v>
                </c:pt>
                <c:pt idx="17">
                  <c:v>5.6191134370308961E-3</c:v>
                </c:pt>
                <c:pt idx="18">
                  <c:v>6.8489171994769588E-3</c:v>
                </c:pt>
                <c:pt idx="19">
                  <c:v>8.2613711017887389E-3</c:v>
                </c:pt>
                <c:pt idx="20">
                  <c:v>9.8618512056492628E-3</c:v>
                </c:pt>
                <c:pt idx="21">
                  <c:v>1.1650400611925384E-2</c:v>
                </c:pt>
                <c:pt idx="22">
                  <c:v>1.3620698260666446E-2</c:v>
                </c:pt>
                <c:pt idx="23">
                  <c:v>1.5759193354717694E-2</c:v>
                </c:pt>
                <c:pt idx="24">
                  <c:v>1.8044493458975679E-2</c:v>
                </c:pt>
                <c:pt idx="25">
                  <c:v>2.0447089849412757E-2</c:v>
                </c:pt>
                <c:pt idx="26">
                  <c:v>2.292949103242245E-2</c:v>
                </c:pt>
                <c:pt idx="27">
                  <c:v>2.5446814462894197E-2</c:v>
                </c:pt>
                <c:pt idx="28">
                  <c:v>2.7947858192766965E-2</c:v>
                </c:pt>
                <c:pt idx="29">
                  <c:v>3.0376640245163466E-2</c:v>
                </c:pt>
                <c:pt idx="30">
                  <c:v>3.2674356544093362E-2</c:v>
                </c:pt>
                <c:pt idx="31">
                  <c:v>3.4781671489893889E-2</c:v>
                </c:pt>
                <c:pt idx="32">
                  <c:v>3.6641222339494926E-2</c:v>
                </c:pt>
                <c:pt idx="33">
                  <c:v>3.8200192952418811E-2</c:v>
                </c:pt>
                <c:pt idx="34">
                  <c:v>3.9412797243851799E-2</c:v>
                </c:pt>
                <c:pt idx="35">
                  <c:v>4.0242510018182437E-2</c:v>
                </c:pt>
                <c:pt idx="36">
                  <c:v>4.0663893727442897E-2</c:v>
                </c:pt>
                <c:pt idx="37">
                  <c:v>4.0663893727442897E-2</c:v>
                </c:pt>
                <c:pt idx="38">
                  <c:v>4.0242510018182437E-2</c:v>
                </c:pt>
                <c:pt idx="39">
                  <c:v>3.9412797243851799E-2</c:v>
                </c:pt>
                <c:pt idx="40">
                  <c:v>3.8200192952418811E-2</c:v>
                </c:pt>
                <c:pt idx="41">
                  <c:v>3.6641222339494926E-2</c:v>
                </c:pt>
                <c:pt idx="42">
                  <c:v>3.4781671489893889E-2</c:v>
                </c:pt>
                <c:pt idx="43">
                  <c:v>3.2674356544093362E-2</c:v>
                </c:pt>
                <c:pt idx="44">
                  <c:v>3.0376640245163466E-2</c:v>
                </c:pt>
                <c:pt idx="45">
                  <c:v>2.7947858192766965E-2</c:v>
                </c:pt>
                <c:pt idx="46">
                  <c:v>2.5446814462894197E-2</c:v>
                </c:pt>
                <c:pt idx="47">
                  <c:v>2.292949103242245E-2</c:v>
                </c:pt>
                <c:pt idx="48">
                  <c:v>2.0447089849412757E-2</c:v>
                </c:pt>
                <c:pt idx="49">
                  <c:v>1.8044493458975679E-2</c:v>
                </c:pt>
                <c:pt idx="50">
                  <c:v>1.5759193354717694E-2</c:v>
                </c:pt>
                <c:pt idx="51">
                  <c:v>1.3620698260666446E-2</c:v>
                </c:pt>
                <c:pt idx="52">
                  <c:v>1.1650400611925384E-2</c:v>
                </c:pt>
                <c:pt idx="53">
                  <c:v>9.8618512056492628E-3</c:v>
                </c:pt>
                <c:pt idx="54">
                  <c:v>8.2613711017887389E-3</c:v>
                </c:pt>
                <c:pt idx="55">
                  <c:v>6.8489171994769588E-3</c:v>
                </c:pt>
                <c:pt idx="56">
                  <c:v>5.6191134370308961E-3</c:v>
                </c:pt>
                <c:pt idx="57">
                  <c:v>4.5623624326688022E-3</c:v>
                </c:pt>
                <c:pt idx="58">
                  <c:v>3.6659612040003198E-3</c:v>
                </c:pt>
                <c:pt idx="59">
                  <c:v>2.9151576481655644E-3</c:v>
                </c:pt>
                <c:pt idx="60">
                  <c:v>2.2940999012941938E-3</c:v>
                </c:pt>
                <c:pt idx="61">
                  <c:v>1.7866467995719508E-3</c:v>
                </c:pt>
                <c:pt idx="62">
                  <c:v>1.3770229689605716E-3</c:v>
                </c:pt>
                <c:pt idx="63">
                  <c:v>1.050315470049449E-3</c:v>
                </c:pt>
                <c:pt idx="64">
                  <c:v>7.9281971137502329E-4</c:v>
                </c:pt>
                <c:pt idx="65">
                  <c:v>5.9225019898820829E-4</c:v>
                </c:pt>
                <c:pt idx="66">
                  <c:v>4.3783662814439532E-4</c:v>
                </c:pt>
                <c:pt idx="67">
                  <c:v>3.2032812007573862E-4</c:v>
                </c:pt>
                <c:pt idx="68">
                  <c:v>2.3192851032423622E-4</c:v>
                </c:pt>
                <c:pt idx="69">
                  <c:v>1.6618403946205165E-4</c:v>
                </c:pt>
                <c:pt idx="70">
                  <c:v>1.1784212980496142E-4</c:v>
                </c:pt>
                <c:pt idx="71">
                  <c:v>8.2696657085138019E-5</c:v>
                </c:pt>
                <c:pt idx="72">
                  <c:v>5.7431667263972062E-5</c:v>
                </c:pt>
                <c:pt idx="73">
                  <c:v>3.9472169173618444E-5</c:v>
                </c:pt>
                <c:pt idx="74">
                  <c:v>2.6847673764977413E-5</c:v>
                </c:pt>
                <c:pt idx="75">
                  <c:v>1.8071675909175597E-5</c:v>
                </c:pt>
                <c:pt idx="76">
                  <c:v>1.2038331441601479E-5</c:v>
                </c:pt>
                <c:pt idx="77">
                  <c:v>7.9361572061231665E-6</c:v>
                </c:pt>
                <c:pt idx="78">
                  <c:v>5.1776218352815511E-6</c:v>
                </c:pt>
                <c:pt idx="79">
                  <c:v>3.3429239083504113E-6</c:v>
                </c:pt>
                <c:pt idx="80">
                  <c:v>2.1359877349688513E-6</c:v>
                </c:pt>
                <c:pt idx="81">
                  <c:v>1.3506633548009703E-6</c:v>
                </c:pt>
                <c:pt idx="82">
                  <c:v>8.4522352979333972E-7</c:v>
                </c:pt>
                <c:pt idx="83">
                  <c:v>5.2344630615329611E-7</c:v>
                </c:pt>
                <c:pt idx="84">
                  <c:v>3.2081066635454592E-7</c:v>
                </c:pt>
                <c:pt idx="85">
                  <c:v>1.9458150510687228E-7</c:v>
                </c:pt>
                <c:pt idx="86">
                  <c:v>1.1679665812108901E-7</c:v>
                </c:pt>
                <c:pt idx="87">
                  <c:v>6.938017227997318E-8</c:v>
                </c:pt>
                <c:pt idx="88">
                  <c:v>4.0786499199399916E-8</c:v>
                </c:pt>
                <c:pt idx="89">
                  <c:v>2.3728680353496992E-8</c:v>
                </c:pt>
                <c:pt idx="90">
                  <c:v>1.3661765949605106E-8</c:v>
                </c:pt>
                <c:pt idx="91">
                  <c:v>7.7842395935787382E-9</c:v>
                </c:pt>
                <c:pt idx="92">
                  <c:v>4.3893645097428137E-9</c:v>
                </c:pt>
                <c:pt idx="93">
                  <c:v>2.449419664032205E-9</c:v>
                </c:pt>
                <c:pt idx="94">
                  <c:v>1.3526980109392674E-9</c:v>
                </c:pt>
                <c:pt idx="95">
                  <c:v>7.3928960878783418E-10</c:v>
                </c:pt>
                <c:pt idx="96">
                  <c:v>3.9985676826973998E-10</c:v>
                </c:pt>
                <c:pt idx="97">
                  <c:v>2.1402790498704786E-10</c:v>
                </c:pt>
                <c:pt idx="98">
                  <c:v>1.1337373344445843E-10</c:v>
                </c:pt>
                <c:pt idx="99">
                  <c:v>5.9433402719153844E-11</c:v>
                </c:pt>
                <c:pt idx="100">
                  <c:v>3.0833643142252293E-11</c:v>
                </c:pt>
                <c:pt idx="101">
                  <c:v>1.5830520231374193E-11</c:v>
                </c:pt>
                <c:pt idx="102">
                  <c:v>8.0434363907123517E-12</c:v>
                </c:pt>
                <c:pt idx="103">
                  <c:v>4.0444938126507816E-12</c:v>
                </c:pt>
                <c:pt idx="104">
                  <c:v>2.0126247923111756E-12</c:v>
                </c:pt>
                <c:pt idx="105">
                  <c:v>9.9114583470339352E-13</c:v>
                </c:pt>
                <c:pt idx="106">
                  <c:v>4.8304590118126471E-13</c:v>
                </c:pt>
                <c:pt idx="107">
                  <c:v>2.3297823005777028E-13</c:v>
                </c:pt>
                <c:pt idx="108">
                  <c:v>1.1120348070591137E-13</c:v>
                </c:pt>
                <c:pt idx="109">
                  <c:v>5.2528804833853295E-14</c:v>
                </c:pt>
                <c:pt idx="110">
                  <c:v>2.4555724787884622E-14</c:v>
                </c:pt>
                <c:pt idx="111">
                  <c:v>1.1360150740767831E-14</c:v>
                </c:pt>
                <c:pt idx="112">
                  <c:v>5.2010560038780308E-15</c:v>
                </c:pt>
                <c:pt idx="113">
                  <c:v>2.3565413536162251E-15</c:v>
                </c:pt>
                <c:pt idx="114">
                  <c:v>1.0566586185086602E-15</c:v>
                </c:pt>
                <c:pt idx="115">
                  <c:v>4.6888941963720959E-16</c:v>
                </c:pt>
                <c:pt idx="116">
                  <c:v>2.0591228866822284E-16</c:v>
                </c:pt>
                <c:pt idx="117">
                  <c:v>8.9489111764802418E-17</c:v>
                </c:pt>
                <c:pt idx="118">
                  <c:v>3.8488787365681061E-17</c:v>
                </c:pt>
                <c:pt idx="119">
                  <c:v>1.638228052548969E-17</c:v>
                </c:pt>
                <c:pt idx="120">
                  <c:v>6.9006593266208395E-18</c:v>
                </c:pt>
                <c:pt idx="121">
                  <c:v>2.8766227840084991E-18</c:v>
                </c:pt>
                <c:pt idx="122">
                  <c:v>1.1867284209334225E-18</c:v>
                </c:pt>
                <c:pt idx="123">
                  <c:v>4.845023300979897E-19</c:v>
                </c:pt>
                <c:pt idx="124">
                  <c:v>1.9575663715958083E-19</c:v>
                </c:pt>
                <c:pt idx="125">
                  <c:v>7.8273223703967704E-20</c:v>
                </c:pt>
                <c:pt idx="126">
                  <c:v>3.0973197712830481E-20</c:v>
                </c:pt>
                <c:pt idx="127">
                  <c:v>1.2129278500517378E-20</c:v>
                </c:pt>
                <c:pt idx="128">
                  <c:v>4.700672454636926E-21</c:v>
                </c:pt>
                <c:pt idx="129">
                  <c:v>1.8028563001032445E-21</c:v>
                </c:pt>
                <c:pt idx="130">
                  <c:v>6.8428706796535569E-22</c:v>
                </c:pt>
                <c:pt idx="131">
                  <c:v>2.5703463771595843E-22</c:v>
                </c:pt>
                <c:pt idx="132">
                  <c:v>9.5547883485729704E-23</c:v>
                </c:pt>
                <c:pt idx="133">
                  <c:v>3.5150101981844328E-23</c:v>
                </c:pt>
                <c:pt idx="134">
                  <c:v>1.2797001080873563E-23</c:v>
                </c:pt>
                <c:pt idx="135">
                  <c:v>4.6106899961101613E-24</c:v>
                </c:pt>
                <c:pt idx="136">
                  <c:v>1.643992146550489E-24</c:v>
                </c:pt>
                <c:pt idx="137">
                  <c:v>5.8010906670239414E-25</c:v>
                </c:pt>
                <c:pt idx="138">
                  <c:v>2.0257958031720077E-25</c:v>
                </c:pt>
                <c:pt idx="139">
                  <c:v>7.0009629618549074E-26</c:v>
                </c:pt>
                <c:pt idx="140">
                  <c:v>2.3943960764202242E-26</c:v>
                </c:pt>
                <c:pt idx="141">
                  <c:v>8.1042028587948482E-27</c:v>
                </c:pt>
                <c:pt idx="142">
                  <c:v>2.7145679290515025E-27</c:v>
                </c:pt>
                <c:pt idx="143">
                  <c:v>8.9984399632481528E-28</c:v>
                </c:pt>
                <c:pt idx="144">
                  <c:v>2.9519556755306193E-28</c:v>
                </c:pt>
                <c:pt idx="145">
                  <c:v>9.5835969359349958E-29</c:v>
                </c:pt>
                <c:pt idx="146">
                  <c:v>3.0790968328284907E-29</c:v>
                </c:pt>
                <c:pt idx="147">
                  <c:v>9.7902606231277148E-30</c:v>
                </c:pt>
                <c:pt idx="148">
                  <c:v>3.0806421870764137E-30</c:v>
                </c:pt>
                <c:pt idx="149">
                  <c:v>9.5932190878290782E-31</c:v>
                </c:pt>
                <c:pt idx="150">
                  <c:v>2.9564025384101442E-31</c:v>
                </c:pt>
                <c:pt idx="151">
                  <c:v>9.0165183158872949E-32</c:v>
                </c:pt>
                <c:pt idx="152">
                  <c:v>2.7213867824541947E-32</c:v>
                </c:pt>
                <c:pt idx="153">
                  <c:v>8.1286377941947553E-33</c:v>
                </c:pt>
                <c:pt idx="154">
                  <c:v>2.4028207423511262E-33</c:v>
                </c:pt>
                <c:pt idx="155">
                  <c:v>7.0291218464176295E-34</c:v>
                </c:pt>
                <c:pt idx="156">
                  <c:v>2.0349646536411829E-34</c:v>
                </c:pt>
                <c:pt idx="157">
                  <c:v>5.830271347091342E-35</c:v>
                </c:pt>
                <c:pt idx="158">
                  <c:v>1.6530910117497132E-35</c:v>
                </c:pt>
                <c:pt idx="159">
                  <c:v>4.638535240685466E-36</c:v>
                </c:pt>
                <c:pt idx="160">
                  <c:v>1.2880747162540782E-36</c:v>
                </c:pt>
                <c:pt idx="161">
                  <c:v>3.5397887911227073E-37</c:v>
                </c:pt>
                <c:pt idx="162">
                  <c:v>9.6269727624249328E-38</c:v>
                </c:pt>
                <c:pt idx="163">
                  <c:v>2.5910645683219753E-38</c:v>
                </c:pt>
                <c:pt idx="164">
                  <c:v>6.9014894306899107E-39</c:v>
                </c:pt>
                <c:pt idx="165">
                  <c:v>1.8192128626658058E-39</c:v>
                </c:pt>
                <c:pt idx="166">
                  <c:v>4.7457002970779215E-40</c:v>
                </c:pt>
                <c:pt idx="167">
                  <c:v>1.2251610942039577E-40</c:v>
                </c:pt>
                <c:pt idx="168">
                  <c:v>3.1301286329099031E-41</c:v>
                </c:pt>
                <c:pt idx="169">
                  <c:v>7.9142045836180352E-42</c:v>
                </c:pt>
                <c:pt idx="170">
                  <c:v>1.9802884715797057E-42</c:v>
                </c:pt>
                <c:pt idx="171">
                  <c:v>4.9037209107000056E-43</c:v>
                </c:pt>
                <c:pt idx="172">
                  <c:v>1.2017084906857048E-43</c:v>
                </c:pt>
                <c:pt idx="173">
                  <c:v>2.914396345598792E-44</c:v>
                </c:pt>
                <c:pt idx="174">
                  <c:v>6.9947822094675726E-45</c:v>
                </c:pt>
                <c:pt idx="175">
                  <c:v>1.6614063997870763E-45</c:v>
                </c:pt>
                <c:pt idx="176">
                  <c:v>3.9052933370282232E-46</c:v>
                </c:pt>
                <c:pt idx="177">
                  <c:v>9.0846362129954001E-47</c:v>
                </c:pt>
                <c:pt idx="178">
                  <c:v>2.0914020083009884E-47</c:v>
                </c:pt>
                <c:pt idx="179">
                  <c:v>4.7647881893525715E-48</c:v>
                </c:pt>
                <c:pt idx="180">
                  <c:v>1.0743004992830817E-48</c:v>
                </c:pt>
                <c:pt idx="181">
                  <c:v>2.3970884245257214E-49</c:v>
                </c:pt>
                <c:pt idx="182">
                  <c:v>5.2932015500975528E-50</c:v>
                </c:pt>
                <c:pt idx="183">
                  <c:v>1.1567217624870665E-50</c:v>
                </c:pt>
                <c:pt idx="184">
                  <c:v>2.5015862494002309E-51</c:v>
                </c:pt>
                <c:pt idx="185">
                  <c:v>5.3539973853940649E-52</c:v>
                </c:pt>
                <c:pt idx="186">
                  <c:v>1.1340101131850868E-52</c:v>
                </c:pt>
                <c:pt idx="187">
                  <c:v>2.3770143286809948E-53</c:v>
                </c:pt>
                <c:pt idx="188">
                  <c:v>4.9308611227957232E-54</c:v>
                </c:pt>
                <c:pt idx="189">
                  <c:v>1.0122547914728114E-54</c:v>
                </c:pt>
                <c:pt idx="190">
                  <c:v>2.0565203465198378E-55</c:v>
                </c:pt>
                <c:pt idx="191">
                  <c:v>4.1347787844607957E-56</c:v>
                </c:pt>
                <c:pt idx="192">
                  <c:v>8.2271164968055342E-57</c:v>
                </c:pt>
                <c:pt idx="193">
                  <c:v>1.620015291486038E-57</c:v>
                </c:pt>
                <c:pt idx="194">
                  <c:v>3.1569425593500988E-58</c:v>
                </c:pt>
                <c:pt idx="195">
                  <c:v>6.0882201084190468E-59</c:v>
                </c:pt>
                <c:pt idx="196">
                  <c:v>1.1619571415208651E-59</c:v>
                </c:pt>
                <c:pt idx="197">
                  <c:v>2.1946535557615936E-60</c:v>
                </c:pt>
                <c:pt idx="198">
                  <c:v>4.1022104409293908E-61</c:v>
                </c:pt>
                <c:pt idx="199">
                  <c:v>7.5883263007747876E-62</c:v>
                </c:pt>
                <c:pt idx="200">
                  <c:v>1.3891532469890612E-62</c:v>
                </c:pt>
                <c:pt idx="201">
                  <c:v>2.5166940274116999E-63</c:v>
                </c:pt>
                <c:pt idx="202">
                  <c:v>4.5121837556240728E-64</c:v>
                </c:pt>
                <c:pt idx="203">
                  <c:v>8.0060672915451661E-65</c:v>
                </c:pt>
                <c:pt idx="204">
                  <c:v>1.4058137721015468E-65</c:v>
                </c:pt>
                <c:pt idx="205">
                  <c:v>2.442938029350311E-66</c:v>
                </c:pt>
                <c:pt idx="206">
                  <c:v>4.2011985417467533E-67</c:v>
                </c:pt>
                <c:pt idx="207">
                  <c:v>7.1500661708195769E-68</c:v>
                </c:pt>
                <c:pt idx="208">
                  <c:v>1.2042676361234926E-68</c:v>
                </c:pt>
                <c:pt idx="209">
                  <c:v>2.0072990007177102E-69</c:v>
                </c:pt>
                <c:pt idx="210">
                  <c:v>3.3111375376450699E-70</c:v>
                </c:pt>
                <c:pt idx="211">
                  <c:v>5.4052834413840737E-71</c:v>
                </c:pt>
                <c:pt idx="212">
                  <c:v>8.732444277517367E-72</c:v>
                </c:pt>
                <c:pt idx="213">
                  <c:v>1.3961409737445396E-72</c:v>
                </c:pt>
                <c:pt idx="214">
                  <c:v>2.2090157985050567E-73</c:v>
                </c:pt>
                <c:pt idx="215">
                  <c:v>3.4589514797910645E-74</c:v>
                </c:pt>
                <c:pt idx="216">
                  <c:v>5.3600176194142782E-75</c:v>
                </c:pt>
                <c:pt idx="217">
                  <c:v>8.21985324313509E-76</c:v>
                </c:pt>
                <c:pt idx="218">
                  <c:v>1.2474926896281512E-76</c:v>
                </c:pt>
                <c:pt idx="219">
                  <c:v>1.8736482166076883E-77</c:v>
                </c:pt>
                <c:pt idx="220">
                  <c:v>2.7849294509515078E-78</c:v>
                </c:pt>
                <c:pt idx="221">
                  <c:v>4.0965328417363316E-79</c:v>
                </c:pt>
                <c:pt idx="222">
                  <c:v>5.9634115632335353E-80</c:v>
                </c:pt>
                <c:pt idx="223">
                  <c:v>8.5911089052734055E-81</c:v>
                </c:pt>
                <c:pt idx="224">
                  <c:v>1.2248411395399911E-81</c:v>
                </c:pt>
                <c:pt idx="225">
                  <c:v>1.7281697719977929E-82</c:v>
                </c:pt>
                <c:pt idx="226">
                  <c:v>2.4130656817668378E-83</c:v>
                </c:pt>
                <c:pt idx="227">
                  <c:v>3.3344789576074248E-84</c:v>
                </c:pt>
                <c:pt idx="228">
                  <c:v>4.559979793296827E-85</c:v>
                </c:pt>
                <c:pt idx="229">
                  <c:v>6.1712615687905666E-86</c:v>
                </c:pt>
                <c:pt idx="230">
                  <c:v>8.2653469742175729E-87</c:v>
                </c:pt>
                <c:pt idx="231">
                  <c:v>1.0955301246447704E-87</c:v>
                </c:pt>
                <c:pt idx="232">
                  <c:v>1.4370227969028295E-88</c:v>
                </c:pt>
                <c:pt idx="233">
                  <c:v>1.86543057456848E-89</c:v>
                </c:pt>
                <c:pt idx="234">
                  <c:v>2.3964624173622245E-90</c:v>
                </c:pt>
                <c:pt idx="235">
                  <c:v>3.0467600587542412E-91</c:v>
                </c:pt>
                <c:pt idx="236">
                  <c:v>3.8333809812440015E-92</c:v>
                </c:pt>
              </c:numCache>
            </c:numRef>
          </c:val>
        </c:ser>
        <c:marker val="1"/>
        <c:axId val="85720448"/>
        <c:axId val="88643072"/>
      </c:lineChart>
      <c:catAx>
        <c:axId val="85720448"/>
        <c:scaling>
          <c:orientation val="minMax"/>
        </c:scaling>
        <c:axPos val="b"/>
        <c:tickLblPos val="nextTo"/>
        <c:crossAx val="88643072"/>
        <c:crosses val="autoZero"/>
        <c:auto val="1"/>
        <c:lblAlgn val="ctr"/>
        <c:lblOffset val="100"/>
      </c:catAx>
      <c:valAx>
        <c:axId val="88643072"/>
        <c:scaling>
          <c:orientation val="minMax"/>
        </c:scaling>
        <c:axPos val="l"/>
        <c:majorGridlines/>
        <c:numFmt formatCode="General" sourceLinked="1"/>
        <c:tickLblPos val="nextTo"/>
        <c:crossAx val="85720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1</xdr:row>
      <xdr:rowOff>19050</xdr:rowOff>
    </xdr:from>
    <xdr:to>
      <xdr:col>20</xdr:col>
      <xdr:colOff>104775</xdr:colOff>
      <xdr:row>24</xdr:row>
      <xdr:rowOff>9526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19050</xdr:colOff>
      <xdr:row>1</xdr:row>
      <xdr:rowOff>28575</xdr:rowOff>
    </xdr:from>
    <xdr:to>
      <xdr:col>41</xdr:col>
      <xdr:colOff>600076</xdr:colOff>
      <xdr:row>20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0.3209</cdr:x>
      <cdr:y>0.04641</cdr:y>
    </cdr:from>
    <cdr:to>
      <cdr:x>0.4403</cdr:x>
      <cdr:y>0.24895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2457451" y="2095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pt-BR" sz="1400" b="1"/>
            <a:t>Intervalo pela Distribuição Binomial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2002"/>
  <sheetViews>
    <sheetView tabSelected="1" topLeftCell="X1" workbookViewId="0">
      <selection activeCell="AG27" sqref="AG27"/>
    </sheetView>
  </sheetViews>
  <sheetFormatPr defaultRowHeight="15"/>
  <cols>
    <col min="6" max="6" width="9.140625" style="6"/>
    <col min="7" max="7" width="11.5703125" customWidth="1"/>
    <col min="25" max="25" width="12.28515625" customWidth="1"/>
    <col min="27" max="27" width="9.140625" style="3"/>
    <col min="28" max="28" width="12" bestFit="1" customWidth="1"/>
  </cols>
  <sheetData>
    <row r="2" spans="2:28">
      <c r="B2" t="s">
        <v>9</v>
      </c>
      <c r="C2" s="2" t="s">
        <v>0</v>
      </c>
      <c r="D2" s="1">
        <v>400</v>
      </c>
      <c r="F2" s="5" t="s">
        <v>3</v>
      </c>
      <c r="G2" s="5" t="s">
        <v>4</v>
      </c>
      <c r="X2" s="2" t="s">
        <v>5</v>
      </c>
      <c r="Y2" s="1">
        <f>0.4*400</f>
        <v>160</v>
      </c>
      <c r="AA2" s="5" t="s">
        <v>3</v>
      </c>
      <c r="AB2" s="5" t="s">
        <v>4</v>
      </c>
    </row>
    <row r="3" spans="2:28">
      <c r="C3" s="2" t="s">
        <v>1</v>
      </c>
      <c r="D3" s="1">
        <v>0.4</v>
      </c>
      <c r="F3" s="7">
        <v>1</v>
      </c>
      <c r="G3" s="1">
        <f>COMBIN($D$2,F3)*$D$3^($F$3)*($D$4^($D$2-$F$3))</f>
        <v>4.8581272448582788E-87</v>
      </c>
      <c r="X3" s="2" t="s">
        <v>6</v>
      </c>
      <c r="Y3" s="1">
        <f>0.4*0.6*400</f>
        <v>96</v>
      </c>
      <c r="AA3" s="4">
        <v>1</v>
      </c>
      <c r="AB3" s="1">
        <f>NORMDIST(AA3,$Y$5,$Y$4,FALSE)</f>
        <v>3.8333809812440015E-92</v>
      </c>
    </row>
    <row r="4" spans="2:28">
      <c r="C4" s="2" t="s">
        <v>2</v>
      </c>
      <c r="D4" s="1">
        <f>1-D3</f>
        <v>0.6</v>
      </c>
      <c r="F4" s="7">
        <v>2</v>
      </c>
      <c r="G4" s="1">
        <f>COMBIN($D$2,F4)*$D$3^(F4)*($D$4^($D$2-F4))</f>
        <v>6.4613092356615116E-85</v>
      </c>
      <c r="X4" s="2" t="s">
        <v>7</v>
      </c>
      <c r="Y4" s="1">
        <f>SQRT(Y3)</f>
        <v>9.7979589711327115</v>
      </c>
      <c r="AA4" s="4">
        <v>2</v>
      </c>
      <c r="AB4" s="1">
        <f t="shared" ref="AB4:AB67" si="0">NORMDIST(AA4,$Y$5,$Y$4,FALSE)</f>
        <v>3.0467600587542412E-91</v>
      </c>
    </row>
    <row r="5" spans="2:28">
      <c r="F5" s="7">
        <v>3</v>
      </c>
      <c r="G5" s="1">
        <f t="shared" ref="G5:G68" si="1">COMBIN($D$2,F5)*$D$3^(F5)*($D$4^($D$2-F5))</f>
        <v>5.714669057318405E-83</v>
      </c>
      <c r="X5" s="2" t="s">
        <v>8</v>
      </c>
      <c r="Y5" s="1">
        <f>SUM(AA3:AA402)/400</f>
        <v>200.5</v>
      </c>
      <c r="AA5" s="4">
        <v>3</v>
      </c>
      <c r="AB5" s="1">
        <f t="shared" si="0"/>
        <v>2.3964624173622245E-90</v>
      </c>
    </row>
    <row r="6" spans="2:28">
      <c r="F6" s="7">
        <v>4</v>
      </c>
      <c r="G6" s="1">
        <f t="shared" si="1"/>
        <v>3.781206026259012E-81</v>
      </c>
      <c r="AA6" s="4">
        <v>4</v>
      </c>
      <c r="AB6" s="1">
        <f t="shared" si="0"/>
        <v>1.86543057456848E-89</v>
      </c>
    </row>
    <row r="7" spans="2:28">
      <c r="F7" s="7">
        <v>5</v>
      </c>
      <c r="G7" s="1">
        <f t="shared" si="1"/>
        <v>1.9964767818647584E-79</v>
      </c>
      <c r="AA7" s="4">
        <v>5</v>
      </c>
      <c r="AB7" s="1">
        <f t="shared" si="0"/>
        <v>1.4370227969028295E-88</v>
      </c>
    </row>
    <row r="8" spans="2:28">
      <c r="F8" s="7">
        <v>6</v>
      </c>
      <c r="G8" s="1">
        <f t="shared" si="1"/>
        <v>8.762314764850885E-78</v>
      </c>
      <c r="AA8" s="4">
        <v>6</v>
      </c>
      <c r="AB8" s="1">
        <f t="shared" si="0"/>
        <v>1.0955301246447704E-87</v>
      </c>
    </row>
    <row r="9" spans="2:28">
      <c r="F9" s="7">
        <v>7</v>
      </c>
      <c r="G9" s="1">
        <f t="shared" si="1"/>
        <v>3.287954302239284E-76</v>
      </c>
      <c r="AA9" s="4">
        <v>7</v>
      </c>
      <c r="AB9" s="1">
        <f t="shared" si="0"/>
        <v>8.2653469742175729E-87</v>
      </c>
    </row>
    <row r="10" spans="2:28">
      <c r="F10" s="7">
        <v>8</v>
      </c>
      <c r="G10" s="1">
        <f t="shared" si="1"/>
        <v>1.0768050339833663E-74</v>
      </c>
      <c r="AA10" s="4">
        <v>8</v>
      </c>
      <c r="AB10" s="1">
        <f t="shared" si="0"/>
        <v>6.1712615687905666E-86</v>
      </c>
    </row>
    <row r="11" spans="2:28">
      <c r="F11" s="7">
        <v>9</v>
      </c>
      <c r="G11" s="1">
        <f t="shared" si="1"/>
        <v>3.1267227653442922E-73</v>
      </c>
      <c r="AA11" s="4">
        <v>9</v>
      </c>
      <c r="AB11" s="1">
        <f t="shared" si="0"/>
        <v>4.559979793296827E-85</v>
      </c>
    </row>
    <row r="12" spans="2:28">
      <c r="F12" s="7">
        <v>10</v>
      </c>
      <c r="G12" s="1">
        <f t="shared" si="1"/>
        <v>8.1503240083307903E-72</v>
      </c>
      <c r="AA12" s="4">
        <v>10</v>
      </c>
      <c r="AB12" s="1">
        <f t="shared" si="0"/>
        <v>3.3344789576074248E-84</v>
      </c>
    </row>
    <row r="13" spans="2:28">
      <c r="F13" s="7">
        <v>11</v>
      </c>
      <c r="G13" s="1">
        <f t="shared" si="1"/>
        <v>1.9264402201509152E-70</v>
      </c>
      <c r="AA13" s="4">
        <v>11</v>
      </c>
      <c r="AB13" s="1">
        <f t="shared" si="0"/>
        <v>2.4130656817668378E-83</v>
      </c>
    </row>
    <row r="14" spans="2:28">
      <c r="F14" s="7">
        <v>12</v>
      </c>
      <c r="G14" s="1">
        <f t="shared" si="1"/>
        <v>4.1632513646594765E-69</v>
      </c>
      <c r="AA14" s="4">
        <v>12</v>
      </c>
      <c r="AB14" s="1">
        <f t="shared" si="0"/>
        <v>1.7281697719977929E-82</v>
      </c>
    </row>
    <row r="15" spans="2:28">
      <c r="F15" s="7">
        <v>13</v>
      </c>
      <c r="G15" s="1">
        <f t="shared" si="1"/>
        <v>8.2838027153224459E-68</v>
      </c>
      <c r="AA15" s="4">
        <v>13</v>
      </c>
      <c r="AB15" s="1">
        <f t="shared" si="0"/>
        <v>1.2248411395399911E-81</v>
      </c>
    </row>
    <row r="16" spans="2:28">
      <c r="F16" s="7">
        <v>14</v>
      </c>
      <c r="G16" s="1">
        <f t="shared" si="1"/>
        <v>1.5265865003951375E-66</v>
      </c>
      <c r="AA16" s="4">
        <v>14</v>
      </c>
      <c r="AB16" s="1">
        <f t="shared" si="0"/>
        <v>8.5911089052734055E-81</v>
      </c>
    </row>
    <row r="17" spans="6:30">
      <c r="F17" s="7">
        <v>15</v>
      </c>
      <c r="G17" s="1">
        <f t="shared" si="1"/>
        <v>2.6189439517889902E-65</v>
      </c>
      <c r="AA17" s="4">
        <v>15</v>
      </c>
      <c r="AB17" s="1">
        <f t="shared" si="0"/>
        <v>5.9634115632335353E-80</v>
      </c>
    </row>
    <row r="18" spans="6:30">
      <c r="F18" s="7">
        <v>16</v>
      </c>
      <c r="G18" s="1">
        <f t="shared" si="1"/>
        <v>4.2012225893281729E-64</v>
      </c>
      <c r="AA18" s="4">
        <v>16</v>
      </c>
      <c r="AB18" s="1">
        <f t="shared" si="0"/>
        <v>4.0965328417363316E-79</v>
      </c>
    </row>
    <row r="19" spans="6:30">
      <c r="F19" s="7">
        <v>17</v>
      </c>
      <c r="G19" s="1">
        <f t="shared" si="1"/>
        <v>6.3265469580471313E-63</v>
      </c>
      <c r="AA19" s="4">
        <v>17</v>
      </c>
      <c r="AB19" s="1">
        <f t="shared" si="0"/>
        <v>2.7849294509515078E-78</v>
      </c>
    </row>
    <row r="20" spans="6:30">
      <c r="F20" s="7">
        <v>18</v>
      </c>
      <c r="G20" s="1">
        <f t="shared" si="1"/>
        <v>8.9743240182668573E-62</v>
      </c>
      <c r="AA20" s="4">
        <v>18</v>
      </c>
      <c r="AB20" s="1">
        <f t="shared" si="0"/>
        <v>1.8736482166076883E-77</v>
      </c>
    </row>
    <row r="21" spans="6:30">
      <c r="F21" s="7">
        <v>19</v>
      </c>
      <c r="G21" s="1">
        <f t="shared" si="1"/>
        <v>1.2028743070098031E-60</v>
      </c>
      <c r="AA21" s="4">
        <v>19</v>
      </c>
      <c r="AB21" s="1">
        <f t="shared" si="0"/>
        <v>1.2474926896281512E-76</v>
      </c>
    </row>
    <row r="22" spans="6:30">
      <c r="F22" s="7">
        <v>20</v>
      </c>
      <c r="G22" s="1">
        <f t="shared" si="1"/>
        <v>1.5276503699024508E-59</v>
      </c>
      <c r="AA22" s="4">
        <v>20</v>
      </c>
      <c r="AB22" s="1">
        <f t="shared" si="0"/>
        <v>8.21985324313509E-76</v>
      </c>
      <c r="AD22" t="s">
        <v>11</v>
      </c>
    </row>
    <row r="23" spans="6:30">
      <c r="F23" s="7">
        <v>21</v>
      </c>
      <c r="G23" s="1">
        <f t="shared" si="1"/>
        <v>1.8428798113108942E-58</v>
      </c>
      <c r="AA23" s="4">
        <v>21</v>
      </c>
      <c r="AB23" s="1">
        <f t="shared" si="0"/>
        <v>5.3600176194142782E-75</v>
      </c>
      <c r="AD23" t="s">
        <v>10</v>
      </c>
    </row>
    <row r="24" spans="6:30">
      <c r="F24" s="7">
        <v>22</v>
      </c>
      <c r="G24" s="1">
        <f t="shared" si="1"/>
        <v>2.1165195408691781E-57</v>
      </c>
      <c r="AA24" s="4">
        <v>22</v>
      </c>
      <c r="AB24" s="1">
        <f t="shared" si="0"/>
        <v>3.4589514797910645E-74</v>
      </c>
      <c r="AD24" t="s">
        <v>12</v>
      </c>
    </row>
    <row r="25" spans="6:30">
      <c r="F25" s="7">
        <v>23</v>
      </c>
      <c r="G25" s="1">
        <f t="shared" si="1"/>
        <v>2.3189692360827524E-56</v>
      </c>
      <c r="AA25" s="4">
        <v>23</v>
      </c>
      <c r="AB25" s="1">
        <f t="shared" si="0"/>
        <v>2.2090157985050567E-73</v>
      </c>
    </row>
    <row r="26" spans="6:30">
      <c r="F26" s="7">
        <v>24</v>
      </c>
      <c r="G26" s="1">
        <f t="shared" si="1"/>
        <v>2.428476116675549E-55</v>
      </c>
      <c r="AA26" s="4">
        <v>24</v>
      </c>
      <c r="AB26" s="1">
        <f t="shared" si="0"/>
        <v>1.3961409737445396E-72</v>
      </c>
    </row>
    <row r="27" spans="6:30">
      <c r="F27" s="7">
        <v>25</v>
      </c>
      <c r="G27" s="1">
        <f t="shared" si="1"/>
        <v>2.4349520529866843E-54</v>
      </c>
      <c r="AA27" s="4">
        <v>25</v>
      </c>
      <c r="AB27" s="1">
        <f t="shared" si="0"/>
        <v>8.732444277517367E-72</v>
      </c>
    </row>
    <row r="28" spans="6:30">
      <c r="F28" s="7">
        <v>26</v>
      </c>
      <c r="G28" s="1">
        <f t="shared" si="1"/>
        <v>2.3413000509487351E-53</v>
      </c>
      <c r="AA28" s="4">
        <v>26</v>
      </c>
      <c r="AB28" s="1">
        <f t="shared" si="0"/>
        <v>5.4052834413840737E-71</v>
      </c>
    </row>
    <row r="29" spans="6:30">
      <c r="F29" s="7">
        <v>27</v>
      </c>
      <c r="G29" s="1">
        <f t="shared" si="1"/>
        <v>2.1620894297650052E-52</v>
      </c>
      <c r="AA29" s="4">
        <v>27</v>
      </c>
      <c r="AB29" s="1">
        <f t="shared" si="0"/>
        <v>3.3111375376450699E-70</v>
      </c>
    </row>
    <row r="30" spans="6:30">
      <c r="F30" s="7">
        <v>28</v>
      </c>
      <c r="G30" s="1">
        <f t="shared" si="1"/>
        <v>1.9201413269103508E-51</v>
      </c>
      <c r="AA30" s="4">
        <v>28</v>
      </c>
      <c r="AB30" s="1">
        <f t="shared" si="0"/>
        <v>2.0072990007177102E-69</v>
      </c>
    </row>
    <row r="31" spans="6:30">
      <c r="F31" s="7">
        <v>29</v>
      </c>
      <c r="G31" s="1">
        <f t="shared" si="1"/>
        <v>1.6420518933578167E-50</v>
      </c>
      <c r="AA31" s="4">
        <v>29</v>
      </c>
      <c r="AB31" s="1">
        <f t="shared" si="0"/>
        <v>1.2042676361234926E-68</v>
      </c>
    </row>
    <row r="32" spans="6:30">
      <c r="F32" s="7">
        <v>30</v>
      </c>
      <c r="G32" s="1">
        <f t="shared" si="1"/>
        <v>1.3537805609683335E-49</v>
      </c>
      <c r="AA32" s="4">
        <v>30</v>
      </c>
      <c r="AB32" s="1">
        <f t="shared" si="0"/>
        <v>7.1500661708195769E-68</v>
      </c>
    </row>
    <row r="33" spans="6:28">
      <c r="F33" s="7">
        <v>31</v>
      </c>
      <c r="G33" s="1">
        <f t="shared" si="1"/>
        <v>1.0772017366844813E-48</v>
      </c>
      <c r="AA33" s="4">
        <v>31</v>
      </c>
      <c r="AB33" s="1">
        <f t="shared" si="0"/>
        <v>4.2011985417467533E-67</v>
      </c>
    </row>
    <row r="34" spans="6:28">
      <c r="F34" s="7">
        <v>32</v>
      </c>
      <c r="G34" s="1">
        <f t="shared" si="1"/>
        <v>8.2809883507619423E-48</v>
      </c>
      <c r="AA34" s="4">
        <v>32</v>
      </c>
      <c r="AB34" s="1">
        <f t="shared" si="0"/>
        <v>2.442938029350311E-66</v>
      </c>
    </row>
    <row r="35" spans="6:28">
      <c r="F35" s="7">
        <v>33</v>
      </c>
      <c r="G35" s="1">
        <f t="shared" si="1"/>
        <v>6.1563711375361518E-47</v>
      </c>
      <c r="AA35" s="4">
        <v>33</v>
      </c>
      <c r="AB35" s="1">
        <f t="shared" si="0"/>
        <v>1.4058137721015468E-65</v>
      </c>
    </row>
    <row r="36" spans="6:28">
      <c r="F36" s="7">
        <v>34</v>
      </c>
      <c r="G36" s="1">
        <f t="shared" si="1"/>
        <v>4.430172955834839E-46</v>
      </c>
      <c r="AA36" s="4">
        <v>34</v>
      </c>
      <c r="AB36" s="1">
        <f t="shared" si="0"/>
        <v>8.0060672915451661E-65</v>
      </c>
    </row>
    <row r="37" spans="6:28">
      <c r="F37" s="7">
        <v>35</v>
      </c>
      <c r="G37" s="1">
        <f t="shared" si="1"/>
        <v>3.0884634320677176E-45</v>
      </c>
      <c r="AA37" s="4">
        <v>35</v>
      </c>
      <c r="AB37" s="1">
        <f t="shared" si="0"/>
        <v>4.5121837556240728E-64</v>
      </c>
    </row>
    <row r="38" spans="6:28">
      <c r="F38" s="7">
        <v>36</v>
      </c>
      <c r="G38" s="1">
        <f t="shared" si="1"/>
        <v>2.0875725050087351E-44</v>
      </c>
      <c r="AA38" s="4">
        <v>36</v>
      </c>
      <c r="AB38" s="1">
        <f t="shared" si="0"/>
        <v>2.5166940274116999E-63</v>
      </c>
    </row>
    <row r="39" spans="6:28">
      <c r="F39" s="7">
        <v>37</v>
      </c>
      <c r="G39" s="1">
        <f t="shared" si="1"/>
        <v>1.3691466519336577E-43</v>
      </c>
      <c r="AA39" s="4">
        <v>37</v>
      </c>
      <c r="AB39" s="1">
        <f t="shared" si="0"/>
        <v>1.3891532469890612E-62</v>
      </c>
    </row>
    <row r="40" spans="6:28">
      <c r="F40" s="7">
        <v>38</v>
      </c>
      <c r="G40" s="1">
        <f t="shared" si="1"/>
        <v>8.7193023623143482E-43</v>
      </c>
      <c r="AA40" s="4">
        <v>38</v>
      </c>
      <c r="AB40" s="1">
        <f t="shared" si="0"/>
        <v>7.5883263007747876E-62</v>
      </c>
    </row>
    <row r="41" spans="6:28">
      <c r="F41" s="7">
        <v>39</v>
      </c>
      <c r="G41" s="1">
        <f t="shared" si="1"/>
        <v>5.395534111380842E-42</v>
      </c>
      <c r="AA41" s="4">
        <v>39</v>
      </c>
      <c r="AB41" s="1">
        <f t="shared" si="0"/>
        <v>4.1022104409293908E-61</v>
      </c>
    </row>
    <row r="42" spans="6:28">
      <c r="F42" s="7">
        <v>40</v>
      </c>
      <c r="G42" s="1">
        <f t="shared" si="1"/>
        <v>3.2463130236808087E-41</v>
      </c>
      <c r="AA42" s="4">
        <v>40</v>
      </c>
      <c r="AB42" s="1">
        <f t="shared" si="0"/>
        <v>2.1946535557615936E-60</v>
      </c>
    </row>
    <row r="43" spans="6:28">
      <c r="F43" s="7">
        <v>41</v>
      </c>
      <c r="G43" s="1">
        <f t="shared" si="1"/>
        <v>1.9002807943497416E-40</v>
      </c>
      <c r="AA43" s="4">
        <v>41</v>
      </c>
      <c r="AB43" s="1">
        <f t="shared" si="0"/>
        <v>1.1619571415208651E-59</v>
      </c>
    </row>
    <row r="44" spans="6:28">
      <c r="F44" s="7">
        <v>42</v>
      </c>
      <c r="G44" s="1">
        <f t="shared" si="1"/>
        <v>1.0828584209072336E-39</v>
      </c>
      <c r="AA44" s="4">
        <v>42</v>
      </c>
      <c r="AB44" s="1">
        <f t="shared" si="0"/>
        <v>6.0882201084190468E-59</v>
      </c>
    </row>
    <row r="45" spans="6:28">
      <c r="F45" s="7">
        <v>43</v>
      </c>
      <c r="G45" s="1">
        <f t="shared" si="1"/>
        <v>6.0102839486013931E-39</v>
      </c>
      <c r="AA45" s="4">
        <v>43</v>
      </c>
      <c r="AB45" s="1">
        <f t="shared" si="0"/>
        <v>3.1569425593500988E-58</v>
      </c>
    </row>
    <row r="46" spans="6:28">
      <c r="F46" s="7">
        <v>44</v>
      </c>
      <c r="G46" s="1">
        <f t="shared" si="1"/>
        <v>3.251017226743483E-38</v>
      </c>
      <c r="AA46" s="4">
        <v>44</v>
      </c>
      <c r="AB46" s="1">
        <f t="shared" si="0"/>
        <v>1.620015291486038E-57</v>
      </c>
    </row>
    <row r="47" spans="6:28">
      <c r="F47" s="7">
        <v>45</v>
      </c>
      <c r="G47" s="1">
        <f t="shared" si="1"/>
        <v>1.7146105669935987E-37</v>
      </c>
      <c r="AA47" s="4">
        <v>45</v>
      </c>
      <c r="AB47" s="1">
        <f t="shared" si="0"/>
        <v>8.2271164968055342E-57</v>
      </c>
    </row>
    <row r="48" spans="6:28">
      <c r="F48" s="7">
        <v>46</v>
      </c>
      <c r="G48" s="1">
        <f t="shared" si="1"/>
        <v>8.8215471200395371E-37</v>
      </c>
      <c r="AA48" s="4">
        <v>46</v>
      </c>
      <c r="AB48" s="1">
        <f t="shared" si="0"/>
        <v>4.1347787844607957E-56</v>
      </c>
    </row>
    <row r="49" spans="6:28">
      <c r="F49" s="7">
        <v>47</v>
      </c>
      <c r="G49" s="1">
        <f t="shared" si="1"/>
        <v>4.429542809211343E-36</v>
      </c>
      <c r="AA49" s="4">
        <v>47</v>
      </c>
      <c r="AB49" s="1">
        <f t="shared" si="0"/>
        <v>2.0565203465198378E-55</v>
      </c>
    </row>
    <row r="50" spans="6:28">
      <c r="F50" s="7">
        <v>48</v>
      </c>
      <c r="G50" s="1">
        <f t="shared" si="1"/>
        <v>2.1717064050716718E-35</v>
      </c>
      <c r="AA50" s="4">
        <v>48</v>
      </c>
      <c r="AB50" s="1">
        <f t="shared" si="0"/>
        <v>1.0122547914728114E-54</v>
      </c>
    </row>
    <row r="51" spans="6:28">
      <c r="F51" s="7">
        <v>49</v>
      </c>
      <c r="G51" s="1">
        <f t="shared" si="1"/>
        <v>1.0400553123608556E-34</v>
      </c>
      <c r="AA51" s="4">
        <v>49</v>
      </c>
      <c r="AB51" s="1">
        <f t="shared" si="0"/>
        <v>4.9308611227957232E-54</v>
      </c>
    </row>
    <row r="52" spans="6:28">
      <c r="F52" s="7">
        <v>50</v>
      </c>
      <c r="G52" s="1">
        <f t="shared" si="1"/>
        <v>4.8674588618488013E-34</v>
      </c>
      <c r="AA52" s="4">
        <v>50</v>
      </c>
      <c r="AB52" s="1">
        <f t="shared" si="0"/>
        <v>2.3770143286809948E-53</v>
      </c>
    </row>
    <row r="53" spans="6:28">
      <c r="F53" s="7">
        <v>51</v>
      </c>
      <c r="G53" s="1">
        <f t="shared" si="1"/>
        <v>2.2269419629373572E-33</v>
      </c>
      <c r="AA53" s="4">
        <v>51</v>
      </c>
      <c r="AB53" s="1">
        <f t="shared" si="0"/>
        <v>1.1340101131850868E-52</v>
      </c>
    </row>
    <row r="54" spans="6:28">
      <c r="F54" s="7">
        <v>52</v>
      </c>
      <c r="G54" s="1">
        <f t="shared" si="1"/>
        <v>9.964137757245372E-33</v>
      </c>
      <c r="AA54" s="4">
        <v>52</v>
      </c>
      <c r="AB54" s="1">
        <f t="shared" si="0"/>
        <v>5.3539973853940649E-52</v>
      </c>
    </row>
    <row r="55" spans="6:28">
      <c r="F55" s="7">
        <v>53</v>
      </c>
      <c r="G55" s="1">
        <f t="shared" si="1"/>
        <v>4.3616603012847665E-32</v>
      </c>
      <c r="AA55" s="4">
        <v>53</v>
      </c>
      <c r="AB55" s="1">
        <f t="shared" si="0"/>
        <v>2.5015862494002309E-51</v>
      </c>
    </row>
    <row r="56" spans="6:28">
      <c r="F56" s="7">
        <v>54</v>
      </c>
      <c r="G56" s="1">
        <f t="shared" si="1"/>
        <v>1.8685137340071785E-31</v>
      </c>
      <c r="AA56" s="4">
        <v>54</v>
      </c>
      <c r="AB56" s="1">
        <f t="shared" si="0"/>
        <v>1.1567217624870665E-50</v>
      </c>
    </row>
    <row r="57" spans="6:28">
      <c r="F57" s="7">
        <v>55</v>
      </c>
      <c r="G57" s="1">
        <f t="shared" si="1"/>
        <v>7.8364333571695013E-31</v>
      </c>
      <c r="AA57" s="4">
        <v>55</v>
      </c>
      <c r="AB57" s="1">
        <f t="shared" si="0"/>
        <v>5.2932015500975528E-50</v>
      </c>
    </row>
    <row r="58" spans="6:28">
      <c r="F58" s="7">
        <v>56</v>
      </c>
      <c r="G58" s="1">
        <f t="shared" si="1"/>
        <v>3.2185351288374711E-30</v>
      </c>
      <c r="AA58" s="4">
        <v>56</v>
      </c>
      <c r="AB58" s="1">
        <f t="shared" si="0"/>
        <v>2.3970884245257214E-49</v>
      </c>
    </row>
    <row r="59" spans="6:28">
      <c r="F59" s="7">
        <v>57</v>
      </c>
      <c r="G59" s="1">
        <f t="shared" si="1"/>
        <v>1.2949427886784694E-29</v>
      </c>
      <c r="AA59" s="4">
        <v>57</v>
      </c>
      <c r="AB59" s="1">
        <f t="shared" si="0"/>
        <v>1.0743004992830817E-48</v>
      </c>
    </row>
    <row r="60" spans="6:28">
      <c r="F60" s="7">
        <v>58</v>
      </c>
      <c r="G60" s="1">
        <f t="shared" si="1"/>
        <v>5.1053491553645349E-29</v>
      </c>
      <c r="AA60" s="4">
        <v>58</v>
      </c>
      <c r="AB60" s="1">
        <f t="shared" si="0"/>
        <v>4.7647881893525715E-48</v>
      </c>
    </row>
    <row r="61" spans="6:28">
      <c r="F61" s="7">
        <v>59</v>
      </c>
      <c r="G61" s="1">
        <f t="shared" si="1"/>
        <v>1.972914588852736E-28</v>
      </c>
      <c r="AA61" s="4">
        <v>59</v>
      </c>
      <c r="AB61" s="1">
        <f t="shared" si="0"/>
        <v>2.0914020083009884E-47</v>
      </c>
    </row>
    <row r="62" spans="6:28">
      <c r="F62" s="7">
        <v>60</v>
      </c>
      <c r="G62" s="1">
        <f t="shared" si="1"/>
        <v>7.4751541644309285E-28</v>
      </c>
      <c r="AA62" s="4">
        <v>60</v>
      </c>
      <c r="AB62" s="1">
        <f t="shared" si="0"/>
        <v>9.0846362129954001E-47</v>
      </c>
    </row>
    <row r="63" spans="6:28">
      <c r="F63" s="7">
        <v>61</v>
      </c>
      <c r="G63" s="1">
        <f t="shared" si="1"/>
        <v>2.777652913559034E-27</v>
      </c>
      <c r="AA63" s="4">
        <v>61</v>
      </c>
      <c r="AB63" s="1">
        <f t="shared" si="0"/>
        <v>3.9052933370282232E-46</v>
      </c>
    </row>
    <row r="64" spans="6:28">
      <c r="F64" s="7">
        <v>62</v>
      </c>
      <c r="G64" s="1">
        <f t="shared" si="1"/>
        <v>1.0124992878457122E-26</v>
      </c>
      <c r="AA64" s="4">
        <v>62</v>
      </c>
      <c r="AB64" s="1">
        <f t="shared" si="0"/>
        <v>1.6614063997870763E-45</v>
      </c>
    </row>
    <row r="65" spans="6:28">
      <c r="F65" s="7">
        <v>63</v>
      </c>
      <c r="G65" s="1">
        <f t="shared" si="1"/>
        <v>3.6214260242523921E-26</v>
      </c>
      <c r="AA65" s="4">
        <v>63</v>
      </c>
      <c r="AB65" s="1">
        <f t="shared" si="0"/>
        <v>6.9947822094675726E-45</v>
      </c>
    </row>
    <row r="66" spans="6:28">
      <c r="F66" s="7">
        <v>64</v>
      </c>
      <c r="G66" s="1">
        <f t="shared" si="1"/>
        <v>1.2712714272635989E-25</v>
      </c>
      <c r="AA66" s="4">
        <v>64</v>
      </c>
      <c r="AB66" s="1">
        <f t="shared" si="0"/>
        <v>2.914396345598792E-44</v>
      </c>
    </row>
    <row r="67" spans="6:28">
      <c r="F67" s="7">
        <v>65</v>
      </c>
      <c r="G67" s="1">
        <f t="shared" si="1"/>
        <v>4.3809969185699412E-25</v>
      </c>
      <c r="AA67" s="4">
        <v>65</v>
      </c>
      <c r="AB67" s="1">
        <f t="shared" si="0"/>
        <v>1.2017084906857048E-43</v>
      </c>
    </row>
    <row r="68" spans="6:28">
      <c r="F68" s="7">
        <v>66</v>
      </c>
      <c r="G68" s="1">
        <f t="shared" si="1"/>
        <v>1.4824585532534667E-24</v>
      </c>
      <c r="AA68" s="4">
        <v>66</v>
      </c>
      <c r="AB68" s="1">
        <f t="shared" ref="AB68:AB131" si="2">NORMDIST(AA68,$Y$5,$Y$4,FALSE)</f>
        <v>4.9037209107000056E-43</v>
      </c>
    </row>
    <row r="69" spans="6:28">
      <c r="F69" s="7">
        <v>67</v>
      </c>
      <c r="G69" s="1">
        <f t="shared" ref="G69:G132" si="3">COMBIN($D$2,F69)*$D$3^(F69)*($D$4^($D$2-F69))</f>
        <v>4.9267776794692373E-24</v>
      </c>
      <c r="AA69" s="4">
        <v>67</v>
      </c>
      <c r="AB69" s="1">
        <f t="shared" si="2"/>
        <v>1.9802884715797057E-42</v>
      </c>
    </row>
    <row r="70" spans="6:28">
      <c r="F70" s="7">
        <v>68</v>
      </c>
      <c r="G70" s="1">
        <f t="shared" si="3"/>
        <v>1.6084480071208373E-23</v>
      </c>
      <c r="AA70" s="4">
        <v>68</v>
      </c>
      <c r="AB70" s="1">
        <f t="shared" si="2"/>
        <v>7.9142045836180352E-42</v>
      </c>
    </row>
    <row r="71" spans="6:28">
      <c r="F71" s="7">
        <v>69</v>
      </c>
      <c r="G71" s="1">
        <f t="shared" si="3"/>
        <v>5.159466071150896E-23</v>
      </c>
      <c r="AA71" s="4">
        <v>69</v>
      </c>
      <c r="AB71" s="1">
        <f t="shared" si="2"/>
        <v>3.1301286329099031E-41</v>
      </c>
    </row>
    <row r="72" spans="6:28">
      <c r="F72" s="7">
        <v>70</v>
      </c>
      <c r="G72" s="1">
        <f t="shared" si="3"/>
        <v>1.6264602567151873E-22</v>
      </c>
      <c r="AA72" s="4">
        <v>70</v>
      </c>
      <c r="AB72" s="1">
        <f t="shared" si="2"/>
        <v>1.2251610942039577E-40</v>
      </c>
    </row>
    <row r="73" spans="6:28">
      <c r="F73" s="7">
        <v>71</v>
      </c>
      <c r="G73" s="1">
        <f t="shared" si="3"/>
        <v>5.0397360067231148E-22</v>
      </c>
      <c r="AA73" s="4">
        <v>71</v>
      </c>
      <c r="AB73" s="1">
        <f t="shared" si="2"/>
        <v>4.7457002970779215E-40</v>
      </c>
    </row>
    <row r="74" spans="6:28">
      <c r="F74" s="7">
        <v>72</v>
      </c>
      <c r="G74" s="1">
        <f t="shared" si="3"/>
        <v>1.5352529131591737E-21</v>
      </c>
      <c r="AA74" s="4">
        <v>72</v>
      </c>
      <c r="AB74" s="1">
        <f t="shared" si="2"/>
        <v>1.8192128626658058E-39</v>
      </c>
    </row>
    <row r="75" spans="6:28">
      <c r="F75" s="7">
        <v>73</v>
      </c>
      <c r="G75" s="1">
        <f t="shared" si="3"/>
        <v>4.5987484522028212E-21</v>
      </c>
      <c r="AA75" s="4">
        <v>73</v>
      </c>
      <c r="AB75" s="1">
        <f t="shared" si="2"/>
        <v>6.9014894306899107E-39</v>
      </c>
    </row>
    <row r="76" spans="6:28">
      <c r="F76" s="7">
        <v>74</v>
      </c>
      <c r="G76" s="1">
        <f t="shared" si="3"/>
        <v>1.3547664359192096E-20</v>
      </c>
      <c r="AA76" s="4">
        <v>74</v>
      </c>
      <c r="AB76" s="1">
        <f t="shared" si="2"/>
        <v>2.5910645683219753E-38</v>
      </c>
    </row>
    <row r="77" spans="6:28">
      <c r="F77" s="7">
        <v>75</v>
      </c>
      <c r="G77" s="1">
        <f t="shared" si="3"/>
        <v>3.9258120720858846E-20</v>
      </c>
      <c r="AA77" s="4">
        <v>75</v>
      </c>
      <c r="AB77" s="1">
        <f t="shared" si="2"/>
        <v>9.6269727624249328E-38</v>
      </c>
    </row>
    <row r="78" spans="6:28">
      <c r="F78" s="7">
        <v>76</v>
      </c>
      <c r="G78" s="1">
        <f t="shared" si="3"/>
        <v>1.1192008100244864E-19</v>
      </c>
      <c r="AA78" s="4">
        <v>76</v>
      </c>
      <c r="AB78" s="1">
        <f t="shared" si="2"/>
        <v>3.5397887911227073E-37</v>
      </c>
    </row>
    <row r="79" spans="6:28">
      <c r="F79" s="7">
        <v>77</v>
      </c>
      <c r="G79" s="1">
        <f t="shared" si="3"/>
        <v>3.1395762982505064E-19</v>
      </c>
      <c r="AA79" s="4">
        <v>77</v>
      </c>
      <c r="AB79" s="1">
        <f t="shared" si="2"/>
        <v>1.2880747162540782E-36</v>
      </c>
    </row>
    <row r="80" spans="6:28">
      <c r="F80" s="7">
        <v>78</v>
      </c>
      <c r="G80" s="1">
        <f t="shared" si="3"/>
        <v>8.6673773020077991E-19</v>
      </c>
      <c r="AA80" s="4">
        <v>78</v>
      </c>
      <c r="AB80" s="1">
        <f t="shared" si="2"/>
        <v>4.638535240685466E-36</v>
      </c>
    </row>
    <row r="81" spans="6:28">
      <c r="F81" s="7">
        <v>79</v>
      </c>
      <c r="G81" s="1">
        <f t="shared" si="3"/>
        <v>2.3551860685624584E-18</v>
      </c>
      <c r="AA81" s="4">
        <v>79</v>
      </c>
      <c r="AB81" s="1">
        <f t="shared" si="2"/>
        <v>1.6530910117497132E-35</v>
      </c>
    </row>
    <row r="82" spans="6:28">
      <c r="F82" s="7">
        <v>80</v>
      </c>
      <c r="G82" s="1">
        <f t="shared" si="3"/>
        <v>6.3001227334045715E-18</v>
      </c>
      <c r="AA82" s="4">
        <v>80</v>
      </c>
      <c r="AB82" s="1">
        <f t="shared" si="2"/>
        <v>5.830271347091342E-35</v>
      </c>
    </row>
    <row r="83" spans="6:28">
      <c r="F83" s="7">
        <v>81</v>
      </c>
      <c r="G83" s="1">
        <f t="shared" si="3"/>
        <v>1.6592915841065542E-17</v>
      </c>
      <c r="AA83" s="4">
        <v>81</v>
      </c>
      <c r="AB83" s="1">
        <f t="shared" si="2"/>
        <v>2.0349646536411829E-34</v>
      </c>
    </row>
    <row r="84" spans="6:28">
      <c r="F84" s="7">
        <v>82</v>
      </c>
      <c r="G84" s="1">
        <f t="shared" si="3"/>
        <v>4.3033659782926168E-17</v>
      </c>
      <c r="AA84" s="4">
        <v>82</v>
      </c>
      <c r="AB84" s="1">
        <f t="shared" si="2"/>
        <v>7.0291218464176295E-34</v>
      </c>
    </row>
    <row r="85" spans="6:28">
      <c r="F85" s="7">
        <v>83</v>
      </c>
      <c r="G85" s="1">
        <f t="shared" si="3"/>
        <v>1.0991729968651029E-16</v>
      </c>
      <c r="AA85" s="4">
        <v>83</v>
      </c>
      <c r="AB85" s="1">
        <f t="shared" si="2"/>
        <v>2.4028207423511262E-33</v>
      </c>
    </row>
    <row r="86" spans="6:28">
      <c r="F86" s="7">
        <v>84</v>
      </c>
      <c r="G86" s="1">
        <f t="shared" si="3"/>
        <v>2.7653796825891828E-16</v>
      </c>
      <c r="AA86" s="4">
        <v>84</v>
      </c>
      <c r="AB86" s="1">
        <f t="shared" si="2"/>
        <v>8.1286377941947553E-33</v>
      </c>
    </row>
    <row r="87" spans="6:28">
      <c r="F87" s="7">
        <v>85</v>
      </c>
      <c r="G87" s="1">
        <f t="shared" si="3"/>
        <v>6.8538037623386862E-16</v>
      </c>
      <c r="AA87" s="4">
        <v>85</v>
      </c>
      <c r="AB87" s="1">
        <f t="shared" si="2"/>
        <v>2.7213867824541947E-32</v>
      </c>
    </row>
    <row r="88" spans="6:28">
      <c r="F88" s="7">
        <v>86</v>
      </c>
      <c r="G88" s="1">
        <f t="shared" si="3"/>
        <v>1.6736032442920021E-15</v>
      </c>
      <c r="AA88" s="4">
        <v>86</v>
      </c>
      <c r="AB88" s="1">
        <f t="shared" si="2"/>
        <v>9.0165183158872949E-32</v>
      </c>
    </row>
    <row r="89" spans="6:28">
      <c r="F89" s="7">
        <v>87</v>
      </c>
      <c r="G89" s="1">
        <f t="shared" si="3"/>
        <v>4.0269074230474283E-15</v>
      </c>
      <c r="AA89" s="4">
        <v>87</v>
      </c>
      <c r="AB89" s="1">
        <f t="shared" si="2"/>
        <v>2.9564025384101442E-31</v>
      </c>
    </row>
    <row r="90" spans="6:28">
      <c r="F90" s="7">
        <v>88</v>
      </c>
      <c r="G90" s="1">
        <f t="shared" si="3"/>
        <v>9.5486516925291361E-15</v>
      </c>
      <c r="AA90" s="4">
        <v>88</v>
      </c>
      <c r="AB90" s="1">
        <f t="shared" si="2"/>
        <v>9.5932190878290782E-31</v>
      </c>
    </row>
    <row r="91" spans="6:28">
      <c r="F91" s="7">
        <v>89</v>
      </c>
      <c r="G91" s="1">
        <f t="shared" si="3"/>
        <v>2.2315950022989455E-14</v>
      </c>
      <c r="AA91" s="4">
        <v>89</v>
      </c>
      <c r="AB91" s="1">
        <f t="shared" si="2"/>
        <v>3.0806421870764137E-30</v>
      </c>
    </row>
    <row r="92" spans="6:28">
      <c r="F92" s="7">
        <v>90</v>
      </c>
      <c r="G92" s="1">
        <f t="shared" si="3"/>
        <v>5.1409336719627587E-14</v>
      </c>
      <c r="AA92" s="4">
        <v>90</v>
      </c>
      <c r="AB92" s="1">
        <f t="shared" si="2"/>
        <v>9.7902606231277148E-30</v>
      </c>
    </row>
    <row r="93" spans="6:28">
      <c r="F93" s="7">
        <v>91</v>
      </c>
      <c r="G93" s="1">
        <f t="shared" si="3"/>
        <v>1.1675380500428226E-13</v>
      </c>
      <c r="AA93" s="4">
        <v>91</v>
      </c>
      <c r="AB93" s="1">
        <f t="shared" si="2"/>
        <v>3.0790968328284907E-29</v>
      </c>
    </row>
    <row r="94" spans="6:28">
      <c r="F94" s="7">
        <v>92</v>
      </c>
      <c r="G94" s="1">
        <f t="shared" si="3"/>
        <v>2.6142699816176271E-13</v>
      </c>
      <c r="AA94" s="4">
        <v>92</v>
      </c>
      <c r="AB94" s="1">
        <f t="shared" si="2"/>
        <v>9.5835969359349958E-29</v>
      </c>
    </row>
    <row r="95" spans="6:28">
      <c r="F95" s="7">
        <v>93</v>
      </c>
      <c r="G95" s="1">
        <f t="shared" si="3"/>
        <v>5.7720082748260134E-13</v>
      </c>
      <c r="AA95" s="4">
        <v>93</v>
      </c>
      <c r="AB95" s="1">
        <f t="shared" si="2"/>
        <v>2.9519556755306193E-28</v>
      </c>
    </row>
    <row r="96" spans="6:28">
      <c r="F96" s="7">
        <v>94</v>
      </c>
      <c r="G96" s="1">
        <f t="shared" si="3"/>
        <v>1.2567422272138898E-12</v>
      </c>
      <c r="AA96" s="4">
        <v>94</v>
      </c>
      <c r="AB96" s="1">
        <f t="shared" si="2"/>
        <v>8.9984399632481528E-28</v>
      </c>
    </row>
    <row r="97" spans="6:28">
      <c r="F97" s="7">
        <v>95</v>
      </c>
      <c r="G97" s="1">
        <f t="shared" si="3"/>
        <v>2.6986885721224584E-12</v>
      </c>
      <c r="AA97" s="4">
        <v>95</v>
      </c>
      <c r="AB97" s="1">
        <f t="shared" si="2"/>
        <v>2.7145679290515025E-27</v>
      </c>
    </row>
    <row r="98" spans="6:28">
      <c r="F98" s="7">
        <v>96</v>
      </c>
      <c r="G98" s="1">
        <f t="shared" si="3"/>
        <v>5.7159723228982622E-12</v>
      </c>
      <c r="AA98" s="4">
        <v>96</v>
      </c>
      <c r="AB98" s="1">
        <f t="shared" si="2"/>
        <v>8.1042028587948482E-27</v>
      </c>
    </row>
    <row r="99" spans="6:28">
      <c r="F99" s="7">
        <v>97</v>
      </c>
      <c r="G99" s="1">
        <f t="shared" si="3"/>
        <v>1.1942650076708406E-11</v>
      </c>
      <c r="AA99" s="4">
        <v>97</v>
      </c>
      <c r="AB99" s="1">
        <f t="shared" si="2"/>
        <v>2.3943960764202242E-26</v>
      </c>
    </row>
    <row r="100" spans="6:28">
      <c r="F100" s="7">
        <v>98</v>
      </c>
      <c r="G100" s="1">
        <f t="shared" si="3"/>
        <v>2.4616482811174457E-11</v>
      </c>
      <c r="AA100" s="4">
        <v>98</v>
      </c>
      <c r="AB100" s="1">
        <f t="shared" si="2"/>
        <v>7.0009629618549074E-26</v>
      </c>
    </row>
    <row r="101" spans="6:28">
      <c r="F101" s="7">
        <v>99</v>
      </c>
      <c r="G101" s="1">
        <f t="shared" si="3"/>
        <v>5.0061803427438996E-11</v>
      </c>
      <c r="AA101" s="4">
        <v>99</v>
      </c>
      <c r="AB101" s="1">
        <f t="shared" si="2"/>
        <v>2.0257958031720077E-25</v>
      </c>
    </row>
    <row r="102" spans="6:28">
      <c r="F102" s="7">
        <v>100</v>
      </c>
      <c r="G102" s="1">
        <f t="shared" si="3"/>
        <v>1.0045735221106104E-10</v>
      </c>
      <c r="AA102" s="4">
        <v>100</v>
      </c>
      <c r="AB102" s="1">
        <f t="shared" si="2"/>
        <v>5.8010906670239414E-25</v>
      </c>
    </row>
    <row r="103" spans="6:28">
      <c r="F103" s="7">
        <v>101</v>
      </c>
      <c r="G103" s="1">
        <f t="shared" si="3"/>
        <v>1.9892544992289304E-10</v>
      </c>
      <c r="AA103" s="4">
        <v>101</v>
      </c>
      <c r="AB103" s="1">
        <f t="shared" si="2"/>
        <v>1.643992146550489E-24</v>
      </c>
    </row>
    <row r="104" spans="6:28">
      <c r="F104" s="7">
        <v>102</v>
      </c>
      <c r="G104" s="1">
        <f t="shared" si="3"/>
        <v>3.887497354702289E-10</v>
      </c>
      <c r="AA104" s="4">
        <v>102</v>
      </c>
      <c r="AB104" s="1">
        <f t="shared" si="2"/>
        <v>4.6106899961101613E-24</v>
      </c>
    </row>
    <row r="105" spans="6:28">
      <c r="F105" s="7">
        <v>103</v>
      </c>
      <c r="G105" s="1">
        <f t="shared" si="3"/>
        <v>7.4982149624678415E-10</v>
      </c>
      <c r="AA105" s="4">
        <v>103</v>
      </c>
      <c r="AB105" s="1">
        <f t="shared" si="2"/>
        <v>1.2797001080873563E-23</v>
      </c>
    </row>
    <row r="106" spans="6:28">
      <c r="F106" s="7">
        <v>104</v>
      </c>
      <c r="G106" s="1">
        <f t="shared" si="3"/>
        <v>1.4275447717006105E-9</v>
      </c>
      <c r="AA106" s="4">
        <v>104</v>
      </c>
      <c r="AB106" s="1">
        <f t="shared" si="2"/>
        <v>3.5150101981844328E-23</v>
      </c>
    </row>
    <row r="107" spans="6:28">
      <c r="F107" s="7">
        <v>105</v>
      </c>
      <c r="G107" s="1">
        <f t="shared" si="3"/>
        <v>2.6828777931643199E-9</v>
      </c>
      <c r="AA107" s="4">
        <v>105</v>
      </c>
      <c r="AB107" s="1">
        <f t="shared" si="2"/>
        <v>9.5547883485729704E-23</v>
      </c>
    </row>
    <row r="108" spans="6:28">
      <c r="F108" s="7">
        <v>106</v>
      </c>
      <c r="G108" s="1">
        <f t="shared" si="3"/>
        <v>4.9776663458080243E-9</v>
      </c>
      <c r="AA108" s="4">
        <v>106</v>
      </c>
      <c r="AB108" s="1">
        <f t="shared" si="2"/>
        <v>2.5703463771595843E-22</v>
      </c>
    </row>
    <row r="109" spans="6:28">
      <c r="F109" s="7">
        <v>107</v>
      </c>
      <c r="G109" s="1">
        <f t="shared" si="3"/>
        <v>9.117968259610942E-9</v>
      </c>
      <c r="AA109" s="4">
        <v>107</v>
      </c>
      <c r="AB109" s="1">
        <f t="shared" si="2"/>
        <v>6.8428706796535569E-22</v>
      </c>
    </row>
    <row r="110" spans="6:28">
      <c r="F110" s="7">
        <v>108</v>
      </c>
      <c r="G110" s="1">
        <f t="shared" si="3"/>
        <v>1.6491140123864252E-8</v>
      </c>
      <c r="AA110" s="4">
        <v>108</v>
      </c>
      <c r="AB110" s="1">
        <f t="shared" si="2"/>
        <v>1.8028563001032445E-21</v>
      </c>
    </row>
    <row r="111" spans="6:28">
      <c r="F111" s="7">
        <v>109</v>
      </c>
      <c r="G111" s="1">
        <f t="shared" si="3"/>
        <v>2.9452066765555749E-8</v>
      </c>
      <c r="AA111" s="4">
        <v>109</v>
      </c>
      <c r="AB111" s="1">
        <f t="shared" si="2"/>
        <v>4.700672454636926E-21</v>
      </c>
    </row>
    <row r="112" spans="6:28">
      <c r="F112" s="7">
        <v>110</v>
      </c>
      <c r="G112" s="1">
        <f t="shared" si="3"/>
        <v>5.1942735931980104E-8</v>
      </c>
      <c r="AA112" s="4">
        <v>110</v>
      </c>
      <c r="AB112" s="1">
        <f t="shared" si="2"/>
        <v>1.2129278500517378E-20</v>
      </c>
    </row>
    <row r="113" spans="6:28">
      <c r="F113" s="7">
        <v>111</v>
      </c>
      <c r="G113" s="1">
        <f t="shared" si="3"/>
        <v>9.0470831352998425E-8</v>
      </c>
      <c r="AA113" s="4">
        <v>111</v>
      </c>
      <c r="AB113" s="1">
        <f t="shared" si="2"/>
        <v>3.0973197712830481E-20</v>
      </c>
    </row>
    <row r="114" spans="6:28">
      <c r="F114" s="7">
        <v>112</v>
      </c>
      <c r="G114" s="1">
        <f t="shared" si="3"/>
        <v>1.5563137060128901E-7</v>
      </c>
      <c r="AA114" s="4">
        <v>112</v>
      </c>
      <c r="AB114" s="1">
        <f t="shared" si="2"/>
        <v>7.8273223703967704E-20</v>
      </c>
    </row>
    <row r="115" spans="6:28">
      <c r="F115" s="7">
        <v>113</v>
      </c>
      <c r="G115" s="1">
        <f t="shared" si="3"/>
        <v>2.6443560314555312E-7</v>
      </c>
      <c r="AA115" s="4">
        <v>113</v>
      </c>
      <c r="AB115" s="1">
        <f t="shared" si="2"/>
        <v>1.9575663715958083E-19</v>
      </c>
    </row>
    <row r="116" spans="6:28">
      <c r="F116" s="7">
        <v>114</v>
      </c>
      <c r="G116" s="1">
        <f t="shared" si="3"/>
        <v>4.438188193144664E-7</v>
      </c>
      <c r="AA116" s="4">
        <v>114</v>
      </c>
      <c r="AB116" s="1">
        <f t="shared" si="2"/>
        <v>4.845023300979897E-19</v>
      </c>
    </row>
    <row r="117" spans="6:28">
      <c r="F117" s="7">
        <v>115</v>
      </c>
      <c r="G117" s="1">
        <f t="shared" si="3"/>
        <v>7.3583873810978143E-7</v>
      </c>
      <c r="AA117" s="4">
        <v>115</v>
      </c>
      <c r="AB117" s="1">
        <f t="shared" si="2"/>
        <v>1.1867284209334225E-18</v>
      </c>
    </row>
    <row r="118" spans="6:28">
      <c r="F118" s="7">
        <v>116</v>
      </c>
      <c r="G118" s="1">
        <f t="shared" si="3"/>
        <v>1.2052531055246435E-6</v>
      </c>
      <c r="AA118" s="4">
        <v>116</v>
      </c>
      <c r="AB118" s="1">
        <f t="shared" si="2"/>
        <v>2.8766227840084991E-18</v>
      </c>
    </row>
    <row r="119" spans="6:28">
      <c r="F119" s="7">
        <v>117</v>
      </c>
      <c r="G119" s="1">
        <f t="shared" si="3"/>
        <v>1.9503810938404493E-6</v>
      </c>
      <c r="AA119" s="4">
        <v>117</v>
      </c>
      <c r="AB119" s="1">
        <f t="shared" si="2"/>
        <v>6.9006593266208395E-18</v>
      </c>
    </row>
    <row r="120" spans="6:28">
      <c r="F120" s="7">
        <v>118</v>
      </c>
      <c r="G120" s="1">
        <f t="shared" si="3"/>
        <v>3.1184059296997008E-6</v>
      </c>
      <c r="AA120" s="4">
        <v>118</v>
      </c>
      <c r="AB120" s="1">
        <f t="shared" si="2"/>
        <v>1.638228052548969E-17</v>
      </c>
    </row>
    <row r="121" spans="6:28">
      <c r="F121" s="7">
        <v>119</v>
      </c>
      <c r="G121" s="1">
        <f t="shared" si="3"/>
        <v>4.9265572670885976E-6</v>
      </c>
      <c r="AA121" s="4">
        <v>119</v>
      </c>
      <c r="AB121" s="1">
        <f t="shared" si="2"/>
        <v>3.8488787365681061E-17</v>
      </c>
    </row>
    <row r="122" spans="6:28">
      <c r="F122" s="7">
        <v>120</v>
      </c>
      <c r="G122" s="1">
        <f t="shared" si="3"/>
        <v>7.6909032891772017E-6</v>
      </c>
      <c r="AA122" s="4">
        <v>120</v>
      </c>
      <c r="AB122" s="1">
        <f t="shared" si="2"/>
        <v>8.9489111764802418E-17</v>
      </c>
    </row>
    <row r="123" spans="6:28">
      <c r="F123" s="7">
        <v>121</v>
      </c>
      <c r="G123" s="1">
        <f t="shared" si="3"/>
        <v>1.1864754385507533E-5</v>
      </c>
      <c r="AA123" s="4">
        <v>121</v>
      </c>
      <c r="AB123" s="1">
        <f t="shared" si="2"/>
        <v>2.0591228866822284E-16</v>
      </c>
    </row>
    <row r="124" spans="6:28">
      <c r="F124" s="7">
        <v>122</v>
      </c>
      <c r="G124" s="1">
        <f t="shared" si="3"/>
        <v>1.8088887833642617E-5</v>
      </c>
      <c r="AA124" s="4">
        <v>122</v>
      </c>
      <c r="AB124" s="1">
        <f t="shared" si="2"/>
        <v>4.6888941963720959E-16</v>
      </c>
    </row>
    <row r="125" spans="6:28">
      <c r="F125" s="7">
        <v>123</v>
      </c>
      <c r="G125" s="1">
        <f t="shared" si="3"/>
        <v>2.7255885191071273E-5</v>
      </c>
      <c r="AA125" s="4">
        <v>123</v>
      </c>
      <c r="AB125" s="1">
        <f t="shared" si="2"/>
        <v>1.0566586185086602E-15</v>
      </c>
    </row>
    <row r="126" spans="6:28">
      <c r="F126" s="7">
        <v>124</v>
      </c>
      <c r="G126" s="1">
        <f t="shared" si="3"/>
        <v>4.0590753752294368E-5</v>
      </c>
      <c r="AA126" s="4">
        <v>124</v>
      </c>
      <c r="AB126" s="1">
        <f t="shared" si="2"/>
        <v>2.3565413536162251E-15</v>
      </c>
    </row>
    <row r="127" spans="6:28">
      <c r="F127" s="7">
        <v>125</v>
      </c>
      <c r="G127" s="1">
        <f t="shared" si="3"/>
        <v>5.9749589523377265E-5</v>
      </c>
      <c r="AA127" s="4">
        <v>125</v>
      </c>
      <c r="AB127" s="1">
        <f t="shared" si="2"/>
        <v>5.2010560038780308E-15</v>
      </c>
    </row>
    <row r="128" spans="6:28">
      <c r="F128" s="7">
        <v>126</v>
      </c>
      <c r="G128" s="1">
        <f t="shared" si="3"/>
        <v>8.6937233433485633E-5</v>
      </c>
      <c r="AA128" s="4">
        <v>126</v>
      </c>
      <c r="AB128" s="1">
        <f t="shared" si="2"/>
        <v>1.1360150740767831E-14</v>
      </c>
    </row>
    <row r="129" spans="6:28">
      <c r="F129" s="7">
        <v>127</v>
      </c>
      <c r="G129" s="1">
        <f t="shared" si="3"/>
        <v>1.250435798465879E-4</v>
      </c>
      <c r="AA129" s="4">
        <v>127</v>
      </c>
      <c r="AB129" s="1">
        <f t="shared" si="2"/>
        <v>2.4555724787884622E-14</v>
      </c>
    </row>
    <row r="130" spans="6:28">
      <c r="F130" s="7">
        <v>128</v>
      </c>
      <c r="G130" s="1">
        <f t="shared" si="3"/>
        <v>1.7779634009436763E-4</v>
      </c>
      <c r="AA130" s="4">
        <v>128</v>
      </c>
      <c r="AB130" s="1">
        <f t="shared" si="2"/>
        <v>5.2528804833853295E-14</v>
      </c>
    </row>
    <row r="131" spans="6:28">
      <c r="F131" s="7">
        <v>129</v>
      </c>
      <c r="G131" s="1">
        <f t="shared" si="3"/>
        <v>2.4992560468045433E-4</v>
      </c>
      <c r="AA131" s="4">
        <v>129</v>
      </c>
      <c r="AB131" s="1">
        <f t="shared" si="2"/>
        <v>1.1120348070591137E-13</v>
      </c>
    </row>
    <row r="132" spans="6:28">
      <c r="F132" s="7">
        <v>130</v>
      </c>
      <c r="G132" s="1">
        <f t="shared" si="3"/>
        <v>3.4733250701745227E-4</v>
      </c>
      <c r="AA132" s="4">
        <v>130</v>
      </c>
      <c r="AB132" s="1">
        <f t="shared" ref="AB132:AB195" si="4">NORMDIST(AA132,$Y$5,$Y$4,FALSE)</f>
        <v>2.3297823005777028E-13</v>
      </c>
    </row>
    <row r="133" spans="6:28">
      <c r="F133" s="7">
        <v>131</v>
      </c>
      <c r="G133" s="1">
        <f t="shared" ref="G133:G196" si="5">COMBIN($D$2,F133)*$D$3^(F133)*($D$4^($D$2-F133))</f>
        <v>4.7725077300107957E-4</v>
      </c>
      <c r="AA133" s="4">
        <v>131</v>
      </c>
      <c r="AB133" s="1">
        <f t="shared" si="4"/>
        <v>4.8304590118126471E-13</v>
      </c>
    </row>
    <row r="134" spans="6:28">
      <c r="F134" s="7">
        <v>132</v>
      </c>
      <c r="G134" s="1">
        <f t="shared" si="5"/>
        <v>6.4838615119843749E-4</v>
      </c>
      <c r="AA134" s="4">
        <v>132</v>
      </c>
      <c r="AB134" s="1">
        <f t="shared" si="4"/>
        <v>9.9114583470339352E-13</v>
      </c>
    </row>
    <row r="135" spans="6:28">
      <c r="F135" s="7">
        <v>133</v>
      </c>
      <c r="G135" s="1">
        <f t="shared" si="5"/>
        <v>8.7101498005604688E-4</v>
      </c>
      <c r="AA135" s="4">
        <v>133</v>
      </c>
      <c r="AB135" s="1">
        <f t="shared" si="4"/>
        <v>2.0126247923111756E-12</v>
      </c>
    </row>
    <row r="136" spans="6:28">
      <c r="F136" s="7">
        <v>134</v>
      </c>
      <c r="G136" s="1">
        <f t="shared" si="5"/>
        <v>1.157019898880418E-3</v>
      </c>
      <c r="AA136" s="4">
        <v>134</v>
      </c>
      <c r="AB136" s="1">
        <f t="shared" si="4"/>
        <v>4.0444938126507816E-12</v>
      </c>
    </row>
    <row r="137" spans="6:28">
      <c r="F137" s="7">
        <v>135</v>
      </c>
      <c r="G137" s="1">
        <f t="shared" si="5"/>
        <v>1.5198384844552666E-3</v>
      </c>
      <c r="AA137" s="4">
        <v>135</v>
      </c>
      <c r="AB137" s="1">
        <f t="shared" si="4"/>
        <v>8.0434363907123517E-12</v>
      </c>
    </row>
    <row r="138" spans="6:28">
      <c r="F138" s="7">
        <v>136</v>
      </c>
      <c r="G138" s="1">
        <f t="shared" si="5"/>
        <v>1.9742999920619856E-3</v>
      </c>
      <c r="AA138" s="4">
        <v>136</v>
      </c>
      <c r="AB138" s="1">
        <f t="shared" si="4"/>
        <v>1.5830520231374193E-11</v>
      </c>
    </row>
    <row r="139" spans="6:28">
      <c r="F139" s="7">
        <v>137</v>
      </c>
      <c r="G139" s="1">
        <f t="shared" si="5"/>
        <v>2.5363269971015309E-3</v>
      </c>
      <c r="AA139" s="4">
        <v>137</v>
      </c>
      <c r="AB139" s="1">
        <f t="shared" si="4"/>
        <v>3.0833643142252293E-11</v>
      </c>
    </row>
    <row r="140" spans="6:28">
      <c r="F140" s="7">
        <v>138</v>
      </c>
      <c r="G140" s="1">
        <f t="shared" si="5"/>
        <v>3.2224830929357615E-3</v>
      </c>
      <c r="AA140" s="4">
        <v>138</v>
      </c>
      <c r="AB140" s="1">
        <f t="shared" si="4"/>
        <v>5.9433402719153844E-11</v>
      </c>
    </row>
    <row r="141" spans="6:28">
      <c r="F141" s="7">
        <v>139</v>
      </c>
      <c r="G141" s="1">
        <f t="shared" si="5"/>
        <v>4.0493552534732356E-3</v>
      </c>
      <c r="AA141" s="4">
        <v>139</v>
      </c>
      <c r="AB141" s="1">
        <f t="shared" si="4"/>
        <v>1.1337373344445843E-10</v>
      </c>
    </row>
    <row r="142" spans="6:28">
      <c r="F142" s="7">
        <v>140</v>
      </c>
      <c r="G142" s="1">
        <f t="shared" si="5"/>
        <v>5.0327701007453016E-3</v>
      </c>
      <c r="AA142" s="4">
        <v>140</v>
      </c>
      <c r="AB142" s="1">
        <f t="shared" si="4"/>
        <v>2.1402790498704786E-10</v>
      </c>
    </row>
    <row r="143" spans="6:28">
      <c r="F143" s="7">
        <v>141</v>
      </c>
      <c r="G143" s="1">
        <f t="shared" si="5"/>
        <v>6.1868568614363061E-3</v>
      </c>
      <c r="AA143" s="4">
        <v>141</v>
      </c>
      <c r="AB143" s="1">
        <f t="shared" si="4"/>
        <v>3.9985676826973998E-10</v>
      </c>
    </row>
    <row r="144" spans="6:28">
      <c r="F144" s="7">
        <v>142</v>
      </c>
      <c r="G144" s="1">
        <f t="shared" si="5"/>
        <v>7.5229855732958017E-3</v>
      </c>
      <c r="AA144" s="4">
        <v>142</v>
      </c>
      <c r="AB144" s="1">
        <f t="shared" si="4"/>
        <v>7.3928960878783418E-10</v>
      </c>
    </row>
    <row r="145" spans="6:28">
      <c r="F145" s="7">
        <v>143</v>
      </c>
      <c r="G145" s="1">
        <f t="shared" si="5"/>
        <v>9.0486260042438888E-3</v>
      </c>
      <c r="AA145" s="4">
        <v>143</v>
      </c>
      <c r="AB145" s="1">
        <f t="shared" si="4"/>
        <v>1.3526980109392674E-9</v>
      </c>
    </row>
    <row r="146" spans="6:28">
      <c r="F146" s="7">
        <v>144</v>
      </c>
      <c r="G146" s="1">
        <f t="shared" si="5"/>
        <v>1.0766189273567994E-2</v>
      </c>
      <c r="AA146" s="4">
        <v>144</v>
      </c>
      <c r="AB146" s="1">
        <f t="shared" si="4"/>
        <v>2.449419664032205E-9</v>
      </c>
    </row>
    <row r="147" spans="6:28">
      <c r="F147" s="7">
        <v>145</v>
      </c>
      <c r="G147" s="1">
        <f t="shared" si="5"/>
        <v>1.2671928524291505E-2</v>
      </c>
      <c r="AA147" s="4">
        <v>145</v>
      </c>
      <c r="AB147" s="1">
        <f t="shared" si="4"/>
        <v>4.3893645097428137E-9</v>
      </c>
    </row>
    <row r="148" spans="6:28">
      <c r="F148" s="7">
        <v>146</v>
      </c>
      <c r="G148" s="1">
        <f t="shared" si="5"/>
        <v>1.4754985268010641E-2</v>
      </c>
      <c r="AA148" s="4">
        <v>146</v>
      </c>
      <c r="AB148" s="1">
        <f t="shared" si="4"/>
        <v>7.7842395935787382E-9</v>
      </c>
    </row>
    <row r="149" spans="6:28">
      <c r="F149" s="7">
        <v>147</v>
      </c>
      <c r="G149" s="1">
        <f t="shared" si="5"/>
        <v>1.6996672372220911E-2</v>
      </c>
      <c r="AA149" s="4">
        <v>147</v>
      </c>
      <c r="AB149" s="1">
        <f t="shared" si="4"/>
        <v>1.3661765949605106E-8</v>
      </c>
    </row>
    <row r="150" spans="6:28">
      <c r="F150" s="7">
        <v>148</v>
      </c>
      <c r="G150" s="1">
        <f t="shared" si="5"/>
        <v>1.9370081577350821E-2</v>
      </c>
      <c r="AA150" s="4">
        <v>148</v>
      </c>
      <c r="AB150" s="1">
        <f t="shared" si="4"/>
        <v>2.3728680353496992E-8</v>
      </c>
    </row>
    <row r="151" spans="6:28">
      <c r="F151" s="7">
        <v>149</v>
      </c>
      <c r="G151" s="1">
        <f t="shared" si="5"/>
        <v>2.1840091979831829E-2</v>
      </c>
      <c r="AA151" s="4">
        <v>149</v>
      </c>
      <c r="AB151" s="1">
        <f t="shared" si="4"/>
        <v>4.0786499199399916E-8</v>
      </c>
    </row>
    <row r="152" spans="6:28">
      <c r="F152" s="7">
        <v>150</v>
      </c>
      <c r="G152" s="1">
        <f t="shared" si="5"/>
        <v>2.4363835941945734E-2</v>
      </c>
      <c r="AA152" s="4">
        <v>150</v>
      </c>
      <c r="AB152" s="1">
        <f t="shared" si="4"/>
        <v>6.938017227997318E-8</v>
      </c>
    </row>
    <row r="153" spans="6:28">
      <c r="F153" s="7">
        <v>151</v>
      </c>
      <c r="G153" s="1">
        <f t="shared" si="5"/>
        <v>2.6891651150050492E-2</v>
      </c>
      <c r="AA153" s="4">
        <v>151</v>
      </c>
      <c r="AB153" s="1">
        <f t="shared" si="4"/>
        <v>1.1679665812108901E-7</v>
      </c>
    </row>
    <row r="154" spans="6:28">
      <c r="F154" s="7">
        <v>152</v>
      </c>
      <c r="G154" s="1">
        <f t="shared" si="5"/>
        <v>2.9368513755976142E-2</v>
      </c>
      <c r="AA154" s="4">
        <v>152</v>
      </c>
      <c r="AB154" s="1">
        <f t="shared" si="4"/>
        <v>1.9458150510687228E-7</v>
      </c>
    </row>
    <row r="155" spans="6:28">
      <c r="F155" s="7">
        <v>153</v>
      </c>
      <c r="G155" s="1">
        <f t="shared" si="5"/>
        <v>3.1735910289682312E-2</v>
      </c>
      <c r="AA155" s="4">
        <v>153</v>
      </c>
      <c r="AB155" s="1">
        <f t="shared" si="4"/>
        <v>3.2081066635454592E-7</v>
      </c>
    </row>
    <row r="156" spans="6:28">
      <c r="F156" s="7">
        <v>154</v>
      </c>
      <c r="G156" s="1">
        <f t="shared" si="5"/>
        <v>3.3934068578145141E-2</v>
      </c>
      <c r="AA156" s="4">
        <v>154</v>
      </c>
      <c r="AB156" s="1">
        <f t="shared" si="4"/>
        <v>5.2344630615329611E-7</v>
      </c>
    </row>
    <row r="157" spans="6:28">
      <c r="F157" s="7">
        <v>155</v>
      </c>
      <c r="G157" s="1">
        <f t="shared" si="5"/>
        <v>3.5904433850424536E-2</v>
      </c>
      <c r="AA157" s="4">
        <v>155</v>
      </c>
      <c r="AB157" s="1">
        <f t="shared" si="4"/>
        <v>8.4522352979333972E-7</v>
      </c>
    </row>
    <row r="158" spans="6:28">
      <c r="F158" s="7">
        <v>156</v>
      </c>
      <c r="G158" s="1">
        <f t="shared" si="5"/>
        <v>3.7592249116897548E-2</v>
      </c>
      <c r="AA158" s="4">
        <v>156</v>
      </c>
      <c r="AB158" s="1">
        <f t="shared" si="4"/>
        <v>1.3506633548009703E-6</v>
      </c>
    </row>
    <row r="159" spans="6:28">
      <c r="F159" s="7">
        <v>157</v>
      </c>
      <c r="G159" s="1">
        <f t="shared" si="5"/>
        <v>3.8949081887571138E-2</v>
      </c>
      <c r="AA159" s="4">
        <v>157</v>
      </c>
      <c r="AB159" s="1">
        <f t="shared" si="4"/>
        <v>2.1359877349688513E-6</v>
      </c>
    </row>
    <row r="160" spans="6:28">
      <c r="F160" s="7">
        <v>158</v>
      </c>
      <c r="G160" s="1">
        <f t="shared" si="5"/>
        <v>3.9935134593585615E-2</v>
      </c>
      <c r="AA160" s="4">
        <v>158</v>
      </c>
      <c r="AB160" s="1">
        <f t="shared" si="4"/>
        <v>3.3429239083504113E-6</v>
      </c>
    </row>
    <row r="161" spans="6:28">
      <c r="F161" s="7">
        <v>159</v>
      </c>
      <c r="G161" s="1">
        <f t="shared" si="5"/>
        <v>4.0521184786782856E-2</v>
      </c>
      <c r="AA161" s="4">
        <v>159</v>
      </c>
      <c r="AB161" s="1">
        <f t="shared" si="4"/>
        <v>5.1776218352815511E-6</v>
      </c>
    </row>
    <row r="162" spans="6:28">
      <c r="F162" s="7">
        <v>160</v>
      </c>
      <c r="G162" s="1">
        <f t="shared" si="5"/>
        <v>4.0690023056727843E-2</v>
      </c>
      <c r="AA162" s="4">
        <v>160</v>
      </c>
      <c r="AB162" s="1">
        <f t="shared" si="4"/>
        <v>7.9361572061231665E-6</v>
      </c>
    </row>
    <row r="163" spans="6:28">
      <c r="F163" s="7">
        <v>161</v>
      </c>
      <c r="G163" s="1">
        <f t="shared" si="5"/>
        <v>4.0437289994263666E-2</v>
      </c>
      <c r="AA163" s="4">
        <v>161</v>
      </c>
      <c r="AB163" s="1">
        <f t="shared" si="4"/>
        <v>1.2038331441601479E-5</v>
      </c>
    </row>
    <row r="164" spans="6:28">
      <c r="F164" s="7">
        <v>162</v>
      </c>
      <c r="G164" s="1">
        <f t="shared" si="5"/>
        <v>3.9771655591065935E-2</v>
      </c>
      <c r="AA164" s="4">
        <v>162</v>
      </c>
      <c r="AB164" s="1">
        <f t="shared" si="4"/>
        <v>1.8071675909175597E-5</v>
      </c>
    </row>
    <row r="165" spans="6:28">
      <c r="F165" s="7">
        <v>163</v>
      </c>
      <c r="G165" s="1">
        <f t="shared" si="5"/>
        <v>3.8714331413798292E-2</v>
      </c>
      <c r="AA165" s="4">
        <v>163</v>
      </c>
      <c r="AB165" s="1">
        <f t="shared" si="4"/>
        <v>2.6847673764977413E-5</v>
      </c>
    </row>
    <row r="166" spans="6:28">
      <c r="F166" s="7">
        <v>164</v>
      </c>
      <c r="G166" s="1">
        <f t="shared" si="5"/>
        <v>3.7297953435244745E-2</v>
      </c>
      <c r="AA166" s="4">
        <v>164</v>
      </c>
      <c r="AB166" s="1">
        <f t="shared" si="4"/>
        <v>3.9472169173618444E-5</v>
      </c>
    </row>
    <row r="167" spans="6:28">
      <c r="F167" s="7">
        <v>165</v>
      </c>
      <c r="G167" s="1">
        <f t="shared" si="5"/>
        <v>3.5564917215021252E-2</v>
      </c>
      <c r="AA167" s="4">
        <v>165</v>
      </c>
      <c r="AB167" s="1">
        <f t="shared" si="4"/>
        <v>5.7431667263972062E-5</v>
      </c>
    </row>
    <row r="168" spans="6:28">
      <c r="F168" s="7">
        <v>166</v>
      </c>
      <c r="G168" s="1">
        <f t="shared" si="5"/>
        <v>3.3565283315381486E-2</v>
      </c>
      <c r="AA168" s="4">
        <v>166</v>
      </c>
      <c r="AB168" s="1">
        <f t="shared" si="4"/>
        <v>8.2696657085138019E-5</v>
      </c>
    </row>
    <row r="169" spans="6:28">
      <c r="F169" s="7">
        <v>167</v>
      </c>
      <c r="G169" s="1">
        <f t="shared" si="5"/>
        <v>3.1354396390416261E-2</v>
      </c>
      <c r="AA169" s="4">
        <v>167</v>
      </c>
      <c r="AB169" s="1">
        <f t="shared" si="4"/>
        <v>1.1784212980496142E-4</v>
      </c>
    </row>
    <row r="170" spans="6:28">
      <c r="F170" s="7">
        <v>168</v>
      </c>
      <c r="G170" s="1">
        <f t="shared" si="5"/>
        <v>2.8990374440345145E-2</v>
      </c>
      <c r="AA170" s="4">
        <v>168</v>
      </c>
      <c r="AB170" s="1">
        <f t="shared" si="4"/>
        <v>1.6618403946205165E-4</v>
      </c>
    </row>
    <row r="171" spans="6:28">
      <c r="F171" s="7">
        <v>169</v>
      </c>
      <c r="G171" s="1">
        <f t="shared" si="5"/>
        <v>2.6531624734359303E-2</v>
      </c>
      <c r="AA171" s="4">
        <v>169</v>
      </c>
      <c r="AB171" s="1">
        <f t="shared" si="4"/>
        <v>2.3192851032423622E-4</v>
      </c>
    </row>
    <row r="172" spans="6:28">
      <c r="F172" s="7">
        <v>170</v>
      </c>
      <c r="G172" s="1">
        <f t="shared" si="5"/>
        <v>2.4034530641713684E-2</v>
      </c>
      <c r="AA172" s="4">
        <v>170</v>
      </c>
      <c r="AB172" s="1">
        <f t="shared" si="4"/>
        <v>3.2032812007573862E-4</v>
      </c>
    </row>
    <row r="173" spans="6:28">
      <c r="F173" s="7">
        <v>171</v>
      </c>
      <c r="G173" s="1">
        <f t="shared" si="5"/>
        <v>2.1551430984772534E-2</v>
      </c>
      <c r="AA173" s="4">
        <v>171</v>
      </c>
      <c r="AB173" s="1">
        <f t="shared" si="4"/>
        <v>4.3783662814439532E-4</v>
      </c>
    </row>
    <row r="174" spans="6:28">
      <c r="F174" s="7">
        <v>172</v>
      </c>
      <c r="G174" s="1">
        <f t="shared" si="5"/>
        <v>1.9128983315941549E-2</v>
      </c>
      <c r="AA174" s="4">
        <v>172</v>
      </c>
      <c r="AB174" s="1">
        <f t="shared" si="4"/>
        <v>5.9225019898820829E-4</v>
      </c>
    </row>
    <row r="175" spans="6:28">
      <c r="F175" s="7">
        <v>173</v>
      </c>
      <c r="G175" s="1">
        <f t="shared" si="5"/>
        <v>1.680696800013359E-2</v>
      </c>
      <c r="AA175" s="4">
        <v>173</v>
      </c>
      <c r="AB175" s="1">
        <f t="shared" si="4"/>
        <v>7.9281971137502329E-4</v>
      </c>
    </row>
    <row r="176" spans="6:28">
      <c r="F176" s="7">
        <v>174</v>
      </c>
      <c r="G176" s="1">
        <f t="shared" si="5"/>
        <v>1.4617554544177522E-2</v>
      </c>
      <c r="AA176" s="4">
        <v>174</v>
      </c>
      <c r="AB176" s="1">
        <f t="shared" si="4"/>
        <v>1.050315470049449E-3</v>
      </c>
    </row>
    <row r="177" spans="6:28">
      <c r="F177" s="7">
        <v>175</v>
      </c>
      <c r="G177" s="1">
        <f t="shared" si="5"/>
        <v>1.2585018388510909E-2</v>
      </c>
      <c r="AA177" s="4">
        <v>175</v>
      </c>
      <c r="AB177" s="1">
        <f t="shared" si="4"/>
        <v>1.3770229689605716E-3</v>
      </c>
    </row>
    <row r="178" spans="6:28">
      <c r="F178" s="7">
        <v>176</v>
      </c>
      <c r="G178" s="1">
        <f t="shared" si="5"/>
        <v>1.0725867944753605E-2</v>
      </c>
      <c r="AA178" s="4">
        <v>176</v>
      </c>
      <c r="AB178" s="1">
        <f t="shared" si="4"/>
        <v>1.7866467995719508E-3</v>
      </c>
    </row>
    <row r="179" spans="6:28">
      <c r="F179" s="7">
        <v>177</v>
      </c>
      <c r="G179" s="1">
        <f t="shared" si="5"/>
        <v>9.0493198479277333E-3</v>
      </c>
      <c r="AA179" s="4">
        <v>177</v>
      </c>
      <c r="AB179" s="1">
        <f t="shared" si="4"/>
        <v>2.2940999012941938E-3</v>
      </c>
    </row>
    <row r="180" spans="6:28">
      <c r="F180" s="7">
        <v>178</v>
      </c>
      <c r="G180" s="1">
        <f t="shared" si="5"/>
        <v>7.5580461651231657E-3</v>
      </c>
      <c r="AA180" s="4">
        <v>178</v>
      </c>
      <c r="AB180" s="1">
        <f t="shared" si="4"/>
        <v>2.9151576481655644E-3</v>
      </c>
    </row>
    <row r="181" spans="6:28">
      <c r="F181" s="7">
        <v>179</v>
      </c>
      <c r="G181" s="1">
        <f t="shared" si="5"/>
        <v>6.2491107957442903E-3</v>
      </c>
      <c r="AA181" s="4">
        <v>179</v>
      </c>
      <c r="AB181" s="1">
        <f t="shared" si="4"/>
        <v>3.6659612040003198E-3</v>
      </c>
    </row>
    <row r="182" spans="6:28">
      <c r="F182" s="7">
        <v>180</v>
      </c>
      <c r="G182" s="1">
        <f t="shared" si="5"/>
        <v>5.115012910590697E-3</v>
      </c>
      <c r="AA182" s="4">
        <v>180</v>
      </c>
      <c r="AB182" s="1">
        <f t="shared" si="4"/>
        <v>4.5623624326688022E-3</v>
      </c>
    </row>
    <row r="183" spans="6:28">
      <c r="F183" s="7">
        <v>181</v>
      </c>
      <c r="G183" s="1">
        <f t="shared" si="5"/>
        <v>4.1447618428359263E-3</v>
      </c>
      <c r="AA183" s="4">
        <v>181</v>
      </c>
      <c r="AB183" s="1">
        <f t="shared" si="4"/>
        <v>5.6191134370308961E-3</v>
      </c>
    </row>
    <row r="184" spans="6:28">
      <c r="F184" s="7">
        <v>182</v>
      </c>
      <c r="G184" s="1">
        <f t="shared" si="5"/>
        <v>3.3249188409562903E-3</v>
      </c>
      <c r="AA184" s="4">
        <v>182</v>
      </c>
      <c r="AB184" s="1">
        <f t="shared" si="4"/>
        <v>6.8489171994769588E-3</v>
      </c>
    </row>
    <row r="185" spans="6:28">
      <c r="F185" s="7">
        <v>183</v>
      </c>
      <c r="G185" s="1">
        <f t="shared" si="5"/>
        <v>2.6405548536556347E-3</v>
      </c>
      <c r="AA185" s="4">
        <v>183</v>
      </c>
      <c r="AB185" s="1">
        <f t="shared" si="4"/>
        <v>8.2613711017887389E-3</v>
      </c>
    </row>
    <row r="186" spans="6:28">
      <c r="F186" s="7">
        <v>184</v>
      </c>
      <c r="G186" s="1">
        <f t="shared" si="5"/>
        <v>2.0760884175480888E-3</v>
      </c>
      <c r="AA186" s="4">
        <v>184</v>
      </c>
      <c r="AB186" s="1">
        <f t="shared" si="4"/>
        <v>9.8618512056492628E-3</v>
      </c>
    </row>
    <row r="187" spans="6:28">
      <c r="F187" s="7">
        <v>185</v>
      </c>
      <c r="G187" s="1">
        <f t="shared" si="5"/>
        <v>1.6159823358212122E-3</v>
      </c>
      <c r="AA187" s="4">
        <v>185</v>
      </c>
      <c r="AB187" s="1">
        <f t="shared" si="4"/>
        <v>1.1650400611925384E-2</v>
      </c>
    </row>
    <row r="188" spans="6:28">
      <c r="F188" s="7">
        <v>186</v>
      </c>
      <c r="G188" s="1">
        <f t="shared" si="5"/>
        <v>1.2452910473174231E-3</v>
      </c>
      <c r="AA188" s="4">
        <v>186</v>
      </c>
      <c r="AB188" s="1">
        <f t="shared" si="4"/>
        <v>1.3620698260666446E-2</v>
      </c>
    </row>
    <row r="189" spans="6:28">
      <c r="F189" s="7">
        <v>187</v>
      </c>
      <c r="G189" s="1">
        <f t="shared" si="5"/>
        <v>9.5006161898726767E-4</v>
      </c>
      <c r="AA189" s="4">
        <v>187</v>
      </c>
      <c r="AB189" s="1">
        <f t="shared" si="4"/>
        <v>1.5759193354717694E-2</v>
      </c>
    </row>
    <row r="190" spans="6:28">
      <c r="F190" s="7">
        <v>188</v>
      </c>
      <c r="G190" s="1">
        <f t="shared" si="5"/>
        <v>7.1759973349038418E-4</v>
      </c>
      <c r="AA190" s="4">
        <v>188</v>
      </c>
      <c r="AB190" s="1">
        <f t="shared" si="4"/>
        <v>1.8044493458975679E-2</v>
      </c>
    </row>
    <row r="191" spans="6:28">
      <c r="F191" s="7">
        <v>189</v>
      </c>
      <c r="G191" s="1">
        <f t="shared" si="5"/>
        <v>5.3661779012332005E-4</v>
      </c>
      <c r="AA191" s="4">
        <v>189</v>
      </c>
      <c r="AB191" s="1">
        <f t="shared" si="4"/>
        <v>2.0447089849412757E-2</v>
      </c>
    </row>
    <row r="192" spans="6:28">
      <c r="F192" s="7">
        <v>190</v>
      </c>
      <c r="G192" s="1">
        <f t="shared" si="5"/>
        <v>3.972854516351603E-4</v>
      </c>
      <c r="AA192" s="4">
        <v>190</v>
      </c>
      <c r="AB192" s="1">
        <f t="shared" si="4"/>
        <v>2.292949103242245E-2</v>
      </c>
    </row>
    <row r="193" spans="6:28">
      <c r="F193" s="7">
        <v>191</v>
      </c>
      <c r="G193" s="1">
        <f t="shared" si="5"/>
        <v>2.9120399596294463E-4</v>
      </c>
      <c r="AA193" s="4">
        <v>191</v>
      </c>
      <c r="AB193" s="1">
        <f t="shared" si="4"/>
        <v>2.5446814462894197E-2</v>
      </c>
    </row>
    <row r="194" spans="6:28">
      <c r="F194" s="7">
        <v>192</v>
      </c>
      <c r="G194" s="1">
        <f t="shared" si="5"/>
        <v>2.1132512207033138E-4</v>
      </c>
      <c r="AA194" s="4">
        <v>192</v>
      </c>
      <c r="AB194" s="1">
        <f t="shared" si="4"/>
        <v>2.7947858192766965E-2</v>
      </c>
    </row>
    <row r="195" spans="6:28">
      <c r="F195" s="7">
        <v>193</v>
      </c>
      <c r="G195" s="1">
        <f t="shared" si="5"/>
        <v>1.5183290290372696E-4</v>
      </c>
      <c r="AA195" s="4">
        <v>193</v>
      </c>
      <c r="AB195" s="1">
        <f t="shared" si="4"/>
        <v>3.0376640245163466E-2</v>
      </c>
    </row>
    <row r="196" spans="6:28">
      <c r="F196" s="7">
        <v>194</v>
      </c>
      <c r="G196" s="1">
        <f t="shared" si="5"/>
        <v>1.0800484845729032E-4</v>
      </c>
      <c r="AA196" s="4">
        <v>194</v>
      </c>
      <c r="AB196" s="1">
        <f t="shared" ref="AB196:AB259" si="6">NORMDIST(AA196,$Y$5,$Y$4,FALSE)</f>
        <v>3.2674356544093362E-2</v>
      </c>
    </row>
    <row r="197" spans="6:28">
      <c r="F197" s="7">
        <v>195</v>
      </c>
      <c r="G197" s="1">
        <f t="shared" ref="G197:G260" si="7">COMBIN($D$2,F197)*$D$3^(F197)*($D$4^($D$2-F197))</f>
        <v>7.6064953101544758E-5</v>
      </c>
      <c r="AA197" s="4">
        <v>195</v>
      </c>
      <c r="AB197" s="1">
        <f t="shared" si="6"/>
        <v>3.4781671489893889E-2</v>
      </c>
    </row>
    <row r="198" spans="6:28">
      <c r="F198" s="7">
        <v>196</v>
      </c>
      <c r="G198" s="1">
        <f t="shared" si="7"/>
        <v>5.3038487706859432E-5</v>
      </c>
      <c r="AA198" s="4">
        <v>196</v>
      </c>
      <c r="AB198" s="1">
        <f t="shared" si="6"/>
        <v>3.6641222339494926E-2</v>
      </c>
    </row>
    <row r="199" spans="6:28">
      <c r="F199" s="7">
        <v>197</v>
      </c>
      <c r="G199" s="1">
        <f t="shared" si="7"/>
        <v>3.6615402680877576E-5</v>
      </c>
      <c r="AA199" s="4">
        <v>197</v>
      </c>
      <c r="AB199" s="1">
        <f t="shared" si="6"/>
        <v>3.8200192952418811E-2</v>
      </c>
    </row>
    <row r="200" spans="6:28">
      <c r="F200" s="7">
        <v>198</v>
      </c>
      <c r="G200" s="1">
        <f t="shared" si="7"/>
        <v>2.5026689374471892E-5</v>
      </c>
      <c r="AA200" s="4">
        <v>198</v>
      </c>
      <c r="AB200" s="1">
        <f t="shared" si="6"/>
        <v>3.9412797243851799E-2</v>
      </c>
    </row>
    <row r="201" spans="6:28">
      <c r="F201" s="7">
        <v>199</v>
      </c>
      <c r="G201" s="1">
        <f t="shared" si="7"/>
        <v>1.6935984099307601E-5</v>
      </c>
      <c r="AA201" s="4">
        <v>199</v>
      </c>
      <c r="AB201" s="1">
        <f t="shared" si="6"/>
        <v>4.0242510018182437E-2</v>
      </c>
    </row>
    <row r="202" spans="6:28">
      <c r="F202" s="7">
        <v>200</v>
      </c>
      <c r="G202" s="1">
        <f t="shared" si="7"/>
        <v>1.1347109346536081E-5</v>
      </c>
      <c r="AA202" s="4">
        <v>200</v>
      </c>
      <c r="AB202" s="1">
        <f t="shared" si="6"/>
        <v>4.0663893727442897E-2</v>
      </c>
    </row>
    <row r="203" spans="6:28">
      <c r="F203" s="7">
        <v>201</v>
      </c>
      <c r="G203" s="1">
        <f t="shared" si="7"/>
        <v>7.5271040441367138E-6</v>
      </c>
      <c r="AA203" s="4">
        <v>201</v>
      </c>
      <c r="AB203" s="1">
        <f t="shared" si="6"/>
        <v>4.0663893727442897E-2</v>
      </c>
    </row>
    <row r="204" spans="6:28">
      <c r="F204" s="7">
        <v>202</v>
      </c>
      <c r="G204" s="1">
        <f t="shared" si="7"/>
        <v>4.9435435801426E-6</v>
      </c>
      <c r="AA204" s="4">
        <v>202</v>
      </c>
      <c r="AB204" s="1">
        <f t="shared" si="6"/>
        <v>4.0242510018182437E-2</v>
      </c>
    </row>
    <row r="205" spans="6:28">
      <c r="F205" s="7">
        <v>203</v>
      </c>
      <c r="G205" s="1">
        <f t="shared" si="7"/>
        <v>3.214520948664151E-6</v>
      </c>
      <c r="AA205" s="4">
        <v>203</v>
      </c>
      <c r="AB205" s="1">
        <f t="shared" si="6"/>
        <v>3.9412797243851799E-2</v>
      </c>
    </row>
    <row r="206" spans="6:28">
      <c r="F206" s="7">
        <v>204</v>
      </c>
      <c r="G206" s="1">
        <f t="shared" si="7"/>
        <v>2.0694791728328042E-6</v>
      </c>
      <c r="AA206" s="4">
        <v>204</v>
      </c>
      <c r="AB206" s="1">
        <f t="shared" si="6"/>
        <v>3.8200192952418811E-2</v>
      </c>
    </row>
    <row r="207" spans="6:28">
      <c r="F207" s="7">
        <v>205</v>
      </c>
      <c r="G207" s="1">
        <f t="shared" si="7"/>
        <v>1.3190826597568448E-6</v>
      </c>
      <c r="AA207" s="4">
        <v>205</v>
      </c>
      <c r="AB207" s="1">
        <f t="shared" si="6"/>
        <v>3.6641222339494926E-2</v>
      </c>
    </row>
    <row r="208" spans="6:28">
      <c r="F208" s="7">
        <v>206</v>
      </c>
      <c r="G208" s="1">
        <f t="shared" si="7"/>
        <v>8.324308047009204E-7</v>
      </c>
      <c r="AA208" s="4">
        <v>206</v>
      </c>
      <c r="AB208" s="1">
        <f t="shared" si="6"/>
        <v>3.4781671489893889E-2</v>
      </c>
    </row>
    <row r="209" spans="6:28">
      <c r="F209" s="7">
        <v>207</v>
      </c>
      <c r="G209" s="1">
        <f t="shared" si="7"/>
        <v>5.2010169440250742E-7</v>
      </c>
      <c r="AA209" s="4">
        <v>207</v>
      </c>
      <c r="AB209" s="1">
        <f t="shared" si="6"/>
        <v>3.2674356544093362E-2</v>
      </c>
    </row>
    <row r="210" spans="6:28">
      <c r="F210" s="7">
        <v>208</v>
      </c>
      <c r="G210" s="1">
        <f t="shared" si="7"/>
        <v>3.2172957378103817E-7</v>
      </c>
      <c r="AA210" s="4">
        <v>208</v>
      </c>
      <c r="AB210" s="1">
        <f t="shared" si="6"/>
        <v>3.0376640245163466E-2</v>
      </c>
    </row>
    <row r="211" spans="6:28">
      <c r="F211" s="7">
        <v>209</v>
      </c>
      <c r="G211" s="1">
        <f t="shared" si="7"/>
        <v>1.970401217414971E-7</v>
      </c>
      <c r="AA211" s="4">
        <v>209</v>
      </c>
      <c r="AB211" s="1">
        <f t="shared" si="6"/>
        <v>2.7947858192766965E-2</v>
      </c>
    </row>
    <row r="212" spans="6:28">
      <c r="F212" s="7">
        <v>210</v>
      </c>
      <c r="G212" s="1">
        <f t="shared" si="7"/>
        <v>1.1947512143690787E-7</v>
      </c>
      <c r="AA212" s="4">
        <v>210</v>
      </c>
      <c r="AB212" s="1">
        <f t="shared" si="6"/>
        <v>2.5446814462894197E-2</v>
      </c>
    </row>
    <row r="213" spans="6:28">
      <c r="F213" s="7">
        <v>211</v>
      </c>
      <c r="G213" s="1">
        <f t="shared" si="7"/>
        <v>7.172282171567918E-8</v>
      </c>
      <c r="AA213" s="4">
        <v>211</v>
      </c>
      <c r="AB213" s="1">
        <f t="shared" si="6"/>
        <v>2.292949103242245E-2</v>
      </c>
    </row>
    <row r="214" spans="6:28">
      <c r="F214" s="7">
        <v>212</v>
      </c>
      <c r="G214" s="1">
        <f t="shared" si="7"/>
        <v>4.2627714793281081E-8</v>
      </c>
      <c r="AA214" s="4">
        <v>212</v>
      </c>
      <c r="AB214" s="1">
        <f t="shared" si="6"/>
        <v>2.0447089849412757E-2</v>
      </c>
    </row>
    <row r="215" spans="6:28">
      <c r="F215" s="7">
        <v>213</v>
      </c>
      <c r="G215" s="1">
        <f t="shared" si="7"/>
        <v>2.5082974588847692E-8</v>
      </c>
      <c r="AA215" s="4">
        <v>213</v>
      </c>
      <c r="AB215" s="1">
        <f t="shared" si="6"/>
        <v>1.8044493458975679E-2</v>
      </c>
    </row>
    <row r="216" spans="6:28">
      <c r="F216" s="7">
        <v>214</v>
      </c>
      <c r="G216" s="1">
        <f t="shared" si="7"/>
        <v>1.4612200149889468E-8</v>
      </c>
      <c r="AA216" s="4">
        <v>214</v>
      </c>
      <c r="AB216" s="1">
        <f t="shared" si="6"/>
        <v>1.5759193354717694E-2</v>
      </c>
    </row>
    <row r="217" spans="6:28">
      <c r="F217" s="7">
        <v>215</v>
      </c>
      <c r="G217" s="1">
        <f t="shared" si="7"/>
        <v>8.4275014817967071E-9</v>
      </c>
      <c r="AA217" s="4">
        <v>215</v>
      </c>
      <c r="AB217" s="1">
        <f t="shared" si="6"/>
        <v>1.3620698260666446E-2</v>
      </c>
    </row>
    <row r="218" spans="6:28">
      <c r="F218" s="7">
        <v>216</v>
      </c>
      <c r="G218" s="1">
        <f t="shared" si="7"/>
        <v>4.8119993028777598E-9</v>
      </c>
      <c r="AA218" s="4">
        <v>216</v>
      </c>
      <c r="AB218" s="1">
        <f t="shared" si="6"/>
        <v>1.1650400611925384E-2</v>
      </c>
    </row>
    <row r="219" spans="6:28">
      <c r="F219" s="7">
        <v>217</v>
      </c>
      <c r="G219" s="1">
        <f t="shared" si="7"/>
        <v>2.7201470713656164E-9</v>
      </c>
      <c r="AA219" s="4">
        <v>217</v>
      </c>
      <c r="AB219" s="1">
        <f t="shared" si="6"/>
        <v>9.8618512056492628E-3</v>
      </c>
    </row>
    <row r="220" spans="6:28">
      <c r="F220" s="7">
        <v>218</v>
      </c>
      <c r="G220" s="1">
        <f t="shared" si="7"/>
        <v>1.5222841408559862E-9</v>
      </c>
      <c r="AA220" s="4">
        <v>218</v>
      </c>
      <c r="AB220" s="1">
        <f t="shared" si="6"/>
        <v>8.2613711017887389E-3</v>
      </c>
    </row>
    <row r="221" spans="6:28">
      <c r="F221" s="7">
        <v>219</v>
      </c>
      <c r="G221" s="1">
        <f t="shared" si="7"/>
        <v>8.4339638854121669E-10</v>
      </c>
      <c r="AA221" s="4">
        <v>219</v>
      </c>
      <c r="AB221" s="1">
        <f t="shared" si="6"/>
        <v>6.8489171994769588E-3</v>
      </c>
    </row>
    <row r="222" spans="6:28">
      <c r="F222" s="7">
        <v>220</v>
      </c>
      <c r="G222" s="1">
        <f t="shared" si="7"/>
        <v>4.6259014038169785E-10</v>
      </c>
      <c r="AA222" s="4">
        <v>220</v>
      </c>
      <c r="AB222" s="1">
        <f t="shared" si="6"/>
        <v>5.6191134370308961E-3</v>
      </c>
    </row>
    <row r="223" spans="6:28">
      <c r="F223" s="7">
        <v>221</v>
      </c>
      <c r="G223" s="1">
        <f t="shared" si="7"/>
        <v>2.5118016672309385E-10</v>
      </c>
      <c r="AA223" s="4">
        <v>221</v>
      </c>
      <c r="AB223" s="1">
        <f t="shared" si="6"/>
        <v>4.5623624326688022E-3</v>
      </c>
    </row>
    <row r="224" spans="6:28">
      <c r="F224" s="7">
        <v>222</v>
      </c>
      <c r="G224" s="1">
        <f t="shared" si="7"/>
        <v>1.3501876829860008E-10</v>
      </c>
      <c r="AA224" s="4">
        <v>222</v>
      </c>
      <c r="AB224" s="1">
        <f t="shared" si="6"/>
        <v>3.6659612040003198E-3</v>
      </c>
    </row>
    <row r="225" spans="6:28">
      <c r="F225" s="7">
        <v>223</v>
      </c>
      <c r="G225" s="1">
        <f t="shared" si="7"/>
        <v>7.1848552338268513E-11</v>
      </c>
      <c r="AA225" s="4">
        <v>223</v>
      </c>
      <c r="AB225" s="1">
        <f t="shared" si="6"/>
        <v>2.9151576481655644E-3</v>
      </c>
    </row>
    <row r="226" spans="6:28">
      <c r="F226" s="7">
        <v>224</v>
      </c>
      <c r="G226" s="1">
        <f t="shared" si="7"/>
        <v>3.7848790963909222E-11</v>
      </c>
      <c r="AA226" s="4">
        <v>224</v>
      </c>
      <c r="AB226" s="1">
        <f t="shared" si="6"/>
        <v>2.2940999012941938E-3</v>
      </c>
    </row>
    <row r="227" spans="6:28">
      <c r="F227" s="7">
        <v>225</v>
      </c>
      <c r="G227" s="1">
        <f t="shared" si="7"/>
        <v>1.973744358414232E-11</v>
      </c>
      <c r="AA227" s="4">
        <v>225</v>
      </c>
      <c r="AB227" s="1">
        <f t="shared" si="6"/>
        <v>1.7866467995719508E-3</v>
      </c>
    </row>
    <row r="228" spans="6:28">
      <c r="F228" s="7">
        <v>226</v>
      </c>
      <c r="G228" s="1">
        <f t="shared" si="7"/>
        <v>1.0188945803023345E-11</v>
      </c>
      <c r="AA228" s="4">
        <v>226</v>
      </c>
      <c r="AB228" s="1">
        <f t="shared" si="6"/>
        <v>1.3770229689605716E-3</v>
      </c>
    </row>
    <row r="229" spans="6:28">
      <c r="F229" s="7">
        <v>227</v>
      </c>
      <c r="G229" s="1">
        <f t="shared" si="7"/>
        <v>5.2066859610163247E-12</v>
      </c>
      <c r="AA229" s="4">
        <v>227</v>
      </c>
      <c r="AB229" s="1">
        <f t="shared" si="6"/>
        <v>1.050315470049449E-3</v>
      </c>
    </row>
    <row r="230" spans="6:28">
      <c r="F230" s="7">
        <v>228</v>
      </c>
      <c r="G230" s="1">
        <f t="shared" si="7"/>
        <v>2.6337914364205421E-12</v>
      </c>
      <c r="AA230" s="4">
        <v>228</v>
      </c>
      <c r="AB230" s="1">
        <f t="shared" si="6"/>
        <v>7.9281971137502329E-4</v>
      </c>
    </row>
    <row r="231" spans="6:28">
      <c r="F231" s="7">
        <v>229</v>
      </c>
      <c r="G231" s="1">
        <f t="shared" si="7"/>
        <v>1.3188125969849568E-12</v>
      </c>
      <c r="AA231" s="4">
        <v>229</v>
      </c>
      <c r="AB231" s="1">
        <f t="shared" si="6"/>
        <v>5.9225019898820829E-4</v>
      </c>
    </row>
    <row r="232" spans="6:28">
      <c r="F232" s="7">
        <v>230</v>
      </c>
      <c r="G232" s="1">
        <f t="shared" si="7"/>
        <v>6.5367233067949964E-13</v>
      </c>
      <c r="AA232" s="4">
        <v>230</v>
      </c>
      <c r="AB232" s="1">
        <f t="shared" si="6"/>
        <v>4.3783662814439532E-4</v>
      </c>
    </row>
    <row r="233" spans="6:28">
      <c r="F233" s="7">
        <v>231</v>
      </c>
      <c r="G233" s="1">
        <f t="shared" si="7"/>
        <v>3.2070503958301624E-13</v>
      </c>
      <c r="AA233" s="4">
        <v>231</v>
      </c>
      <c r="AB233" s="1">
        <f t="shared" si="6"/>
        <v>3.2032812007573862E-4</v>
      </c>
    </row>
    <row r="234" spans="6:28">
      <c r="F234" s="7">
        <v>232</v>
      </c>
      <c r="G234" s="1">
        <f t="shared" si="7"/>
        <v>1.5574468876301632E-13</v>
      </c>
      <c r="AA234" s="4">
        <v>232</v>
      </c>
      <c r="AB234" s="1">
        <f t="shared" si="6"/>
        <v>2.3192851032423622E-4</v>
      </c>
    </row>
    <row r="235" spans="6:28">
      <c r="F235" s="7">
        <v>233</v>
      </c>
      <c r="G235" s="1">
        <f t="shared" si="7"/>
        <v>7.4864399748746185E-14</v>
      </c>
      <c r="AA235" s="4">
        <v>233</v>
      </c>
      <c r="AB235" s="1">
        <f t="shared" si="6"/>
        <v>1.6618403946205165E-4</v>
      </c>
    </row>
    <row r="236" spans="6:28">
      <c r="F236" s="7">
        <v>234</v>
      </c>
      <c r="G236" s="1">
        <f t="shared" si="7"/>
        <v>3.5619244324902014E-14</v>
      </c>
      <c r="AA236" s="4">
        <v>234</v>
      </c>
      <c r="AB236" s="1">
        <f t="shared" si="6"/>
        <v>1.1784212980496142E-4</v>
      </c>
    </row>
    <row r="237" spans="6:28">
      <c r="F237" s="7">
        <v>235</v>
      </c>
      <c r="G237" s="1">
        <f t="shared" si="7"/>
        <v>1.677388527073401E-14</v>
      </c>
      <c r="AA237" s="4">
        <v>235</v>
      </c>
      <c r="AB237" s="1">
        <f t="shared" si="6"/>
        <v>8.2696657085138019E-5</v>
      </c>
    </row>
    <row r="238" spans="6:28">
      <c r="F238" s="7">
        <v>236</v>
      </c>
      <c r="G238" s="1">
        <f t="shared" si="7"/>
        <v>7.8183363550031434E-15</v>
      </c>
      <c r="AA238" s="4">
        <v>236</v>
      </c>
      <c r="AB238" s="1">
        <f t="shared" si="6"/>
        <v>5.7431667263972062E-5</v>
      </c>
    </row>
    <row r="239" spans="6:28">
      <c r="F239" s="7">
        <v>237</v>
      </c>
      <c r="G239" s="1">
        <f t="shared" si="7"/>
        <v>3.6067712017454682E-15</v>
      </c>
      <c r="AA239" s="4">
        <v>237</v>
      </c>
      <c r="AB239" s="1">
        <f t="shared" si="6"/>
        <v>3.9472169173618444E-5</v>
      </c>
    </row>
    <row r="240" spans="6:28">
      <c r="F240" s="7">
        <v>238</v>
      </c>
      <c r="G240" s="1">
        <f t="shared" si="7"/>
        <v>1.6467890921134791E-15</v>
      </c>
      <c r="AA240" s="4">
        <v>238</v>
      </c>
      <c r="AB240" s="1">
        <f t="shared" si="6"/>
        <v>2.6847673764977413E-5</v>
      </c>
    </row>
    <row r="241" spans="6:28">
      <c r="F241" s="7">
        <v>239</v>
      </c>
      <c r="G241" s="1">
        <f t="shared" si="7"/>
        <v>7.4415574036927084E-16</v>
      </c>
      <c r="AA241" s="4">
        <v>239</v>
      </c>
      <c r="AB241" s="1">
        <f t="shared" si="6"/>
        <v>1.8071675909175597E-5</v>
      </c>
    </row>
    <row r="242" spans="6:28">
      <c r="F242" s="7">
        <v>240</v>
      </c>
      <c r="G242" s="1">
        <f t="shared" si="7"/>
        <v>3.3280298388736865E-16</v>
      </c>
      <c r="AA242" s="4">
        <v>240</v>
      </c>
      <c r="AB242" s="1">
        <f t="shared" si="6"/>
        <v>1.2038331441601479E-5</v>
      </c>
    </row>
    <row r="243" spans="6:28">
      <c r="F243" s="7">
        <v>241</v>
      </c>
      <c r="G243" s="1">
        <f t="shared" si="7"/>
        <v>1.4729869273023215E-16</v>
      </c>
      <c r="AA243" s="4">
        <v>241</v>
      </c>
      <c r="AB243" s="1">
        <f t="shared" si="6"/>
        <v>7.9361572061231665E-6</v>
      </c>
    </row>
    <row r="244" spans="6:28">
      <c r="F244" s="7">
        <v>242</v>
      </c>
      <c r="G244" s="1">
        <f t="shared" si="7"/>
        <v>6.4519262104977799E-17</v>
      </c>
      <c r="AA244" s="4">
        <v>242</v>
      </c>
      <c r="AB244" s="1">
        <f t="shared" si="6"/>
        <v>5.1776218352815511E-6</v>
      </c>
    </row>
    <row r="245" spans="6:28">
      <c r="F245" s="7">
        <v>243</v>
      </c>
      <c r="G245" s="1">
        <f t="shared" si="7"/>
        <v>2.7967197291046604E-17</v>
      </c>
      <c r="AA245" s="4">
        <v>243</v>
      </c>
      <c r="AB245" s="1">
        <f t="shared" si="6"/>
        <v>3.3429239083504113E-6</v>
      </c>
    </row>
    <row r="246" spans="6:28">
      <c r="F246" s="7">
        <v>244</v>
      </c>
      <c r="G246" s="1">
        <f t="shared" si="7"/>
        <v>1.1996857854356059E-17</v>
      </c>
      <c r="AA246" s="4">
        <v>244</v>
      </c>
      <c r="AB246" s="1">
        <f t="shared" si="6"/>
        <v>2.1359877349688513E-6</v>
      </c>
    </row>
    <row r="247" spans="6:28">
      <c r="F247" s="7">
        <v>245</v>
      </c>
      <c r="G247" s="1">
        <f t="shared" si="7"/>
        <v>5.0925437422572612E-18</v>
      </c>
      <c r="AA247" s="4">
        <v>245</v>
      </c>
      <c r="AB247" s="1">
        <f t="shared" si="6"/>
        <v>1.3506633548009703E-6</v>
      </c>
    </row>
    <row r="248" spans="6:28">
      <c r="F248" s="7">
        <v>246</v>
      </c>
      <c r="G248" s="1">
        <f t="shared" si="7"/>
        <v>2.1391443903790665E-18</v>
      </c>
      <c r="AA248" s="4">
        <v>246</v>
      </c>
      <c r="AB248" s="1">
        <f t="shared" si="6"/>
        <v>8.4522352979333972E-7</v>
      </c>
    </row>
    <row r="249" spans="6:28">
      <c r="F249" s="7">
        <v>247</v>
      </c>
      <c r="G249" s="1">
        <f t="shared" si="7"/>
        <v>8.8914503675675176E-19</v>
      </c>
      <c r="AA249" s="4">
        <v>247</v>
      </c>
      <c r="AB249" s="1">
        <f t="shared" si="6"/>
        <v>5.2344630615329611E-7</v>
      </c>
    </row>
    <row r="250" spans="6:28">
      <c r="F250" s="7">
        <v>248</v>
      </c>
      <c r="G250" s="1">
        <f t="shared" si="7"/>
        <v>3.6569674898866366E-19</v>
      </c>
      <c r="AA250" s="4">
        <v>248</v>
      </c>
      <c r="AB250" s="1">
        <f t="shared" si="6"/>
        <v>3.2081066635454592E-7</v>
      </c>
    </row>
    <row r="251" spans="6:28">
      <c r="F251" s="7">
        <v>249</v>
      </c>
      <c r="G251" s="1">
        <f t="shared" si="7"/>
        <v>1.4882437977584192E-19</v>
      </c>
      <c r="AA251" s="4">
        <v>249</v>
      </c>
      <c r="AB251" s="1">
        <f t="shared" si="6"/>
        <v>1.9458150510687228E-7</v>
      </c>
    </row>
    <row r="252" spans="6:28">
      <c r="F252" s="7">
        <v>250</v>
      </c>
      <c r="G252" s="1">
        <f t="shared" si="7"/>
        <v>5.9926616923072367E-20</v>
      </c>
      <c r="AA252" s="4">
        <v>250</v>
      </c>
      <c r="AB252" s="1">
        <f t="shared" si="6"/>
        <v>1.1679665812108901E-7</v>
      </c>
    </row>
    <row r="253" spans="6:28">
      <c r="F253" s="7">
        <v>251</v>
      </c>
      <c r="G253" s="1">
        <f t="shared" si="7"/>
        <v>2.3875146184490978E-20</v>
      </c>
      <c r="AA253" s="4">
        <v>251</v>
      </c>
      <c r="AB253" s="1">
        <f t="shared" si="6"/>
        <v>6.938017227997318E-8</v>
      </c>
    </row>
    <row r="254" spans="6:28">
      <c r="F254" s="7">
        <v>252</v>
      </c>
      <c r="G254" s="1">
        <f t="shared" si="7"/>
        <v>9.4111025965321534E-21</v>
      </c>
      <c r="AA254" s="4">
        <v>252</v>
      </c>
      <c r="AB254" s="1">
        <f t="shared" si="6"/>
        <v>4.0786499199399916E-8</v>
      </c>
    </row>
    <row r="255" spans="6:28">
      <c r="F255" s="7">
        <v>253</v>
      </c>
      <c r="G255" s="1">
        <f t="shared" si="7"/>
        <v>3.6702060192009521E-21</v>
      </c>
      <c r="AA255" s="4">
        <v>253</v>
      </c>
      <c r="AB255" s="1">
        <f t="shared" si="6"/>
        <v>2.3728680353496992E-8</v>
      </c>
    </row>
    <row r="256" spans="6:28">
      <c r="F256" s="7">
        <v>254</v>
      </c>
      <c r="G256" s="1">
        <f t="shared" si="7"/>
        <v>1.4160637396917032E-21</v>
      </c>
      <c r="AA256" s="4">
        <v>254</v>
      </c>
      <c r="AB256" s="1">
        <f t="shared" si="6"/>
        <v>1.3661765949605106E-8</v>
      </c>
    </row>
    <row r="257" spans="6:28">
      <c r="F257" s="7">
        <v>255</v>
      </c>
      <c r="G257" s="1">
        <f t="shared" si="7"/>
        <v>5.4051060390846786E-22</v>
      </c>
      <c r="AA257" s="4">
        <v>255</v>
      </c>
      <c r="AB257" s="1">
        <f t="shared" si="6"/>
        <v>7.7842395935787382E-9</v>
      </c>
    </row>
    <row r="258" spans="6:28">
      <c r="F258" s="7">
        <v>256</v>
      </c>
      <c r="G258" s="1">
        <f t="shared" si="7"/>
        <v>2.0409905616335406E-22</v>
      </c>
      <c r="AA258" s="4">
        <v>256</v>
      </c>
      <c r="AB258" s="1">
        <f t="shared" si="6"/>
        <v>4.3893645097428137E-9</v>
      </c>
    </row>
    <row r="259" spans="6:28">
      <c r="F259" s="7">
        <v>257</v>
      </c>
      <c r="G259" s="1">
        <f t="shared" si="7"/>
        <v>7.6239336154404413E-23</v>
      </c>
      <c r="AA259" s="4">
        <v>257</v>
      </c>
      <c r="AB259" s="1">
        <f t="shared" si="6"/>
        <v>2.449419664032205E-9</v>
      </c>
    </row>
    <row r="260" spans="6:28">
      <c r="F260" s="7">
        <v>258</v>
      </c>
      <c r="G260" s="1">
        <f t="shared" si="7"/>
        <v>2.8171124212092631E-23</v>
      </c>
      <c r="AA260" s="4">
        <v>258</v>
      </c>
      <c r="AB260" s="1">
        <f t="shared" ref="AB260:AB323" si="8">NORMDIST(AA260,$Y$5,$Y$4,FALSE)</f>
        <v>1.3526980109392674E-9</v>
      </c>
    </row>
    <row r="261" spans="6:28">
      <c r="F261" s="7">
        <v>259</v>
      </c>
      <c r="G261" s="1">
        <f t="shared" ref="G261:G324" si="9">COMBIN($D$2,F261)*$D$3^(F261)*($D$4^($D$2-F261))</f>
        <v>1.0296781565295105E-23</v>
      </c>
      <c r="AA261" s="4">
        <v>259</v>
      </c>
      <c r="AB261" s="1">
        <f t="shared" si="8"/>
        <v>7.3928960878783418E-10</v>
      </c>
    </row>
    <row r="262" spans="6:28">
      <c r="F262" s="7">
        <v>260</v>
      </c>
      <c r="G262" s="1">
        <f t="shared" si="9"/>
        <v>3.7226825659143837E-24</v>
      </c>
      <c r="AA262" s="4">
        <v>260</v>
      </c>
      <c r="AB262" s="1">
        <f t="shared" si="8"/>
        <v>3.9985676826973998E-10</v>
      </c>
    </row>
    <row r="263" spans="6:28">
      <c r="F263" s="7">
        <v>261</v>
      </c>
      <c r="G263" s="1">
        <f t="shared" si="9"/>
        <v>1.3312274820638944E-24</v>
      </c>
      <c r="AA263" s="4">
        <v>261</v>
      </c>
      <c r="AB263" s="1">
        <f t="shared" si="8"/>
        <v>2.1402790498704786E-10</v>
      </c>
    </row>
    <row r="264" spans="6:28">
      <c r="F264" s="7">
        <v>262</v>
      </c>
      <c r="G264" s="1">
        <f t="shared" si="9"/>
        <v>4.7084127228214064E-25</v>
      </c>
      <c r="AA264" s="4">
        <v>262</v>
      </c>
      <c r="AB264" s="1">
        <f t="shared" si="8"/>
        <v>1.1337373344445843E-10</v>
      </c>
    </row>
    <row r="265" spans="6:28">
      <c r="F265" s="7">
        <v>263</v>
      </c>
      <c r="G265" s="1">
        <f t="shared" si="9"/>
        <v>1.6470493174888578E-25</v>
      </c>
      <c r="AA265" s="4">
        <v>263</v>
      </c>
      <c r="AB265" s="1">
        <f t="shared" si="8"/>
        <v>5.9433402719153844E-11</v>
      </c>
    </row>
    <row r="266" spans="6:28">
      <c r="F266" s="7">
        <v>264</v>
      </c>
      <c r="G266" s="1">
        <f t="shared" si="9"/>
        <v>5.6981251640397332E-26</v>
      </c>
      <c r="AA266" s="4">
        <v>264</v>
      </c>
      <c r="AB266" s="1">
        <f t="shared" si="8"/>
        <v>3.0833643142252293E-11</v>
      </c>
    </row>
    <row r="267" spans="6:28">
      <c r="F267" s="7">
        <v>265</v>
      </c>
      <c r="G267" s="1">
        <f t="shared" si="9"/>
        <v>1.94954722593561E-26</v>
      </c>
      <c r="AA267" s="4">
        <v>265</v>
      </c>
      <c r="AB267" s="1">
        <f t="shared" si="8"/>
        <v>1.5830520231374193E-11</v>
      </c>
    </row>
    <row r="268" spans="6:28">
      <c r="F268" s="7">
        <v>266</v>
      </c>
      <c r="G268" s="1">
        <f t="shared" si="9"/>
        <v>6.5962124185791274E-27</v>
      </c>
      <c r="AA268" s="4">
        <v>266</v>
      </c>
      <c r="AB268" s="1">
        <f t="shared" si="8"/>
        <v>8.0434363907123517E-12</v>
      </c>
    </row>
    <row r="269" spans="6:28">
      <c r="F269" s="7">
        <v>267</v>
      </c>
      <c r="G269" s="1">
        <f t="shared" si="9"/>
        <v>2.2069724446681774E-27</v>
      </c>
      <c r="AA269" s="4">
        <v>267</v>
      </c>
      <c r="AB269" s="1">
        <f t="shared" si="8"/>
        <v>4.0444938126507816E-12</v>
      </c>
    </row>
    <row r="270" spans="6:28">
      <c r="F270" s="7">
        <v>268</v>
      </c>
      <c r="G270" s="1">
        <f t="shared" si="9"/>
        <v>7.3016750035041669E-28</v>
      </c>
      <c r="AA270" s="4">
        <v>268</v>
      </c>
      <c r="AB270" s="1">
        <f t="shared" si="8"/>
        <v>2.0126247923111756E-12</v>
      </c>
    </row>
    <row r="271" spans="6:28">
      <c r="F271" s="7">
        <v>269</v>
      </c>
      <c r="G271" s="1">
        <f t="shared" si="9"/>
        <v>2.3886520457560068E-28</v>
      </c>
      <c r="AA271" s="4">
        <v>269</v>
      </c>
      <c r="AB271" s="1">
        <f t="shared" si="8"/>
        <v>9.9114583470339352E-13</v>
      </c>
    </row>
    <row r="272" spans="6:28">
      <c r="F272" s="7">
        <v>270</v>
      </c>
      <c r="G272" s="1">
        <f t="shared" si="9"/>
        <v>7.7262572344206634E-29</v>
      </c>
      <c r="AA272" s="4">
        <v>270</v>
      </c>
      <c r="AB272" s="1">
        <f t="shared" si="8"/>
        <v>4.8304590118126471E-13</v>
      </c>
    </row>
    <row r="273" spans="6:28">
      <c r="F273" s="7">
        <v>271</v>
      </c>
      <c r="G273" s="1">
        <f t="shared" si="9"/>
        <v>2.4708817723854501E-29</v>
      </c>
      <c r="AA273" s="4">
        <v>271</v>
      </c>
      <c r="AB273" s="1">
        <f t="shared" si="8"/>
        <v>2.3297823005777028E-13</v>
      </c>
    </row>
    <row r="274" spans="6:28">
      <c r="F274" s="7">
        <v>272</v>
      </c>
      <c r="G274" s="1">
        <f t="shared" si="9"/>
        <v>7.8123467803363655E-30</v>
      </c>
      <c r="AA274" s="4">
        <v>272</v>
      </c>
      <c r="AB274" s="1">
        <f t="shared" si="8"/>
        <v>1.1120348070591137E-13</v>
      </c>
    </row>
    <row r="275" spans="6:28">
      <c r="F275" s="7">
        <v>273</v>
      </c>
      <c r="G275" s="1">
        <f t="shared" si="9"/>
        <v>2.4419545491649638E-30</v>
      </c>
      <c r="AA275" s="4">
        <v>273</v>
      </c>
      <c r="AB275" s="1">
        <f t="shared" si="8"/>
        <v>5.2528804833853295E-14</v>
      </c>
    </row>
    <row r="276" spans="6:28">
      <c r="F276" s="7">
        <v>274</v>
      </c>
      <c r="G276" s="1">
        <f t="shared" si="9"/>
        <v>7.5456989718722956E-31</v>
      </c>
      <c r="AA276" s="4">
        <v>274</v>
      </c>
      <c r="AB276" s="1">
        <f t="shared" si="8"/>
        <v>2.4555724787884622E-14</v>
      </c>
    </row>
    <row r="277" spans="6:28">
      <c r="F277" s="7">
        <v>275</v>
      </c>
      <c r="G277" s="1">
        <f t="shared" si="9"/>
        <v>2.3048680495900782E-31</v>
      </c>
      <c r="AA277" s="4">
        <v>275</v>
      </c>
      <c r="AB277" s="1">
        <f t="shared" si="8"/>
        <v>1.1360150740767831E-14</v>
      </c>
    </row>
    <row r="278" spans="6:28">
      <c r="F278" s="7">
        <v>276</v>
      </c>
      <c r="G278" s="1">
        <f t="shared" si="9"/>
        <v>6.9591426618057971E-32</v>
      </c>
      <c r="AA278" s="4">
        <v>276</v>
      </c>
      <c r="AB278" s="1">
        <f t="shared" si="8"/>
        <v>5.2010560038780308E-15</v>
      </c>
    </row>
    <row r="279" spans="6:28">
      <c r="F279" s="7">
        <v>277</v>
      </c>
      <c r="G279" s="1">
        <f t="shared" si="9"/>
        <v>2.0768560531020903E-32</v>
      </c>
      <c r="AA279" s="4">
        <v>277</v>
      </c>
      <c r="AB279" s="1">
        <f t="shared" si="8"/>
        <v>2.3565413536162251E-15</v>
      </c>
    </row>
    <row r="280" spans="6:28">
      <c r="F280" s="7">
        <v>278</v>
      </c>
      <c r="G280" s="1">
        <f t="shared" si="9"/>
        <v>6.1259782861284643E-33</v>
      </c>
      <c r="AA280" s="4">
        <v>278</v>
      </c>
      <c r="AB280" s="1">
        <f t="shared" si="8"/>
        <v>1.0566586185086602E-15</v>
      </c>
    </row>
    <row r="281" spans="6:28">
      <c r="F281" s="7">
        <v>279</v>
      </c>
      <c r="G281" s="1">
        <f t="shared" si="9"/>
        <v>1.7858287954783122E-33</v>
      </c>
      <c r="AA281" s="4">
        <v>279</v>
      </c>
      <c r="AB281" s="1">
        <f t="shared" si="8"/>
        <v>4.6888941963720959E-16</v>
      </c>
    </row>
    <row r="282" spans="6:28">
      <c r="F282" s="7">
        <v>280</v>
      </c>
      <c r="G282" s="1">
        <f t="shared" si="9"/>
        <v>5.1448877203065633E-34</v>
      </c>
      <c r="AA282" s="4">
        <v>280</v>
      </c>
      <c r="AB282" s="1">
        <f t="shared" si="8"/>
        <v>2.0591228866822284E-16</v>
      </c>
    </row>
    <row r="283" spans="6:28">
      <c r="F283" s="7">
        <v>281</v>
      </c>
      <c r="G283" s="1">
        <f t="shared" si="9"/>
        <v>1.4647367175249997E-34</v>
      </c>
      <c r="AA283" s="4">
        <v>281</v>
      </c>
      <c r="AB283" s="1">
        <f t="shared" si="8"/>
        <v>8.9489111764802418E-17</v>
      </c>
    </row>
    <row r="284" spans="6:28">
      <c r="F284" s="7">
        <v>282</v>
      </c>
      <c r="G284" s="1">
        <f t="shared" si="9"/>
        <v>4.1206541225880666E-35</v>
      </c>
      <c r="AA284" s="4">
        <v>282</v>
      </c>
      <c r="AB284" s="1">
        <f t="shared" si="8"/>
        <v>3.8488787365681061E-17</v>
      </c>
    </row>
    <row r="285" spans="6:28">
      <c r="F285" s="7">
        <v>283</v>
      </c>
      <c r="G285" s="1">
        <f t="shared" si="9"/>
        <v>1.145435068234139E-35</v>
      </c>
      <c r="AA285" s="4">
        <v>283</v>
      </c>
      <c r="AB285" s="1">
        <f t="shared" si="8"/>
        <v>1.638228052548969E-17</v>
      </c>
    </row>
    <row r="286" spans="6:28">
      <c r="F286" s="7">
        <v>284</v>
      </c>
      <c r="G286" s="1">
        <f t="shared" si="9"/>
        <v>3.1459132155726365E-36</v>
      </c>
      <c r="AA286" s="4">
        <v>284</v>
      </c>
      <c r="AB286" s="1">
        <f t="shared" si="8"/>
        <v>6.9006593266208395E-18</v>
      </c>
    </row>
    <row r="287" spans="6:28">
      <c r="F287" s="7">
        <v>285</v>
      </c>
      <c r="G287" s="1">
        <f t="shared" si="9"/>
        <v>8.5362791346532317E-37</v>
      </c>
      <c r="AA287" s="4">
        <v>285</v>
      </c>
      <c r="AB287" s="1">
        <f t="shared" si="8"/>
        <v>2.8766227840084991E-18</v>
      </c>
    </row>
    <row r="288" spans="6:28">
      <c r="F288" s="7">
        <v>286</v>
      </c>
      <c r="G288" s="1">
        <f t="shared" si="9"/>
        <v>2.2882799545107743E-37</v>
      </c>
      <c r="AA288" s="4">
        <v>286</v>
      </c>
      <c r="AB288" s="1">
        <f t="shared" si="8"/>
        <v>1.1867284209334225E-18</v>
      </c>
    </row>
    <row r="289" spans="6:28">
      <c r="F289" s="7">
        <v>287</v>
      </c>
      <c r="G289" s="1">
        <f t="shared" si="9"/>
        <v>6.0595566739658143E-38</v>
      </c>
      <c r="AA289" s="4">
        <v>287</v>
      </c>
      <c r="AB289" s="1">
        <f t="shared" si="8"/>
        <v>4.845023300979897E-19</v>
      </c>
    </row>
    <row r="290" spans="6:28">
      <c r="F290" s="7">
        <v>288</v>
      </c>
      <c r="G290" s="1">
        <f t="shared" si="9"/>
        <v>1.5850229262919841E-38</v>
      </c>
      <c r="AA290" s="4">
        <v>288</v>
      </c>
      <c r="AB290" s="1">
        <f t="shared" si="8"/>
        <v>1.9575663715958083E-19</v>
      </c>
    </row>
    <row r="291" spans="6:28">
      <c r="F291" s="7">
        <v>289</v>
      </c>
      <c r="G291" s="1">
        <f t="shared" si="9"/>
        <v>4.0950996019539149E-39</v>
      </c>
      <c r="AA291" s="4">
        <v>289</v>
      </c>
      <c r="AB291" s="1">
        <f t="shared" si="8"/>
        <v>7.8273223703967704E-20</v>
      </c>
    </row>
    <row r="292" spans="6:28">
      <c r="F292" s="7">
        <v>290</v>
      </c>
      <c r="G292" s="1">
        <f t="shared" si="9"/>
        <v>1.0449564501537571E-39</v>
      </c>
      <c r="AA292" s="4">
        <v>290</v>
      </c>
      <c r="AB292" s="1">
        <f t="shared" si="8"/>
        <v>3.0973197712830481E-20</v>
      </c>
    </row>
    <row r="293" spans="6:28">
      <c r="F293" s="7">
        <v>291</v>
      </c>
      <c r="G293" s="1">
        <f t="shared" si="9"/>
        <v>2.6333381332626211E-40</v>
      </c>
      <c r="AA293" s="4">
        <v>291</v>
      </c>
      <c r="AB293" s="1">
        <f t="shared" si="8"/>
        <v>1.2129278500517378E-20</v>
      </c>
    </row>
    <row r="294" spans="6:28">
      <c r="F294" s="7">
        <v>292</v>
      </c>
      <c r="G294" s="1">
        <f t="shared" si="9"/>
        <v>6.5532843955622262E-41</v>
      </c>
      <c r="AA294" s="4">
        <v>292</v>
      </c>
      <c r="AB294" s="1">
        <f t="shared" si="8"/>
        <v>4.700672454636926E-21</v>
      </c>
    </row>
    <row r="295" spans="6:28">
      <c r="F295" s="7">
        <v>293</v>
      </c>
      <c r="G295" s="1">
        <f t="shared" si="9"/>
        <v>1.6103634009572695E-41</v>
      </c>
      <c r="AA295" s="4">
        <v>293</v>
      </c>
      <c r="AB295" s="1">
        <f t="shared" si="8"/>
        <v>1.8028563001032445E-21</v>
      </c>
    </row>
    <row r="296" spans="6:28">
      <c r="F296" s="7">
        <v>294</v>
      </c>
      <c r="G296" s="1">
        <f t="shared" si="9"/>
        <v>3.9072309274927036E-42</v>
      </c>
      <c r="AA296" s="4">
        <v>294</v>
      </c>
      <c r="AB296" s="1">
        <f t="shared" si="8"/>
        <v>6.8428706796535569E-22</v>
      </c>
    </row>
    <row r="297" spans="6:28">
      <c r="F297" s="7">
        <v>295</v>
      </c>
      <c r="G297" s="1">
        <f t="shared" si="9"/>
        <v>9.3596944251802454E-43</v>
      </c>
      <c r="AA297" s="4">
        <v>295</v>
      </c>
      <c r="AB297" s="1">
        <f t="shared" si="8"/>
        <v>2.5703463771595843E-22</v>
      </c>
    </row>
    <row r="298" spans="6:28">
      <c r="F298" s="7">
        <v>296</v>
      </c>
      <c r="G298" s="1">
        <f t="shared" si="9"/>
        <v>2.2134412491980337E-43</v>
      </c>
      <c r="AA298" s="4">
        <v>296</v>
      </c>
      <c r="AB298" s="1">
        <f t="shared" si="8"/>
        <v>9.5547883485729704E-23</v>
      </c>
    </row>
    <row r="299" spans="6:28">
      <c r="F299" s="7">
        <v>297</v>
      </c>
      <c r="G299" s="1">
        <f t="shared" si="9"/>
        <v>5.1671804695083088E-44</v>
      </c>
      <c r="AA299" s="4">
        <v>297</v>
      </c>
      <c r="AB299" s="1">
        <f t="shared" si="8"/>
        <v>3.5150101981844328E-23</v>
      </c>
    </row>
    <row r="300" spans="6:28">
      <c r="F300" s="7">
        <v>298</v>
      </c>
      <c r="G300" s="1">
        <f t="shared" si="9"/>
        <v>1.1906478486786495E-44</v>
      </c>
      <c r="AA300" s="4">
        <v>298</v>
      </c>
      <c r="AB300" s="1">
        <f t="shared" si="8"/>
        <v>1.2797001080873563E-23</v>
      </c>
    </row>
    <row r="301" spans="6:28">
      <c r="F301" s="7">
        <v>299</v>
      </c>
      <c r="G301" s="1">
        <f t="shared" si="9"/>
        <v>2.7078278832825476E-45</v>
      </c>
      <c r="AA301" s="4">
        <v>299</v>
      </c>
      <c r="AB301" s="1">
        <f t="shared" si="8"/>
        <v>4.6106899961101613E-24</v>
      </c>
    </row>
    <row r="302" spans="6:28">
      <c r="F302" s="7">
        <v>300</v>
      </c>
      <c r="G302" s="1">
        <f t="shared" si="9"/>
        <v>6.0775692491452792E-46</v>
      </c>
      <c r="AA302" s="4">
        <v>300</v>
      </c>
      <c r="AB302" s="1">
        <f t="shared" si="8"/>
        <v>1.643992146550489E-24</v>
      </c>
    </row>
    <row r="303" spans="6:28">
      <c r="F303" s="7">
        <v>301</v>
      </c>
      <c r="G303" s="1">
        <f t="shared" si="9"/>
        <v>1.3460839975958521E-46</v>
      </c>
      <c r="AA303" s="4">
        <v>301</v>
      </c>
      <c r="AB303" s="1">
        <f t="shared" si="8"/>
        <v>5.8010906670239414E-25</v>
      </c>
    </row>
    <row r="304" spans="6:28">
      <c r="F304" s="7">
        <v>302</v>
      </c>
      <c r="G304" s="1">
        <f t="shared" si="9"/>
        <v>2.9417729748783513E-47</v>
      </c>
      <c r="AA304" s="4">
        <v>302</v>
      </c>
      <c r="AB304" s="1">
        <f t="shared" si="8"/>
        <v>2.0257958031720077E-25</v>
      </c>
    </row>
    <row r="305" spans="6:28">
      <c r="F305" s="7">
        <v>303</v>
      </c>
      <c r="G305" s="1">
        <f t="shared" si="9"/>
        <v>6.3430968435220839E-48</v>
      </c>
      <c r="AA305" s="4">
        <v>303</v>
      </c>
      <c r="AB305" s="1">
        <f t="shared" si="8"/>
        <v>7.0009629618549074E-26</v>
      </c>
    </row>
    <row r="306" spans="6:28">
      <c r="F306" s="7">
        <v>304</v>
      </c>
      <c r="G306" s="1">
        <f t="shared" si="9"/>
        <v>1.3492991092579864E-48</v>
      </c>
      <c r="AA306" s="4">
        <v>304</v>
      </c>
      <c r="AB306" s="1">
        <f t="shared" si="8"/>
        <v>2.3943960764202242E-26</v>
      </c>
    </row>
    <row r="307" spans="6:28">
      <c r="F307" s="7">
        <v>305</v>
      </c>
      <c r="G307" s="1">
        <f t="shared" si="9"/>
        <v>2.8313161636888901E-49</v>
      </c>
      <c r="AA307" s="4">
        <v>305</v>
      </c>
      <c r="AB307" s="1">
        <f t="shared" si="8"/>
        <v>8.1042028587948482E-27</v>
      </c>
    </row>
    <row r="308" spans="6:28">
      <c r="F308" s="7">
        <v>306</v>
      </c>
      <c r="G308" s="1">
        <f t="shared" si="9"/>
        <v>5.8600225610118662E-50</v>
      </c>
      <c r="AA308" s="4">
        <v>306</v>
      </c>
      <c r="AB308" s="1">
        <f t="shared" si="8"/>
        <v>2.7145679290515025E-27</v>
      </c>
    </row>
    <row r="309" spans="6:28">
      <c r="F309" s="7">
        <v>307</v>
      </c>
      <c r="G309" s="1">
        <f t="shared" si="9"/>
        <v>1.1961826726061149E-50</v>
      </c>
      <c r="AA309" s="4">
        <v>307</v>
      </c>
      <c r="AB309" s="1">
        <f t="shared" si="8"/>
        <v>8.9984399632481528E-28</v>
      </c>
    </row>
    <row r="310" spans="6:28">
      <c r="F310" s="7">
        <v>308</v>
      </c>
      <c r="G310" s="1">
        <f t="shared" si="9"/>
        <v>2.4079001851162065E-51</v>
      </c>
      <c r="AA310" s="4">
        <v>308</v>
      </c>
      <c r="AB310" s="1">
        <f t="shared" si="8"/>
        <v>2.9519556755306193E-28</v>
      </c>
    </row>
    <row r="311" spans="6:28">
      <c r="F311" s="7">
        <v>309</v>
      </c>
      <c r="G311" s="1">
        <f t="shared" si="9"/>
        <v>4.7794351031432798E-52</v>
      </c>
      <c r="AA311" s="4">
        <v>309</v>
      </c>
      <c r="AB311" s="1">
        <f t="shared" si="8"/>
        <v>9.5835969359349958E-29</v>
      </c>
    </row>
    <row r="312" spans="6:28">
      <c r="F312" s="7">
        <v>310</v>
      </c>
      <c r="G312" s="1">
        <f t="shared" si="9"/>
        <v>9.3533031050761062E-53</v>
      </c>
      <c r="AA312" s="4">
        <v>310</v>
      </c>
      <c r="AB312" s="1">
        <f t="shared" si="8"/>
        <v>3.0790968328284907E-29</v>
      </c>
    </row>
    <row r="313" spans="6:28">
      <c r="F313" s="7">
        <v>311</v>
      </c>
      <c r="G313" s="1">
        <f t="shared" si="9"/>
        <v>1.8044957758989276E-53</v>
      </c>
      <c r="AA313" s="4">
        <v>311</v>
      </c>
      <c r="AB313" s="1">
        <f t="shared" si="8"/>
        <v>9.7902606231277148E-30</v>
      </c>
    </row>
    <row r="314" spans="6:28">
      <c r="F314" s="7">
        <v>312</v>
      </c>
      <c r="G314" s="1">
        <f t="shared" si="9"/>
        <v>3.4316265823718889E-54</v>
      </c>
      <c r="AA314" s="4">
        <v>312</v>
      </c>
      <c r="AB314" s="1">
        <f t="shared" si="8"/>
        <v>3.0806421870764137E-30</v>
      </c>
    </row>
    <row r="315" spans="6:28">
      <c r="F315" s="7">
        <v>313</v>
      </c>
      <c r="G315" s="1">
        <f t="shared" si="9"/>
        <v>6.4320157454467737E-55</v>
      </c>
      <c r="AA315" s="4">
        <v>313</v>
      </c>
      <c r="AB315" s="1">
        <f t="shared" si="8"/>
        <v>9.5932190878290782E-31</v>
      </c>
    </row>
    <row r="316" spans="6:28">
      <c r="F316" s="7">
        <v>314</v>
      </c>
      <c r="G316" s="1">
        <f t="shared" si="9"/>
        <v>1.1880793415156453E-55</v>
      </c>
      <c r="AA316" s="4">
        <v>314</v>
      </c>
      <c r="AB316" s="1">
        <f t="shared" si="8"/>
        <v>2.9564025384101442E-31</v>
      </c>
    </row>
    <row r="317" spans="6:28">
      <c r="F317" s="7">
        <v>315</v>
      </c>
      <c r="G317" s="1">
        <f t="shared" si="9"/>
        <v>2.162430124240119E-56</v>
      </c>
      <c r="AA317" s="4">
        <v>315</v>
      </c>
      <c r="AB317" s="1">
        <f t="shared" si="8"/>
        <v>9.0165183158872949E-32</v>
      </c>
    </row>
    <row r="318" spans="6:28">
      <c r="F318" s="7">
        <v>316</v>
      </c>
      <c r="G318" s="1">
        <f t="shared" si="9"/>
        <v>3.8777755392491595E-57</v>
      </c>
      <c r="AA318" s="4">
        <v>316</v>
      </c>
      <c r="AB318" s="1">
        <f t="shared" si="8"/>
        <v>2.7213867824541947E-32</v>
      </c>
    </row>
    <row r="319" spans="6:28">
      <c r="F319" s="7">
        <v>317</v>
      </c>
      <c r="G319" s="1">
        <f t="shared" si="9"/>
        <v>6.8503290283266015E-58</v>
      </c>
      <c r="AA319" s="4">
        <v>317</v>
      </c>
      <c r="AB319" s="1">
        <f t="shared" si="8"/>
        <v>8.1286377941947553E-33</v>
      </c>
    </row>
    <row r="320" spans="6:28">
      <c r="F320" s="7">
        <v>318</v>
      </c>
      <c r="G320" s="1">
        <f t="shared" si="9"/>
        <v>1.1919859734824058E-58</v>
      </c>
      <c r="AA320" s="4">
        <v>318</v>
      </c>
      <c r="AB320" s="1">
        <f t="shared" si="8"/>
        <v>2.4028207423511262E-33</v>
      </c>
    </row>
    <row r="321" spans="6:28">
      <c r="F321" s="7">
        <v>319</v>
      </c>
      <c r="G321" s="1">
        <f t="shared" si="9"/>
        <v>2.0426927863230331E-59</v>
      </c>
      <c r="AA321" s="4">
        <v>319</v>
      </c>
      <c r="AB321" s="1">
        <f t="shared" si="8"/>
        <v>7.0291218464176295E-34</v>
      </c>
    </row>
    <row r="322" spans="6:28">
      <c r="F322" s="7">
        <v>320</v>
      </c>
      <c r="G322" s="1">
        <f t="shared" si="9"/>
        <v>3.4470440769201184E-60</v>
      </c>
      <c r="AA322" s="4">
        <v>320</v>
      </c>
      <c r="AB322" s="1">
        <f t="shared" si="8"/>
        <v>2.0349646536411829E-34</v>
      </c>
    </row>
    <row r="323" spans="6:28">
      <c r="F323" s="7">
        <v>321</v>
      </c>
      <c r="G323" s="1">
        <f t="shared" si="9"/>
        <v>5.7271760364197265E-61</v>
      </c>
      <c r="AA323" s="4">
        <v>321</v>
      </c>
      <c r="AB323" s="1">
        <f t="shared" si="8"/>
        <v>5.830271347091342E-35</v>
      </c>
    </row>
    <row r="324" spans="6:28">
      <c r="F324" s="7">
        <v>322</v>
      </c>
      <c r="G324" s="1">
        <f t="shared" si="9"/>
        <v>9.3674307842061729E-62</v>
      </c>
      <c r="AA324" s="4">
        <v>322</v>
      </c>
      <c r="AB324" s="1">
        <f t="shared" ref="AB324:AB387" si="10">NORMDIST(AA324,$Y$5,$Y$4,FALSE)</f>
        <v>1.6530910117497132E-35</v>
      </c>
    </row>
    <row r="325" spans="6:28">
      <c r="F325" s="7">
        <v>323</v>
      </c>
      <c r="G325" s="1">
        <f t="shared" ref="G325:G388" si="11">COMBIN($D$2,F325)*$D$3^(F325)*($D$4^($D$2-F325))</f>
        <v>1.5080693522561038E-62</v>
      </c>
      <c r="AA325" s="4">
        <v>323</v>
      </c>
      <c r="AB325" s="1">
        <f t="shared" si="10"/>
        <v>4.638535240685466E-36</v>
      </c>
    </row>
    <row r="326" spans="6:28">
      <c r="F326" s="7">
        <v>324</v>
      </c>
      <c r="G326" s="1">
        <f t="shared" si="11"/>
        <v>2.3893279860847744E-63</v>
      </c>
      <c r="AA326" s="4">
        <v>324</v>
      </c>
      <c r="AB326" s="1">
        <f t="shared" si="10"/>
        <v>1.2880747162540782E-36</v>
      </c>
    </row>
    <row r="327" spans="6:28">
      <c r="F327" s="7">
        <v>325</v>
      </c>
      <c r="G327" s="1">
        <f t="shared" si="11"/>
        <v>3.7249010654860038E-64</v>
      </c>
      <c r="AA327" s="4">
        <v>325</v>
      </c>
      <c r="AB327" s="1">
        <f t="shared" si="10"/>
        <v>3.5397887911227073E-37</v>
      </c>
    </row>
    <row r="328" spans="6:28">
      <c r="F328" s="7">
        <v>326</v>
      </c>
      <c r="G328" s="1">
        <f t="shared" si="11"/>
        <v>5.7130384439969415E-65</v>
      </c>
      <c r="AA328" s="4">
        <v>326</v>
      </c>
      <c r="AB328" s="1">
        <f t="shared" si="10"/>
        <v>9.6269727624249328E-38</v>
      </c>
    </row>
    <row r="329" spans="6:28">
      <c r="F329" s="7">
        <v>327</v>
      </c>
      <c r="G329" s="1">
        <f t="shared" si="11"/>
        <v>8.6190590184663386E-66</v>
      </c>
      <c r="AA329" s="4">
        <v>327</v>
      </c>
      <c r="AB329" s="1">
        <f t="shared" si="10"/>
        <v>2.5910645683219753E-38</v>
      </c>
    </row>
    <row r="330" spans="6:28">
      <c r="F330" s="7">
        <v>328</v>
      </c>
      <c r="G330" s="1">
        <f t="shared" si="11"/>
        <v>1.2788441226586238E-66</v>
      </c>
      <c r="AA330" s="4">
        <v>328</v>
      </c>
      <c r="AB330" s="1">
        <f t="shared" si="10"/>
        <v>6.9014894306899107E-39</v>
      </c>
    </row>
    <row r="331" spans="6:28">
      <c r="F331" s="7">
        <v>329</v>
      </c>
      <c r="G331" s="1">
        <f t="shared" si="11"/>
        <v>1.8657908172527003E-67</v>
      </c>
      <c r="AA331" s="4">
        <v>329</v>
      </c>
      <c r="AB331" s="1">
        <f t="shared" si="10"/>
        <v>1.8192128626658058E-39</v>
      </c>
    </row>
    <row r="332" spans="6:28">
      <c r="F332" s="7">
        <v>330</v>
      </c>
      <c r="G332" s="1">
        <f t="shared" si="11"/>
        <v>2.6761848085846836E-68</v>
      </c>
      <c r="AA332" s="4">
        <v>330</v>
      </c>
      <c r="AB332" s="1">
        <f t="shared" si="10"/>
        <v>4.7457002970779215E-40</v>
      </c>
    </row>
    <row r="333" spans="6:28">
      <c r="F333" s="7">
        <v>331</v>
      </c>
      <c r="G333" s="1">
        <f t="shared" si="11"/>
        <v>3.7730702235836421E-69</v>
      </c>
      <c r="AA333" s="4">
        <v>331</v>
      </c>
      <c r="AB333" s="1">
        <f t="shared" si="10"/>
        <v>1.2251610942039577E-40</v>
      </c>
    </row>
    <row r="334" spans="6:28">
      <c r="F334" s="7">
        <v>332</v>
      </c>
      <c r="G334" s="1">
        <f t="shared" si="11"/>
        <v>5.2277479001460149E-70</v>
      </c>
      <c r="AA334" s="4">
        <v>332</v>
      </c>
      <c r="AB334" s="1">
        <f t="shared" si="10"/>
        <v>3.1301286329099031E-41</v>
      </c>
    </row>
    <row r="335" spans="6:28">
      <c r="F335" s="7">
        <v>333</v>
      </c>
      <c r="G335" s="1">
        <f t="shared" si="11"/>
        <v>7.116853998196787E-71</v>
      </c>
      <c r="AA335" s="4">
        <v>333</v>
      </c>
      <c r="AB335" s="1">
        <f t="shared" si="10"/>
        <v>7.9142045836180352E-42</v>
      </c>
    </row>
    <row r="336" spans="6:28">
      <c r="F336" s="7">
        <v>334</v>
      </c>
      <c r="G336" s="1">
        <f t="shared" si="11"/>
        <v>9.5175492590655536E-72</v>
      </c>
      <c r="AA336" s="4">
        <v>334</v>
      </c>
      <c r="AB336" s="1">
        <f t="shared" si="10"/>
        <v>1.9802884715797057E-42</v>
      </c>
    </row>
    <row r="337" spans="6:28">
      <c r="F337" s="7">
        <v>335</v>
      </c>
      <c r="G337" s="1">
        <f t="shared" si="11"/>
        <v>1.2500661713399521E-72</v>
      </c>
      <c r="AA337" s="4">
        <v>335</v>
      </c>
      <c r="AB337" s="1">
        <f t="shared" si="10"/>
        <v>4.9037209107000056E-43</v>
      </c>
    </row>
    <row r="338" spans="6:28">
      <c r="F338" s="7">
        <v>336</v>
      </c>
      <c r="G338" s="1">
        <f t="shared" si="11"/>
        <v>1.6121885146249389E-73</v>
      </c>
      <c r="AA338" s="4">
        <v>336</v>
      </c>
      <c r="AB338" s="1">
        <f t="shared" si="10"/>
        <v>1.2017084906857048E-43</v>
      </c>
    </row>
    <row r="339" spans="6:28">
      <c r="F339" s="7">
        <v>337</v>
      </c>
      <c r="G339" s="1">
        <f t="shared" si="11"/>
        <v>2.0411486634222791E-74</v>
      </c>
      <c r="AA339" s="4">
        <v>337</v>
      </c>
      <c r="AB339" s="1">
        <f t="shared" si="10"/>
        <v>2.914396345598792E-44</v>
      </c>
    </row>
    <row r="340" spans="6:28">
      <c r="F340" s="7">
        <v>338</v>
      </c>
      <c r="G340" s="1">
        <f t="shared" si="11"/>
        <v>2.5363385758501685E-75</v>
      </c>
      <c r="AA340" s="4">
        <v>338</v>
      </c>
      <c r="AB340" s="1">
        <f t="shared" si="10"/>
        <v>6.9947822094675726E-45</v>
      </c>
    </row>
    <row r="341" spans="6:28">
      <c r="F341" s="7">
        <v>339</v>
      </c>
      <c r="G341" s="1">
        <f t="shared" si="11"/>
        <v>3.092487545776017E-76</v>
      </c>
      <c r="AA341" s="4">
        <v>339</v>
      </c>
      <c r="AB341" s="1">
        <f t="shared" si="10"/>
        <v>1.6614063997870763E-45</v>
      </c>
    </row>
    <row r="342" spans="6:28">
      <c r="F342" s="7">
        <v>340</v>
      </c>
      <c r="G342" s="1">
        <f t="shared" si="11"/>
        <v>3.6988576527909224E-77</v>
      </c>
      <c r="AA342" s="4">
        <v>340</v>
      </c>
      <c r="AB342" s="1">
        <f t="shared" si="10"/>
        <v>3.9052933370282232E-46</v>
      </c>
    </row>
    <row r="343" spans="6:28">
      <c r="F343" s="7">
        <v>341</v>
      </c>
      <c r="G343" s="1">
        <f t="shared" si="11"/>
        <v>4.3388359563529885E-78</v>
      </c>
      <c r="AA343" s="4">
        <v>341</v>
      </c>
      <c r="AB343" s="1">
        <f t="shared" si="10"/>
        <v>9.0846362129954001E-47</v>
      </c>
    </row>
    <row r="344" spans="6:28">
      <c r="F344" s="7">
        <v>342</v>
      </c>
      <c r="G344" s="1">
        <f t="shared" si="11"/>
        <v>4.9900842383007061E-79</v>
      </c>
      <c r="AA344" s="4">
        <v>342</v>
      </c>
      <c r="AB344" s="1">
        <f t="shared" si="10"/>
        <v>2.0914020083009884E-47</v>
      </c>
    </row>
    <row r="345" spans="6:28">
      <c r="F345" s="7">
        <v>343</v>
      </c>
      <c r="G345" s="1">
        <f t="shared" si="11"/>
        <v>5.6253622122729149E-80</v>
      </c>
      <c r="AA345" s="4">
        <v>343</v>
      </c>
      <c r="AB345" s="1">
        <f t="shared" si="10"/>
        <v>4.7647881893525715E-48</v>
      </c>
    </row>
    <row r="346" spans="6:28">
      <c r="F346" s="7">
        <v>344</v>
      </c>
      <c r="G346" s="1">
        <f t="shared" si="11"/>
        <v>6.2140629089061193E-81</v>
      </c>
      <c r="AA346" s="4">
        <v>344</v>
      </c>
      <c r="AB346" s="1">
        <f t="shared" si="10"/>
        <v>1.0743004992830817E-48</v>
      </c>
    </row>
    <row r="347" spans="6:28">
      <c r="F347" s="7">
        <v>345</v>
      </c>
      <c r="G347" s="1">
        <f t="shared" si="11"/>
        <v>6.7243965777534848E-82</v>
      </c>
      <c r="AA347" s="4">
        <v>345</v>
      </c>
      <c r="AB347" s="1">
        <f t="shared" si="10"/>
        <v>2.3970884245257214E-49</v>
      </c>
    </row>
    <row r="348" spans="6:28">
      <c r="F348" s="7">
        <v>346</v>
      </c>
      <c r="G348" s="1">
        <f t="shared" si="11"/>
        <v>7.1260464696809604E-83</v>
      </c>
      <c r="AA348" s="4">
        <v>346</v>
      </c>
      <c r="AB348" s="1">
        <f t="shared" si="10"/>
        <v>5.2932015500975528E-50</v>
      </c>
    </row>
    <row r="349" spans="6:28">
      <c r="F349" s="7">
        <v>347</v>
      </c>
      <c r="G349" s="1">
        <f t="shared" si="11"/>
        <v>7.3930165103318288E-84</v>
      </c>
      <c r="AA349" s="4">
        <v>347</v>
      </c>
      <c r="AB349" s="1">
        <f t="shared" si="10"/>
        <v>1.1567217624870665E-50</v>
      </c>
    </row>
    <row r="350" spans="6:28">
      <c r="F350" s="7">
        <v>348</v>
      </c>
      <c r="G350" s="1">
        <f t="shared" si="11"/>
        <v>7.5063194453560779E-85</v>
      </c>
      <c r="AA350" s="4">
        <v>348</v>
      </c>
      <c r="AB350" s="1">
        <f t="shared" si="10"/>
        <v>2.5015862494002309E-51</v>
      </c>
    </row>
    <row r="351" spans="6:28">
      <c r="F351" s="7">
        <v>349</v>
      </c>
      <c r="G351" s="1">
        <f t="shared" si="11"/>
        <v>7.4561339285294263E-86</v>
      </c>
      <c r="AA351" s="4">
        <v>349</v>
      </c>
      <c r="AB351" s="1">
        <f t="shared" si="10"/>
        <v>5.3539973853940649E-52</v>
      </c>
    </row>
    <row r="352" spans="6:28">
      <c r="F352" s="7">
        <v>350</v>
      </c>
      <c r="G352" s="1">
        <f t="shared" si="11"/>
        <v>7.2431015305714521E-87</v>
      </c>
      <c r="AA352" s="4">
        <v>350</v>
      </c>
      <c r="AB352" s="1">
        <f t="shared" si="10"/>
        <v>1.1340101131850868E-52</v>
      </c>
    </row>
    <row r="353" spans="6:28">
      <c r="F353" s="7">
        <v>351</v>
      </c>
      <c r="G353" s="1">
        <f t="shared" si="11"/>
        <v>6.8785389654049947E-88</v>
      </c>
      <c r="AA353" s="4">
        <v>351</v>
      </c>
      <c r="AB353" s="1">
        <f t="shared" si="10"/>
        <v>2.3770143286809948E-53</v>
      </c>
    </row>
    <row r="354" spans="6:28">
      <c r="F354" s="7">
        <v>352</v>
      </c>
      <c r="G354" s="1">
        <f t="shared" si="11"/>
        <v>6.3834926004705423E-89</v>
      </c>
      <c r="AA354" s="4">
        <v>352</v>
      </c>
      <c r="AB354" s="1">
        <f t="shared" si="10"/>
        <v>4.9308611227957232E-54</v>
      </c>
    </row>
    <row r="355" spans="6:28">
      <c r="F355" s="7">
        <v>353</v>
      </c>
      <c r="G355" s="1">
        <f t="shared" si="11"/>
        <v>5.7867355018429867E-90</v>
      </c>
      <c r="AA355" s="4">
        <v>353</v>
      </c>
      <c r="AB355" s="1">
        <f t="shared" si="10"/>
        <v>1.0122547914728114E-54</v>
      </c>
    </row>
    <row r="356" spans="6:28">
      <c r="F356" s="7">
        <v>354</v>
      </c>
      <c r="G356" s="1">
        <f t="shared" si="11"/>
        <v>5.1219692765841889E-91</v>
      </c>
      <c r="AA356" s="4">
        <v>354</v>
      </c>
      <c r="AB356" s="1">
        <f t="shared" si="10"/>
        <v>2.0565203465198378E-55</v>
      </c>
    </row>
    <row r="357" spans="6:28">
      <c r="F357" s="7">
        <v>355</v>
      </c>
      <c r="G357" s="1">
        <f t="shared" si="11"/>
        <v>4.424611957237043E-92</v>
      </c>
      <c r="AA357" s="4">
        <v>355</v>
      </c>
      <c r="AB357" s="1">
        <f t="shared" si="10"/>
        <v>4.1347787844607957E-56</v>
      </c>
    </row>
    <row r="358" spans="6:28">
      <c r="F358" s="7">
        <v>356</v>
      </c>
      <c r="G358" s="1">
        <f t="shared" si="11"/>
        <v>3.7286055819413314E-93</v>
      </c>
      <c r="AA358" s="4">
        <v>356</v>
      </c>
      <c r="AB358" s="1">
        <f t="shared" si="10"/>
        <v>8.2271164968055342E-57</v>
      </c>
    </row>
    <row r="359" spans="6:28">
      <c r="F359" s="7">
        <v>357</v>
      </c>
      <c r="G359" s="1">
        <f t="shared" si="11"/>
        <v>3.0636535127062285E-94</v>
      </c>
      <c r="AA359" s="4">
        <v>357</v>
      </c>
      <c r="AB359" s="1">
        <f t="shared" si="10"/>
        <v>1.620015291486038E-57</v>
      </c>
    </row>
    <row r="360" spans="6:28">
      <c r="F360" s="7">
        <v>358</v>
      </c>
      <c r="G360" s="1">
        <f t="shared" si="11"/>
        <v>2.4532048611986551E-95</v>
      </c>
      <c r="AA360" s="4">
        <v>358</v>
      </c>
      <c r="AB360" s="1">
        <f t="shared" si="10"/>
        <v>3.1569425593500988E-58</v>
      </c>
    </row>
    <row r="361" spans="6:28">
      <c r="F361" s="7">
        <v>359</v>
      </c>
      <c r="G361" s="1">
        <f t="shared" si="11"/>
        <v>1.9133631229404565E-96</v>
      </c>
      <c r="AA361" s="4">
        <v>359</v>
      </c>
      <c r="AB361" s="1">
        <f t="shared" si="10"/>
        <v>6.0882201084190468E-59</v>
      </c>
    </row>
    <row r="362" spans="6:28">
      <c r="F362" s="7">
        <v>360</v>
      </c>
      <c r="G362" s="1">
        <f t="shared" si="11"/>
        <v>1.452738667417754E-97</v>
      </c>
      <c r="AA362" s="4">
        <v>360</v>
      </c>
      <c r="AB362" s="1">
        <f t="shared" si="10"/>
        <v>1.1619571415208651E-59</v>
      </c>
    </row>
    <row r="363" spans="6:28">
      <c r="F363" s="7">
        <v>361</v>
      </c>
      <c r="G363" s="1">
        <f t="shared" si="11"/>
        <v>1.0731218226539268E-98</v>
      </c>
      <c r="AA363" s="4">
        <v>361</v>
      </c>
      <c r="AB363" s="1">
        <f t="shared" si="10"/>
        <v>2.1946535557615936E-60</v>
      </c>
    </row>
    <row r="364" spans="6:28">
      <c r="F364" s="7">
        <v>362</v>
      </c>
      <c r="G364" s="1">
        <f t="shared" si="11"/>
        <v>7.7075048035917463E-100</v>
      </c>
      <c r="AA364" s="4">
        <v>362</v>
      </c>
      <c r="AB364" s="1">
        <f t="shared" si="10"/>
        <v>4.1022104409293908E-61</v>
      </c>
    </row>
    <row r="365" spans="6:28">
      <c r="F365" s="7">
        <v>363</v>
      </c>
      <c r="G365" s="1">
        <f t="shared" si="11"/>
        <v>5.378974885885883E-101</v>
      </c>
      <c r="AA365" s="4">
        <v>363</v>
      </c>
      <c r="AB365" s="1">
        <f t="shared" si="10"/>
        <v>7.5883263007747876E-62</v>
      </c>
    </row>
    <row r="366" spans="6:28">
      <c r="F366" s="7">
        <v>364</v>
      </c>
      <c r="G366" s="1">
        <f t="shared" si="11"/>
        <v>3.6450928713878689E-102</v>
      </c>
      <c r="AA366" s="4">
        <v>364</v>
      </c>
      <c r="AB366" s="1">
        <f t="shared" si="10"/>
        <v>1.3891532469890612E-62</v>
      </c>
    </row>
    <row r="367" spans="6:28">
      <c r="F367" s="7">
        <v>365</v>
      </c>
      <c r="G367" s="1">
        <f t="shared" si="11"/>
        <v>2.3967733948851746E-103</v>
      </c>
      <c r="AA367" s="4">
        <v>365</v>
      </c>
      <c r="AB367" s="1">
        <f t="shared" si="10"/>
        <v>2.5166940274116999E-63</v>
      </c>
    </row>
    <row r="368" spans="6:28">
      <c r="F368" s="7">
        <v>366</v>
      </c>
      <c r="G368" s="1">
        <f t="shared" si="11"/>
        <v>1.5279976105825334E-104</v>
      </c>
      <c r="AA368" s="4">
        <v>366</v>
      </c>
      <c r="AB368" s="1">
        <f t="shared" si="10"/>
        <v>4.5121837556240728E-64</v>
      </c>
    </row>
    <row r="369" spans="6:28">
      <c r="F369" s="7">
        <v>367</v>
      </c>
      <c r="G369" s="1">
        <f t="shared" si="11"/>
        <v>9.4372241162227346E-106</v>
      </c>
      <c r="AA369" s="4">
        <v>367</v>
      </c>
      <c r="AB369" s="1">
        <f t="shared" si="10"/>
        <v>8.0060672915451661E-65</v>
      </c>
    </row>
    <row r="370" spans="6:28">
      <c r="F370" s="7">
        <v>368</v>
      </c>
      <c r="G370" s="1">
        <f t="shared" si="11"/>
        <v>5.6418187651331583E-107</v>
      </c>
      <c r="AA370" s="4">
        <v>368</v>
      </c>
      <c r="AB370" s="1">
        <f t="shared" si="10"/>
        <v>1.4058137721015468E-65</v>
      </c>
    </row>
    <row r="371" spans="6:28">
      <c r="F371" s="7">
        <v>369</v>
      </c>
      <c r="G371" s="1">
        <f t="shared" si="11"/>
        <v>3.2617561063100493E-108</v>
      </c>
      <c r="AA371" s="4">
        <v>369</v>
      </c>
      <c r="AB371" s="1">
        <f t="shared" si="10"/>
        <v>2.442938029350311E-66</v>
      </c>
    </row>
    <row r="372" spans="6:28">
      <c r="F372" s="7">
        <v>370</v>
      </c>
      <c r="G372" s="1">
        <f t="shared" si="11"/>
        <v>1.8218817891101171E-109</v>
      </c>
      <c r="AA372" s="4">
        <v>370</v>
      </c>
      <c r="AB372" s="1">
        <f t="shared" si="10"/>
        <v>4.2011985417467533E-67</v>
      </c>
    </row>
    <row r="373" spans="6:28">
      <c r="F373" s="7">
        <v>371</v>
      </c>
      <c r="G373" s="1">
        <f t="shared" si="11"/>
        <v>9.8214651704049415E-111</v>
      </c>
      <c r="AA373" s="4">
        <v>371</v>
      </c>
      <c r="AB373" s="1">
        <f t="shared" si="10"/>
        <v>7.1500661708195769E-68</v>
      </c>
    </row>
    <row r="374" spans="6:28">
      <c r="F374" s="7">
        <v>372</v>
      </c>
      <c r="G374" s="1">
        <f t="shared" si="11"/>
        <v>5.1043456978807093E-112</v>
      </c>
      <c r="AA374" s="4">
        <v>372</v>
      </c>
      <c r="AB374" s="1">
        <f t="shared" si="10"/>
        <v>1.2042676361234926E-68</v>
      </c>
    </row>
    <row r="375" spans="6:28">
      <c r="F375" s="7">
        <v>373</v>
      </c>
      <c r="G375" s="1">
        <f t="shared" si="11"/>
        <v>2.5544536110931168E-113</v>
      </c>
      <c r="AA375" s="4">
        <v>373</v>
      </c>
      <c r="AB375" s="1">
        <f t="shared" si="10"/>
        <v>2.0072990007177102E-69</v>
      </c>
    </row>
    <row r="376" spans="6:28">
      <c r="F376" s="7">
        <v>374</v>
      </c>
      <c r="G376" s="1">
        <f t="shared" si="11"/>
        <v>1.2294161764619276E-114</v>
      </c>
      <c r="AA376" s="4">
        <v>374</v>
      </c>
      <c r="AB376" s="1">
        <f t="shared" si="10"/>
        <v>3.3111375376450699E-70</v>
      </c>
    </row>
    <row r="377" spans="6:28">
      <c r="F377" s="7">
        <v>375</v>
      </c>
      <c r="G377" s="1">
        <f t="shared" si="11"/>
        <v>5.6826347712017994E-116</v>
      </c>
      <c r="AA377" s="4">
        <v>375</v>
      </c>
      <c r="AB377" s="1">
        <f t="shared" si="10"/>
        <v>5.4052834413840737E-71</v>
      </c>
    </row>
    <row r="378" spans="6:28">
      <c r="F378" s="7">
        <v>376</v>
      </c>
      <c r="G378" s="1">
        <f t="shared" si="11"/>
        <v>2.518898391490159E-117</v>
      </c>
      <c r="AA378" s="4">
        <v>376</v>
      </c>
      <c r="AB378" s="1">
        <f t="shared" si="10"/>
        <v>8.732444277517367E-72</v>
      </c>
    </row>
    <row r="379" spans="6:28">
      <c r="F379" s="7">
        <v>377</v>
      </c>
      <c r="G379" s="1">
        <f t="shared" si="11"/>
        <v>1.0690284950621366E-118</v>
      </c>
      <c r="AA379" s="4">
        <v>377</v>
      </c>
      <c r="AB379" s="1">
        <f t="shared" si="10"/>
        <v>1.3961409737445396E-72</v>
      </c>
    </row>
    <row r="380" spans="6:28">
      <c r="F380" s="7">
        <v>378</v>
      </c>
      <c r="G380" s="1">
        <f t="shared" si="11"/>
        <v>4.3364471581003778E-120</v>
      </c>
      <c r="AA380" s="4">
        <v>378</v>
      </c>
      <c r="AB380" s="1">
        <f t="shared" si="10"/>
        <v>2.2090157985050567E-73</v>
      </c>
    </row>
    <row r="381" spans="6:28">
      <c r="F381" s="7">
        <v>379</v>
      </c>
      <c r="G381" s="1">
        <f t="shared" si="11"/>
        <v>1.67813258536866E-121</v>
      </c>
      <c r="AA381" s="4">
        <v>379</v>
      </c>
      <c r="AB381" s="1">
        <f t="shared" si="10"/>
        <v>3.4589514797910645E-74</v>
      </c>
    </row>
    <row r="382" spans="6:28">
      <c r="F382" s="7">
        <v>380</v>
      </c>
      <c r="G382" s="1">
        <f t="shared" si="11"/>
        <v>6.1825937355687497E-123</v>
      </c>
      <c r="AA382" s="4">
        <v>380</v>
      </c>
      <c r="AB382" s="1">
        <f t="shared" si="10"/>
        <v>5.3600176194142782E-75</v>
      </c>
    </row>
    <row r="383" spans="6:28">
      <c r="F383" s="7">
        <v>381</v>
      </c>
      <c r="G383" s="1">
        <f t="shared" si="11"/>
        <v>2.1636373527799639E-124</v>
      </c>
      <c r="AA383" s="4">
        <v>381</v>
      </c>
      <c r="AB383" s="1">
        <f t="shared" si="10"/>
        <v>8.21985324313509E-76</v>
      </c>
    </row>
    <row r="384" spans="6:28">
      <c r="F384" s="7">
        <v>382</v>
      </c>
      <c r="G384" s="1">
        <f t="shared" si="11"/>
        <v>7.1743646950819063E-126</v>
      </c>
      <c r="AA384" s="4">
        <v>382</v>
      </c>
      <c r="AB384" s="1">
        <f t="shared" si="10"/>
        <v>1.2474926896281512E-76</v>
      </c>
    </row>
    <row r="385" spans="6:28">
      <c r="F385" s="7">
        <v>383</v>
      </c>
      <c r="G385" s="1">
        <f t="shared" si="11"/>
        <v>2.2478427243076477E-127</v>
      </c>
      <c r="AA385" s="4">
        <v>383</v>
      </c>
      <c r="AB385" s="1">
        <f t="shared" si="10"/>
        <v>1.8736482166076883E-77</v>
      </c>
    </row>
    <row r="386" spans="6:28">
      <c r="F386" s="7">
        <v>384</v>
      </c>
      <c r="G386" s="1">
        <f t="shared" si="11"/>
        <v>6.6342580404913246E-129</v>
      </c>
      <c r="AA386" s="4">
        <v>384</v>
      </c>
      <c r="AB386" s="1">
        <f t="shared" si="10"/>
        <v>2.7849294509515078E-78</v>
      </c>
    </row>
    <row r="387" spans="6:28">
      <c r="F387" s="7">
        <v>385</v>
      </c>
      <c r="G387" s="1">
        <f t="shared" si="11"/>
        <v>1.8380628337291977E-130</v>
      </c>
      <c r="AA387" s="4">
        <v>385</v>
      </c>
      <c r="AB387" s="1">
        <f t="shared" si="10"/>
        <v>4.0965328417363316E-79</v>
      </c>
    </row>
    <row r="388" spans="6:28">
      <c r="F388" s="7">
        <v>386</v>
      </c>
      <c r="G388" s="1">
        <f t="shared" si="11"/>
        <v>4.7618208127699456E-132</v>
      </c>
      <c r="AA388" s="4">
        <v>386</v>
      </c>
      <c r="AB388" s="1">
        <f t="shared" ref="AB388:AB402" si="12">NORMDIST(AA388,$Y$5,$Y$4,FALSE)</f>
        <v>5.9634115632335353E-80</v>
      </c>
    </row>
    <row r="389" spans="6:28">
      <c r="F389" s="7">
        <v>387</v>
      </c>
      <c r="G389" s="1">
        <f t="shared" ref="G389:G401" si="13">COMBIN($D$2,F389)*$D$3^(F389)*($D$4^($D$2-F389))</f>
        <v>1.1484150108316832E-133</v>
      </c>
      <c r="AA389" s="4">
        <v>387</v>
      </c>
      <c r="AB389" s="1">
        <f t="shared" si="12"/>
        <v>8.5911089052734055E-81</v>
      </c>
    </row>
    <row r="390" spans="6:28">
      <c r="F390" s="7">
        <v>388</v>
      </c>
      <c r="G390" s="1">
        <f t="shared" si="13"/>
        <v>2.5651881685243788E-135</v>
      </c>
      <c r="AA390" s="4">
        <v>388</v>
      </c>
      <c r="AB390" s="1">
        <f t="shared" si="12"/>
        <v>1.2248411395399911E-81</v>
      </c>
    </row>
    <row r="391" spans="6:28">
      <c r="F391" s="7">
        <v>389</v>
      </c>
      <c r="G391" s="1">
        <f t="shared" si="13"/>
        <v>5.2754512463226331E-137</v>
      </c>
      <c r="AA391" s="4">
        <v>389</v>
      </c>
      <c r="AB391" s="1">
        <f t="shared" si="12"/>
        <v>1.7281697719977929E-82</v>
      </c>
    </row>
    <row r="392" spans="6:28">
      <c r="F392" s="7">
        <v>390</v>
      </c>
      <c r="G392" s="1">
        <f t="shared" si="13"/>
        <v>9.9196519161622087E-139</v>
      </c>
      <c r="AA392" s="4">
        <v>390</v>
      </c>
      <c r="AB392" s="1">
        <f t="shared" si="12"/>
        <v>2.4130656817668378E-83</v>
      </c>
    </row>
    <row r="393" spans="6:28">
      <c r="F393" s="7">
        <v>391</v>
      </c>
      <c r="G393" s="1">
        <f t="shared" si="13"/>
        <v>1.6913302499850322E-140</v>
      </c>
      <c r="AA393" s="4">
        <v>391</v>
      </c>
      <c r="AB393" s="1">
        <f t="shared" si="12"/>
        <v>3.3344789576074248E-84</v>
      </c>
    </row>
    <row r="394" spans="6:28">
      <c r="F394" s="7">
        <v>392</v>
      </c>
      <c r="G394" s="1">
        <f t="shared" si="13"/>
        <v>2.5887707907934178E-142</v>
      </c>
      <c r="AA394" s="4">
        <v>392</v>
      </c>
      <c r="AB394" s="1">
        <f t="shared" si="12"/>
        <v>4.559979793296827E-85</v>
      </c>
    </row>
    <row r="395" spans="6:28">
      <c r="F395" s="7">
        <v>393</v>
      </c>
      <c r="G395" s="1">
        <f t="shared" si="13"/>
        <v>3.5131749493379705E-144</v>
      </c>
      <c r="AA395" s="4">
        <v>393</v>
      </c>
      <c r="AB395" s="1">
        <f t="shared" si="12"/>
        <v>6.1712615687905666E-86</v>
      </c>
    </row>
    <row r="396" spans="6:28">
      <c r="F396" s="7">
        <v>394</v>
      </c>
      <c r="G396" s="1">
        <f t="shared" si="13"/>
        <v>4.1611209213816926E-146</v>
      </c>
      <c r="AA396" s="4">
        <v>394</v>
      </c>
      <c r="AB396" s="1">
        <f t="shared" si="12"/>
        <v>8.2653469742175729E-87</v>
      </c>
    </row>
    <row r="397" spans="6:28">
      <c r="F397" s="7">
        <v>395</v>
      </c>
      <c r="G397" s="1">
        <f t="shared" si="13"/>
        <v>4.2137933381080421E-148</v>
      </c>
      <c r="AA397" s="4">
        <v>395</v>
      </c>
      <c r="AB397" s="1">
        <f t="shared" si="12"/>
        <v>1.0955301246447704E-87</v>
      </c>
    </row>
    <row r="398" spans="6:28">
      <c r="F398" s="7">
        <v>396</v>
      </c>
      <c r="G398" s="1">
        <f t="shared" si="13"/>
        <v>3.5469640893165361E-150</v>
      </c>
      <c r="AA398" s="4">
        <v>396</v>
      </c>
      <c r="AB398" s="1">
        <f t="shared" si="12"/>
        <v>1.4370227969028295E-88</v>
      </c>
    </row>
    <row r="399" spans="6:28">
      <c r="F399" s="7">
        <v>397</v>
      </c>
      <c r="G399" s="1">
        <f t="shared" si="13"/>
        <v>2.3825115629330214E-152</v>
      </c>
      <c r="AA399" s="4">
        <v>397</v>
      </c>
      <c r="AB399" s="1">
        <f t="shared" si="12"/>
        <v>1.86543057456848E-89</v>
      </c>
    </row>
    <row r="400" spans="6:28">
      <c r="F400" s="7">
        <v>398</v>
      </c>
      <c r="G400" s="1">
        <f t="shared" si="13"/>
        <v>1.1972419914236289E-154</v>
      </c>
      <c r="AA400" s="4">
        <v>398</v>
      </c>
      <c r="AB400" s="1">
        <f t="shared" si="12"/>
        <v>2.3964624173622245E-90</v>
      </c>
    </row>
    <row r="401" spans="6:28">
      <c r="F401" s="7">
        <v>399</v>
      </c>
      <c r="G401" s="1">
        <f t="shared" si="13"/>
        <v>4.0008086597280841E-157</v>
      </c>
      <c r="AA401" s="4">
        <v>399</v>
      </c>
      <c r="AB401" s="1">
        <f t="shared" si="12"/>
        <v>3.0467600587542412E-91</v>
      </c>
    </row>
    <row r="402" spans="6:28">
      <c r="F402"/>
      <c r="AA402" s="4">
        <v>400</v>
      </c>
      <c r="AB402" s="1">
        <f t="shared" si="12"/>
        <v>3.8333809812440015E-92</v>
      </c>
    </row>
    <row r="403" spans="6:28">
      <c r="F403"/>
    </row>
    <row r="404" spans="6:28">
      <c r="F404"/>
    </row>
    <row r="405" spans="6:28">
      <c r="F405"/>
    </row>
    <row r="406" spans="6:28">
      <c r="F406"/>
    </row>
    <row r="407" spans="6:28">
      <c r="F407"/>
    </row>
    <row r="408" spans="6:28">
      <c r="F408"/>
    </row>
    <row r="409" spans="6:28">
      <c r="F409"/>
    </row>
    <row r="410" spans="6:28">
      <c r="F410"/>
    </row>
    <row r="411" spans="6:28">
      <c r="F411"/>
    </row>
    <row r="412" spans="6:28">
      <c r="F412"/>
    </row>
    <row r="413" spans="6:28">
      <c r="F413"/>
    </row>
    <row r="414" spans="6:28">
      <c r="F414"/>
    </row>
    <row r="415" spans="6:28">
      <c r="F415"/>
    </row>
    <row r="416" spans="6:28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/>
    </row>
    <row r="732" spans="6:6">
      <c r="F732"/>
    </row>
    <row r="733" spans="6:6">
      <c r="F733"/>
    </row>
    <row r="734" spans="6:6">
      <c r="F734"/>
    </row>
    <row r="735" spans="6:6">
      <c r="F735"/>
    </row>
    <row r="736" spans="6:6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Woodstock</dc:creator>
  <cp:lastModifiedBy>Woodstock</cp:lastModifiedBy>
  <dcterms:created xsi:type="dcterms:W3CDTF">2020-05-24T23:35:25Z</dcterms:created>
  <dcterms:modified xsi:type="dcterms:W3CDTF">2020-05-25T00:25:14Z</dcterms:modified>
</cp:coreProperties>
</file>