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CA102D1F-E226-40F9-A799-D31D0305C58A}" xr6:coauthVersionLast="47" xr6:coauthVersionMax="47" xr10:uidLastSave="{00000000-0000-0000-0000-000000000000}"/>
  <bookViews>
    <workbookView xWindow="-120" yWindow="-120" windowWidth="20640" windowHeight="11160" xr2:uid="{D092B9DC-D6CD-4899-AB0D-E67DCF5A1A87}"/>
  </bookViews>
  <sheets>
    <sheet name="2ª Avaliação - ESTAT - 1º A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2" i="1" l="1"/>
  <c r="F68" i="1"/>
  <c r="F66" i="1"/>
  <c r="F64" i="1"/>
  <c r="E58" i="1"/>
  <c r="D58" i="1"/>
  <c r="E53" i="1"/>
  <c r="D40" i="1"/>
  <c r="D27" i="1"/>
  <c r="D13" i="1"/>
  <c r="D5" i="1"/>
</calcChain>
</file>

<file path=xl/sharedStrings.xml><?xml version="1.0" encoding="utf-8"?>
<sst xmlns="http://schemas.openxmlformats.org/spreadsheetml/2006/main" count="29" uniqueCount="29">
  <si>
    <t>1-) Uma pesquisa sobre o tempo gasto para responder e-mails, realizada com uma amostra aleatória de 5 colaboradores</t>
  </si>
  <si>
    <t>de uma empresa, forneceu os seguintes dados em minutos:  20, 15,  65,  55, 40. O tempo mediano é:</t>
  </si>
  <si>
    <t>2-) As idades de 10 alunos são: 15, 16, 16, 17, 17, 18, 18, 18, 18, 19. A idade modal será:</t>
  </si>
  <si>
    <t>3-) A produção de manteiga dos últimos seis meses do Laticínio Sabor de Leite está apresentada a seguir.</t>
  </si>
  <si>
    <t xml:space="preserve">Produção mensal: 11; 7; 5; 10; 8; 9. Com base nos dados apresentados, a amplitude será: </t>
  </si>
  <si>
    <t>4-) A moda:</t>
  </si>
  <si>
    <t>C. é uma medida descritiva que corresponde ao resultado com maior frequência.</t>
  </si>
  <si>
    <t xml:space="preserve">5-) As notas de um candidato, em seis provas de um concurso, foram: </t>
  </si>
  <si>
    <t>8,4 ;   9,1;   7,2;   6,8;   8,7 e  7,2.  A nota média será:</t>
  </si>
  <si>
    <t>6-) A mediana</t>
  </si>
  <si>
    <t>D. é o valor central da variável quando estes estão ordenados.</t>
  </si>
  <si>
    <t xml:space="preserve">7-) Num teste de Conhecimentos Gerais, a média das questões certas foi de 65,2 e o desvio padrão 4,7. </t>
  </si>
  <si>
    <t>O coeficiente de variação das notas foi de aproximadamente:</t>
  </si>
  <si>
    <t xml:space="preserve">Coeficiente De Variação: </t>
  </si>
  <si>
    <t>%</t>
  </si>
  <si>
    <t>8-) De um conjunto de notas de 30 alunos de uma turma da disciplina Estatística foi determinada uma média de 7,5 pontos e variância de 6,25 pontos².</t>
  </si>
  <si>
    <t>Com esses dados é possível afirmar que o desvio padrão dessas notas será de:  </t>
  </si>
  <si>
    <t xml:space="preserve">Desvio Padrão: </t>
  </si>
  <si>
    <t>9-) As idades de 10 alunos são: 15, 16, 16, 17, 17, 17, 17, 18, 18, 19. O desvio padrão será aproximadamente:</t>
  </si>
  <si>
    <t>Desvio Padrão:</t>
  </si>
  <si>
    <t>Variância:</t>
  </si>
  <si>
    <t>Desvio Médio:</t>
  </si>
  <si>
    <t>Média:</t>
  </si>
  <si>
    <t xml:space="preserve">Aproximadamente: </t>
  </si>
  <si>
    <t xml:space="preserve">10-) As cinco medidas de dispersão são: </t>
  </si>
  <si>
    <t>C. Desvio médio, variância, desvio padrão, amplitude e coeficiente de variação.</t>
  </si>
  <si>
    <t>A resposta correta é:</t>
  </si>
  <si>
    <t>2,5 pontos</t>
  </si>
  <si>
    <t>Nota na Avaliação: 9,0 / 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</si>
</sst>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1A1E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695C-BF5F-48E2-832B-20BC5B2A18E6}">
  <dimension ref="B2:P75"/>
  <sheetViews>
    <sheetView tabSelected="1" topLeftCell="A61" workbookViewId="0">
      <selection activeCell="K75" sqref="K75"/>
    </sheetView>
  </sheetViews>
  <sheetFormatPr defaultRowHeight="15" x14ac:dyDescent="0.25"/>
  <sheetData>
    <row r="2" spans="2:1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x14ac:dyDescent="0.25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5" spans="2:13" x14ac:dyDescent="0.25">
      <c r="B5" s="7">
        <v>15</v>
      </c>
      <c r="D5" s="5">
        <f>MEDIAN(B5:B9)</f>
        <v>40</v>
      </c>
    </row>
    <row r="6" spans="2:13" x14ac:dyDescent="0.25">
      <c r="B6" s="7">
        <v>20</v>
      </c>
    </row>
    <row r="7" spans="2:13" x14ac:dyDescent="0.25">
      <c r="B7" s="7">
        <v>40</v>
      </c>
    </row>
    <row r="8" spans="2:13" x14ac:dyDescent="0.25">
      <c r="B8" s="7">
        <v>55</v>
      </c>
    </row>
    <row r="9" spans="2:13" x14ac:dyDescent="0.25">
      <c r="B9" s="7">
        <v>60</v>
      </c>
    </row>
    <row r="11" spans="2:13" x14ac:dyDescent="0.25">
      <c r="B11" s="3" t="s">
        <v>2</v>
      </c>
      <c r="C11" s="3"/>
      <c r="D11" s="3"/>
      <c r="E11" s="3"/>
      <c r="F11" s="3"/>
      <c r="G11" s="3"/>
      <c r="H11" s="3"/>
      <c r="I11" s="3"/>
      <c r="J11" s="3"/>
    </row>
    <row r="13" spans="2:13" x14ac:dyDescent="0.25">
      <c r="B13" s="1">
        <v>15</v>
      </c>
      <c r="D13" s="5">
        <f>_xlfn.MODE.SNGL(B13:B22)</f>
        <v>18</v>
      </c>
    </row>
    <row r="14" spans="2:13" x14ac:dyDescent="0.25">
      <c r="B14" s="1">
        <v>16</v>
      </c>
    </row>
    <row r="15" spans="2:13" x14ac:dyDescent="0.25">
      <c r="B15" s="1">
        <v>16</v>
      </c>
    </row>
    <row r="16" spans="2:13" x14ac:dyDescent="0.25">
      <c r="B16" s="1">
        <v>17</v>
      </c>
    </row>
    <row r="17" spans="2:12" x14ac:dyDescent="0.25">
      <c r="B17" s="1">
        <v>17</v>
      </c>
    </row>
    <row r="18" spans="2:12" x14ac:dyDescent="0.25">
      <c r="B18" s="1">
        <v>18</v>
      </c>
    </row>
    <row r="19" spans="2:12" x14ac:dyDescent="0.25">
      <c r="B19" s="1">
        <v>18</v>
      </c>
    </row>
    <row r="20" spans="2:12" x14ac:dyDescent="0.25">
      <c r="B20" s="1">
        <v>18</v>
      </c>
    </row>
    <row r="21" spans="2:12" x14ac:dyDescent="0.25">
      <c r="B21" s="1">
        <v>18</v>
      </c>
    </row>
    <row r="22" spans="2:12" x14ac:dyDescent="0.25">
      <c r="B22" s="1">
        <v>19</v>
      </c>
    </row>
    <row r="24" spans="2:12" x14ac:dyDescent="0.25">
      <c r="B24" s="5" t="s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ht="16.5" customHeight="1" x14ac:dyDescent="0.25">
      <c r="B25" s="6" t="s">
        <v>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7" spans="2:12" x14ac:dyDescent="0.25">
      <c r="B27" s="7">
        <v>5</v>
      </c>
      <c r="D27" s="5">
        <f>B32-B27</f>
        <v>6</v>
      </c>
    </row>
    <row r="28" spans="2:12" x14ac:dyDescent="0.25">
      <c r="B28" s="7">
        <v>7</v>
      </c>
    </row>
    <row r="29" spans="2:12" x14ac:dyDescent="0.25">
      <c r="B29" s="7">
        <v>8</v>
      </c>
    </row>
    <row r="30" spans="2:12" x14ac:dyDescent="0.25">
      <c r="B30" s="7">
        <v>9</v>
      </c>
    </row>
    <row r="31" spans="2:12" x14ac:dyDescent="0.25">
      <c r="B31" s="7">
        <v>10</v>
      </c>
    </row>
    <row r="32" spans="2:12" x14ac:dyDescent="0.25">
      <c r="B32" s="7">
        <v>11</v>
      </c>
    </row>
    <row r="34" spans="2:9" x14ac:dyDescent="0.25">
      <c r="B34" s="3" t="s">
        <v>5</v>
      </c>
      <c r="C34" s="3"/>
      <c r="D34" s="3"/>
      <c r="E34" s="3"/>
      <c r="F34" s="3"/>
      <c r="G34" s="3"/>
      <c r="H34" s="3"/>
      <c r="I34" s="3"/>
    </row>
    <row r="35" spans="2:9" x14ac:dyDescent="0.25">
      <c r="B35" s="3" t="s">
        <v>6</v>
      </c>
      <c r="C35" s="3"/>
      <c r="D35" s="3"/>
      <c r="E35" s="3"/>
      <c r="F35" s="3"/>
      <c r="G35" s="3"/>
      <c r="H35" s="3"/>
      <c r="I35" s="3"/>
    </row>
    <row r="37" spans="2:9" x14ac:dyDescent="0.25">
      <c r="B37" s="3" t="s">
        <v>7</v>
      </c>
      <c r="C37" s="3"/>
      <c r="D37" s="3"/>
      <c r="E37" s="3"/>
      <c r="F37" s="3"/>
      <c r="G37" s="3"/>
      <c r="H37" s="3"/>
    </row>
    <row r="38" spans="2:9" x14ac:dyDescent="0.25">
      <c r="B38" s="4" t="s">
        <v>8</v>
      </c>
      <c r="C38" s="4"/>
      <c r="D38" s="4"/>
      <c r="E38" s="4"/>
      <c r="F38" s="4"/>
      <c r="G38" s="4"/>
      <c r="H38" s="4"/>
    </row>
    <row r="40" spans="2:9" x14ac:dyDescent="0.25">
      <c r="B40" s="1">
        <v>6.8</v>
      </c>
      <c r="D40" s="2">
        <f>AVERAGE(B40:B45)</f>
        <v>7.8999999999999995</v>
      </c>
    </row>
    <row r="41" spans="2:9" x14ac:dyDescent="0.25">
      <c r="B41" s="1">
        <v>7.2</v>
      </c>
    </row>
    <row r="42" spans="2:9" x14ac:dyDescent="0.25">
      <c r="B42" s="1">
        <v>7.2</v>
      </c>
    </row>
    <row r="43" spans="2:9" x14ac:dyDescent="0.25">
      <c r="B43" s="1">
        <v>8.4</v>
      </c>
    </row>
    <row r="44" spans="2:9" x14ac:dyDescent="0.25">
      <c r="B44" s="1">
        <v>8.6999999999999993</v>
      </c>
    </row>
    <row r="45" spans="2:9" x14ac:dyDescent="0.25">
      <c r="B45" s="1">
        <v>9.1</v>
      </c>
    </row>
    <row r="47" spans="2:9" x14ac:dyDescent="0.25">
      <c r="B47" s="3" t="s">
        <v>9</v>
      </c>
      <c r="C47" s="3"/>
      <c r="D47" s="3"/>
      <c r="E47" s="3"/>
      <c r="F47" s="3"/>
      <c r="G47" s="3"/>
      <c r="H47" s="3"/>
    </row>
    <row r="48" spans="2:9" x14ac:dyDescent="0.25">
      <c r="B48" s="3" t="s">
        <v>10</v>
      </c>
      <c r="C48" s="3"/>
      <c r="D48" s="3"/>
      <c r="E48" s="3"/>
      <c r="F48" s="3"/>
      <c r="G48" s="3"/>
      <c r="H48" s="3"/>
    </row>
    <row r="50" spans="2:16" x14ac:dyDescent="0.25">
      <c r="B50" s="3" t="s">
        <v>11</v>
      </c>
      <c r="C50" s="3"/>
      <c r="D50" s="3"/>
      <c r="E50" s="3"/>
      <c r="F50" s="3"/>
      <c r="G50" s="3"/>
      <c r="H50" s="3"/>
      <c r="I50" s="3"/>
      <c r="J50" s="3"/>
      <c r="K50" s="3"/>
    </row>
    <row r="51" spans="2:16" x14ac:dyDescent="0.25">
      <c r="B51" s="4" t="s">
        <v>12</v>
      </c>
      <c r="C51" s="4"/>
      <c r="D51" s="4"/>
      <c r="E51" s="4"/>
      <c r="F51" s="4"/>
      <c r="G51" s="4"/>
      <c r="H51" s="4"/>
      <c r="I51" s="4"/>
      <c r="J51" s="4"/>
      <c r="K51" s="4"/>
    </row>
    <row r="53" spans="2:16" x14ac:dyDescent="0.25">
      <c r="B53" s="9" t="s">
        <v>13</v>
      </c>
      <c r="C53" s="9"/>
      <c r="D53" s="9"/>
      <c r="E53" s="3">
        <f>(4.7 / 65.2) * 100</f>
        <v>7.2085889570552144</v>
      </c>
      <c r="F53" s="3"/>
      <c r="G53" s="10" t="s">
        <v>14</v>
      </c>
    </row>
    <row r="55" spans="2:16" x14ac:dyDescent="0.25">
      <c r="B55" s="4" t="s">
        <v>15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2:16" x14ac:dyDescent="0.25">
      <c r="B56" s="4" t="s">
        <v>16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8" spans="2:16" x14ac:dyDescent="0.25">
      <c r="B58" s="9" t="s">
        <v>17</v>
      </c>
      <c r="C58" s="9"/>
      <c r="D58" s="1">
        <f>6.25*6.25</f>
        <v>39.0625</v>
      </c>
      <c r="E58" s="5">
        <f>SQRT(D58)</f>
        <v>6.25</v>
      </c>
      <c r="G58" s="14" t="s">
        <v>26</v>
      </c>
      <c r="H58" s="14"/>
      <c r="I58" s="14"/>
      <c r="J58" s="15" t="s">
        <v>27</v>
      </c>
      <c r="K58" s="15"/>
    </row>
    <row r="60" spans="2:16" x14ac:dyDescent="0.25">
      <c r="B60" s="3" t="s">
        <v>18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2" spans="2:16" x14ac:dyDescent="0.25">
      <c r="B62" s="1">
        <v>15</v>
      </c>
      <c r="D62" s="9" t="s">
        <v>22</v>
      </c>
      <c r="E62" s="9"/>
      <c r="F62" s="3">
        <f>AVERAGE(B62:B71)</f>
        <v>17</v>
      </c>
      <c r="G62" s="3"/>
    </row>
    <row r="63" spans="2:16" x14ac:dyDescent="0.25">
      <c r="B63" s="1">
        <v>16</v>
      </c>
      <c r="D63" s="8"/>
      <c r="E63" s="8"/>
      <c r="F63" s="13"/>
      <c r="G63" s="13"/>
    </row>
    <row r="64" spans="2:16" x14ac:dyDescent="0.25">
      <c r="B64" s="1">
        <v>16</v>
      </c>
      <c r="D64" s="9" t="s">
        <v>21</v>
      </c>
      <c r="E64" s="9"/>
      <c r="F64" s="3">
        <f>AVEDEV(B62:B71)</f>
        <v>0.8</v>
      </c>
      <c r="G64" s="3"/>
    </row>
    <row r="65" spans="2:14" x14ac:dyDescent="0.25">
      <c r="B65" s="1">
        <v>17</v>
      </c>
      <c r="D65" s="11"/>
      <c r="E65" s="12"/>
      <c r="F65" s="13"/>
      <c r="G65" s="13"/>
    </row>
    <row r="66" spans="2:14" x14ac:dyDescent="0.25">
      <c r="B66" s="1">
        <v>17</v>
      </c>
      <c r="D66" s="9" t="s">
        <v>20</v>
      </c>
      <c r="E66" s="9"/>
      <c r="F66" s="3">
        <f>_xlfn.VAR.S(B62:B71)</f>
        <v>1.3333333333333333</v>
      </c>
      <c r="G66" s="3"/>
    </row>
    <row r="67" spans="2:14" x14ac:dyDescent="0.25">
      <c r="B67" s="1">
        <v>17</v>
      </c>
      <c r="D67" s="11"/>
      <c r="E67" s="12"/>
      <c r="F67" s="13"/>
      <c r="G67" s="13"/>
    </row>
    <row r="68" spans="2:14" x14ac:dyDescent="0.25">
      <c r="B68" s="1">
        <v>17</v>
      </c>
      <c r="D68" s="9" t="s">
        <v>19</v>
      </c>
      <c r="E68" s="9"/>
      <c r="F68" s="3">
        <f>_xlfn.STDEV.S(B62:B71)</f>
        <v>1.1547005383792515</v>
      </c>
      <c r="G68" s="3"/>
      <c r="I68" s="9" t="s">
        <v>23</v>
      </c>
      <c r="J68" s="9"/>
      <c r="K68" s="5">
        <v>1.2</v>
      </c>
    </row>
    <row r="69" spans="2:14" x14ac:dyDescent="0.25">
      <c r="B69" s="1">
        <v>18</v>
      </c>
    </row>
    <row r="70" spans="2:14" x14ac:dyDescent="0.25">
      <c r="B70" s="1">
        <v>18</v>
      </c>
    </row>
    <row r="71" spans="2:14" x14ac:dyDescent="0.25">
      <c r="B71" s="1">
        <v>19</v>
      </c>
    </row>
    <row r="73" spans="2:14" x14ac:dyDescent="0.25">
      <c r="B73" s="3" t="s">
        <v>24</v>
      </c>
      <c r="C73" s="3"/>
      <c r="D73" s="3"/>
      <c r="E73" s="3"/>
      <c r="F73" s="3"/>
      <c r="G73" s="3"/>
      <c r="H73" s="3"/>
      <c r="I73" s="3"/>
      <c r="K73" s="16" t="s">
        <v>28</v>
      </c>
      <c r="L73" s="16"/>
      <c r="M73" s="16"/>
      <c r="N73" s="16"/>
    </row>
    <row r="75" spans="2:14" x14ac:dyDescent="0.25">
      <c r="B75" s="3" t="s">
        <v>25</v>
      </c>
      <c r="C75" s="3"/>
      <c r="D75" s="3"/>
      <c r="E75" s="3"/>
      <c r="F75" s="3"/>
      <c r="G75" s="3"/>
      <c r="H75" s="3"/>
      <c r="I75" s="3"/>
    </row>
  </sheetData>
  <mergeCells count="35">
    <mergeCell ref="I68:J68"/>
    <mergeCell ref="B73:I73"/>
    <mergeCell ref="B75:I75"/>
    <mergeCell ref="J58:K58"/>
    <mergeCell ref="G58:I58"/>
    <mergeCell ref="K73:N73"/>
    <mergeCell ref="D68:E68"/>
    <mergeCell ref="D65:E65"/>
    <mergeCell ref="D67:E67"/>
    <mergeCell ref="F62:G62"/>
    <mergeCell ref="F64:G64"/>
    <mergeCell ref="F66:G66"/>
    <mergeCell ref="F68:G68"/>
    <mergeCell ref="B58:C58"/>
    <mergeCell ref="B60:L60"/>
    <mergeCell ref="D62:E62"/>
    <mergeCell ref="D63:E63"/>
    <mergeCell ref="D64:E64"/>
    <mergeCell ref="D66:E66"/>
    <mergeCell ref="B51:K51"/>
    <mergeCell ref="B50:K50"/>
    <mergeCell ref="B53:D53"/>
    <mergeCell ref="E53:F53"/>
    <mergeCell ref="B55:P55"/>
    <mergeCell ref="B56:P56"/>
    <mergeCell ref="B34:I34"/>
    <mergeCell ref="B35:I35"/>
    <mergeCell ref="B38:H38"/>
    <mergeCell ref="B37:H37"/>
    <mergeCell ref="B48:H48"/>
    <mergeCell ref="B47:H47"/>
    <mergeCell ref="B2:M2"/>
    <mergeCell ref="B3:M3"/>
    <mergeCell ref="B11:J11"/>
    <mergeCell ref="B25:L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2ª Avaliação - ESTAT - 1º 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Gonçalves de Oliveira</dc:creator>
  <cp:lastModifiedBy>Gabriel Gonçalves de Oliveira</cp:lastModifiedBy>
  <dcterms:created xsi:type="dcterms:W3CDTF">2021-06-14T22:40:59Z</dcterms:created>
  <dcterms:modified xsi:type="dcterms:W3CDTF">2021-06-14T23:36:56Z</dcterms:modified>
</cp:coreProperties>
</file>