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880" yWindow="-90" windowWidth="24240" windowHeight="13020" tabRatio="600" firstSheet="0" activeTab="0" autoFilterDateGrouping="1"/>
  </bookViews>
  <sheets>
    <sheet xmlns:r="http://schemas.openxmlformats.org/officeDocument/2006/relationships" name="Compras" sheetId="1" state="visible" r:id="rId1"/>
    <sheet xmlns:r="http://schemas.openxmlformats.org/officeDocument/2006/relationships" name="SC deletadas" sheetId="2" state="visible" r:id="rId2"/>
  </sheets>
  <definedNames>
    <definedName name="_xlnm._FilterDatabase" localSheetId="0" hidden="1">'Compras'!$A$1:$U$77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R\$\ #,##0.00"/>
    <numFmt numFmtId="165" formatCode="#,##0.00&quot; BRL&quot;;\-#,##0.00&quot; BRL&quot;;#,##0.00&quot; BRL&quot;;@"/>
    <numFmt numFmtId="166" formatCode="#,##0.00_ ;\-#,##0.00\ "/>
    <numFmt numFmtId="167" formatCode="R$ #,##0.00"/>
  </numFmts>
  <fonts count="5">
    <font>
      <name val="Aptos Narrow"/>
      <family val="2"/>
      <color theme="1"/>
      <sz val="11"/>
      <scheme val="minor"/>
    </font>
    <font>
      <name val="Aptos Narrow"/>
      <family val="2"/>
      <sz val="10"/>
    </font>
    <font>
      <name val="Aptos Narrow"/>
      <family val="2"/>
      <b val="1"/>
      <color rgb="FFFFFFFF"/>
      <sz val="11"/>
    </font>
    <font>
      <name val="Aptos Narrow"/>
      <family val="2"/>
      <b val="1"/>
      <color rgb="FFFFFFFF"/>
      <sz val="11"/>
    </font>
    <font>
      <b val="1"/>
      <color rgb="00FFFFFF"/>
    </font>
  </fonts>
  <fills count="9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002D62"/>
        <bgColor rgb="FF002D62"/>
      </patternFill>
    </fill>
    <fill>
      <patternFill patternType="solid">
        <fgColor rgb="FFFFFF00"/>
        <bgColor indexed="64"/>
      </patternFill>
    </fill>
    <fill>
      <patternFill patternType="solid">
        <fgColor rgb="FF002D62"/>
        <bgColor rgb="FF002D62"/>
      </patternFill>
    </fill>
    <fill>
      <patternFill patternType="solid">
        <fgColor rgb="00002D62"/>
        <bgColor rgb="00002D6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14" fontId="0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2" fillId="5" borderId="1" applyAlignment="1" pivotButton="0" quotePrefix="0" xfId="0">
      <alignment horizontal="center" vertical="center"/>
    </xf>
    <xf numFmtId="14" fontId="2" fillId="5" borderId="1" applyAlignment="1" pivotButton="0" quotePrefix="0" xfId="0">
      <alignment horizontal="center" vertical="center"/>
    </xf>
    <xf numFmtId="49" fontId="2" fillId="5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49" fontId="1" fillId="0" borderId="1" applyAlignment="1" applyProtection="1" pivotButton="0" quotePrefix="0" xfId="0">
      <alignment horizontal="center" vertical="center"/>
      <protection locked="0" hidden="0"/>
    </xf>
    <xf numFmtId="49" fontId="1" fillId="0" borderId="1" applyAlignment="1" applyProtection="1" pivotButton="0" quotePrefix="0" xfId="0">
      <alignment horizontal="center" vertical="center" wrapText="1"/>
      <protection locked="0" hidden="0"/>
    </xf>
    <xf numFmtId="49" fontId="1" fillId="2" borderId="1" applyAlignment="1" applyProtection="1" pivotButton="0" quotePrefix="0" xfId="0">
      <alignment horizontal="center" vertical="center" wrapText="1"/>
      <protection locked="0" hidden="0"/>
    </xf>
    <xf numFmtId="14" fontId="1" fillId="0" borderId="1" applyAlignment="1" applyProtection="1" pivotButton="0" quotePrefix="0" xfId="0">
      <alignment horizontal="center" vertical="center"/>
      <protection locked="0" hidden="0"/>
    </xf>
    <xf numFmtId="0" fontId="1" fillId="0" borderId="1" applyAlignment="1" applyProtection="1" pivotButton="0" quotePrefix="0" xfId="0">
      <alignment horizontal="center" vertical="center"/>
      <protection locked="0" hidden="0"/>
    </xf>
    <xf numFmtId="164" fontId="0" fillId="0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165" fontId="1" fillId="0" borderId="1" applyAlignment="1" applyProtection="1" pivotButton="0" quotePrefix="0" xfId="0">
      <alignment horizontal="center" vertical="center"/>
      <protection locked="0" hidden="0"/>
    </xf>
    <xf numFmtId="49" fontId="1" fillId="3" borderId="1" applyAlignment="1" applyProtection="1" pivotButton="0" quotePrefix="0" xfId="0">
      <alignment horizontal="center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164" fontId="1" fillId="0" borderId="1" applyAlignment="1" applyProtection="1" pivotButton="0" quotePrefix="0" xfId="0">
      <alignment horizontal="center" vertical="center"/>
      <protection locked="0" hidden="0"/>
    </xf>
    <xf numFmtId="0" fontId="3" fillId="7" borderId="2" applyAlignment="1" pivotButton="0" quotePrefix="0" xfId="0">
      <alignment horizontal="center" vertical="center"/>
    </xf>
    <xf numFmtId="14" fontId="3" fillId="7" borderId="2" applyAlignment="1" pivotButton="0" quotePrefix="0" xfId="0">
      <alignment horizontal="center" vertical="center"/>
    </xf>
    <xf numFmtId="49" fontId="3" fillId="7" borderId="2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49" fontId="1" fillId="0" borderId="2" applyAlignment="1" applyProtection="1" pivotButton="0" quotePrefix="0" xfId="0">
      <alignment horizontal="center" vertical="center"/>
      <protection locked="0" hidden="0"/>
    </xf>
    <xf numFmtId="49" fontId="1" fillId="0" borderId="2" applyAlignment="1" applyProtection="1" pivotButton="0" quotePrefix="0" xfId="0">
      <alignment horizontal="center" vertical="center" wrapText="1"/>
      <protection locked="0" hidden="0"/>
    </xf>
    <xf numFmtId="14" fontId="1" fillId="0" borderId="2" applyAlignment="1" applyProtection="1" pivotButton="0" quotePrefix="0" xfId="0">
      <alignment horizontal="center" vertical="center"/>
      <protection locked="0" hidden="0"/>
    </xf>
    <xf numFmtId="0" fontId="1" fillId="0" borderId="2" applyAlignment="1" applyProtection="1" pivotButton="0" quotePrefix="0" xfId="0">
      <alignment horizontal="center" vertical="center"/>
      <protection locked="0" hidden="0"/>
    </xf>
    <xf numFmtId="164" fontId="1" fillId="0" borderId="2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center" vertical="center"/>
      <protection locked="0" hidden="0"/>
    </xf>
    <xf numFmtId="166" fontId="1" fillId="0" borderId="2" applyAlignment="1" applyProtection="1" pivotButton="0" quotePrefix="0" xfId="0">
      <alignment horizontal="center" vertical="center"/>
      <protection locked="0" hidden="0"/>
    </xf>
    <xf numFmtId="0" fontId="0" fillId="0" borderId="2" applyAlignment="1" pivotButton="0" quotePrefix="0" xfId="0">
      <alignment horizontal="center" vertical="center"/>
    </xf>
    <xf numFmtId="0" fontId="0" fillId="0" borderId="2" applyAlignment="1" applyProtection="1" pivotButton="0" quotePrefix="0" xfId="0">
      <alignment horizontal="center" vertical="center" wrapText="1"/>
      <protection locked="0" hidden="0"/>
    </xf>
    <xf numFmtId="164" fontId="0" fillId="0" borderId="2" applyAlignment="1" applyProtection="1" pivotButton="0" quotePrefix="0" xfId="0">
      <alignment horizontal="center" vertical="center"/>
      <protection locked="0" hidden="0"/>
    </xf>
    <xf numFmtId="165" fontId="1" fillId="0" borderId="2" applyAlignment="1" applyProtection="1" pivotButton="0" quotePrefix="0" xfId="0">
      <alignment horizontal="center" vertical="center"/>
      <protection locked="0" hidden="0"/>
    </xf>
    <xf numFmtId="0" fontId="0" fillId="4" borderId="2" applyAlignment="1" applyProtection="1" pivotButton="0" quotePrefix="0" xfId="0">
      <alignment horizontal="center" vertical="center"/>
      <protection locked="0" hidden="0"/>
    </xf>
    <xf numFmtId="49" fontId="1" fillId="3" borderId="2" applyAlignment="1" applyProtection="1" pivotButton="0" quotePrefix="0" xfId="0">
      <alignment horizontal="center" vertical="center"/>
      <protection locked="0" hidden="0"/>
    </xf>
    <xf numFmtId="0" fontId="1" fillId="0" borderId="2" applyAlignment="1" applyProtection="1" pivotButton="0" quotePrefix="0" xfId="0">
      <alignment horizontal="center" vertical="center" wrapText="1"/>
      <protection locked="0" hidden="0"/>
    </xf>
    <xf numFmtId="0" fontId="1" fillId="3" borderId="2" applyAlignment="1" applyProtection="1" pivotButton="0" quotePrefix="0" xfId="0">
      <alignment horizontal="center" vertical="center"/>
      <protection locked="0" hidden="0"/>
    </xf>
    <xf numFmtId="0" fontId="0" fillId="3" borderId="2" applyAlignment="1" applyProtection="1" pivotButton="0" quotePrefix="0" xfId="0">
      <alignment horizontal="center" vertical="center"/>
      <protection locked="0" hidden="0"/>
    </xf>
    <xf numFmtId="0" fontId="0" fillId="0" borderId="2" applyAlignment="1" pivotButton="0" quotePrefix="0" xfId="0">
      <alignment horizontal="center" vertical="center" wrapText="1"/>
    </xf>
    <xf numFmtId="14" fontId="0" fillId="0" borderId="2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6" borderId="2" applyAlignment="1" pivotButton="0" quotePrefix="0" xfId="0">
      <alignment horizontal="center" vertical="center"/>
    </xf>
    <xf numFmtId="49" fontId="1" fillId="0" borderId="2" applyAlignment="1" applyProtection="1" pivotButton="0" quotePrefix="0" xfId="0">
      <alignment horizontal="center" vertical="center" wrapText="1"/>
      <protection locked="0" hidden="0"/>
    </xf>
    <xf numFmtId="49" fontId="1" fillId="3" borderId="2" applyAlignment="1" applyProtection="1" pivotButton="0" quotePrefix="0" xfId="0">
      <alignment horizontal="center" vertical="center" wrapText="1"/>
      <protection locked="0" hidden="0"/>
    </xf>
    <xf numFmtId="0" fontId="0" fillId="3" borderId="2" applyAlignment="1" applyProtection="1" pivotButton="0" quotePrefix="0" xfId="0">
      <alignment horizontal="center" vertical="center" wrapText="1"/>
      <protection locked="0" hidden="0"/>
    </xf>
    <xf numFmtId="0" fontId="0" fillId="3" borderId="2" applyAlignment="1" pivotButton="0" quotePrefix="0" xfId="0">
      <alignment horizontal="center" vertical="center" wrapText="1"/>
    </xf>
    <xf numFmtId="0" fontId="4" fillId="8" borderId="3" applyAlignment="1" pivotButton="0" quotePrefix="0" xfId="0">
      <alignment horizontal="center" vertical="center"/>
    </xf>
    <xf numFmtId="14" fontId="4" fillId="8" borderId="3" applyAlignment="1" pivotButton="0" quotePrefix="0" xfId="0">
      <alignment horizontal="center" vertical="center"/>
    </xf>
    <xf numFmtId="49" fontId="4" fillId="8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49" fontId="1" fillId="0" borderId="3" applyAlignment="1" applyProtection="1" pivotButton="0" quotePrefix="0" xfId="0">
      <alignment horizontal="center" vertical="center"/>
      <protection locked="0" hidden="0"/>
    </xf>
    <xf numFmtId="49" fontId="1" fillId="0" borderId="3" applyAlignment="1" pivotButton="0" quotePrefix="0" xfId="0">
      <alignment horizontal="center" vertical="center"/>
    </xf>
    <xf numFmtId="49" fontId="1" fillId="0" borderId="3" applyAlignment="1" applyProtection="1" pivotButton="0" quotePrefix="0" xfId="0">
      <alignment horizontal="center" vertical="center" wrapText="1"/>
      <protection locked="0" hidden="0"/>
    </xf>
    <xf numFmtId="14" fontId="1" fillId="0" borderId="3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horizontal="center" vertical="center"/>
      <protection locked="0" hidden="0"/>
    </xf>
    <xf numFmtId="167" fontId="1" fillId="0" borderId="3" applyAlignment="1" applyProtection="1" pivotButton="0" quotePrefix="0" xfId="0">
      <alignment horizontal="center" vertical="center"/>
      <protection locked="0" hidden="0"/>
    </xf>
    <xf numFmtId="0" fontId="0" fillId="0" borderId="3" applyAlignment="1" applyProtection="1" pivotButton="0" quotePrefix="0" xfId="0">
      <alignment horizontal="center" vertical="center"/>
      <protection locked="0" hidden="0"/>
    </xf>
    <xf numFmtId="166" fontId="1" fillId="0" borderId="3" applyAlignment="1" applyProtection="1" pivotButton="0" quotePrefix="0" xfId="0">
      <alignment horizontal="center" vertical="center"/>
      <protection locked="0" hidden="0"/>
    </xf>
    <xf numFmtId="49" fontId="1" fillId="3" borderId="3" applyAlignment="1" applyProtection="1" pivotButton="0" quotePrefix="0" xfId="0">
      <alignment horizontal="center" vertical="center"/>
      <protection locked="0" hidden="0"/>
    </xf>
    <xf numFmtId="0" fontId="0" fillId="0" borderId="3" applyAlignment="1" pivotButton="0" quotePrefix="0" xfId="0">
      <alignment horizontal="center" vertical="center"/>
    </xf>
    <xf numFmtId="0" fontId="0" fillId="0" borderId="3" applyAlignment="1" applyProtection="1" pivotButton="0" quotePrefix="0" xfId="0">
      <alignment horizontal="center" vertical="center" wrapText="1"/>
      <protection locked="0" hidden="0"/>
    </xf>
    <xf numFmtId="167" fontId="0" fillId="0" borderId="3" applyAlignment="1" applyProtection="1" pivotButton="0" quotePrefix="0" xfId="0">
      <alignment horizontal="center" vertical="center"/>
      <protection locked="0" hidden="0"/>
    </xf>
    <xf numFmtId="165" fontId="1" fillId="0" borderId="3" applyAlignment="1" applyProtection="1" pivotButton="0" quotePrefix="0" xfId="0">
      <alignment horizontal="center" vertical="center"/>
      <protection locked="0" hidden="0"/>
    </xf>
    <xf numFmtId="0" fontId="0" fillId="6" borderId="3" applyAlignment="1" pivotButton="0" quotePrefix="0" xfId="0">
      <alignment horizontal="center" vertical="center"/>
    </xf>
    <xf numFmtId="0" fontId="1" fillId="0" borderId="3" applyAlignment="1" applyProtection="1" pivotButton="0" quotePrefix="0" xfId="0">
      <alignment horizontal="center" vertical="center" wrapText="1"/>
      <protection locked="0" hidden="0"/>
    </xf>
    <xf numFmtId="0" fontId="0" fillId="4" borderId="3" applyAlignment="1" applyProtection="1" pivotButton="0" quotePrefix="0" xfId="0">
      <alignment horizontal="center" vertical="center"/>
      <protection locked="0" hidden="0"/>
    </xf>
    <xf numFmtId="0" fontId="1" fillId="3" borderId="3" applyAlignment="1" applyProtection="1" pivotButton="0" quotePrefix="0" xfId="0">
      <alignment horizontal="center" vertical="center"/>
      <protection locked="0" hidden="0"/>
    </xf>
    <xf numFmtId="0" fontId="0" fillId="3" borderId="3" applyAlignment="1" applyProtection="1" pivotButton="0" quotePrefix="0" xfId="0">
      <alignment horizontal="center" vertical="center"/>
      <protection locked="0" hidden="0"/>
    </xf>
    <xf numFmtId="0" fontId="0" fillId="0" borderId="3" applyAlignment="1" pivotButton="0" quotePrefix="0" xfId="0">
      <alignment horizontal="center" vertical="center" wrapText="1"/>
    </xf>
    <xf numFmtId="14" fontId="0" fillId="0" borderId="3" applyAlignment="1" pivotButton="0" quotePrefix="0" xfId="0">
      <alignment horizontal="center" vertical="center"/>
    </xf>
    <xf numFmtId="167" fontId="0" fillId="0" borderId="3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8"/>
  <sheetViews>
    <sheetView showGridLines="0" tabSelected="1" zoomScale="85" zoomScaleNormal="85" workbookViewId="0">
      <pane xSplit="1" ySplit="1" topLeftCell="L68" activePane="bottomRight" state="frozen"/>
      <selection pane="topRight" activeCell="B1" sqref="B1"/>
      <selection pane="bottomLeft" activeCell="A2" sqref="A2"/>
      <selection pane="bottomRight" activeCell="O76" sqref="O76"/>
    </sheetView>
  </sheetViews>
  <sheetFormatPr baseColWidth="8" defaultColWidth="9.28515625" defaultRowHeight="15"/>
  <cols>
    <col width="15" customWidth="1" style="1" min="1" max="2"/>
    <col width="25" customWidth="1" style="3" min="3" max="3"/>
    <col width="45" bestFit="1" customWidth="1" style="1" min="4" max="4"/>
    <col width="45" customWidth="1" style="1" min="5" max="5"/>
    <col width="50" bestFit="1" customWidth="1" style="1" min="6" max="6"/>
    <col width="18" bestFit="1" customWidth="1" style="4" min="7" max="7"/>
    <col width="19.7109375" bestFit="1" customWidth="1" style="2" min="8" max="8"/>
    <col hidden="1" width="14.7109375" customWidth="1" style="2" min="9" max="9"/>
    <col width="25" bestFit="1" customWidth="1" style="1" min="10" max="10"/>
    <col width="18" bestFit="1" customWidth="1" style="1" min="11" max="11"/>
    <col width="23.5703125" bestFit="1" customWidth="1" style="1" min="12" max="12"/>
    <col width="25" bestFit="1" customWidth="1" style="1" min="13" max="13"/>
    <col width="18" bestFit="1" customWidth="1" style="1" min="14" max="14"/>
    <col width="176.42578125" customWidth="1" style="5" min="15" max="15"/>
    <col width="31.5703125" bestFit="1" customWidth="1" style="1" min="16" max="16"/>
    <col width="9.28515625" customWidth="1" style="1" min="17" max="21"/>
    <col width="9.28515625" customWidth="1" style="1" min="22" max="16384"/>
  </cols>
  <sheetData>
    <row r="1" ht="25" customHeight="1" s="3">
      <c r="A1" s="51" t="inlineStr">
        <is>
          <t>SC</t>
        </is>
      </c>
      <c r="B1" s="51" t="inlineStr">
        <is>
          <t>ÁREA DE COMPRAS</t>
        </is>
      </c>
      <c r="C1" s="51" t="inlineStr">
        <is>
          <t>WBS</t>
        </is>
      </c>
      <c r="D1" s="51" t="inlineStr">
        <is>
          <t>PROJETO</t>
        </is>
      </c>
      <c r="E1" s="51" t="inlineStr">
        <is>
          <t>DESCRIÇÃO</t>
        </is>
      </c>
      <c r="F1" s="51" t="inlineStr">
        <is>
          <t>CONTEÚDO</t>
        </is>
      </c>
      <c r="G1" s="52" t="inlineStr">
        <is>
          <t>DATA CRIAÇÃO</t>
        </is>
      </c>
      <c r="H1" s="51" t="inlineStr">
        <is>
          <t>DIAS EM ABERTO</t>
        </is>
      </c>
      <c r="I1" s="51" t="inlineStr">
        <is>
          <t>DEP.</t>
        </is>
      </c>
      <c r="J1" s="51" t="inlineStr">
        <is>
          <t>REQUISITANTE</t>
        </is>
      </c>
      <c r="K1" s="51" t="inlineStr">
        <is>
          <t>VALOR</t>
        </is>
      </c>
      <c r="L1" s="51" t="inlineStr">
        <is>
          <t>COMPRADOR</t>
        </is>
      </c>
      <c r="M1" s="51" t="inlineStr">
        <is>
          <t>PENDENTE COM</t>
        </is>
      </c>
      <c r="N1" s="51" t="inlineStr">
        <is>
          <t>RECEBIDA EM</t>
        </is>
      </c>
      <c r="O1" s="53" t="inlineStr">
        <is>
          <t>COMENTÁRIOS</t>
        </is>
      </c>
      <c r="P1" s="51" t="inlineStr">
        <is>
          <t>COMENTÁRIOS ADICIONAIS</t>
        </is>
      </c>
    </row>
    <row r="2" ht="26.1" customHeight="1" s="3">
      <c r="A2" s="54" t="inlineStr">
        <is>
          <t>129727118</t>
        </is>
      </c>
      <c r="B2" s="55" t="inlineStr">
        <is>
          <t>AMERICANA</t>
        </is>
      </c>
      <c r="C2" s="56" t="inlineStr">
        <is>
          <t>LCP-210196</t>
        </is>
      </c>
      <c r="D2" s="55" t="inlineStr">
        <is>
          <t>AME - 4 PCI (8) CAVITIES</t>
        </is>
      </c>
      <c r="E2" s="57" t="inlineStr">
        <is>
          <t>LCP-210196 - PCI'S ROGERS INSTALL (4)</t>
        </is>
      </c>
      <c r="F2" s="57" t="inlineStr">
        <is>
          <t>Engenharia, Agronomia, congêneres</t>
        </is>
      </c>
      <c r="G2" s="58" t="n">
        <v>45315</v>
      </c>
      <c r="H2" s="59">
        <f>IF(M2&lt;&gt;"OK",TODAY()-G2,"OK")</f>
        <v/>
      </c>
      <c r="I2" s="59" t="inlineStr">
        <is>
          <t>Engenharia</t>
        </is>
      </c>
      <c r="J2" s="55" t="inlineStr">
        <is>
          <t>LUCAS PEREIRA</t>
        </is>
      </c>
      <c r="K2" s="60" t="n">
        <v>500000</v>
      </c>
      <c r="L2" s="61" t="inlineStr">
        <is>
          <t>WADSON SIMOES</t>
        </is>
      </c>
      <c r="M2" s="59" t="inlineStr">
        <is>
          <t>LUCAS PEREIRA</t>
        </is>
      </c>
      <c r="N2" s="59" t="inlineStr">
        <is>
          <t>21.05.2025 08:21:24</t>
        </is>
      </c>
      <c r="O2" s="55" t="inlineStr">
        <is>
          <t>11/02 - Lucas enviou em 02/02 a equalização técnica mas sem as propostas dos fornecedores. Roseane enviou por teams em 11/02 os arquivos do processo anterior, mas foi aberto um novo processo no dia 11/02 e reenviado aos fornecedores Ricamil, Proeng, Atus, Itaya com prazo para retorno até dia 28/02. 
07/03 - Foi encaminhado as propostas para o Lucas ENG para confirmar se as propostas enviadas pelos fornecedores estavam batendo com as propostas equalizadas por ele. Compras está aguardando esta confirmação para iniciar as negociações.
13/03 - Agendado reunião para dia 19/03 com a Engenharia e fornecedores para revisão técnica, uma vez que há uma grande diferença entre os valores cotados.
30/05 - Aguardando nova reunião técnica com fornecedores devido a divergencia de entendimento e valores discrepantes
04/07 - Lucas precisa remarcar uam reunião técnica com os fornecedores para repassar o escopo</t>
        </is>
      </c>
      <c r="P2" s="59" t="n"/>
    </row>
    <row r="3" ht="52.15" customHeight="1" s="3">
      <c r="A3" s="54" t="inlineStr">
        <is>
          <t>130669071</t>
        </is>
      </c>
      <c r="B3" s="55" t="inlineStr">
        <is>
          <t>AMERICANA</t>
        </is>
      </c>
      <c r="C3" s="56" t="inlineStr">
        <is>
          <t>LCP-230060</t>
        </is>
      </c>
      <c r="D3" s="55" t="inlineStr">
        <is>
          <t>AMERICANA QUADRUPLEX EXTRUDER #7</t>
        </is>
      </c>
      <c r="E3" s="57" t="inlineStr">
        <is>
          <t>LCP 230060 Mechanical package quad7</t>
        </is>
      </c>
      <c r="F3" s="57" t="inlineStr">
        <is>
          <t>Aluguel de máquinas e equipamentos</t>
        </is>
      </c>
      <c r="G3" s="58" t="n">
        <v>45391</v>
      </c>
      <c r="H3" s="59">
        <f>IF(M3&lt;&gt;"OK",TODAY()-G3,"OK")</f>
        <v/>
      </c>
      <c r="I3" s="59" t="inlineStr">
        <is>
          <t>Engenharia</t>
        </is>
      </c>
      <c r="J3" s="55" t="inlineStr">
        <is>
          <t>THIAGO MIGUEL RIBEIRO MARTINS</t>
        </is>
      </c>
      <c r="K3" s="60" t="n">
        <v>5480323</v>
      </c>
      <c r="L3" s="62" t="inlineStr">
        <is>
          <t>André</t>
        </is>
      </c>
      <c r="M3" s="59" t="inlineStr">
        <is>
          <t>THIAGO MIGUEL RIBEIRO MARTINS</t>
        </is>
      </c>
      <c r="N3" s="59" t="inlineStr">
        <is>
          <t>10.07.2025 17:09:28</t>
        </is>
      </c>
      <c r="O3" s="63" t="inlineStr">
        <is>
          <t>Recebido proposta técnicas e foram aprovadas. Tem que negociar com os fornecedores
30/05 - Expectativa de encaminhar ainda hoje para aprovação</t>
        </is>
      </c>
      <c r="P3" s="55" t="n"/>
    </row>
    <row r="4" ht="78" customHeight="1" s="3">
      <c r="A4" s="64" t="inlineStr">
        <is>
          <t>131214412</t>
        </is>
      </c>
      <c r="B4" s="61" t="inlineStr">
        <is>
          <t>AMERICANA</t>
        </is>
      </c>
      <c r="C4" s="64" t="inlineStr">
        <is>
          <t>LCP-240102</t>
        </is>
      </c>
      <c r="D4" s="61" t="inlineStr">
        <is>
          <t>NEW AIR COMPRESSOR - 100 PSI - CENTAC 20</t>
        </is>
      </c>
      <c r="E4" s="65" t="inlineStr">
        <is>
          <t>LCP-240102 - CENTAC #20</t>
        </is>
      </c>
      <c r="F4" s="65" t="inlineStr">
        <is>
          <t>COMPRESSOR CENTRIFUGO C70041M3;
FILTRO QUÍMICO 85655009;
SECADOR DE AR VAZAO DE 2000 L/S;
DRYER PRE-FILTER ASSEMBLY;
POST FILTER DRYER ASSEMBLY</t>
        </is>
      </c>
      <c r="G4" s="58" t="n">
        <v>45435</v>
      </c>
      <c r="H4" s="59">
        <f>IF(M4&lt;&gt;"OK",TODAY()-G4,"OK")</f>
        <v/>
      </c>
      <c r="I4" s="59" t="inlineStr">
        <is>
          <t>Engenharia</t>
        </is>
      </c>
      <c r="J4" s="61" t="inlineStr">
        <is>
          <t>MAICON EUGENIO NOGUEIRA</t>
        </is>
      </c>
      <c r="K4" s="66" t="n">
        <v>2391000</v>
      </c>
      <c r="L4" s="61" t="inlineStr">
        <is>
          <t>WADSON SIMOES</t>
        </is>
      </c>
      <c r="M4" s="61" t="inlineStr">
        <is>
          <t>WADSON SIMOES</t>
        </is>
      </c>
      <c r="N4" s="61" t="inlineStr">
        <is>
          <t>04.07.2024 13:39:52</t>
        </is>
      </c>
      <c r="O4" s="61" t="inlineStr">
        <is>
          <t>04/07 - Alocação de Capex está para 2026, porém o time de compras ja pode iniciar as negociações e colocar a SC em rota de aprovação.</t>
        </is>
      </c>
      <c r="P4" s="61" t="n"/>
    </row>
    <row r="5" ht="26.1" customHeight="1" s="3">
      <c r="A5" s="64" t="inlineStr">
        <is>
          <t>131285139</t>
        </is>
      </c>
      <c r="B5" s="55" t="inlineStr">
        <is>
          <t>AMERICANA</t>
        </is>
      </c>
      <c r="C5" s="56" t="inlineStr">
        <is>
          <t>LCP-230060</t>
        </is>
      </c>
      <c r="D5" s="55" t="inlineStr">
        <is>
          <t>AMERICANA QUADRUPLEX EXTRUDER #7</t>
        </is>
      </c>
      <c r="E5" s="57" t="inlineStr">
        <is>
          <t>LCP 230060 - Projeto Q7</t>
        </is>
      </c>
      <c r="F5" s="57" t="inlineStr">
        <is>
          <t>Instalação e montagem maquinas e apare</t>
        </is>
      </c>
      <c r="G5" s="58" t="n">
        <v>45441</v>
      </c>
      <c r="H5" s="59">
        <f>IF(M5&lt;&gt;"OK",TODAY()-G5,"OK")</f>
        <v/>
      </c>
      <c r="I5" s="59" t="inlineStr">
        <is>
          <t>Engenharia</t>
        </is>
      </c>
      <c r="J5" s="55" t="inlineStr">
        <is>
          <t>FABIANO RICARDO DE CAMPOS OLIVEIRA</t>
        </is>
      </c>
      <c r="K5" s="60" t="n">
        <v>1</v>
      </c>
      <c r="L5" s="62" t="inlineStr">
        <is>
          <t>KATHERINE</t>
        </is>
      </c>
      <c r="M5" s="67" t="inlineStr">
        <is>
          <t>WADSON SIMOES</t>
        </is>
      </c>
      <c r="N5" s="67" t="inlineStr">
        <is>
          <t>08.07.2025 15:20:05</t>
        </is>
      </c>
      <c r="O5" s="55" t="inlineStr">
        <is>
          <t xml:space="preserve">Responsável - Carlos Matioli
31/01 - Aguardando revisão para reenviar aos fornecedores. Atus, Works, Proeng, Eletrocamp, Ricamil, MP
10/02 - Eng GY sent offers reviewed to Procurement to send to suppliers.
11/02 - Procurement sent to suppliers remarks done from GY Eng to update offers
07/03 - Proeng enviou proposta e foi encaminhada para ENG GY. Faltam ATUS, Works, Ricamil
11/03 - MP enviou proposta e foi encaminhada para ENG GY
17/03 - Atus enviou proposta
Agendado para 17/03 reunião entre Engenharia e fornecedores  para alinhar escopo pois há divergência de entendimento, escopo e necessidade
03/07 - Enviada equalização técnica. Aguardando revisão dos fornecedores
</t>
        </is>
      </c>
      <c r="P5" s="59" t="n"/>
    </row>
    <row r="6" ht="72.59999999999999" customHeight="1" s="3">
      <c r="A6" s="64" t="n">
        <v>131299352</v>
      </c>
      <c r="B6" s="61" t="inlineStr">
        <is>
          <t>AMERICANA</t>
        </is>
      </c>
      <c r="C6" s="64" t="inlineStr">
        <is>
          <t>LCP-240100</t>
        </is>
      </c>
      <c r="D6" s="61" t="inlineStr">
        <is>
          <t>NEW CHILLER</t>
        </is>
      </c>
      <c r="E6" s="65" t="inlineStr">
        <is>
          <t>Projeto para novo chiller</t>
        </is>
      </c>
      <c r="F6" s="65" t="inlineStr">
        <is>
          <t>Engenharia, Agronomia, congêneres</t>
        </is>
      </c>
      <c r="G6" s="58" t="n">
        <v>45442</v>
      </c>
      <c r="H6" s="59">
        <f>IF(M6&lt;&gt;"OK",TODAY()-G6,"OK")</f>
        <v/>
      </c>
      <c r="I6" s="59" t="inlineStr">
        <is>
          <t>Engenharia</t>
        </is>
      </c>
      <c r="J6" s="61" t="inlineStr">
        <is>
          <t>ALAN PEDROSO</t>
        </is>
      </c>
      <c r="K6" s="66" t="n">
        <v>50000</v>
      </c>
      <c r="L6" s="61" t="inlineStr">
        <is>
          <t>WADSON SIMOES</t>
        </is>
      </c>
      <c r="M6" s="61" t="inlineStr">
        <is>
          <t>WADSON SIMOES</t>
        </is>
      </c>
      <c r="N6" s="61" t="inlineStr">
        <is>
          <t>30.05.2024 11:55:49</t>
        </is>
      </c>
      <c r="O6" s="61" t="n"/>
      <c r="P6" s="61" t="n"/>
    </row>
    <row r="7" ht="104.1" customHeight="1" s="3">
      <c r="A7" s="64" t="inlineStr">
        <is>
          <t>131556669</t>
        </is>
      </c>
      <c r="B7" s="61" t="inlineStr">
        <is>
          <t>AMERICANA</t>
        </is>
      </c>
      <c r="C7" s="64" t="inlineStr">
        <is>
          <t>LCP-210018</t>
        </is>
      </c>
      <c r="D7" s="61" t="inlineStr">
        <is>
          <t>REPLACEMENT OF BOTTOM COOLING TANK D#4</t>
        </is>
      </c>
      <c r="E7" s="65" t="inlineStr">
        <is>
          <t>DUPLEX #4- TANQUES RESFRIAMENTO</t>
        </is>
      </c>
      <c r="F7" s="65" t="inlineStr">
        <is>
          <t>SET COOLING TANK D # 04 TQ2;
SET COOLING TANK D#04 TQ3;
SET PLATFORM AND GUARDRAIL D#04</t>
        </is>
      </c>
      <c r="G7" s="58" t="n">
        <v>45476</v>
      </c>
      <c r="H7" s="59">
        <f>IF(M7&lt;&gt;"OK",TODAY()-G7,"OK")</f>
        <v/>
      </c>
      <c r="I7" s="59" t="inlineStr">
        <is>
          <t>Engenharia</t>
        </is>
      </c>
      <c r="J7" s="61" t="inlineStr">
        <is>
          <t>ROGERIO SIA</t>
        </is>
      </c>
      <c r="K7" s="66" t="n">
        <v>60000</v>
      </c>
      <c r="L7" s="61" t="inlineStr">
        <is>
          <t>WADSON SIMOES</t>
        </is>
      </c>
      <c r="M7" s="61" t="inlineStr">
        <is>
          <t>ROGERIO SIA</t>
        </is>
      </c>
      <c r="N7" s="61" t="inlineStr">
        <is>
          <t>10.07.2025 13:44:12</t>
        </is>
      </c>
      <c r="O7" s="61" t="inlineStr">
        <is>
          <t>05/02/2025 - Aguardando proposta Somartec revisada para encaminhar para Eng GY
06/02/2025 - Enviado proposta para Eng GY avaliar tecnicamente. Compras está aguardando revisão para seguir com o processo de negociação
14/02/2025 - Todas as propostas foram aprovadas tecnicamente. Pendente de aprovação de verba.
Aguardando Engenharia enviar a divisão de Breakdown para enviar aos fornecedores para adequação de proposta
04/07 - Engenharia enviou o Beakdown. Aguardando time de compras</t>
        </is>
      </c>
      <c r="P7" s="61" t="n"/>
    </row>
    <row r="8" ht="90" customHeight="1" s="3">
      <c r="A8" s="64" t="inlineStr">
        <is>
          <t>131556669</t>
        </is>
      </c>
      <c r="B8" s="61" t="inlineStr">
        <is>
          <t>AMERICANA</t>
        </is>
      </c>
      <c r="C8" s="64" t="inlineStr">
        <is>
          <t>LCP-250030</t>
        </is>
      </c>
      <c r="D8" s="61" t="inlineStr">
        <is>
          <t>AME - REPLACEMENT OF BOTTOM COOLING TANK D#4 - PHASE 2</t>
        </is>
      </c>
      <c r="E8" s="65" t="inlineStr">
        <is>
          <t>DUPLEX #4- TANQUES RESFRIAMENTO</t>
        </is>
      </c>
      <c r="F8" s="65" t="inlineStr">
        <is>
          <t>Engenharia, Agronomia, congêneres;
CJ d Cooling tank #1 duplex #4;
CJ d Cooling tank #4 duplex #4;
Side Closure Set;
CJ Complete duplex tank structure #4;
Instalação e montagem maquinas e apare</t>
        </is>
      </c>
      <c r="G8" s="58" t="n">
        <v>45476</v>
      </c>
      <c r="H8" s="59">
        <f>IF(M8&lt;&gt;"OK",TODAY()-G8,"OK")</f>
        <v/>
      </c>
      <c r="I8" s="59" t="inlineStr">
        <is>
          <t>Engenharia</t>
        </is>
      </c>
      <c r="J8" s="61" t="inlineStr">
        <is>
          <t>ROGERIO SIA</t>
        </is>
      </c>
      <c r="K8" s="66" t="n">
        <v>4635000</v>
      </c>
      <c r="L8" s="61" t="inlineStr">
        <is>
          <t>WADSON SIMOES</t>
        </is>
      </c>
      <c r="M8" s="61" t="inlineStr">
        <is>
          <t>ROGERIO SIA</t>
        </is>
      </c>
      <c r="N8" s="61" t="inlineStr">
        <is>
          <t>10.07.2025 13:44:12</t>
        </is>
      </c>
      <c r="O8" s="61" t="inlineStr">
        <is>
          <t>05/02/2025 - Aguardando proposta Somartec revisada para encaminhar para Eng GY
06/02/2025 - Enviado proposta para Eng GY avaliar tecnicamente. Compras está aguardando revisão para seguir com o processo de negociação
14/02/2025 - Todas as propostas foram aprovadas tecnicamente. Pendente de aprovação de verba.
Aguardando Engenharia enviar a divisão de Breakdown para enviar aos fornecedores para adequação de proposta
04/07 - Engenharia enviou o Beakdown. Aguardando time de compras</t>
        </is>
      </c>
      <c r="P8" s="61" t="n"/>
    </row>
    <row r="9" ht="58.15" customHeight="1" s="3">
      <c r="A9" s="54" t="inlineStr">
        <is>
          <t>131564321</t>
        </is>
      </c>
      <c r="B9" s="55" t="inlineStr">
        <is>
          <t>AMERICANA</t>
        </is>
      </c>
      <c r="C9" s="56" t="inlineStr">
        <is>
          <t>LCP-240093</t>
        </is>
      </c>
      <c r="D9" s="55" t="inlineStr">
        <is>
          <t>AME - NEW TRUCK GATE</t>
        </is>
      </c>
      <c r="E9" s="57" t="inlineStr">
        <is>
          <t>LCP-240093 - NEW TRUCK GATE - CIVIL</t>
        </is>
      </c>
      <c r="F9" s="57" t="inlineStr">
        <is>
          <t>Execução, empreitada constr.civil</t>
        </is>
      </c>
      <c r="G9" s="58" t="n">
        <v>45477</v>
      </c>
      <c r="H9" s="59">
        <f>IF(M9&lt;&gt;"OK",TODAY()-G9,"OK")</f>
        <v/>
      </c>
      <c r="I9" s="59" t="inlineStr">
        <is>
          <t>Engenharia</t>
        </is>
      </c>
      <c r="J9" s="61" t="inlineStr">
        <is>
          <t>MAICON EUGENIO NOGUEIRA</t>
        </is>
      </c>
      <c r="K9" s="66" t="n">
        <v>100000</v>
      </c>
      <c r="L9" s="62" t="inlineStr">
        <is>
          <t>André</t>
        </is>
      </c>
      <c r="M9" s="59" t="inlineStr">
        <is>
          <t>ANDRE MONFRINATO</t>
        </is>
      </c>
      <c r="N9" s="59" t="inlineStr">
        <is>
          <t>10.07.2025 08:53:19</t>
        </is>
      </c>
      <c r="O9" s="55" t="inlineStr">
        <is>
          <t>Feito BID completo, porém no fim do processo foi constatado que as empresas não teriam capacidade de atender o escopo.
01/06/2025 - Processo reiniciado. Definido novas empresas que irão participar do BID - Novo prazo estimado para ter o PO é Outubro 2025</t>
        </is>
      </c>
      <c r="P9" s="55" t="n"/>
    </row>
    <row r="10" ht="87" customHeight="1" s="3">
      <c r="A10" s="64" t="inlineStr">
        <is>
          <t>131606822</t>
        </is>
      </c>
      <c r="B10" s="61" t="inlineStr">
        <is>
          <t>AMERICANA</t>
        </is>
      </c>
      <c r="C10" s="64" t="inlineStr">
        <is>
          <t>LCP-230060</t>
        </is>
      </c>
      <c r="D10" s="61" t="inlineStr">
        <is>
          <t>AMERICANA QUADRUPLEX EXTRUDER #7</t>
        </is>
      </c>
      <c r="E10" s="65" t="inlineStr">
        <is>
          <t>LCP 230060 Quad Equipment Setter</t>
        </is>
      </c>
      <c r="F10" s="65" t="inlineStr">
        <is>
          <t>Fornecimento M.O. temporário, contratad</t>
        </is>
      </c>
      <c r="G10" s="58" t="n">
        <v>45484</v>
      </c>
      <c r="H10" s="59">
        <f>IF(M10&lt;&gt;"OK",TODAY()-G10,"OK")</f>
        <v/>
      </c>
      <c r="I10" s="59" t="inlineStr">
        <is>
          <t>Engenharia</t>
        </is>
      </c>
      <c r="J10" s="61" t="inlineStr">
        <is>
          <t>THIAGO MIGUEL RIBEIRO MARTINS</t>
        </is>
      </c>
      <c r="K10" s="66" t="n">
        <v>8</v>
      </c>
      <c r="L10" s="61" t="n"/>
      <c r="M10" s="61" t="inlineStr">
        <is>
          <t>THIAGO MIGUEL RIBEIRO MARTINS</t>
        </is>
      </c>
      <c r="N10" s="61" t="inlineStr">
        <is>
          <t>21.01.2025 16:30:37</t>
        </is>
      </c>
      <c r="O10" s="61" t="n"/>
      <c r="P10" s="61" t="n"/>
    </row>
    <row r="11" ht="30" customHeight="1" s="3">
      <c r="A11" s="64" t="inlineStr">
        <is>
          <t>131799960</t>
        </is>
      </c>
      <c r="B11" s="61" t="inlineStr">
        <is>
          <t>AMERICANA</t>
        </is>
      </c>
      <c r="C11" s="64" t="inlineStr">
        <is>
          <t>LCP-240100</t>
        </is>
      </c>
      <c r="D11" s="61" t="inlineStr">
        <is>
          <t>NEW CHILLER</t>
        </is>
      </c>
      <c r="E11" s="65" t="inlineStr">
        <is>
          <t>Novo chilller - FSB</t>
        </is>
      </c>
      <c r="F11" s="65" t="inlineStr">
        <is>
          <t>CHILLER PAC 108S;
Lubrificação, limpeza, conserto, manuten</t>
        </is>
      </c>
      <c r="G11" s="58" t="n">
        <v>45511</v>
      </c>
      <c r="H11" s="59">
        <f>IF(M11&lt;&gt;"OK",TODAY()-G11,"OK")</f>
        <v/>
      </c>
      <c r="I11" s="59" t="inlineStr">
        <is>
          <t>Engenharia</t>
        </is>
      </c>
      <c r="J11" s="61" t="inlineStr">
        <is>
          <t>ALAN PEDROSO</t>
        </is>
      </c>
      <c r="K11" s="66" t="n">
        <v>650000</v>
      </c>
      <c r="L11" s="61" t="inlineStr">
        <is>
          <t>WADSON SIMOES</t>
        </is>
      </c>
      <c r="M11" s="61" t="inlineStr">
        <is>
          <t>WADSON SIMOES</t>
        </is>
      </c>
      <c r="N11" s="61" t="inlineStr">
        <is>
          <t>03.03.2025 11:52:29</t>
        </is>
      </c>
      <c r="O11" s="61" t="n"/>
      <c r="P11" s="61" t="n"/>
    </row>
    <row r="12" ht="29.1" customHeight="1" s="3">
      <c r="A12" s="64" t="inlineStr">
        <is>
          <t>132003762</t>
        </is>
      </c>
      <c r="B12" s="61" t="inlineStr">
        <is>
          <t>AMERICANA</t>
        </is>
      </c>
      <c r="C12" s="64" t="inlineStr">
        <is>
          <t>LCP-230121</t>
        </is>
      </c>
      <c r="D12" s="61" t="inlineStr">
        <is>
          <t>AER - NEW BUILDING MACHINE (AZ/SOL) - VMI MACHINE</t>
        </is>
      </c>
      <c r="E12" s="65" t="inlineStr">
        <is>
          <t>Infra/Instalação AZ SOL</t>
        </is>
      </c>
      <c r="F12" s="65" t="inlineStr">
        <is>
          <t>Lubrificação, limpeza, conserto, manuten</t>
        </is>
      </c>
      <c r="G12" s="58" t="n">
        <v>45537</v>
      </c>
      <c r="H12" s="59">
        <f>IF(M12&lt;&gt;"OK",TODAY()-G12,"OK")</f>
        <v/>
      </c>
      <c r="I12" s="59" t="inlineStr">
        <is>
          <t>Engenharia</t>
        </is>
      </c>
      <c r="J12" s="61" t="inlineStr">
        <is>
          <t>ALAN PEDROSO</t>
        </is>
      </c>
      <c r="K12" s="66" t="n">
        <v>101000</v>
      </c>
      <c r="L12" s="61" t="inlineStr">
        <is>
          <t>WADSON SIMOES</t>
        </is>
      </c>
      <c r="M12" s="61" t="inlineStr">
        <is>
          <t>RICARDO DA SILVA NETO</t>
        </is>
      </c>
      <c r="N12" s="61" t="inlineStr">
        <is>
          <t>02.09.2024 17:02:36</t>
        </is>
      </c>
      <c r="O12" s="61" t="n"/>
      <c r="P12" s="61" t="n"/>
    </row>
    <row r="13">
      <c r="A13" s="68" t="inlineStr">
        <is>
          <t>132096670</t>
        </is>
      </c>
      <c r="B13" s="61" t="inlineStr">
        <is>
          <t>AMERICANA</t>
        </is>
      </c>
      <c r="C13" s="64" t="inlineStr">
        <is>
          <t>LCP-250006</t>
        </is>
      </c>
      <c r="D13" s="61" t="inlineStr">
        <is>
          <t>AME - 2025 MISCELLANEOUS ANNUAL BUDGET</t>
        </is>
      </c>
      <c r="E13" s="65" t="inlineStr">
        <is>
          <t>Serv. Engenheiro de Projetos - Quartely</t>
        </is>
      </c>
      <c r="F13" s="65" t="inlineStr">
        <is>
          <t>Fornecimento M.O. temporário, contratad</t>
        </is>
      </c>
      <c r="G13" s="58" t="n">
        <v>45548</v>
      </c>
      <c r="H13" s="59">
        <f>IF(M13&lt;&gt;"OK",TODAY()-G13,"OK")</f>
        <v/>
      </c>
      <c r="I13" s="59" t="inlineStr">
        <is>
          <t>Engenharia</t>
        </is>
      </c>
      <c r="J13" s="61" t="inlineStr">
        <is>
          <t>EBENEZER DA ROCHA DAINEZ</t>
        </is>
      </c>
      <c r="K13" s="66" t="n">
        <v>100000</v>
      </c>
      <c r="L13" s="61" t="inlineStr">
        <is>
          <t>CAROLINA MARTINS</t>
        </is>
      </c>
      <c r="M13" s="61" t="inlineStr">
        <is>
          <t>EBENEZER DA ROCHA DAINEZ</t>
        </is>
      </c>
      <c r="N13" s="61" t="inlineStr">
        <is>
          <t>13.05.2025 12:34:02</t>
        </is>
      </c>
      <c r="O13" s="61" t="n"/>
      <c r="P13" s="61" t="n"/>
    </row>
    <row r="14">
      <c r="A14" s="64" t="inlineStr">
        <is>
          <t>132119839</t>
        </is>
      </c>
      <c r="B14" s="61" t="inlineStr">
        <is>
          <t>AMERICANA</t>
        </is>
      </c>
      <c r="C14" s="64" t="inlineStr">
        <is>
          <t>LCP-240102</t>
        </is>
      </c>
      <c r="D14" s="61" t="inlineStr">
        <is>
          <t>NEW AIR COMPRESSOR - 100 PSI - CENTAC 20</t>
        </is>
      </c>
      <c r="E14" s="65" t="inlineStr">
        <is>
          <t>LCP-240102 PROJ E INST. PLATAFORMA FILTR</t>
        </is>
      </c>
      <c r="F14" s="65" t="inlineStr">
        <is>
          <t>PLATAFORMA METALICA PARA FILTRO QUIMICO</t>
        </is>
      </c>
      <c r="G14" s="58" t="n">
        <v>45551</v>
      </c>
      <c r="H14" s="59">
        <f>IF(M14&lt;&gt;"OK",TODAY()-G14,"OK")</f>
        <v/>
      </c>
      <c r="I14" s="59" t="inlineStr">
        <is>
          <t>Engenharia</t>
        </is>
      </c>
      <c r="J14" s="61" t="inlineStr">
        <is>
          <t>MAICON EUGENIO NOGUEIRA</t>
        </is>
      </c>
      <c r="K14" s="66" t="n">
        <v>10000</v>
      </c>
      <c r="L14" s="61" t="n"/>
      <c r="M14" s="61" t="inlineStr">
        <is>
          <t>MAICON EUGENIO NOGUEIRA</t>
        </is>
      </c>
      <c r="N14" s="61" t="inlineStr">
        <is>
          <t>07.02.2025 04:30:48</t>
        </is>
      </c>
      <c r="O14" s="61" t="inlineStr">
        <is>
          <t>04/07 - Alocação de Capex está para 2026, porém o time de compras ja pode iniciar as negociações e colocar a SC em rota de aprovação.</t>
        </is>
      </c>
      <c r="P14" s="61" t="n"/>
    </row>
    <row r="15">
      <c r="A15" s="64" t="inlineStr">
        <is>
          <t>132158893</t>
        </is>
      </c>
      <c r="B15" s="61" t="inlineStr">
        <is>
          <t>AMERICANA</t>
        </is>
      </c>
      <c r="C15" s="64" t="inlineStr">
        <is>
          <t>LCP-230060</t>
        </is>
      </c>
      <c r="D15" s="61" t="inlineStr">
        <is>
          <t>AMERICANA QUADRUPLEX EXTRUDER #7</t>
        </is>
      </c>
      <c r="E15" s="65" t="inlineStr">
        <is>
          <t>LCP 230060 new goodplace</t>
        </is>
      </c>
      <c r="F15" s="65" t="inlineStr">
        <is>
          <t>Engenharia, Agronomia, congêneres</t>
        </is>
      </c>
      <c r="G15" s="58" t="n">
        <v>45556</v>
      </c>
      <c r="H15" s="59">
        <f>IF(M15&lt;&gt;"OK",TODAY()-G15,"OK")</f>
        <v/>
      </c>
      <c r="I15" s="59" t="inlineStr">
        <is>
          <t>Engenharia</t>
        </is>
      </c>
      <c r="J15" s="61" t="inlineStr">
        <is>
          <t>THIAGO MIGUEL RIBEIRO MARTINS</t>
        </is>
      </c>
      <c r="K15" s="66" t="n">
        <v>1</v>
      </c>
      <c r="L15" s="61" t="inlineStr">
        <is>
          <t>WADSON SIMOES</t>
        </is>
      </c>
      <c r="M15" s="61" t="inlineStr">
        <is>
          <t>WADSON SIMOES</t>
        </is>
      </c>
      <c r="N15" s="61" t="inlineStr">
        <is>
          <t>21.09.2024 11:58:13</t>
        </is>
      </c>
      <c r="O15" s="61" t="inlineStr">
        <is>
          <t>Aguardando retorno Cave/ OSV/Ridarp para enviar para Engenharia Reavaliar.
05/02 - OSV Solicitou ao Thiago horário para reunião para esclarecer dúvidas.Agendado para dia 10/02 pela Engenharia Goodyear. 
CAVE solicitou para enviar revisão até dia 12/02. 
12/02 Proposta Ryce enviada para engenharia avaliar. 
13/02 Proposta CAVE enviada para Engenharia avaliar.
13/02 Proposta Ridarp enviada para Engenharia avaliar. 
05/03 Proposta OSV enviada para Engenharia avaliar.
29/05 - Engenharia revisou o escopo e deu prazo até o dia 06/05 para retorno dos fornecedores</t>
        </is>
      </c>
      <c r="P15" s="61" t="inlineStr">
        <is>
          <t>Cave/ OSV/ Ridarp/Ryce updated offer</t>
        </is>
      </c>
    </row>
    <row r="16" ht="116.1" customHeight="1" s="3">
      <c r="A16" s="54" t="inlineStr">
        <is>
          <t>132237682</t>
        </is>
      </c>
      <c r="B16" s="55" t="inlineStr">
        <is>
          <t>AMERICANA</t>
        </is>
      </c>
      <c r="C16" s="56" t="inlineStr">
        <is>
          <t>LCP-240102</t>
        </is>
      </c>
      <c r="D16" s="55" t="inlineStr">
        <is>
          <t>NEW AIR COMPRESSOR - 100 PSI - CENTAC 20</t>
        </is>
      </c>
      <c r="E16" s="57" t="inlineStr">
        <is>
          <t>LCP-240102 - Projeto Torre Resfriamento</t>
        </is>
      </c>
      <c r="F16" s="57" t="inlineStr">
        <is>
          <t>Engenharia, Agronomia, congêneres</t>
        </is>
      </c>
      <c r="G16" s="58" t="n">
        <v>45566</v>
      </c>
      <c r="H16" s="59">
        <f>IF(M16&lt;&gt;"OK",TODAY()-G16,"OK")</f>
        <v/>
      </c>
      <c r="I16" s="59" t="inlineStr">
        <is>
          <t>Engenharia</t>
        </is>
      </c>
      <c r="J16" s="61" t="inlineStr">
        <is>
          <t>MAICON EUGENIO NOGUEIRA</t>
        </is>
      </c>
      <c r="K16" s="60" t="n">
        <v>5000</v>
      </c>
      <c r="L16" s="67" t="inlineStr">
        <is>
          <t>Ricardo</t>
        </is>
      </c>
      <c r="M16" s="67" t="inlineStr">
        <is>
          <t>WADSON SIMOES</t>
        </is>
      </c>
      <c r="N16" s="67" t="inlineStr">
        <is>
          <t>10.07.2025 09:13:54</t>
        </is>
      </c>
      <c r="O16" s="55" t="inlineStr">
        <is>
          <t>10/02 - E-mail encamnhado para os fornecedores ( Marcato, Deproi e Indaclima) Prazo de retorno 12/02. Obs. SC está com teco ainda.
16/05- SC sem ação se compras, esta com TECO ainda. Fui informado que so vai sr liberado em 2026.</t>
        </is>
      </c>
      <c r="P16" s="55" t="n"/>
    </row>
    <row r="17" ht="26.1" customHeight="1" s="3">
      <c r="A17" s="54" t="inlineStr">
        <is>
          <t>132247419</t>
        </is>
      </c>
      <c r="B17" s="55" t="inlineStr">
        <is>
          <t>AMERICANA</t>
        </is>
      </c>
      <c r="C17" s="56" t="inlineStr">
        <is>
          <t>LCP-240093</t>
        </is>
      </c>
      <c r="D17" s="55" t="inlineStr">
        <is>
          <t>AME - NEW TRUCK GATE</t>
        </is>
      </c>
      <c r="E17" s="57" t="inlineStr">
        <is>
          <t>LCP-240093 - Balança Rodoviária Bi Train</t>
        </is>
      </c>
      <c r="F17" s="57" t="inlineStr">
        <is>
          <t>BALANÇA RODOVIÁRIA BI TRAIN EMBUTIDA</t>
        </is>
      </c>
      <c r="G17" s="58" t="n">
        <v>45567</v>
      </c>
      <c r="H17" s="59">
        <f>IF(M17&lt;&gt;"OK",TODAY()-G17,"OK")</f>
        <v/>
      </c>
      <c r="I17" s="59" t="inlineStr">
        <is>
          <t>Engenharia</t>
        </is>
      </c>
      <c r="J17" s="61" t="inlineStr">
        <is>
          <t>MAICON EUGENIO NOGUEIRA</t>
        </is>
      </c>
      <c r="K17" s="60" t="n">
        <v>175000</v>
      </c>
      <c r="L17" s="67" t="inlineStr">
        <is>
          <t>Ricardo</t>
        </is>
      </c>
      <c r="M17" s="67" t="inlineStr">
        <is>
          <t>MAICON EUGENIO NOGUEIRA</t>
        </is>
      </c>
      <c r="N17" s="67" t="inlineStr">
        <is>
          <t>06.06.2025 10:44:11</t>
        </is>
      </c>
      <c r="O17" s="55" t="inlineStr">
        <is>
          <t>Reenviar para fornecedores atualizarem as propostas. 
07/03 - Maicon vai fazer FUP até que todas as propostas estejam tecnicamente aprovadas
13/03 - Encaminhado para os fornecedores revisarem a proposta técnica conforme observações técnicas ( Coimma declinou, Lider apresentou a proposta revisada e CTE vai encaminhar 19/03 prazo final.
21/03 - e-mail encaminhado para os fornecedores revisarem as propostas tecnicas conforme observações da area tecnica.
28/03 - Somente os fornecedores Lider e Confiantec apresnetaram as propostas. Coimma declinou.
04/04 -  Encaminhar proposta tecnica para area equalizar Lider e Confiantec.
14/05 - Processo iniciado novamente, foi encaminhado o e-mail para os fornecedores ( Coimma, Confiança, Lider balamças e Toledo). Prazo para entegarem as propostas terça-feira 27/05
29/05 - Encaminhar o SC para o requisitante hoje para equalizar tecnicamente.
05/06 - Aguardando requistante equalizar os fornecedores tecnicamente.</t>
        </is>
      </c>
      <c r="P17" s="55" t="inlineStr">
        <is>
          <t>Equalização feita. 
30/01 - Tirado Teco</t>
        </is>
      </c>
    </row>
    <row r="18" ht="67.5" customHeight="1" s="3">
      <c r="A18" s="54" t="inlineStr">
        <is>
          <t>132271597</t>
        </is>
      </c>
      <c r="B18" s="55" t="inlineStr">
        <is>
          <t>AMERICANA</t>
        </is>
      </c>
      <c r="C18" s="56" t="inlineStr">
        <is>
          <t>LCP-220048</t>
        </is>
      </c>
      <c r="D18" s="55" t="inlineStr">
        <is>
          <t>AME - OTR PRESS TRANSFER (P85)</t>
        </is>
      </c>
      <c r="E18" s="57" t="inlineStr">
        <is>
          <t>Instal.Isolemanto térmico Vulca AC06</t>
        </is>
      </c>
      <c r="F18" s="57" t="inlineStr">
        <is>
          <t>Engenharia, Agronomia, congêneres</t>
        </is>
      </c>
      <c r="G18" s="58" t="n">
        <v>45570</v>
      </c>
      <c r="H18" s="59">
        <f>IF(M18&lt;&gt;"OK",TODAY()-G18,"OK")</f>
        <v/>
      </c>
      <c r="I18" s="59" t="inlineStr">
        <is>
          <t>Engenharia</t>
        </is>
      </c>
      <c r="J18" s="55" t="inlineStr">
        <is>
          <t>HEBERT FERREIRA</t>
        </is>
      </c>
      <c r="K18" s="60" t="n">
        <v>35000</v>
      </c>
      <c r="L18" s="67" t="inlineStr">
        <is>
          <t>Ricardo</t>
        </is>
      </c>
      <c r="M18" s="67" t="inlineStr">
        <is>
          <t>HEBERT FERREIRA</t>
        </is>
      </c>
      <c r="N18" s="67" t="inlineStr">
        <is>
          <t>11.02.2025 08:46:46</t>
        </is>
      </c>
      <c r="O18" s="55" t="inlineStr">
        <is>
          <t>04/12 - Email encaminhado para Vapor Total realizar visita técnica, o fornecedor Mundial está com o cadastro bloqueado e Isar declinou.
07/12 - RFQ aberto dia 06/02. Aguardando Engenharia agendar visita com Vapor Total 
28/02 -  E-mail encaminhado para Vapor Total solicitando as propostas, prazo 05/03
16/5- Aguardando requisitante tirar as duvidas tecnicas com o fornecedor. 
06/06 - Aguardando proposta tecnica revisada Vapor Total. Prazo  10/06</t>
        </is>
      </c>
      <c r="P18" s="55" t="n"/>
    </row>
    <row r="19" ht="65.09999999999999" customHeight="1" s="3">
      <c r="A19" s="54" t="inlineStr">
        <is>
          <t>132271684</t>
        </is>
      </c>
      <c r="B19" s="55" t="inlineStr">
        <is>
          <t>AMERICANA</t>
        </is>
      </c>
      <c r="C19" s="56" t="inlineStr">
        <is>
          <t>LCP-240087</t>
        </is>
      </c>
      <c r="D19" s="55" t="inlineStr">
        <is>
          <t>AME - UPGRADE GENERAL PANEL B2 CURING</t>
        </is>
      </c>
      <c r="E19" s="57" t="inlineStr">
        <is>
          <t>Inst. Isolam. Térmico Válvulas Linha S/T</t>
        </is>
      </c>
      <c r="F19" s="57" t="inlineStr">
        <is>
          <t>Engenharia, Agronomia, congêneres</t>
        </is>
      </c>
      <c r="G19" s="58" t="n">
        <v>45570</v>
      </c>
      <c r="H19" s="59">
        <f>IF(M19&lt;&gt;"OK",TODAY()-G19,"OK")</f>
        <v/>
      </c>
      <c r="I19" s="59" t="inlineStr">
        <is>
          <t>Engenharia</t>
        </is>
      </c>
      <c r="J19" s="55" t="inlineStr">
        <is>
          <t>HEBERT FERREIRA</t>
        </is>
      </c>
      <c r="K19" s="60" t="n">
        <v>45000</v>
      </c>
      <c r="L19" s="67" t="inlineStr">
        <is>
          <t>Ricardo</t>
        </is>
      </c>
      <c r="M19" s="67" t="inlineStr">
        <is>
          <t>HEBERT FERREIRA</t>
        </is>
      </c>
      <c r="N19" s="67" t="inlineStr">
        <is>
          <t>11.02.2025 08:46:16</t>
        </is>
      </c>
      <c r="O19" s="55" t="inlineStr">
        <is>
          <t>04/12 - Email encaminhado para Vapor Total realizar visita técnica, o fornecedor Mundial está com o cadastro bloqueado e Isar declinou.
07/12 - RFQ aberto dia 06/02. Aguardando Engenharia agendar visita com Vapor Total 
28/02 -  E-mail encaminhado para Vapor Total solicitando as propostas, prazo 05/03
16/5- Aguardando requisitante tirar as duvidas tecnicas com o fornecedor. 
06/06 - Aguardando proposta tecnica revisada Vapor Total. Prazo  10/06</t>
        </is>
      </c>
      <c r="P19" s="55" t="n"/>
    </row>
    <row r="20" ht="65.09999999999999" customHeight="1" s="3">
      <c r="A20" s="54" t="n">
        <v>132302384</v>
      </c>
      <c r="B20" s="55" t="inlineStr">
        <is>
          <t>AMERICANA</t>
        </is>
      </c>
      <c r="C20" s="56" t="inlineStr">
        <is>
          <t>LCP-230060</t>
        </is>
      </c>
      <c r="D20" s="55" t="inlineStr">
        <is>
          <t>AMERICANA QUADRUPLEX EXTRUDER #7</t>
        </is>
      </c>
      <c r="E20" s="57" t="inlineStr">
        <is>
          <t>LCP 230060 Quad 7 fire system design</t>
        </is>
      </c>
      <c r="F20" s="57" t="inlineStr">
        <is>
          <t>Engenharia, Agronomia, congêneres</t>
        </is>
      </c>
      <c r="G20" s="58" t="n">
        <v>45574</v>
      </c>
      <c r="H20" s="59">
        <f>IF(M20&lt;&gt;"OK",TODAY()-G20,"OK")</f>
        <v/>
      </c>
      <c r="I20" s="59" t="inlineStr">
        <is>
          <t>Engenharia</t>
        </is>
      </c>
      <c r="J20" s="55" t="inlineStr">
        <is>
          <t>THIAGO MIGUEL RIBEIRO MARTINS</t>
        </is>
      </c>
      <c r="K20" s="60" t="n">
        <v>152000</v>
      </c>
      <c r="L20" s="61" t="inlineStr">
        <is>
          <t>WADSON SIMOES</t>
        </is>
      </c>
      <c r="M20" s="67" t="inlineStr">
        <is>
          <t>FABIO DA SILVA</t>
        </is>
      </c>
      <c r="N20" s="67" t="inlineStr">
        <is>
          <t>09.07.2025 10:23:03</t>
        </is>
      </c>
      <c r="O20" s="63" t="inlineStr">
        <is>
          <t>31/01 - Aguardando revisão técnica Engenharia
09/07 - SC em rota de aprovação</t>
        </is>
      </c>
      <c r="P20" s="59" t="n"/>
    </row>
    <row r="21" ht="81" customHeight="1" s="3">
      <c r="A21" s="54" t="inlineStr">
        <is>
          <t>132320679</t>
        </is>
      </c>
      <c r="B21" s="55" t="inlineStr">
        <is>
          <t>AMERICANA</t>
        </is>
      </c>
      <c r="C21" s="56" t="inlineStr">
        <is>
          <t>LCP-240102</t>
        </is>
      </c>
      <c r="D21" s="55" t="inlineStr">
        <is>
          <t>NEW AIR COMPRESSOR - 100 PSI - CENTAC 20</t>
        </is>
      </c>
      <c r="E21" s="57" t="inlineStr">
        <is>
          <t>LCP-240102 - Projeto Sala Monitoramento</t>
        </is>
      </c>
      <c r="F21" s="57" t="inlineStr">
        <is>
          <t>Engenharia, Agronomia, congêneres</t>
        </is>
      </c>
      <c r="G21" s="58" t="n">
        <v>45576</v>
      </c>
      <c r="H21" s="59">
        <f>IF(M21&lt;&gt;"OK",TODAY()-G21,"OK")</f>
        <v/>
      </c>
      <c r="I21" s="59" t="inlineStr">
        <is>
          <t>Engenharia</t>
        </is>
      </c>
      <c r="J21" s="61" t="inlineStr">
        <is>
          <t>MAICON EUGENIO NOGUEIRA</t>
        </is>
      </c>
      <c r="K21" s="60" t="n">
        <v>15000</v>
      </c>
      <c r="L21" s="67" t="inlineStr">
        <is>
          <t>Ricardo</t>
        </is>
      </c>
      <c r="M21" s="67" t="inlineStr">
        <is>
          <t>WADSON SIMOES</t>
        </is>
      </c>
      <c r="N21" s="67" t="inlineStr">
        <is>
          <t>10.07.2025 09:15:15</t>
        </is>
      </c>
      <c r="O21" s="55" t="inlineStr">
        <is>
          <t>10/02 - E-mail encamnhado para os fornecedores ( Marcato, Mantest e Charles) Prazo de retorno 12/02. Obs. SC está com teco ainda.
16/05 - Sc esta com TECO ainda. Fui informado que vai ser liberado somente em 2026.</t>
        </is>
      </c>
      <c r="P21" s="55" t="n"/>
    </row>
    <row r="22">
      <c r="A22" s="54" t="inlineStr">
        <is>
          <t>133141377</t>
        </is>
      </c>
      <c r="B22" s="55" t="inlineStr">
        <is>
          <t>AMERICANA</t>
        </is>
      </c>
      <c r="C22" s="56" t="inlineStr">
        <is>
          <t>LCP-240140</t>
        </is>
      </c>
      <c r="D22" s="55" t="inlineStr">
        <is>
          <t>AME - CONSUMER EXPANSION PHASE 2</t>
        </is>
      </c>
      <c r="E22" s="57" t="inlineStr">
        <is>
          <t>LCP-240140 - Predios TBM e Estoque Molde</t>
        </is>
      </c>
      <c r="F22" s="57" t="inlineStr">
        <is>
          <t>Execução, empreitada constr.civil</t>
        </is>
      </c>
      <c r="G22" s="58" t="n">
        <v>45663</v>
      </c>
      <c r="H22" s="59">
        <f>IF(M22&lt;&gt;"OK",TODAY()-G22,"OK")</f>
        <v/>
      </c>
      <c r="I22" s="59" t="inlineStr">
        <is>
          <t>Engenharia</t>
        </is>
      </c>
      <c r="J22" s="55" t="inlineStr">
        <is>
          <t>LUCAS PEREIRA</t>
        </is>
      </c>
      <c r="K22" s="66" t="n">
        <v>1000</v>
      </c>
      <c r="L22" s="62" t="inlineStr">
        <is>
          <t>KATHERINE</t>
        </is>
      </c>
      <c r="M22" s="59" t="inlineStr">
        <is>
          <t>WADSON SIMOES</t>
        </is>
      </c>
      <c r="N22" s="59" t="inlineStr">
        <is>
          <t>03.07.2025 08:36:08</t>
        </is>
      </c>
      <c r="O22" s="55" t="inlineStr">
        <is>
          <t>31/01Declinio Manara e Engevale cond pag/ Fonseca e Mercadante declinaram por falta de disponibilidade de atender o projeto. Rio verde devido ao tamanho do projeto pequeno declinou. Ridarp/ Novac e Trieng. Precisa tentar Afonso França seguem no processo
30/05/2025 - Processo está com a Katherine. Status:
Ridarp: Enviou a proposta revisada
Engevale: Irá enviar hoje
Manara: Estamos aguardando confirmação se irão continuar no processo.</t>
        </is>
      </c>
      <c r="P22" s="55" t="n"/>
    </row>
    <row r="23" ht="104.1" customHeight="1" s="3">
      <c r="A23" s="54" t="inlineStr">
        <is>
          <t>133228192</t>
        </is>
      </c>
      <c r="B23" s="55" t="inlineStr">
        <is>
          <t>AMERICANA</t>
        </is>
      </c>
      <c r="C23" s="56" t="inlineStr">
        <is>
          <t>LCP-210146</t>
        </is>
      </c>
      <c r="D23" s="55" t="inlineStr">
        <is>
          <t>AME - NR12 - WIRE CALENDER - BRZ MANDATORY</t>
        </is>
      </c>
      <c r="E23" s="57" t="inlineStr">
        <is>
          <t>Proteções mecânicas Calandra Z</t>
        </is>
      </c>
      <c r="F23" s="57" t="inlineStr">
        <is>
          <t>Instalação e montagem maquinas e apare;
modular aluminum protection</t>
        </is>
      </c>
      <c r="G23" s="58" t="n">
        <v>45672</v>
      </c>
      <c r="H23" s="59">
        <f>IF(M23&lt;&gt;"OK",TODAY()-G23,"OK")</f>
        <v/>
      </c>
      <c r="I23" s="59" t="inlineStr">
        <is>
          <t>Engenharia</t>
        </is>
      </c>
      <c r="J23" s="55" t="inlineStr">
        <is>
          <t>WILLIAN SOUZA</t>
        </is>
      </c>
      <c r="K23" s="60" t="n">
        <v>400000</v>
      </c>
      <c r="L23" s="62" t="inlineStr">
        <is>
          <t>ALEXANDRE SANT ANNA</t>
        </is>
      </c>
      <c r="M23" s="59" t="inlineStr">
        <is>
          <t>RICARDO DE MELLO PINTO</t>
        </is>
      </c>
      <c r="N23" s="59" t="inlineStr">
        <is>
          <t>03.07.2025 14:09:45</t>
        </is>
      </c>
      <c r="O23" s="63" t="inlineStr">
        <is>
          <t>03/02 - Enviado o convite visita técnica para os forncedores:  GII, K3, M Garcia com o prazo para o dia 10.02.202
14/02 - Empresas compareceram e GY está aguardando propostas técnicas 
04/04 - Falta compras enviar as propostas revisadas dos fornecedores após a equalização técnica da Engenharia
15/05 - Enviado o target para os forncedores data limite para envio das propsotas 28.05
23/05 - Vai ser refeita equalização técnica pela Engenharia para compras negociar e submeter para aprovação.
29/05 - Estendemos o prazo para resposta do target até o dia 30.05 
29/05 -  Previsão de colocar o SC em rota de aprovação 04.05
06/06 -  Recebemos a resposta do targets conferir a Doc e colocar em rota de aprovação nova previsão  11.06
04/07 - Aguardando aprovacao da Claudia e da Sarah (Claudia está de férias)</t>
        </is>
      </c>
      <c r="P23" s="55" t="n"/>
    </row>
    <row r="24">
      <c r="A24" s="54" t="n">
        <v>133275001</v>
      </c>
      <c r="B24" s="55" t="inlineStr">
        <is>
          <t>AMERICANA</t>
        </is>
      </c>
      <c r="C24" s="56" t="inlineStr">
        <is>
          <t>LCP-240193</t>
        </is>
      </c>
      <c r="D24" s="55" t="inlineStr">
        <is>
          <t>MC - CARBON PROJECT 17" - GRAVATAI</t>
        </is>
      </c>
      <c r="E24" s="57" t="inlineStr">
        <is>
          <t>Upgrade Mont SemiAut - CM Gravataí</t>
        </is>
      </c>
      <c r="F24" s="57" t="inlineStr">
        <is>
          <t>Instalação e montagem maquinas e apare</t>
        </is>
      </c>
      <c r="G24" s="58" t="n">
        <v>45677</v>
      </c>
      <c r="H24" s="59">
        <f>IF(M24&lt;&gt;"OK",TODAY()-G24,"OK")</f>
        <v/>
      </c>
      <c r="I24" s="59" t="inlineStr">
        <is>
          <t>Engenharia</t>
        </is>
      </c>
      <c r="J24" s="55" t="inlineStr">
        <is>
          <t>RONALDO CAPELLI</t>
        </is>
      </c>
      <c r="K24" s="60" t="n">
        <v>580000</v>
      </c>
      <c r="L24" s="61" t="inlineStr">
        <is>
          <t>WADSON SIMOES</t>
        </is>
      </c>
      <c r="M24" s="67" t="inlineStr">
        <is>
          <t>SARAH PEDROZA</t>
        </is>
      </c>
      <c r="N24" s="67" t="inlineStr">
        <is>
          <t>02.07.2025 10:09:38</t>
        </is>
      </c>
      <c r="O24" s="63" t="inlineStr">
        <is>
          <t>Compras já realizou a parte dele. Está em rota de aprovação</t>
        </is>
      </c>
      <c r="P24" s="59" t="n"/>
    </row>
    <row r="25" ht="78" customHeight="1" s="3">
      <c r="A25" s="54" t="inlineStr">
        <is>
          <t>133372834</t>
        </is>
      </c>
      <c r="B25" s="55" t="inlineStr">
        <is>
          <t>AMERICANA</t>
        </is>
      </c>
      <c r="C25" s="56" t="inlineStr">
        <is>
          <t>LCP-230060</t>
        </is>
      </c>
      <c r="D25" s="55" t="inlineStr">
        <is>
          <t>AMERICANA QUADRUPLEX EXTRUDER #7</t>
        </is>
      </c>
      <c r="E25" s="69" t="inlineStr">
        <is>
          <t>Network Equipments - Quad #7 Extruder</t>
        </is>
      </c>
      <c r="F25" s="69" t="inlineStr">
        <is>
          <t>Catalyst IE3300 with 8 GE PoE+ and 2 GE;
Catalyst IE3300 with 16 GE Copper ports;
Access Point External 802.11ax;
External Access Point Antenna2.4GHz 4dBi;
CATALYST 9200L 48-PORT POE+;
1000Mbps Single Mode</t>
        </is>
      </c>
      <c r="G25" s="58" t="n">
        <v>45687</v>
      </c>
      <c r="H25" s="59">
        <f>IF(M25&lt;&gt;"OK",TODAY()-G25,"OK")</f>
        <v/>
      </c>
      <c r="I25" s="59" t="inlineStr">
        <is>
          <t>Engenharia</t>
        </is>
      </c>
      <c r="J25" s="59" t="inlineStr">
        <is>
          <t>STEFFANY PEREIRA</t>
        </is>
      </c>
      <c r="K25" s="60" t="n">
        <v>86063.06</v>
      </c>
      <c r="L25" s="59" t="inlineStr">
        <is>
          <t>JONAS SHARTENER</t>
        </is>
      </c>
      <c r="M25" s="59" t="inlineStr">
        <is>
          <t>JONAS SHARTENER</t>
        </is>
      </c>
      <c r="N25" s="59" t="inlineStr">
        <is>
          <t>18.02.2025 15:47:56</t>
        </is>
      </c>
      <c r="O25" s="59" t="inlineStr">
        <is>
          <t>23/05 - Adicionado na planilha
30/05 - Expectativa de fechar negociação até dia 09/06 e contrato até dia 29/06</t>
        </is>
      </c>
      <c r="P25" s="59" t="n"/>
    </row>
    <row r="26" ht="26.1" customHeight="1" s="3">
      <c r="A26" s="54" t="inlineStr">
        <is>
          <t>133378924</t>
        </is>
      </c>
      <c r="B26" s="55" t="inlineStr">
        <is>
          <t>AMERICANA</t>
        </is>
      </c>
      <c r="C26" s="56" t="inlineStr">
        <is>
          <t>LCP-240140</t>
        </is>
      </c>
      <c r="D26" s="55" t="inlineStr">
        <is>
          <t>AME - CONSUMER EXPANSION PHASE 2</t>
        </is>
      </c>
      <c r="E26" s="57" t="inlineStr">
        <is>
          <t>LCP-240140 - COOLING SYSTEM COLD CHAMBER</t>
        </is>
      </c>
      <c r="F26" s="57" t="inlineStr">
        <is>
          <t>Engenharia, Agronomia, congêneres</t>
        </is>
      </c>
      <c r="G26" s="58" t="n">
        <v>45688</v>
      </c>
      <c r="H26" s="59">
        <f>IF(M26&lt;&gt;"OK",TODAY()-G26,"OK")</f>
        <v/>
      </c>
      <c r="I26" s="59" t="inlineStr">
        <is>
          <t>Engenharia</t>
        </is>
      </c>
      <c r="J26" s="55" t="inlineStr">
        <is>
          <t>LUCAS PEREIRA</t>
        </is>
      </c>
      <c r="K26" s="60" t="n">
        <v>1000</v>
      </c>
      <c r="L26" s="61" t="inlineStr">
        <is>
          <t>WADSON SIMOES</t>
        </is>
      </c>
      <c r="M26" s="59" t="inlineStr">
        <is>
          <t>WADSON SIMOES</t>
        </is>
      </c>
      <c r="N26" s="59" t="inlineStr">
        <is>
          <t>03.07.2025 08:03:54</t>
        </is>
      </c>
      <c r="O26" s="55" t="inlineStr">
        <is>
          <t>13/02 - Feito reunião com Stoco e definido os fornecedores: PEOL, Indaclima, Fancold, CF Engenharia. Foi iniciado o processo de cotação utilizando estes fornecedores indicados pelo Stoco + o fornecedor Climat. Dado prazo até dia 07/03 para retorno. SC encaminhada para Lucas para agendamento da visita técnica com os fornecedores.
04/07 - SC será colocada em rota de aprovação até dia 05/07.</t>
        </is>
      </c>
      <c r="P26" s="59" t="n"/>
    </row>
    <row r="27" ht="26.1" customHeight="1" s="3">
      <c r="A27" s="54" t="inlineStr">
        <is>
          <t>133420060</t>
        </is>
      </c>
      <c r="B27" s="55" t="inlineStr">
        <is>
          <t>AMERICANA</t>
        </is>
      </c>
      <c r="C27" s="56" t="inlineStr">
        <is>
          <t>LCP-210020</t>
        </is>
      </c>
      <c r="D27" s="55" t="inlineStr">
        <is>
          <t>AME - NEW AIR COMPRESSOR - 100 PSI - CENTAC 19</t>
        </is>
      </c>
      <c r="E27" s="69" t="inlineStr">
        <is>
          <t>LCP-210020 - FABRICAÇÃO MONOVIA</t>
        </is>
      </c>
      <c r="F27" s="69" t="inlineStr">
        <is>
          <t>Instalação e montagem maquinas e apare</t>
        </is>
      </c>
      <c r="G27" s="58" t="n">
        <v>45692</v>
      </c>
      <c r="H27" s="59">
        <f>IF(M27&lt;&gt;"OK",TODAY()-G27,"OK")</f>
        <v/>
      </c>
      <c r="I27" s="59" t="inlineStr">
        <is>
          <t>Engenharia</t>
        </is>
      </c>
      <c r="J27" s="61" t="inlineStr">
        <is>
          <t>MAICON EUGENIO NOGUEIRA</t>
        </is>
      </c>
      <c r="K27" s="60" t="n">
        <v>100000</v>
      </c>
      <c r="L27" s="59" t="inlineStr">
        <is>
          <t>RICARDO DA SILVA NETO</t>
        </is>
      </c>
      <c r="M27" s="59" t="inlineStr">
        <is>
          <t>ALEXANDRE SANT ANNA</t>
        </is>
      </c>
      <c r="N27" s="59" t="inlineStr">
        <is>
          <t>18.06.2025 15:21:40</t>
        </is>
      </c>
      <c r="O27" s="59" t="inlineStr">
        <is>
          <t xml:space="preserve">30/05 - Segundo round equalização técnica aguardando revisão MP Engenharia e Ricamil.
06.06 - Aguardando revisão na proposta técnica RIcamil </t>
        </is>
      </c>
      <c r="P27" s="59" t="n"/>
    </row>
    <row r="28" ht="58.15" customHeight="1" s="3">
      <c r="A28" s="64" t="inlineStr">
        <is>
          <t>133475817</t>
        </is>
      </c>
      <c r="B28" s="61" t="inlineStr">
        <is>
          <t>AMERICANA</t>
        </is>
      </c>
      <c r="C28" s="64" t="inlineStr">
        <is>
          <t>LCP-240196</t>
        </is>
      </c>
      <c r="D28" s="61" t="inlineStr">
        <is>
          <t>AME - NR12 - WULO PHASE 2</t>
        </is>
      </c>
      <c r="E28" s="65" t="inlineStr">
        <is>
          <t>Aut. Comi. e Validação Wulo 2</t>
        </is>
      </c>
      <c r="F28" s="65" t="inlineStr">
        <is>
          <t>Instalação e montagem maquinas e apare</t>
        </is>
      </c>
      <c r="G28" s="58" t="n">
        <v>45698</v>
      </c>
      <c r="H28" s="59">
        <f>IF(M28&lt;&gt;"OK",TODAY()-G28,"OK")</f>
        <v/>
      </c>
      <c r="I28" s="59" t="inlineStr">
        <is>
          <t>Engenharia</t>
        </is>
      </c>
      <c r="J28" s="61" t="inlineStr">
        <is>
          <t>WILLIAN SOUZA</t>
        </is>
      </c>
      <c r="K28" s="66" t="n">
        <v>3000000</v>
      </c>
      <c r="L28" s="61" t="inlineStr">
        <is>
          <t>WADSON SIMOES</t>
        </is>
      </c>
      <c r="M28" s="61" t="inlineStr">
        <is>
          <t>WADSON SIMOES</t>
        </is>
      </c>
      <c r="N28" s="61" t="inlineStr">
        <is>
          <t>10.02.2025 10:45:02</t>
        </is>
      </c>
      <c r="O28" s="61" t="inlineStr">
        <is>
          <t>11/2024 - Sendo negociado desde Novembro de 2024.
10/02 - Aguardando revisão da Rockwell para submeter a proposta com Breakdown para o Andy Hofener negociar a aplicação do fundo de incentivo
12/02 - Aguardando avaliação técnica enviada pela Rockwell em 12/02/2025.
14/02 - Aguardando retorno Rockwell com as solicitações feitas por compras.
14/02 - Desde fevereiro 2025 aos cuidados de Akron (Andy)
23/05 - Compras BR vai agendar uma reunião para próxima semana com Andy e Willian
04/07 - Torrezan irá enviar um e-mail para a Lyan em 07/07 (finanças de Akron) aprovando a liberação de Capital, para assim o ANdy processar o Pedido de compras</t>
        </is>
      </c>
      <c r="P28" s="61" t="n"/>
    </row>
    <row r="29" ht="26.1" customHeight="1" s="3">
      <c r="A29" s="54" t="inlineStr">
        <is>
          <t>133629218</t>
        </is>
      </c>
      <c r="B29" s="55" t="inlineStr">
        <is>
          <t>AMERICANA</t>
        </is>
      </c>
      <c r="C29" s="56" t="inlineStr">
        <is>
          <t>LCP-240200</t>
        </is>
      </c>
      <c r="D29" s="55" t="inlineStr">
        <is>
          <t>MC – PROTECTIVE FENCE – WHEEL RACKS AREA</t>
        </is>
      </c>
      <c r="E29" s="69" t="inlineStr">
        <is>
          <t>Cerca Protetiva - Área Rodas - Epiacaba</t>
        </is>
      </c>
      <c r="F29" s="69" t="inlineStr">
        <is>
          <t>PROTECTIVE FENCE WHEEL STORAGE;
Instalação e montagem maquinas e apare</t>
        </is>
      </c>
      <c r="G29" s="58" t="n">
        <v>45713</v>
      </c>
      <c r="H29" s="59">
        <f>IF(M29&lt;&gt;"OK",TODAY()-G29,"OK")</f>
        <v/>
      </c>
      <c r="I29" s="59" t="inlineStr">
        <is>
          <t>Engenharia</t>
        </is>
      </c>
      <c r="J29" s="59" t="inlineStr">
        <is>
          <t>RONALDO CAPELLI</t>
        </is>
      </c>
      <c r="K29" s="60" t="n">
        <v>2</v>
      </c>
      <c r="L29" s="61" t="inlineStr">
        <is>
          <t>WADSON SIMOES</t>
        </is>
      </c>
      <c r="M29" s="67" t="inlineStr">
        <is>
          <t>RONALDO CAPELLI</t>
        </is>
      </c>
      <c r="N29" s="67" t="inlineStr">
        <is>
          <t>11.06.2025 12:02:47</t>
        </is>
      </c>
      <c r="O29" s="59" t="inlineStr">
        <is>
          <t>Trieng, Mgarcia, Proeng, Titan</t>
        </is>
      </c>
      <c r="P29" s="59" t="n"/>
    </row>
    <row r="30">
      <c r="A30" s="64" t="inlineStr">
        <is>
          <t>133641752</t>
        </is>
      </c>
      <c r="B30" s="61" t="inlineStr">
        <is>
          <t>AMERICANA</t>
        </is>
      </c>
      <c r="C30" s="64" t="inlineStr">
        <is>
          <t>LCP-210020</t>
        </is>
      </c>
      <c r="D30" s="61" t="inlineStr">
        <is>
          <t>AME - NEW AIR COMPRESSOR - 100 PSI - CENTAC 19</t>
        </is>
      </c>
      <c r="E30" s="65" t="inlineStr">
        <is>
          <t>LCP-210020 - Progr. Rockwell Centac 19</t>
        </is>
      </c>
      <c r="F30" s="65" t="inlineStr">
        <is>
          <t>Assistência Técnica</t>
        </is>
      </c>
      <c r="G30" s="58" t="n">
        <v>45714</v>
      </c>
      <c r="H30" s="59">
        <f>IF(M30&lt;&gt;"OK",TODAY()-G30,"OK")</f>
        <v/>
      </c>
      <c r="I30" s="59" t="inlineStr">
        <is>
          <t>Engenharia</t>
        </is>
      </c>
      <c r="J30" s="61" t="inlineStr">
        <is>
          <t>MAICON EUGENIO NOGUEIRA</t>
        </is>
      </c>
      <c r="K30" s="66" t="n">
        <v>16000</v>
      </c>
      <c r="L30" s="61" t="inlineStr">
        <is>
          <t>WADSON SIMOES</t>
        </is>
      </c>
      <c r="M30" s="61" t="inlineStr">
        <is>
          <t>WADSON SIMOES</t>
        </is>
      </c>
      <c r="N30" s="61" t="inlineStr">
        <is>
          <t>25.04.2025 13:23:19</t>
        </is>
      </c>
      <c r="O30" s="61" t="inlineStr">
        <is>
          <t>04/07 - Em negociação com a Rockwell pelo time de compras</t>
        </is>
      </c>
      <c r="P30" s="61" t="n"/>
    </row>
    <row r="31" ht="39" customHeight="1" s="3">
      <c r="A31" s="54" t="inlineStr">
        <is>
          <t>133713544</t>
        </is>
      </c>
      <c r="B31" s="55" t="inlineStr">
        <is>
          <t>AMERICANA</t>
        </is>
      </c>
      <c r="C31" s="56" t="inlineStr">
        <is>
          <t>LCP-230034</t>
        </is>
      </c>
      <c r="D31" s="55" t="inlineStr">
        <is>
          <t>AME - UPG CALENDER EXTRUDER REPLACEMENT BB#2</t>
        </is>
      </c>
      <c r="E31" s="69" t="inlineStr">
        <is>
          <t>LCP-230034 Instal SKID TCU Redutor BB2</t>
        </is>
      </c>
      <c r="F31" s="69" t="inlineStr">
        <is>
          <t>Instalação e montagem maquinas e apare</t>
        </is>
      </c>
      <c r="G31" s="58" t="n">
        <v>45721</v>
      </c>
      <c r="H31" s="59">
        <f>IF(M31&lt;&gt;"OK",TODAY()-G31,"OK")</f>
        <v/>
      </c>
      <c r="I31" s="59" t="inlineStr">
        <is>
          <t>Engenharia</t>
        </is>
      </c>
      <c r="J31" s="61" t="inlineStr">
        <is>
          <t>MAICON EUGENIO NOGUEIRA</t>
        </is>
      </c>
      <c r="K31" s="60" t="n">
        <v>50000</v>
      </c>
      <c r="L31" s="67" t="inlineStr">
        <is>
          <t>RICARDO DA SILVA NETO</t>
        </is>
      </c>
      <c r="M31" s="67" t="inlineStr">
        <is>
          <t>RICARDO DA SILVA NETO</t>
        </is>
      </c>
      <c r="N31" s="67" t="inlineStr">
        <is>
          <t>27.05.2025 13:40:56</t>
        </is>
      </c>
      <c r="O31" s="59" t="inlineStr">
        <is>
          <t>05/03 -E-mail disparado para os fornecedores ( Ricamil, Proeng, Atus , MP e Works, Aguardando visita técnica, vai ser agendada pelo requisitante ainda.
16/05 - Aguardando propostas para envio para a Engenharia
23/05 - Aguardando area tecnica equalizar os fornecedores.</t>
        </is>
      </c>
      <c r="P31" s="59" t="n"/>
    </row>
    <row r="32" ht="29.25" customHeight="1" s="3">
      <c r="A32" s="64" t="inlineStr">
        <is>
          <t>133728815</t>
        </is>
      </c>
      <c r="B32" s="61" t="inlineStr">
        <is>
          <t>MANILA</t>
        </is>
      </c>
      <c r="C32" s="64" t="inlineStr">
        <is>
          <t>LCP-230255</t>
        </is>
      </c>
      <c r="D32" s="61" t="inlineStr">
        <is>
          <t>AME - NEW BALANCE AKRODYNE MP04</t>
        </is>
      </c>
      <c r="E32" s="65" t="inlineStr">
        <is>
          <t>LCP-230255 - PANELS CONVEYOR AKRODYNE</t>
        </is>
      </c>
      <c r="F32" s="65" t="inlineStr">
        <is>
          <t>Z21 CV749-749A-750 APANELKRODYNE PANEL;
Z21 CV747-748-748A APANELKRODYNE PANEL;
POWER PANEL DISTRIBUTION</t>
        </is>
      </c>
      <c r="G32" s="58" t="n">
        <v>45722</v>
      </c>
      <c r="H32" s="59">
        <f>IF(M32&lt;&gt;"OK",TODAY()-G32,"OK")</f>
        <v/>
      </c>
      <c r="I32" s="59" t="inlineStr">
        <is>
          <t>Engenharia</t>
        </is>
      </c>
      <c r="J32" s="61" t="inlineStr">
        <is>
          <t>LUCAS PEREIRA</t>
        </is>
      </c>
      <c r="K32" s="66" t="n">
        <v>3000</v>
      </c>
      <c r="L32" s="61" t="inlineStr">
        <is>
          <t>CZARINA NICOLE BANAAG</t>
        </is>
      </c>
      <c r="M32" s="61" t="inlineStr">
        <is>
          <t>CZARINA NICOLE BANAAG</t>
        </is>
      </c>
      <c r="N32" s="61" t="inlineStr">
        <is>
          <t>17.06.2025 15:30:10</t>
        </is>
      </c>
      <c r="O32" s="61" t="inlineStr">
        <is>
          <t>01/07 - Recebido cotação da JAV e enviado ao Lucas para analisar a parte técnica (foram convidadas também outras empresas (M2X e People Teams) mas não responderam - Aguardando OK do Lucas
07/07 - Enviado novas solicitações para os fornecedores (People Teams, M2X e ADR). People teams está alinhando a parte técnica com o Lucas</t>
        </is>
      </c>
      <c r="P32" s="70" t="n"/>
    </row>
    <row r="33" ht="130.15" customHeight="1" s="3">
      <c r="A33" s="54" t="inlineStr">
        <is>
          <t>133792930</t>
        </is>
      </c>
      <c r="B33" s="55" t="inlineStr">
        <is>
          <t>AMERICANA</t>
        </is>
      </c>
      <c r="C33" s="56" t="inlineStr">
        <is>
          <t>LCP-240140</t>
        </is>
      </c>
      <c r="D33" s="55" t="inlineStr">
        <is>
          <t>AME - CONSUMER EXPANSION PHASE 2</t>
        </is>
      </c>
      <c r="E33" s="69" t="inlineStr">
        <is>
          <t>Novo Lonado - Sistema Combate Incendio</t>
        </is>
      </c>
      <c r="F33" s="69" t="inlineStr">
        <is>
          <t>Extintor d água pressurizada extintora2A;
Extintor de dióxido de carbono (CO²);
Placa de piso aço galvanizado, pintado;
SUPORTE DE PAREDE PARA EXTINTOR;
Placa indicação localização dos extintor;
Placa indicação sentido esquerda;
Placa indicação sentido direita;
Placa indicação sentido frente;
Placa de indicação de saída d emergência</t>
        </is>
      </c>
      <c r="G33" s="58" t="n">
        <v>45728</v>
      </c>
      <c r="H33" s="59">
        <f>IF(M33&lt;&gt;"OK",TODAY()-G33,"OK")</f>
        <v/>
      </c>
      <c r="I33" s="59" t="inlineStr">
        <is>
          <t>Engenharia</t>
        </is>
      </c>
      <c r="J33" s="59" t="inlineStr">
        <is>
          <t>EBENEZER DA ROCHA DAINEZ</t>
        </is>
      </c>
      <c r="K33" s="60" t="n">
        <v>32</v>
      </c>
      <c r="L33" s="67" t="inlineStr">
        <is>
          <t>RICARDO DA SILVA NETO</t>
        </is>
      </c>
      <c r="M33" s="59" t="inlineStr">
        <is>
          <t>RICARDO DA SILVA NETO</t>
        </is>
      </c>
      <c r="N33" s="59" t="inlineStr">
        <is>
          <t>07.07.2025 16:40:57</t>
        </is>
      </c>
      <c r="O33" s="59" t="inlineStr">
        <is>
          <t xml:space="preserve">26/03 - E-mail encaminhado para os fornecedores Ricamil, Proeng e Macontrin.
02/04 - Somente Macontrin apresentou a propostas solcitadas, os fornecedores Proeng e Ricamil declinaram
04/04 - Aguardando proposta macotrin ser revisada, esta faltando eles incluirem a linha de serviço. Prazo até 07/04.
29/05 - Aguardando fornecedor encaminhar as propostas, foi feito uma reunião via teams com o requisitante para sanar as duvidas do fornecedor. Prazo 02/06
04/07 - Aguardando assinatura do contrato pelo jurídico da Goodyear
</t>
        </is>
      </c>
      <c r="P33" s="59" t="n"/>
    </row>
    <row r="34" ht="217.5" customHeight="1" s="3">
      <c r="A34" s="64" t="inlineStr">
        <is>
          <t>134011509</t>
        </is>
      </c>
      <c r="B34" s="61" t="inlineStr">
        <is>
          <t>MANILA</t>
        </is>
      </c>
      <c r="C34" s="64" t="inlineStr">
        <is>
          <t>LCP-230196</t>
        </is>
      </c>
      <c r="D34" s="61" t="inlineStr">
        <is>
          <t>AME - NR12 - SAFETY REGULARIZATION NT 18 MG R3</t>
        </is>
      </c>
      <c r="E34" s="65" t="inlineStr">
        <is>
          <t>Materiais Up Grad  Nesting 18</t>
        </is>
      </c>
      <c r="F34" s="65" t="inlineStr">
        <is>
          <t>CONEXÃO RÁPIDA ROSCADA;
CONEXÃO RÁPIDA L ROSCADA;
SILENCIADOR AMTE-MLH-G12;
SILENCIADOR -AMTE-M-LH-G14`;
Conexão rápida roscada-153010;
Conexão rápida roscada-153006;
Tampão B-3/8;
Terminal de válvulas 44E-MP1-P+GF;
Terminal de válvulas 44P-N-V-H7G-8O;
Terminal de válvulas 44P-N-V-5G-5O;
Terminal de válvulas 44P-N-V-GCCGG-OEJOO;
TERMINAL DE VÁLVULAS 44P-N-V-4C-HJJE;
TERMINAL DE VÁLVULAS 44P-N-V-HGG-3O;
Terminal de válvulas 44P-N-V-DDH-GBO;
CONEXÃO RÁPIDA ROSCADA QS-3/8-12</t>
        </is>
      </c>
      <c r="G34" s="58" t="n">
        <v>45747</v>
      </c>
      <c r="H34" s="59">
        <f>IF(M34&lt;&gt;"OK",TODAY()-G34,"OK")</f>
        <v/>
      </c>
      <c r="I34" s="59" t="inlineStr">
        <is>
          <t>Engenharia</t>
        </is>
      </c>
      <c r="J34" s="61" t="inlineStr">
        <is>
          <t>JAIRO DOS SANTOS</t>
        </is>
      </c>
      <c r="K34" s="66" t="n">
        <v>41828.85</v>
      </c>
      <c r="L34" s="61" t="inlineStr">
        <is>
          <t>JESHURUN EPHRAIM ALBAN</t>
        </is>
      </c>
      <c r="M34" s="61" t="inlineStr">
        <is>
          <t>JESHURUN EPHRAIM ALBAN</t>
        </is>
      </c>
      <c r="N34" s="61" t="inlineStr">
        <is>
          <t>08.04.2025 15:46:08</t>
        </is>
      </c>
      <c r="O34" s="61" t="inlineStr">
        <is>
          <t>01/07 - Verificando com a FESTO a descrição dos itens.
08/07 - Enviado e-mail para Gustavo da FESTO solicitando cotação atualizada</t>
        </is>
      </c>
      <c r="P34" s="70" t="n"/>
    </row>
    <row r="35" ht="52.15" customHeight="1" s="3">
      <c r="A35" s="54" t="inlineStr">
        <is>
          <t>134107128</t>
        </is>
      </c>
      <c r="B35" s="55" t="inlineStr">
        <is>
          <t>AMERICANA</t>
        </is>
      </c>
      <c r="C35" s="56" t="inlineStr">
        <is>
          <t>LCP-230221</t>
        </is>
      </c>
      <c r="D35" s="55" t="inlineStr">
        <is>
          <t>AME - NR12 - SAFETY ADEQUACY AND OBSOLESCENCE PROJECT FOR FVM’S MACHINE</t>
        </is>
      </c>
      <c r="E35" s="69" t="inlineStr">
        <is>
          <t>LCP-230221 instalação eletromecanica FVM</t>
        </is>
      </c>
      <c r="F35" s="69" t="inlineStr">
        <is>
          <t>Instalação e montagem maquinas e apare</t>
        </is>
      </c>
      <c r="G35" s="58" t="n">
        <v>45755</v>
      </c>
      <c r="H35" s="59">
        <f>IF(M35&lt;&gt;"OK",TODAY()-G35,"OK")</f>
        <v/>
      </c>
      <c r="I35" s="59" t="inlineStr">
        <is>
          <t>Engenharia</t>
        </is>
      </c>
      <c r="J35" s="59" t="inlineStr">
        <is>
          <t>FABIANO RICARDO DE CAMPOS OLIVEIRA</t>
        </is>
      </c>
      <c r="K35" s="60" t="n">
        <v>3650000</v>
      </c>
      <c r="L35" s="61" t="inlineStr">
        <is>
          <t>WADSON SIMOES</t>
        </is>
      </c>
      <c r="M35" s="59" t="inlineStr">
        <is>
          <t>FABIO CARVALHO</t>
        </is>
      </c>
      <c r="N35" s="59" t="inlineStr">
        <is>
          <t>10.07.2025 16:55:16</t>
        </is>
      </c>
      <c r="O35" s="71" t="inlineStr">
        <is>
          <t>30/05 - Segundo round equalização técnica aguardando revisão MP Engenharia e Ricamil.
06.06 - Aguardando revisão na proposta técnica RIcamil 
11/06- Enviado o segundo round de equalização técnica
SC em rota de aprovação</t>
        </is>
      </c>
      <c r="P35" s="59" t="n"/>
    </row>
    <row r="36">
      <c r="A36" s="54" t="inlineStr">
        <is>
          <t>134360443</t>
        </is>
      </c>
      <c r="B36" s="55" t="inlineStr">
        <is>
          <t>AMERICANA</t>
        </is>
      </c>
      <c r="C36" s="56" t="inlineStr">
        <is>
          <t>LCP-250008</t>
        </is>
      </c>
      <c r="D36" s="55" t="inlineStr">
        <is>
          <t>AME - MIXER#5 BODY REPLACEMENT</t>
        </is>
      </c>
      <c r="E36" s="69" t="inlineStr">
        <is>
          <t>LCP-250008 - Projeto de instalação BB5</t>
        </is>
      </c>
      <c r="F36" s="69" t="inlineStr">
        <is>
          <t>Engenharia, Agronomia, congêneres</t>
        </is>
      </c>
      <c r="G36" s="58" t="n">
        <v>45775</v>
      </c>
      <c r="H36" s="59">
        <f>IF(M36&lt;&gt;"OK",TODAY()-G36,"OK")</f>
        <v/>
      </c>
      <c r="I36" s="59" t="inlineStr">
        <is>
          <t>Engenharia</t>
        </is>
      </c>
      <c r="J36" s="61" t="inlineStr">
        <is>
          <t>MAICON EUGENIO NOGUEIRA</t>
        </is>
      </c>
      <c r="K36" s="60" t="n">
        <v>20000</v>
      </c>
      <c r="L36" s="61" t="inlineStr">
        <is>
          <t>WADSON SIMOES</t>
        </is>
      </c>
      <c r="M36" s="59" t="inlineStr">
        <is>
          <t>WADSON SIMOES</t>
        </is>
      </c>
      <c r="N36" s="59" t="inlineStr">
        <is>
          <t>28.04.2025 15:48:56</t>
        </is>
      </c>
      <c r="O36" s="59" t="inlineStr">
        <is>
          <t>16/05 - Agendado visita técnica para 19/05 - Belsys, Microsel, KGB, Marcato</t>
        </is>
      </c>
      <c r="P36" s="59" t="n"/>
    </row>
    <row r="37">
      <c r="A37" s="64" t="inlineStr">
        <is>
          <t>134395498</t>
        </is>
      </c>
      <c r="B37" s="61" t="inlineStr">
        <is>
          <t>AMERICANA</t>
        </is>
      </c>
      <c r="C37" s="64" t="inlineStr">
        <is>
          <t>LCP-240196</t>
        </is>
      </c>
      <c r="D37" s="61" t="inlineStr">
        <is>
          <t>AME - NR12 - WULO PHASE 2</t>
        </is>
      </c>
      <c r="E37" s="65" t="inlineStr">
        <is>
          <t>ENT - PROTEÇÕES NR12 - D#4</t>
        </is>
      </c>
      <c r="F37" s="65" t="inlineStr">
        <is>
          <t>Carpintaria e serralheria</t>
        </is>
      </c>
      <c r="G37" s="58" t="n">
        <v>45778</v>
      </c>
      <c r="H37" s="59">
        <f>IF(M37&lt;&gt;"OK",TODAY()-G37,"OK")</f>
        <v/>
      </c>
      <c r="I37" s="59" t="inlineStr">
        <is>
          <t>Engenharia</t>
        </is>
      </c>
      <c r="J37" s="61" t="inlineStr">
        <is>
          <t>VINICIUS PELISSARI</t>
        </is>
      </c>
      <c r="K37" s="66" t="n">
        <v>40000</v>
      </c>
      <c r="L37" s="61" t="n"/>
      <c r="M37" s="61" t="inlineStr">
        <is>
          <t>VINICIUS PELISSARI</t>
        </is>
      </c>
      <c r="N37" s="61" t="inlineStr">
        <is>
          <t>19.05.2025 14:29:07</t>
        </is>
      </c>
      <c r="O37" s="61" t="n"/>
      <c r="P37" s="61" t="n"/>
    </row>
    <row r="38">
      <c r="A38" s="64" t="inlineStr">
        <is>
          <t>134451929</t>
        </is>
      </c>
      <c r="B38" s="61" t="inlineStr">
        <is>
          <t>AMERICANA</t>
        </is>
      </c>
      <c r="C38" s="64" t="inlineStr">
        <is>
          <t>LCP-220207</t>
        </is>
      </c>
      <c r="D38" s="61" t="inlineStr">
        <is>
          <t>AME PIGMENT WEIGHT SYSTEM</t>
        </is>
      </c>
      <c r="E38" s="65" t="inlineStr">
        <is>
          <t>LCP 220207 Fire protection installing</t>
        </is>
      </c>
      <c r="F38" s="65" t="inlineStr">
        <is>
          <t>Engenharia, Agronomia, congêneres</t>
        </is>
      </c>
      <c r="G38" s="58" t="n">
        <v>45782</v>
      </c>
      <c r="H38" s="59">
        <f>IF(M38&lt;&gt;"OK",TODAY()-G38,"OK")</f>
        <v/>
      </c>
      <c r="I38" s="59" t="inlineStr">
        <is>
          <t>Engenharia</t>
        </is>
      </c>
      <c r="J38" s="61" t="inlineStr">
        <is>
          <t>THIAGO MIGUEL RIBEIRO MARTINS</t>
        </is>
      </c>
      <c r="K38" s="66" t="n">
        <v>5812838</v>
      </c>
      <c r="L38" s="61" t="inlineStr">
        <is>
          <t>ANDRE MONFRINATO</t>
        </is>
      </c>
      <c r="M38" s="61" t="inlineStr">
        <is>
          <t>ANDRE MONFRINATO</t>
        </is>
      </c>
      <c r="N38" s="61" t="inlineStr">
        <is>
          <t>29.06.2025 19:14:25</t>
        </is>
      </c>
      <c r="O38" s="61" t="n"/>
      <c r="P38" s="61" t="n"/>
    </row>
    <row r="39">
      <c r="A39" s="64" t="inlineStr">
        <is>
          <t>134466814</t>
        </is>
      </c>
      <c r="B39" s="61" t="inlineStr">
        <is>
          <t>MANILA</t>
        </is>
      </c>
      <c r="C39" s="64" t="inlineStr">
        <is>
          <t>LCP-250006</t>
        </is>
      </c>
      <c r="D39" s="61" t="inlineStr">
        <is>
          <t>AME - 2025 MISCELLANEOUS ANNUAL BUDGET</t>
        </is>
      </c>
      <c r="E39" s="65" t="inlineStr">
        <is>
          <t>LCP-250006-07 DISPLAY QUADRIPLEX</t>
        </is>
      </c>
      <c r="F39" s="65" t="inlineStr">
        <is>
          <t>COLOR MARQUEE DISPLAY</t>
        </is>
      </c>
      <c r="G39" s="58" t="n">
        <v>45783</v>
      </c>
      <c r="H39" s="59">
        <f>IF(M39&lt;&gt;"OK",TODAY()-G39,"OK")</f>
        <v/>
      </c>
      <c r="I39" s="59" t="inlineStr">
        <is>
          <t>Engenharia</t>
        </is>
      </c>
      <c r="J39" s="61" t="inlineStr">
        <is>
          <t>FABIANO RICARDO DE CAMPOS OLIVEIRA</t>
        </is>
      </c>
      <c r="K39" s="66" t="n">
        <v>97126.58</v>
      </c>
      <c r="L39" s="61" t="inlineStr">
        <is>
          <t>CZARINA NICOLE BANAAG</t>
        </is>
      </c>
      <c r="M39" s="61" t="inlineStr">
        <is>
          <t>CZARINA NICOLE BANAAG</t>
        </is>
      </c>
      <c r="N39" s="61" t="inlineStr">
        <is>
          <t>07.05.2025 09:04:44</t>
        </is>
      </c>
      <c r="O39" s="61" t="inlineStr">
        <is>
          <t>08/07 - Fornecedor enviou as propostas técnicas e o Fabiano aprovou tecnicamente. Agora o time de compras está realizando as negociações comerciais</t>
        </is>
      </c>
      <c r="P39" s="61" t="n"/>
    </row>
    <row r="40" ht="40.5" customHeight="1" s="3">
      <c r="A40" s="54" t="inlineStr">
        <is>
          <t>134492199</t>
        </is>
      </c>
      <c r="B40" s="55" t="inlineStr">
        <is>
          <t>AMERICANA</t>
        </is>
      </c>
      <c r="C40" s="56" t="inlineStr">
        <is>
          <t>LCP-210146</t>
        </is>
      </c>
      <c r="D40" s="55" t="inlineStr">
        <is>
          <t>AME - NR12 - WIRE CALENDER - BRZ MANDATORY</t>
        </is>
      </c>
      <c r="E40" s="69" t="inlineStr">
        <is>
          <t>Instalação eletromecânica Calandra Z</t>
        </is>
      </c>
      <c r="F40" s="69" t="inlineStr">
        <is>
          <t>Instalação e montagem maquinas e apare</t>
        </is>
      </c>
      <c r="G40" s="58" t="n">
        <v>45785</v>
      </c>
      <c r="H40" s="59">
        <f>IF(M40&lt;&gt;"OK",TODAY()-G40,"OK")</f>
        <v/>
      </c>
      <c r="I40" s="59" t="inlineStr">
        <is>
          <t>Engenharia</t>
        </is>
      </c>
      <c r="J40" s="59" t="inlineStr">
        <is>
          <t>WILLIAN SOUZA</t>
        </is>
      </c>
      <c r="K40" s="60" t="n">
        <v>400000</v>
      </c>
      <c r="L40" s="61" t="inlineStr">
        <is>
          <t>WADSON SIMOES</t>
        </is>
      </c>
      <c r="M40" s="59" t="inlineStr">
        <is>
          <t>WADSON SIMOES</t>
        </is>
      </c>
      <c r="N40" s="59" t="inlineStr">
        <is>
          <t>08.05.2025 08:12:43</t>
        </is>
      </c>
      <c r="O40" s="59" t="inlineStr">
        <is>
          <t>23/05 - Adicionado na planilha. Ricamil, Proeng, ATUS, MP. 
06/06 - Works declinou, MP e Proeng vieram. Ricamil e Atus não retornaram. Compras irá fazer um FUP
04/07 - Aguardando retorno do fornecedor para colocar SC em rota de aprovação (MP e PROENG)</t>
        </is>
      </c>
      <c r="P40" s="59" t="n"/>
    </row>
    <row r="41" ht="26.1" customHeight="1" s="3">
      <c r="A41" s="64" t="inlineStr">
        <is>
          <t>134492198</t>
        </is>
      </c>
      <c r="B41" s="61" t="inlineStr">
        <is>
          <t>AMERICANA</t>
        </is>
      </c>
      <c r="C41" s="64" t="inlineStr">
        <is>
          <t>LCP-210146</t>
        </is>
      </c>
      <c r="D41" s="61" t="inlineStr">
        <is>
          <t>AME - NR12 - WIRE CALENDER - BRZ MANDATORY</t>
        </is>
      </c>
      <c r="E41" s="65" t="inlineStr">
        <is>
          <t>Projeto e instalação Pneumática</t>
        </is>
      </c>
      <c r="F41" s="65" t="inlineStr">
        <is>
          <t>Instalação e montagem maquinas e apare</t>
        </is>
      </c>
      <c r="G41" s="58" t="n">
        <v>45785</v>
      </c>
      <c r="H41" s="59">
        <f>IF(M41&lt;&gt;"OK",TODAY()-G41,"OK")</f>
        <v/>
      </c>
      <c r="I41" s="59" t="inlineStr">
        <is>
          <t>Engenharia</t>
        </is>
      </c>
      <c r="J41" s="61" t="inlineStr">
        <is>
          <t>WILLIAN SOUZA</t>
        </is>
      </c>
      <c r="K41" s="66" t="n">
        <v>100000</v>
      </c>
      <c r="L41" s="59" t="inlineStr">
        <is>
          <t>WADSON SIMOES</t>
        </is>
      </c>
      <c r="M41" s="61" t="inlineStr">
        <is>
          <t>WADSON SIMOES</t>
        </is>
      </c>
      <c r="N41" s="61" t="inlineStr">
        <is>
          <t>08.05.2025 08:28:20</t>
        </is>
      </c>
      <c r="O41" s="61" t="inlineStr">
        <is>
          <t>04/07 - Aguardando propostas técnicas dos fornecedores, para então o Willian fazer a equalização técnica (prazo para os fornecedores era até 04/07)</t>
        </is>
      </c>
      <c r="P41" s="61" t="n"/>
    </row>
    <row r="42" ht="45" customHeight="1" s="3">
      <c r="A42" s="64" t="inlineStr">
        <is>
          <t>134492198</t>
        </is>
      </c>
      <c r="B42" s="61" t="inlineStr">
        <is>
          <t>AMERICANA</t>
        </is>
      </c>
      <c r="C42" s="64" t="inlineStr">
        <is>
          <t>LCP-240196</t>
        </is>
      </c>
      <c r="D42" s="61" t="inlineStr">
        <is>
          <t>AME - NR12 - WULO PHASE 2</t>
        </is>
      </c>
      <c r="E42" s="65" t="inlineStr">
        <is>
          <t>Projeto e instalação Pneumática</t>
        </is>
      </c>
      <c r="F42" s="65" t="inlineStr">
        <is>
          <t>Instalação e montagem maquinas e apare</t>
        </is>
      </c>
      <c r="G42" s="58" t="n">
        <v>45785</v>
      </c>
      <c r="H42" s="59">
        <f>IF(M42&lt;&gt;"OK",TODAY()-G42,"OK")</f>
        <v/>
      </c>
      <c r="I42" s="59" t="inlineStr">
        <is>
          <t>Engenharia</t>
        </is>
      </c>
      <c r="J42" s="61" t="inlineStr">
        <is>
          <t>WILLIAN SOUZA</t>
        </is>
      </c>
      <c r="K42" s="66" t="n">
        <v>400000</v>
      </c>
      <c r="L42" s="59" t="inlineStr">
        <is>
          <t>WADSON SIMOES</t>
        </is>
      </c>
      <c r="M42" s="61" t="inlineStr">
        <is>
          <t>WADSON SIMOES</t>
        </is>
      </c>
      <c r="N42" s="61" t="inlineStr">
        <is>
          <t>08.05.2025 08:28:20</t>
        </is>
      </c>
      <c r="O42" s="61" t="inlineStr">
        <is>
          <t>23/05 - Adicionado na planilha. Festo, SMC, Emerson, Trade, MTX
06/06 - SMC, Parcamp, Trade e MTX vieram. Festo e Emerson não retornaram. SMC vai trabalhar em parceria com MTX. Quem irá faturar será a MTX. Compras irá fazer um FUP na Festo e Emerson
04/07 - Aguardando propostas técnicas dos fornecedores, para então o Willian fazer a equalização técnica (prazo para os fornecedores era até 04/07)</t>
        </is>
      </c>
      <c r="P42" s="61" t="n"/>
    </row>
    <row r="43" ht="43.5" customHeight="1" s="3">
      <c r="A43" s="64" t="inlineStr">
        <is>
          <t>134496203</t>
        </is>
      </c>
      <c r="B43" s="61" t="inlineStr">
        <is>
          <t>AMERICANA</t>
        </is>
      </c>
      <c r="C43" s="64" t="inlineStr">
        <is>
          <t>LCP-240140</t>
        </is>
      </c>
      <c r="D43" s="61" t="inlineStr">
        <is>
          <t>AME - CONSUMER EXPANSION PHASE 2</t>
        </is>
      </c>
      <c r="E43" s="65" t="inlineStr">
        <is>
          <t>LCP 240140 Ace II mechanical package I</t>
        </is>
      </c>
      <c r="F43" s="65" t="inlineStr">
        <is>
          <t>Engenharia, Agronomia, congêneres</t>
        </is>
      </c>
      <c r="G43" s="58" t="n">
        <v>45785</v>
      </c>
      <c r="H43" s="59">
        <f>IF(M43&lt;&gt;"OK",TODAY()-G43,"OK")</f>
        <v/>
      </c>
      <c r="I43" s="59" t="inlineStr">
        <is>
          <t>Engenharia</t>
        </is>
      </c>
      <c r="J43" s="61" t="inlineStr">
        <is>
          <t>THIAGO MIGUEL RIBEIRO MARTINS</t>
        </is>
      </c>
      <c r="K43" s="66" t="n">
        <v>2</v>
      </c>
      <c r="L43" s="61" t="inlineStr">
        <is>
          <t>KATHERINE OSPINA</t>
        </is>
      </c>
      <c r="M43" s="61" t="inlineStr">
        <is>
          <t>KATHERINE OSPINA</t>
        </is>
      </c>
      <c r="N43" s="61" t="inlineStr">
        <is>
          <t>08.05.2025 14:10:07</t>
        </is>
      </c>
      <c r="O43" s="61" t="n"/>
      <c r="P43" s="61" t="n"/>
    </row>
    <row r="44">
      <c r="A44" s="64" t="inlineStr">
        <is>
          <t>134510801</t>
        </is>
      </c>
      <c r="B44" s="61" t="inlineStr">
        <is>
          <t>AMERICANA</t>
        </is>
      </c>
      <c r="C44" s="64" t="inlineStr">
        <is>
          <t>LCP-240193</t>
        </is>
      </c>
      <c r="D44" s="61" t="inlineStr">
        <is>
          <t>MC - CARBON PROJECT 17" - GRAVATAI</t>
        </is>
      </c>
      <c r="E44" s="65" t="inlineStr">
        <is>
          <t>Base da Balanceadora - CM Gravataí</t>
        </is>
      </c>
      <c r="F44" s="65" t="inlineStr">
        <is>
          <t>Execução, empreitada constr.civil</t>
        </is>
      </c>
      <c r="G44" s="58" t="n">
        <v>45786</v>
      </c>
      <c r="H44" s="59">
        <f>IF(M44&lt;&gt;"OK",TODAY()-G44,"OK")</f>
        <v/>
      </c>
      <c r="I44" s="59" t="inlineStr">
        <is>
          <t>Engenharia</t>
        </is>
      </c>
      <c r="J44" s="61" t="inlineStr">
        <is>
          <t>RONALDO CAPELLI</t>
        </is>
      </c>
      <c r="K44" s="66" t="n">
        <v>45000</v>
      </c>
      <c r="L44" s="61" t="inlineStr">
        <is>
          <t>WADSON SIMOES</t>
        </is>
      </c>
      <c r="M44" s="61" t="inlineStr">
        <is>
          <t>WADSON SIMOES</t>
        </is>
      </c>
      <c r="N44" s="61" t="inlineStr">
        <is>
          <t>09.05.2025 16:42:56</t>
        </is>
      </c>
      <c r="O44" s="61" t="n"/>
      <c r="P44" s="61" t="n"/>
    </row>
    <row r="45" ht="30" customHeight="1" s="3">
      <c r="A45" s="68" t="inlineStr">
        <is>
          <t>134575310</t>
        </is>
      </c>
      <c r="B45" s="61" t="inlineStr">
        <is>
          <t>MANILA</t>
        </is>
      </c>
      <c r="C45" s="64" t="inlineStr">
        <is>
          <t>LCP-200130</t>
        </is>
      </c>
      <c r="D45" s="61" t="inlineStr">
        <is>
          <t>AME - UPGRADE PLC PRESSES MRT (12 PRESSES)</t>
        </is>
      </c>
      <c r="E45" s="65" t="inlineStr">
        <is>
          <t>Painel p/ rack de válvulas pneumaticas</t>
        </is>
      </c>
      <c r="F45" s="65" t="inlineStr">
        <is>
          <t>SUPPORT / METAL PANEL FOR UPGRADE</t>
        </is>
      </c>
      <c r="G45" s="58" t="n">
        <v>45791</v>
      </c>
      <c r="H45" s="59">
        <f>IF(M45&lt;&gt;"OK",TODAY()-G45,"OK")</f>
        <v/>
      </c>
      <c r="I45" s="59" t="inlineStr">
        <is>
          <t>Engenharia</t>
        </is>
      </c>
      <c r="J45" s="61" t="inlineStr">
        <is>
          <t>HEBERT FERREIRA</t>
        </is>
      </c>
      <c r="K45" s="66" t="n">
        <v>35000</v>
      </c>
      <c r="L45" s="61" t="inlineStr">
        <is>
          <t>WADSON SIMOES</t>
        </is>
      </c>
      <c r="M45" s="61" t="inlineStr">
        <is>
          <t>HEBERT FERREIRA</t>
        </is>
      </c>
      <c r="N45" s="61" t="inlineStr">
        <is>
          <t>04.07.2025 09:11:56</t>
        </is>
      </c>
      <c r="O45" s="61" t="inlineStr">
        <is>
          <t>08/07 - SC será revisada, mudando de Material para Serviço</t>
        </is>
      </c>
      <c r="P45" s="61" t="n"/>
    </row>
    <row r="46" ht="45" customHeight="1" s="3">
      <c r="A46" s="64" t="inlineStr">
        <is>
          <t>134676044</t>
        </is>
      </c>
      <c r="B46" s="61" t="inlineStr">
        <is>
          <t>MANILA</t>
        </is>
      </c>
      <c r="C46" s="64" t="inlineStr">
        <is>
          <t>LCP-190215</t>
        </is>
      </c>
      <c r="D46" s="61" t="inlineStr">
        <is>
          <t>AME - CONTOUR CORRECTION MACHINE</t>
        </is>
      </c>
      <c r="E46" s="65" t="inlineStr">
        <is>
          <t>LCP-190215 - MATTEUZZI FIELD DEVICES</t>
        </is>
      </c>
      <c r="F46" s="65" t="inlineStr">
        <is>
          <t>BOTÃO DE PRESSÃO SEM TOQUE;
CAIXA DE PASSAGEM METÁLICA 150X150X120;
CABO MINI QD 889N-F4AFC-30F 30 METROS</t>
        </is>
      </c>
      <c r="G46" s="58" t="n">
        <v>45798</v>
      </c>
      <c r="H46" s="59">
        <f>IF(M46&lt;&gt;"OK",TODAY()-G46,"OK")</f>
        <v/>
      </c>
      <c r="I46" s="59" t="inlineStr">
        <is>
          <t>Engenharia</t>
        </is>
      </c>
      <c r="J46" s="61" t="inlineStr">
        <is>
          <t>LUCAS PEREIRA</t>
        </is>
      </c>
      <c r="K46" s="66" t="n">
        <v>700</v>
      </c>
      <c r="L46" s="61" t="inlineStr">
        <is>
          <t>CZARINA NICOLE BANAAG</t>
        </is>
      </c>
      <c r="M46" s="61" t="inlineStr">
        <is>
          <t>CZARINA NICOLE BANAAG</t>
        </is>
      </c>
      <c r="N46" s="61" t="inlineStr">
        <is>
          <t>21.05.2025 14:16:13</t>
        </is>
      </c>
      <c r="O46" s="61" t="inlineStr">
        <is>
          <t xml:space="preserve">01/07 - Compras irá solicitar cotações a JAV
</t>
        </is>
      </c>
      <c r="P46" s="70" t="n"/>
    </row>
    <row r="47" ht="43.5" customHeight="1" s="3">
      <c r="A47" s="64" t="inlineStr">
        <is>
          <t>134691578</t>
        </is>
      </c>
      <c r="B47" s="61" t="inlineStr">
        <is>
          <t>MANILA</t>
        </is>
      </c>
      <c r="C47" s="64" t="inlineStr">
        <is>
          <t>LCP-220207</t>
        </is>
      </c>
      <c r="D47" s="61" t="inlineStr">
        <is>
          <t>AME PIGMENT WEIGHT SYSTEM</t>
        </is>
      </c>
      <c r="E47" s="65" t="inlineStr">
        <is>
          <t>LCP-220207 - DEAD WEIGHTS FOR PWS</t>
        </is>
      </c>
      <c r="F47" s="65" t="inlineStr">
        <is>
          <t>STANDARD WEIGHT 2KG - PWS W/RBC CERTIFIC;
STANDARD WEIGHT 5KG - PWS W/RBC CERTIFIC;
STANDARD WEIGHT 10KG - PWS W/RBC CERTIF.</t>
        </is>
      </c>
      <c r="G47" s="58" t="n">
        <v>45799</v>
      </c>
      <c r="H47" s="59">
        <f>IF(M47&lt;&gt;"OK",TODAY()-G47,"OK")</f>
        <v/>
      </c>
      <c r="I47" s="59" t="inlineStr">
        <is>
          <t>Engenharia</t>
        </is>
      </c>
      <c r="J47" s="61" t="inlineStr">
        <is>
          <t>LUCAS PEREIRA</t>
        </is>
      </c>
      <c r="K47" s="66" t="n">
        <v>27137.08</v>
      </c>
      <c r="L47" s="61" t="inlineStr">
        <is>
          <t>JESHURUN EPHRAIM ALBAN</t>
        </is>
      </c>
      <c r="M47" s="61" t="inlineStr">
        <is>
          <t>LUCAS PEREIRA</t>
        </is>
      </c>
      <c r="N47" s="61" t="inlineStr">
        <is>
          <t>16.06.2025 12:54:55</t>
        </is>
      </c>
      <c r="O47" s="72" t="inlineStr">
        <is>
          <t>01/07 - Etapa de Compras ja está OK
01/07 - Lucas está aguardando confirmação com o time de Qualidade</t>
        </is>
      </c>
      <c r="P47" s="70" t="n"/>
    </row>
    <row r="48" ht="43.5" customHeight="1" s="3">
      <c r="A48" s="64" t="inlineStr">
        <is>
          <t>134691875</t>
        </is>
      </c>
      <c r="B48" s="61" t="inlineStr">
        <is>
          <t>AMERICANA</t>
        </is>
      </c>
      <c r="C48" s="64" t="inlineStr">
        <is>
          <t>LCP-240140</t>
        </is>
      </c>
      <c r="D48" s="61" t="inlineStr">
        <is>
          <t>AME - CONSUMER EXPANSION PHASE 2</t>
        </is>
      </c>
      <c r="E48" s="65" t="inlineStr">
        <is>
          <t>LCP-240140 - ACE2 Electrical Package 1</t>
        </is>
      </c>
      <c r="F48" s="65" t="inlineStr">
        <is>
          <t>Instalação e montagem maquinas e apare</t>
        </is>
      </c>
      <c r="G48" s="58" t="n">
        <v>45799</v>
      </c>
      <c r="H48" s="59">
        <f>IF(M48&lt;&gt;"OK",TODAY()-G48,"OK")</f>
        <v/>
      </c>
      <c r="I48" s="59" t="inlineStr">
        <is>
          <t>Engenharia</t>
        </is>
      </c>
      <c r="J48" s="61" t="inlineStr">
        <is>
          <t>CARLOS MATIOLI</t>
        </is>
      </c>
      <c r="K48" s="66" t="n">
        <v>1</v>
      </c>
      <c r="L48" s="61" t="inlineStr">
        <is>
          <t>KATHERINE</t>
        </is>
      </c>
      <c r="M48" s="61" t="inlineStr">
        <is>
          <t>ANDRE MONFRINATO</t>
        </is>
      </c>
      <c r="N48" s="61" t="inlineStr">
        <is>
          <t>23.05.2025 16:15:30</t>
        </is>
      </c>
      <c r="O48" s="61" t="inlineStr">
        <is>
          <t>04/07 - Katherine está atuando nesta SC</t>
        </is>
      </c>
      <c r="P48" s="61" t="n"/>
    </row>
    <row r="49">
      <c r="A49" s="64" t="inlineStr">
        <is>
          <t>134701012</t>
        </is>
      </c>
      <c r="B49" s="61" t="inlineStr">
        <is>
          <t>AMERICANA</t>
        </is>
      </c>
      <c r="C49" s="64" t="inlineStr">
        <is>
          <t>LCP-240100</t>
        </is>
      </c>
      <c r="D49" s="61" t="inlineStr">
        <is>
          <t>NEW CHILLER</t>
        </is>
      </c>
      <c r="E49" s="65" t="inlineStr">
        <is>
          <t>Projeto executivo - Chiller</t>
        </is>
      </c>
      <c r="F49" s="65" t="inlineStr">
        <is>
          <t>Engenharia, Agronomia, congêneres</t>
        </is>
      </c>
      <c r="G49" s="58" t="n">
        <v>45800</v>
      </c>
      <c r="H49" s="59">
        <f>IF(M49&lt;&gt;"OK",TODAY()-G49,"OK")</f>
        <v/>
      </c>
      <c r="I49" s="59" t="inlineStr">
        <is>
          <t>Engenharia</t>
        </is>
      </c>
      <c r="J49" s="61" t="inlineStr">
        <is>
          <t>ALAN PEDROSO</t>
        </is>
      </c>
      <c r="K49" s="66" t="n">
        <v>30556</v>
      </c>
      <c r="L49" s="61" t="inlineStr">
        <is>
          <t>WADSON SIMOES</t>
        </is>
      </c>
      <c r="M49" s="61" t="inlineStr">
        <is>
          <t>RICARDO DA SILVA NETO</t>
        </is>
      </c>
      <c r="N49" s="61" t="inlineStr">
        <is>
          <t>17.06.2025 09:57:15</t>
        </is>
      </c>
      <c r="O49" s="61" t="n"/>
      <c r="P49" s="61" t="n"/>
    </row>
    <row r="50" ht="180" customHeight="1" s="3">
      <c r="A50" s="64" t="inlineStr">
        <is>
          <t>134760163</t>
        </is>
      </c>
      <c r="B50" s="61" t="inlineStr">
        <is>
          <t>MANILA</t>
        </is>
      </c>
      <c r="C50" s="64" t="inlineStr">
        <is>
          <t>LCP-210086</t>
        </is>
      </c>
      <c r="D50" s="61" t="inlineStr">
        <is>
          <t>AME - NEW MRT KOKUSAI MACHINE</t>
        </is>
      </c>
      <c r="E50" s="65" t="inlineStr">
        <is>
          <t>LCP-210086 - ListaPeças2 Esteira kokusai</t>
        </is>
      </c>
      <c r="F50" s="65" t="inlineStr">
        <is>
          <t>Safety Limit 440E-LL5SE5;
CABO SENSOR 4 PINOS 889DS-F4FCDM-10;
SENSOR DE PROXIMIDADE INDUTIVO 18MM PNP;
PORTAL DATALOGIC 5 CABEÇAS STS320-115;
FONTE DE ALIMENTAÇÃO 150W DATALOGIC;
ESTRUTURA DE MONTAGEM DATALOGIC;
CABO ENCODER M12 X RJ45 1585DM4TBJM10;
Relé de Segurança NEMA 600v com bobina A;
Absolute Encoder, Multi-TurnSolid shaft;
Acessório de Encoder, Suporte de Montage;
Encoder Accessory, Mounting Bracket, 63;
CONTROLADOR DE SEGURANÇA 1756-L82ESK</t>
        </is>
      </c>
      <c r="G50" s="58" t="n">
        <v>45804</v>
      </c>
      <c r="H50" s="59">
        <f>IF(M50&lt;&gt;"OK",TODAY()-G50,"OK")</f>
        <v/>
      </c>
      <c r="I50" s="59" t="inlineStr">
        <is>
          <t>Engenharia</t>
        </is>
      </c>
      <c r="J50" s="61" t="inlineStr">
        <is>
          <t>MAICON EUGENIO NOGUEIRA</t>
        </is>
      </c>
      <c r="K50" s="66" t="n">
        <v>130474.78</v>
      </c>
      <c r="L50" s="61" t="inlineStr">
        <is>
          <t>CZARINA NICOLE BANAAG</t>
        </is>
      </c>
      <c r="M50" s="61" t="inlineStr">
        <is>
          <t>CZARINA NICOLE BANAAG</t>
        </is>
      </c>
      <c r="N50" s="61" t="inlineStr">
        <is>
          <t>30.05.2025 17:15:47</t>
        </is>
      </c>
      <c r="O50" s="61" t="n"/>
      <c r="P50" s="61" t="n"/>
    </row>
    <row r="51" ht="174" customHeight="1" s="3">
      <c r="A51" s="64" t="inlineStr">
        <is>
          <t>134760903</t>
        </is>
      </c>
      <c r="B51" s="61" t="inlineStr">
        <is>
          <t>AMERICANA</t>
        </is>
      </c>
      <c r="C51" s="64" t="inlineStr">
        <is>
          <t>LCP-230060</t>
        </is>
      </c>
      <c r="D51" s="61" t="inlineStr">
        <is>
          <t>AMERICANA QUADRUPLEX EXTRUDER #7</t>
        </is>
      </c>
      <c r="E51" s="65" t="inlineStr">
        <is>
          <t>LCP 230060- Grounding and air cond insta</t>
        </is>
      </c>
      <c r="F51" s="65" t="inlineStr">
        <is>
          <t>Instalação e montagem maquinas e apare</t>
        </is>
      </c>
      <c r="G51" s="58" t="n">
        <v>45804</v>
      </c>
      <c r="H51" s="59">
        <f>IF(M51&lt;&gt;"OK",TODAY()-G51,"OK")</f>
        <v/>
      </c>
      <c r="I51" s="59" t="inlineStr">
        <is>
          <t>Engenharia</t>
        </is>
      </c>
      <c r="J51" s="61" t="inlineStr">
        <is>
          <t>THIAGO MIGUEL RIBEIRO MARTINS</t>
        </is>
      </c>
      <c r="K51" s="66" t="n">
        <v>1</v>
      </c>
      <c r="L51" s="61" t="inlineStr">
        <is>
          <t>WADSON SIMOES</t>
        </is>
      </c>
      <c r="M51" s="61" t="inlineStr">
        <is>
          <t>WADSON SIMOES</t>
        </is>
      </c>
      <c r="N51" s="61" t="inlineStr">
        <is>
          <t>27.05.2025 14:56:39</t>
        </is>
      </c>
      <c r="O51" s="61" t="n"/>
      <c r="P51" s="61" t="n"/>
    </row>
    <row r="52" ht="391.5" customHeight="1" s="3">
      <c r="A52" s="64" t="n">
        <v>134805487</v>
      </c>
      <c r="B52" s="61" t="inlineStr">
        <is>
          <t>AMERICANA</t>
        </is>
      </c>
      <c r="C52" s="64" t="inlineStr">
        <is>
          <t>EEX-240006-00-09</t>
        </is>
      </c>
      <c r="D52" s="61" t="inlineStr">
        <is>
          <t>ADEQUAÇÃO DA SALA DE TI</t>
        </is>
      </c>
      <c r="E52" s="65" t="inlineStr">
        <is>
          <t>Serviço Civil</t>
        </is>
      </c>
      <c r="F52" s="69" t="inlineStr">
        <is>
          <t>Instalação e montagem maquinas e apare</t>
        </is>
      </c>
      <c r="G52" s="58" t="n">
        <v>45807</v>
      </c>
      <c r="H52" s="59">
        <f>IF(M52&lt;&gt;"OK",TODAY()-G52,"OK")</f>
        <v/>
      </c>
      <c r="I52" s="59" t="n"/>
      <c r="J52" s="59" t="inlineStr">
        <is>
          <t>FABIANO RICARDO DE CAMPOS OLIVEIRA</t>
        </is>
      </c>
      <c r="K52" s="66" t="n">
        <v>1</v>
      </c>
      <c r="L52" s="61" t="inlineStr">
        <is>
          <t>WADSON SIMOES</t>
        </is>
      </c>
      <c r="M52" s="61" t="inlineStr">
        <is>
          <t>WADSON SIMOES</t>
        </is>
      </c>
      <c r="N52" s="59" t="inlineStr">
        <is>
          <t>27.06.2025 14:09:40</t>
        </is>
      </c>
      <c r="O52" s="61" t="inlineStr">
        <is>
          <t>04/07 - Aguardando propostas técnicas dos fornecedores. Temos 2 (RYCE e TRIENG) e estamos aguardando a terceira (OSV), porém a RYCE está reprovada tecnicamente e a TRIENG ainda não realizou a visita técnica (Fabiano vai reavaliar a proposta da RYCE)</t>
        </is>
      </c>
      <c r="P52" s="61" t="n"/>
    </row>
    <row r="53">
      <c r="A53" s="64" t="inlineStr">
        <is>
          <t>134838248</t>
        </is>
      </c>
      <c r="B53" s="61" t="inlineStr">
        <is>
          <t>AMERICANA</t>
        </is>
      </c>
      <c r="C53" s="64" t="inlineStr">
        <is>
          <t>LCP-240114</t>
        </is>
      </c>
      <c r="D53" s="61" t="inlineStr">
        <is>
          <t>AME - TBM01 - SERVO DRIVE AND CONTROL REPLACEMENT</t>
        </is>
      </c>
      <c r="E53" s="65" t="inlineStr">
        <is>
          <t>Serviço Upgrade Servo-Drives TBM-1</t>
        </is>
      </c>
      <c r="F53" s="65" t="inlineStr">
        <is>
          <t>Engenharia, Agronomia, congêneres</t>
        </is>
      </c>
      <c r="G53" s="58" t="n">
        <v>45810</v>
      </c>
      <c r="H53" s="59">
        <f>IF(M53&lt;&gt;"OK",TODAY()-G53,"OK")</f>
        <v/>
      </c>
      <c r="I53" s="59" t="inlineStr">
        <is>
          <t>Engenharia</t>
        </is>
      </c>
      <c r="J53" s="61" t="inlineStr">
        <is>
          <t>HEBERT FERREIRA</t>
        </is>
      </c>
      <c r="K53" s="66" t="n">
        <v>900000</v>
      </c>
      <c r="L53" s="61" t="inlineStr">
        <is>
          <t>WADSON SIMOES</t>
        </is>
      </c>
      <c r="M53" s="61" t="inlineStr">
        <is>
          <t>HEBERT FERREIRA</t>
        </is>
      </c>
      <c r="N53" s="61" t="inlineStr">
        <is>
          <t>04.07.2025 15:42:58</t>
        </is>
      </c>
      <c r="O53" s="61" t="inlineStr">
        <is>
          <t>04/07 - Engenharia de Projetos e o time de compras de Akron estão definindo com o fornecedor HF se vamos separar ou não os materiais dos serviços</t>
        </is>
      </c>
      <c r="P53" s="61" t="n"/>
    </row>
    <row r="54">
      <c r="A54" s="64" t="inlineStr">
        <is>
          <t>134858927</t>
        </is>
      </c>
      <c r="B54" s="61" t="inlineStr">
        <is>
          <t>MANILA</t>
        </is>
      </c>
      <c r="C54" s="64" t="inlineStr">
        <is>
          <t>LCP-210131</t>
        </is>
      </c>
      <c r="D54" s="61" t="inlineStr">
        <is>
          <t>AME - WOMEN'S RESTROOM</t>
        </is>
      </c>
      <c r="E54" s="65" t="inlineStr">
        <is>
          <t>Proteção Banheiro feminno- div A</t>
        </is>
      </c>
      <c r="F54" s="65" t="inlineStr">
        <is>
          <t>TELA DE PROTEÇÃO PARA BANHEIRO FEMININO</t>
        </is>
      </c>
      <c r="G54" s="58" t="n">
        <v>45811</v>
      </c>
      <c r="H54" s="59">
        <f>IF(M54&lt;&gt;"OK",TODAY()-G54,"OK")</f>
        <v/>
      </c>
      <c r="I54" s="59" t="inlineStr">
        <is>
          <t>Engenharia</t>
        </is>
      </c>
      <c r="J54" s="61" t="inlineStr">
        <is>
          <t>ROGERIO SIA</t>
        </is>
      </c>
      <c r="K54" s="66" t="n">
        <v>2254.58</v>
      </c>
      <c r="L54" s="61" t="inlineStr">
        <is>
          <t>CZARINA NICOLE BANAAG</t>
        </is>
      </c>
      <c r="M54" s="61" t="inlineStr">
        <is>
          <t>CLAUDIA ARBELAEZ</t>
        </is>
      </c>
      <c r="N54" s="61" t="inlineStr">
        <is>
          <t>27.06.2025 08:21:23</t>
        </is>
      </c>
      <c r="O54" s="72" t="inlineStr">
        <is>
          <t>01/07 - Compras já realizou a parte deles. SC está em rota de aprovação</t>
        </is>
      </c>
      <c r="P54" s="61" t="n"/>
    </row>
    <row r="55" ht="409.5" customHeight="1" s="3">
      <c r="A55" s="64" t="inlineStr">
        <is>
          <t>134892131</t>
        </is>
      </c>
      <c r="B55" s="64" t="inlineStr">
        <is>
          <t>MANILA</t>
        </is>
      </c>
      <c r="C55" s="64" t="inlineStr">
        <is>
          <t>LCP-210180</t>
        </is>
      </c>
      <c r="D55" s="64" t="inlineStr">
        <is>
          <t>AME -UPGRADE PLC MRT PRESSES (11 PRESSES)</t>
        </is>
      </c>
      <c r="E55" s="73" t="inlineStr">
        <is>
          <t>Materiais Para inst. Prensas lcp-210180</t>
        </is>
      </c>
      <c r="F55" s="73" t="inlineStr">
        <is>
          <t>ABRACADEIRA INSULOK REF.T-50L. GRANDE;
BARRA CHATA ACO CARBONO 1.1/2" X 1/4";
BARRA CHATA EM ACO SAE 1020 1/4" X 4";
BARRA QUADRADA 1.1/4" CROMO NIQUEL 4340;
BASE VALVULA DIRECIONAL 1/4" NPTF;
CABO CHAINFLEX 4 G 0,75 CONTROL;
CAIXA PARA MONTAGEM ELETRICA. REF.CS007;
CANTONEIRA FERRO 2.1/2"X 2.1/2"X1/4";
CONDUITE METALICO FLEXIVEL TIPO SEALTUBO;
Condulete ø2" tipo "LB";
Condulete ø2" tipo "LL";
Condulete ø2" tipo "LR";
CONDULETE DE ALUMIN. 4/2" LL. MOFERCO;
CONDULETE LR 3/4" A PROVA DE EXPLOSAO;
CONDUTOR ELETRICO 1MM 750V VERDE AMARELO;
CONDUTOR ELETRICO. AZUL ESCURO. 1MMÃ½;
CONECTOR MACHO 2" BOX RETO GIRATORIO;
COTOVELO 90 GRAUS ACO CARBONO 1.1/4" NPT;
COTOVELO 90 GRAUS DIAM. 1" NPT 3000 LBS;
COTOVELO 90 GRAUS ROSCA 3/4" NPT 3000LBS;
COTOVELO 90º MACHO DE LA 1/4" PARA 5/16";
COTOVELO 90º MACHO DE LATAO 1/4" - 1/2";
ELETRODUTO DE ACO GALVANIZADO C/ COSTURA;
FILTRO DE AR 3/4". ROSCA 3/8" NPT;
GRAMPO U PARA TUBO DE 1" GALVANIZADO;
GRAMPO "U" P/ TUBO DE 1.1/4" GALVANIZADO;
GRAMPO U PARA TUBO DE 3/4" GALVANIZADO;
MANOMETRO 0-60 PSI/POLÃ½.DI=50MM.1/8"NPT;
NIPLE DUPLO ACO CARBONO 1.1/4" ROSCA NPT;
NIPLE EM LATAO ROSCA 1/8" NPTF X 1.1/8";
PARAFUSO CAB.CIL.SEXT.INT.3/16"X 2" UNC;
PRENSA-CABO ALUMINIO 22.5MM A 25MM 1;
PRENSA-CABO DE ALUMINIO E BUCHA CONICA;
TEE TIPO ROSCADO. DIAM. 1" NPT. 3000 LBS;
TE EM ACO CARBONO 1.1/4" NPT 3000 LBS;
TERMINAL ANEL AZUL R 4162 F;
TERMINAL ANEL VERMELHO R 4091 F;
TERMINAL ANEL VERMELHO R 4148 F;
TERMINAL ROCKET PIN DUPLOS RP 150-2;
TERMINAL ROCKET PIN DUPLOS RP 100-2;
TERMINAL ROCKET PIN SIMPLES RP 250;
TERMINAL ROCKET PIN DUPLOS RP 250-2;
TERMINAL ROCKET PIN SIMPLES RP 400;
TERMINAL ROCKET PIN SIMPLES RP 600;
TRANSDUTOR PRESSÃO ROSEMOUNT 305;
TUBO ACO PRETO 1" X 5-8MTS. SCH. 80;
TUBO DE INOX 316 - 1" SCH 80;
TUBO ACO PRETO 3/4" X 6MTS. SCHEDULE 80;
TUBO ACO INOXIDAVEL 3/4"X26.67MMX2.87MM;
TUBO COBRE RECOZIDO 1/2" X 1/32";
TUBO COBRE RECOZIDO 3/8" X 1/32" X 20MT;
TUBO COBRE RECOZIDO 5/16" X 1/32" X 15MT;
TUBO COBRE RECOZIDO 1/2" X 1/32" X 15MT;
UNIAO TIPO ROSCADA DIAM. 1" NPT.3000 LBS;
UNIAO ROSCADA DIAM. 1.1/4" NPT 3000 LBS;
UNIAO RETA CONICO SAE DOS 2 LADOS 5/16";
UNIAO ROSCADA DIAM. 1/4" NPT 3000 LBS;
VALVULA DIRECIONAL DUP.SOLENOIDE 5/2VIAS;
VALVULA GLOBO 1/4" X 1/4" NPT. EM LATAO;
VALVULA GLOBO 1/4". 3 VIAS. 34-343-B-44;
VALVULA REGULADORA PRESSAO AR 1/8" NPT;
VALVULA SOLENOIDE 4/2 VIAS SIMPLES PRES.;
REGULADOR DE PRESSAO ROSCA 1/2" BSPT;
BUCHA REDUCAO 1.1/4" X 3/4" NPT. PT100;
BUCHA REDUCAO 1.1/4" X 1"NPT ACO CARBON.;
BASE VALVULA DUPLA SOLENOIDE 5/2 VIAS;
CONECTOR MACHO RETO 1/2" X 1/2" NPT;
PORCA CONICA CURTA EXTRUDADA 1/2";
CONECTOR FEMEA RETO 5/16" X 1/8" NPT;
PORCA CONICA CURTA EXTRUDADA 5/16";
COTOVELO MACHO 1/2" X 1/2";
LUVA LATÃO 1/8" NPT;
CONECTOR RÁPIDO PARA MANGUEIRA 8MM;
TEE UNIÃO EM LATÃO 1/2"NPT;
VALVULA DUPLA SOLENOIDE 5/2 VIAS;
CANTONEIRA FERRO 2"X2"X1/4" SAE 1010/20;
TE EM LATAO DIAM.: 1/8" ROSCA NPT. R.24;
TEE FEMEA 1/4";
CABO PT100 COD: 009.939</t>
        </is>
      </c>
      <c r="G55" s="74" t="n">
        <v>45813</v>
      </c>
      <c r="H55" s="59">
        <f>IF(M55&lt;&gt;"OK",TODAY()-G55,"OK")</f>
        <v/>
      </c>
      <c r="I55" s="64" t="n"/>
      <c r="J55" s="64" t="inlineStr">
        <is>
          <t>JAIRO DOS SANTOS</t>
        </is>
      </c>
      <c r="K55" s="75" t="n">
        <v>1542301.83</v>
      </c>
      <c r="L55" s="64" t="inlineStr">
        <is>
          <t>JESHURUN EPHRAIM ALBAN</t>
        </is>
      </c>
      <c r="M55" s="64" t="inlineStr">
        <is>
          <t>JESHURUN EPHRAIM ALBAN</t>
        </is>
      </c>
      <c r="N55" s="64" t="inlineStr">
        <is>
          <t>01.07.2025 08:51:53</t>
        </is>
      </c>
      <c r="O55" s="64" t="inlineStr">
        <is>
          <t>08/07 - Jeshurun irá enviar as cotações para os possíveis fornecedores</t>
        </is>
      </c>
      <c r="P55" s="64" t="n"/>
    </row>
    <row r="56">
      <c r="A56" s="64" t="inlineStr">
        <is>
          <t>134906361</t>
        </is>
      </c>
      <c r="B56" s="61" t="inlineStr">
        <is>
          <t>AMERICANA</t>
        </is>
      </c>
      <c r="C56" s="64" t="inlineStr">
        <is>
          <t>LCP-230060</t>
        </is>
      </c>
      <c r="D56" s="61" t="inlineStr">
        <is>
          <t>AMERICANA QUADRUPLEX EXTRUDER #7</t>
        </is>
      </c>
      <c r="E56" s="65" t="inlineStr">
        <is>
          <t>retaining tank design quad-Ace</t>
        </is>
      </c>
      <c r="F56" s="65" t="inlineStr">
        <is>
          <t>Elaboração de estudos constr.civil</t>
        </is>
      </c>
      <c r="G56" s="58" t="n">
        <v>45814</v>
      </c>
      <c r="H56" s="59">
        <f>IF(M56&lt;&gt;"OK",TODAY()-G56,"OK")</f>
        <v/>
      </c>
      <c r="I56" s="59" t="inlineStr">
        <is>
          <t>Engenharia</t>
        </is>
      </c>
      <c r="J56" s="61" t="inlineStr">
        <is>
          <t>THIAGO MIGUEL RIBEIRO MARTINS</t>
        </is>
      </c>
      <c r="K56" s="66" t="n">
        <v>0.35</v>
      </c>
      <c r="L56" s="61" t="inlineStr">
        <is>
          <t>WADSON SIMOES</t>
        </is>
      </c>
      <c r="M56" s="61" t="inlineStr">
        <is>
          <t>RICARDO DA SILVA NETO</t>
        </is>
      </c>
      <c r="N56" s="61" t="inlineStr">
        <is>
          <t>06.06.2025 11:42:25</t>
        </is>
      </c>
      <c r="O56" s="61" t="n"/>
      <c r="P56" s="61" t="n"/>
    </row>
    <row r="57">
      <c r="A57" s="64" t="inlineStr">
        <is>
          <t>134906361</t>
        </is>
      </c>
      <c r="B57" s="61" t="inlineStr">
        <is>
          <t>AMERICANA</t>
        </is>
      </c>
      <c r="C57" s="64" t="inlineStr">
        <is>
          <t>LCP-240093</t>
        </is>
      </c>
      <c r="D57" s="61" t="inlineStr">
        <is>
          <t>AME - NEW TRUCK GATE</t>
        </is>
      </c>
      <c r="E57" s="65" t="inlineStr">
        <is>
          <t>retaining tank design quad-Ace</t>
        </is>
      </c>
      <c r="F57" s="65" t="inlineStr">
        <is>
          <t>Elaboração de estudos constr.civil</t>
        </is>
      </c>
      <c r="G57" s="58" t="n">
        <v>45814</v>
      </c>
      <c r="H57" s="59">
        <f>IF(M57&lt;&gt;"OK",TODAY()-G57,"OK")</f>
        <v/>
      </c>
      <c r="I57" s="59" t="inlineStr">
        <is>
          <t>Engenharia</t>
        </is>
      </c>
      <c r="J57" s="61" t="inlineStr">
        <is>
          <t>THIAGO MIGUEL RIBEIRO MARTINS</t>
        </is>
      </c>
      <c r="K57" s="66" t="n">
        <v>0.3</v>
      </c>
      <c r="L57" s="61" t="inlineStr">
        <is>
          <t>WADSON SIMOES</t>
        </is>
      </c>
      <c r="M57" s="61" t="inlineStr">
        <is>
          <t>RICARDO DA SILVA NETO</t>
        </is>
      </c>
      <c r="N57" s="61" t="inlineStr">
        <is>
          <t>06.06.2025 11:42:25</t>
        </is>
      </c>
      <c r="O57" s="61" t="n"/>
      <c r="P57" s="61" t="n"/>
    </row>
    <row r="58">
      <c r="A58" s="64" t="inlineStr">
        <is>
          <t>134906361</t>
        </is>
      </c>
      <c r="B58" s="61" t="inlineStr">
        <is>
          <t>AMERICANA</t>
        </is>
      </c>
      <c r="C58" s="64" t="inlineStr">
        <is>
          <t>LCP-240140</t>
        </is>
      </c>
      <c r="D58" s="61" t="inlineStr">
        <is>
          <t>AME - CONSUMER EXPANSION PHASE 2</t>
        </is>
      </c>
      <c r="E58" s="65" t="inlineStr">
        <is>
          <t>retaining tank design quad-Ace</t>
        </is>
      </c>
      <c r="F58" s="65" t="inlineStr">
        <is>
          <t>Elaboração de estudos constr.civil</t>
        </is>
      </c>
      <c r="G58" s="58" t="n">
        <v>45814</v>
      </c>
      <c r="H58" s="59">
        <f>IF(M58&lt;&gt;"OK",TODAY()-G58,"OK")</f>
        <v/>
      </c>
      <c r="I58" s="59" t="inlineStr">
        <is>
          <t>Engenharia</t>
        </is>
      </c>
      <c r="J58" s="61" t="inlineStr">
        <is>
          <t>THIAGO MIGUEL RIBEIRO MARTINS</t>
        </is>
      </c>
      <c r="K58" s="66" t="n">
        <v>0.35</v>
      </c>
      <c r="L58" s="61" t="inlineStr">
        <is>
          <t>WADSON SIMOES</t>
        </is>
      </c>
      <c r="M58" s="61" t="inlineStr">
        <is>
          <t>RICARDO DA SILVA NETO</t>
        </is>
      </c>
      <c r="N58" s="61" t="inlineStr">
        <is>
          <t>06.06.2025 11:42:25</t>
        </is>
      </c>
      <c r="O58" s="61" t="n"/>
      <c r="P58" s="61" t="n"/>
    </row>
    <row r="59">
      <c r="A59" s="64" t="inlineStr">
        <is>
          <t>134944341</t>
        </is>
      </c>
      <c r="B59" s="61" t="inlineStr">
        <is>
          <t>AMERICANA</t>
        </is>
      </c>
      <c r="C59" s="64" t="inlineStr">
        <is>
          <t>LCP-230060</t>
        </is>
      </c>
      <c r="D59" s="61" t="inlineStr">
        <is>
          <t>AMERICANA QUADRUPLEX EXTRUDER #7</t>
        </is>
      </c>
      <c r="E59" s="65" t="inlineStr">
        <is>
          <t>Lcp 230060 Quad 7 equipment setting</t>
        </is>
      </c>
      <c r="F59" s="65" t="inlineStr">
        <is>
          <t>Instalação e montagem maquinas e apare</t>
        </is>
      </c>
      <c r="G59" s="58" t="n">
        <v>45817</v>
      </c>
      <c r="H59" s="59">
        <f>IF(M59&lt;&gt;"OK",TODAY()-G59,"OK")</f>
        <v/>
      </c>
      <c r="I59" s="59" t="inlineStr">
        <is>
          <t>Engenharia</t>
        </is>
      </c>
      <c r="J59" s="61" t="inlineStr">
        <is>
          <t>THIAGO MIGUEL RIBEIRO MARTINS</t>
        </is>
      </c>
      <c r="K59" s="66" t="n">
        <v>2</v>
      </c>
      <c r="L59" s="61" t="inlineStr">
        <is>
          <t>ANDRE MONFRINATO</t>
        </is>
      </c>
      <c r="M59" s="61" t="inlineStr">
        <is>
          <t>ANDRE MONFRINATO</t>
        </is>
      </c>
      <c r="N59" s="61" t="inlineStr">
        <is>
          <t>09.06.2025 11:40:16</t>
        </is>
      </c>
      <c r="O59" s="61" t="n"/>
      <c r="P59" s="61" t="n"/>
    </row>
    <row r="60" ht="43.5" customHeight="1" s="3">
      <c r="A60" s="64" t="inlineStr">
        <is>
          <t>134988504</t>
        </is>
      </c>
      <c r="B60" s="61" t="inlineStr">
        <is>
          <t>AMERICANA</t>
        </is>
      </c>
      <c r="C60" s="64" t="inlineStr">
        <is>
          <t>LCP-250041</t>
        </is>
      </c>
      <c r="D60" s="61" t="inlineStr">
        <is>
          <t xml:space="preserve"> RET - UPGRADE DUST COLLECTOR BUFFER </t>
        </is>
      </c>
      <c r="E60" s="65" t="inlineStr">
        <is>
          <t>Projeto executivo Dust Collector</t>
        </is>
      </c>
      <c r="F60" s="65" t="inlineStr">
        <is>
          <t>Engenharia, Agronomia, congêneres</t>
        </is>
      </c>
      <c r="G60" s="58" t="n">
        <v>45820</v>
      </c>
      <c r="H60" s="59">
        <f>IF(M60&lt;&gt;"OK",TODAY()-G60,"OK")</f>
        <v/>
      </c>
      <c r="I60" s="59" t="inlineStr">
        <is>
          <t>Engenharia</t>
        </is>
      </c>
      <c r="J60" s="61" t="inlineStr">
        <is>
          <t>ALAN PEDROSO</t>
        </is>
      </c>
      <c r="K60" s="66" t="n">
        <v>85000</v>
      </c>
      <c r="L60" s="61" t="inlineStr">
        <is>
          <t>WADSON SIMOES</t>
        </is>
      </c>
      <c r="M60" s="61" t="inlineStr">
        <is>
          <t>RICARDO DA SILVA NETO</t>
        </is>
      </c>
      <c r="N60" s="61" t="inlineStr">
        <is>
          <t>12.06.2025 11:56:31</t>
        </is>
      </c>
      <c r="O60" s="61" t="n"/>
      <c r="P60" s="61" t="n"/>
    </row>
    <row r="61" ht="58.15" customHeight="1" s="3">
      <c r="A61" s="64" t="n">
        <v>135041906</v>
      </c>
      <c r="B61" s="61" t="inlineStr">
        <is>
          <t>MANILA</t>
        </is>
      </c>
      <c r="C61" s="64" t="inlineStr">
        <is>
          <t>LCP-230158</t>
        </is>
      </c>
      <c r="D61" s="61" t="inlineStr">
        <is>
          <t>AME - NR12 - SAFETY ADEQUACY IN WULO (WULO PHASE 1)</t>
        </is>
      </c>
      <c r="E61" s="65" t="inlineStr">
        <is>
          <t>Materiais drive para ply cutter Sem cont</t>
        </is>
      </c>
      <c r="F61" s="65" t="inlineStr">
        <is>
          <t>FILTER LINE;
KINETIX 5500 H070 MODULE;
RESISTOR 75 OHM 150W</t>
        </is>
      </c>
      <c r="G61" s="58" t="n">
        <v>45824</v>
      </c>
      <c r="H61" s="59">
        <f>IF(M61&lt;&gt;"OK",TODAY()-G61,"OK")</f>
        <v/>
      </c>
      <c r="I61" s="59" t="inlineStr">
        <is>
          <t>Engenharia</t>
        </is>
      </c>
      <c r="J61" s="61" t="inlineStr">
        <is>
          <t>JAIRO DOS SANTOS</t>
        </is>
      </c>
      <c r="K61" s="66" t="n">
        <v>26706.46</v>
      </c>
      <c r="L61" s="61" t="inlineStr">
        <is>
          <t>CZARINA NICOLE BANAAG</t>
        </is>
      </c>
      <c r="M61" s="61" t="inlineStr">
        <is>
          <t>FABIO DA SILVA</t>
        </is>
      </c>
      <c r="N61" s="61" t="inlineStr">
        <is>
          <t>09.07.2025 06:00:57</t>
        </is>
      </c>
      <c r="O61" s="72" t="inlineStr">
        <is>
          <t>10/07 - Compras já realizou a parte deles. SC está em rota de aprovação</t>
        </is>
      </c>
      <c r="P61" s="61" t="n"/>
    </row>
    <row r="62" ht="29.1" customHeight="1" s="3">
      <c r="A62" s="64" t="inlineStr">
        <is>
          <t>135054987</t>
        </is>
      </c>
      <c r="B62" s="61" t="inlineStr">
        <is>
          <t>MANILA</t>
        </is>
      </c>
      <c r="C62" s="64" t="inlineStr">
        <is>
          <t>LCP-220207</t>
        </is>
      </c>
      <c r="D62" s="61" t="inlineStr">
        <is>
          <t>AME PIGMENT WEIGHT SYSTEM</t>
        </is>
      </c>
      <c r="E62" s="65" t="inlineStr">
        <is>
          <t>LCP-220207 - MECHANICAL END STOP PWS</t>
        </is>
      </c>
      <c r="F62" s="65" t="inlineStr">
        <is>
          <t>METARO DOCK STOPPER 380X90X85MM</t>
        </is>
      </c>
      <c r="G62" s="58" t="n">
        <v>45825</v>
      </c>
      <c r="H62" s="59">
        <f>IF(M62&lt;&gt;"OK",TODAY()-G62,"OK")</f>
        <v/>
      </c>
      <c r="I62" s="59" t="inlineStr">
        <is>
          <t>Engenharia</t>
        </is>
      </c>
      <c r="J62" s="61" t="inlineStr">
        <is>
          <t>LUCAS PEREIRA</t>
        </is>
      </c>
      <c r="K62" s="66" t="n">
        <v>3069.79</v>
      </c>
      <c r="L62" s="61" t="inlineStr">
        <is>
          <t>JESHURUN EPHRAIM ALBAN</t>
        </is>
      </c>
      <c r="M62" s="61" t="inlineStr">
        <is>
          <t>LUIS VALLE</t>
        </is>
      </c>
      <c r="N62" s="61" t="inlineStr">
        <is>
          <t>11.07.2025 09:06:16</t>
        </is>
      </c>
      <c r="O62" s="61" t="inlineStr">
        <is>
          <t>01/07 - Compras está esperando a cotação do fornecedor (M GARCIA e ATUAL)
08/07 - Recebido cotação da empresa ATUAL. Time de impostos precisa alterar o valor do imposto  (Matheus Carvalho). Estamos aguardando.</t>
        </is>
      </c>
      <c r="P62" s="70" t="n"/>
    </row>
    <row r="63" ht="29.1" customHeight="1" s="3">
      <c r="A63" s="64" t="inlineStr">
        <is>
          <t>135095582</t>
        </is>
      </c>
      <c r="B63" s="61" t="inlineStr">
        <is>
          <t>AMERICANA</t>
        </is>
      </c>
      <c r="C63" s="64" t="inlineStr">
        <is>
          <t>LCP-240185</t>
        </is>
      </c>
      <c r="D63" s="61" t="inlineStr">
        <is>
          <t xml:space="preserve">AME - PREMIER RPA AUTOMATIC EQUIPMENT </t>
        </is>
      </c>
      <c r="E63" s="65" t="inlineStr">
        <is>
          <t>Laboratory Equipments RPA and MDR</t>
        </is>
      </c>
      <c r="F63" s="65" t="inlineStr">
        <is>
          <t>Premier RPA (Rubber Process Analyzer AUT;
Instalação e montagem maquinas e apare</t>
        </is>
      </c>
      <c r="G63" s="58" t="n">
        <v>45828</v>
      </c>
      <c r="H63" s="59">
        <f>IF(M63&lt;&gt;"OK",TODAY()-G63,"OK")</f>
        <v/>
      </c>
      <c r="I63" s="59" t="inlineStr">
        <is>
          <t>Engenharia</t>
        </is>
      </c>
      <c r="J63" s="61" t="inlineStr">
        <is>
          <t>RONALDO DE OLIVEIRA</t>
        </is>
      </c>
      <c r="K63" s="66" t="n">
        <v>170768.25</v>
      </c>
      <c r="L63" s="61" t="inlineStr">
        <is>
          <t>WADSON SIMOES</t>
        </is>
      </c>
      <c r="M63" s="61" t="inlineStr">
        <is>
          <t>MITCHELL HOOPER</t>
        </is>
      </c>
      <c r="N63" s="61" t="inlineStr">
        <is>
          <t>02.07.2025 13:54:48</t>
        </is>
      </c>
      <c r="O63" s="72" t="inlineStr">
        <is>
          <t>04/07 - SC em rota de aprovação</t>
        </is>
      </c>
      <c r="P63" s="61" t="n"/>
    </row>
    <row r="64" ht="159.6" customHeight="1" s="3">
      <c r="A64" s="64" t="inlineStr">
        <is>
          <t>135095582</t>
        </is>
      </c>
      <c r="B64" s="61" t="inlineStr">
        <is>
          <t>AMERICANA</t>
        </is>
      </c>
      <c r="C64" s="64" t="inlineStr">
        <is>
          <t>LCP-240186</t>
        </is>
      </c>
      <c r="D64" s="61" t="inlineStr">
        <is>
          <t>AME - PREMIER MDR AUTOMATIC EQUIPMENT</t>
        </is>
      </c>
      <c r="E64" s="65" t="inlineStr">
        <is>
          <t>Laboratory Equipments RPA and MDR</t>
        </is>
      </c>
      <c r="F64" s="65" t="inlineStr">
        <is>
          <t>PREMIER MOBILE RHOMETER (MDR)AUT.;
Instalação e montagem maquinas e apare</t>
        </is>
      </c>
      <c r="G64" s="58" t="n">
        <v>45828</v>
      </c>
      <c r="H64" s="59">
        <f>IF(M64&lt;&gt;"OK",TODAY()-G64,"OK")</f>
        <v/>
      </c>
      <c r="I64" s="59" t="inlineStr">
        <is>
          <t>Engenharia</t>
        </is>
      </c>
      <c r="J64" s="61" t="inlineStr">
        <is>
          <t>RONALDO DE OLIVEIRA</t>
        </is>
      </c>
      <c r="K64" s="66" t="n">
        <v>176379.1</v>
      </c>
      <c r="L64" s="61" t="inlineStr">
        <is>
          <t>WADSON SIMOES</t>
        </is>
      </c>
      <c r="M64" s="61" t="inlineStr">
        <is>
          <t>MITCHELL HOOPER</t>
        </is>
      </c>
      <c r="N64" s="61" t="inlineStr">
        <is>
          <t>02.07.2025 13:54:48</t>
        </is>
      </c>
      <c r="O64" s="72" t="inlineStr">
        <is>
          <t>04/07 - SC em rota de aprovação</t>
        </is>
      </c>
      <c r="P64" s="61" t="n"/>
    </row>
    <row r="65" ht="87" customHeight="1" s="3">
      <c r="A65" s="64" t="inlineStr">
        <is>
          <t>135142146</t>
        </is>
      </c>
      <c r="B65" s="61" t="inlineStr">
        <is>
          <t>MANILA</t>
        </is>
      </c>
      <c r="C65" s="64" t="inlineStr">
        <is>
          <t>LCP-250028</t>
        </is>
      </c>
      <c r="D65" s="61" t="inlineStr">
        <is>
          <t>MC – MANUAL BALANCER MACHINES - ANCHIETA</t>
        </is>
      </c>
      <c r="E65" s="65" t="inlineStr">
        <is>
          <t>Balanceadoras Manuais SWB600 - Anchieta</t>
        </is>
      </c>
      <c r="F65" s="65" t="inlineStr">
        <is>
          <t>SUN WHEEL ROCKER</t>
        </is>
      </c>
      <c r="G65" s="58" t="n">
        <v>45832</v>
      </c>
      <c r="H65" s="59">
        <f>IF(M65&lt;&gt;"OK",TODAY()-G65,"OK")</f>
        <v/>
      </c>
      <c r="I65" s="59" t="inlineStr">
        <is>
          <t>Engenharia</t>
        </is>
      </c>
      <c r="J65" s="61" t="inlineStr">
        <is>
          <t>RONALDO CAPELLI</t>
        </is>
      </c>
      <c r="K65" s="66" t="n">
        <v>89106.66</v>
      </c>
      <c r="L65" s="61" t="inlineStr">
        <is>
          <t>ZUSSETTE MANUEL</t>
        </is>
      </c>
      <c r="M65" s="61" t="inlineStr">
        <is>
          <t>ZUSSETTE MANUEL</t>
        </is>
      </c>
      <c r="N65" s="61" t="inlineStr">
        <is>
          <t>24.06.2025 08:45:14</t>
        </is>
      </c>
      <c r="O65" s="61" t="inlineStr">
        <is>
          <t>08/07 - Aguardando cotações da empresa Triders</t>
        </is>
      </c>
      <c r="P65" s="61" t="n"/>
    </row>
    <row r="66" ht="29.1" customHeight="1" s="3">
      <c r="A66" s="64" t="inlineStr">
        <is>
          <t>135156808</t>
        </is>
      </c>
      <c r="B66" s="61" t="inlineStr">
        <is>
          <t>MANILA</t>
        </is>
      </c>
      <c r="C66" s="64" t="inlineStr">
        <is>
          <t>LCP-220207</t>
        </is>
      </c>
      <c r="D66" s="61" t="inlineStr">
        <is>
          <t>AME PIGMENT WEIGHT SYSTEM</t>
        </is>
      </c>
      <c r="E66" s="65" t="inlineStr">
        <is>
          <t>LCP-220207 - FP INFRASTRUCTURE CABLES</t>
        </is>
      </c>
      <c r="F66" s="65" t="inlineStr">
        <is>
          <t>CABO PP 3X4MM2 - AFUMEX FLEX 0,6 A 1KV;
CONECTOR MACHO GIRATÓRIO 1"  ALUMÍNIO;
CABO PP FLEXIVEL 3 X 2.5MM;
CABO ELETR FREXIVEL 4,0mm² VERDE;
CABO ELETRICO FLEXIVEL 4,0mm² PRETO;
CONDUTOR ELETRICO 4 MMÃ½ FLEXIVEL BRANCO</t>
        </is>
      </c>
      <c r="G66" s="58" t="n">
        <v>45833</v>
      </c>
      <c r="H66" s="59">
        <f>IF(M66&lt;&gt;"OK",TODAY()-G66,"OK")</f>
        <v/>
      </c>
      <c r="I66" s="59" t="inlineStr">
        <is>
          <t>Engenharia</t>
        </is>
      </c>
      <c r="J66" s="61" t="inlineStr">
        <is>
          <t>LUCAS PEREIRA</t>
        </is>
      </c>
      <c r="K66" s="66" t="n">
        <v>5502</v>
      </c>
      <c r="L66" s="61" t="inlineStr">
        <is>
          <t>CZARINA NICOLE BANAAG</t>
        </is>
      </c>
      <c r="M66" s="61" t="inlineStr">
        <is>
          <t>CZARINA NICOLE BANAAG</t>
        </is>
      </c>
      <c r="N66" s="61" t="inlineStr">
        <is>
          <t>25.06.2025 10:08:15</t>
        </is>
      </c>
      <c r="O66" s="61" t="inlineStr">
        <is>
          <t xml:space="preserve">01/07 - Compras precisar solicitar as cotações (Fornecedores sugeridos: META / DIMENSIONAL / NORTEL)
11/07 - there are 2/3 quotes available, so i believe it can be approved on monday </t>
        </is>
      </c>
      <c r="P66" s="70" t="n"/>
    </row>
    <row r="67" ht="217.5" customHeight="1" s="3">
      <c r="A67" s="64" t="inlineStr">
        <is>
          <t>135219955</t>
        </is>
      </c>
      <c r="B67" s="64" t="inlineStr">
        <is>
          <t>MANILA</t>
        </is>
      </c>
      <c r="C67" s="64" t="inlineStr">
        <is>
          <t>LCP-230159</t>
        </is>
      </c>
      <c r="D67" s="64" t="inlineStr">
        <is>
          <t>AME - NR12 - SAFETY REGULARIZATION NT 19 MG R3</t>
        </is>
      </c>
      <c r="E67" s="73" t="inlineStr">
        <is>
          <t>Materiais Up Grad  Nesting 19</t>
        </is>
      </c>
      <c r="F67" s="73" t="inlineStr">
        <is>
          <t>CONEXÃO RÁPIDA ROSCADA;
CONEXÃO RÁPIDA L ROSCADA;
SILENCIADOR AMTE-MLH-G12;
SILENCIADOR -AMTE-M-LH-G14`;
Conexão rápida roscada-153010;
Conexão rápida roscada-153006;
Tampão B-3/8;
Terminal de válvulas 44E-MP1-P+GF;
Terminal de válvulas 44P-N-V-H7G-8O;
Terminal de válvulas 44P-N-V-5G-5O;
Terminal de válvulas 44P-N-V-GCCGG-OEJOO;
TERMINAL DE VÁLVULAS 44P-N-V-4C-HJJE;
TERMINAL DE VÁLVULAS 44P-N-V-HGG-3O;
Terminal de válvulas 44P-N-V-DDH-GBO;
CONEXÃO RÁPIDA ROSCADA QS-3/8-12</t>
        </is>
      </c>
      <c r="G67" s="74" t="n">
        <v>45838</v>
      </c>
      <c r="H67" s="59">
        <f>IF(M67&lt;&gt;"OK",TODAY()-G67,"OK")</f>
        <v/>
      </c>
      <c r="I67" s="64" t="n"/>
      <c r="J67" s="64" t="inlineStr">
        <is>
          <t>JAIRO DOS SANTOS</t>
        </is>
      </c>
      <c r="K67" s="75" t="n">
        <v>41828.85</v>
      </c>
      <c r="L67" s="64" t="inlineStr">
        <is>
          <t>CZARINA NICOLE BANAAG</t>
        </is>
      </c>
      <c r="M67" s="64" t="inlineStr">
        <is>
          <t>CZARINA NICOLE BANAAG</t>
        </is>
      </c>
      <c r="N67" s="64" t="inlineStr">
        <is>
          <t>30.06.2025 10:50:22</t>
        </is>
      </c>
      <c r="O67" s="64" t="inlineStr">
        <is>
          <t xml:space="preserve">08/07 - Esta SC está substituindo a antiga SC 134106515
Será encaminahda para a compradora Nicole
</t>
        </is>
      </c>
      <c r="P67" s="64" t="n"/>
    </row>
    <row r="68">
      <c r="A68" s="64" t="inlineStr">
        <is>
          <t>135234800</t>
        </is>
      </c>
      <c r="B68" s="64" t="inlineStr">
        <is>
          <t>AMERICANA</t>
        </is>
      </c>
      <c r="C68" s="64" t="inlineStr">
        <is>
          <t>LCP-230053</t>
        </is>
      </c>
      <c r="D68" s="64" t="inlineStr">
        <is>
          <t>UPGRADE E+LCALENDER 3 ROLLS</t>
        </is>
      </c>
      <c r="E68" s="73" t="inlineStr">
        <is>
          <t>Validação de EX tarifario maquina E+L</t>
        </is>
      </c>
      <c r="F68" s="73" t="inlineStr">
        <is>
          <t>Assessoria e consultoria analise, compil</t>
        </is>
      </c>
      <c r="G68" s="74" t="n">
        <v>45839</v>
      </c>
      <c r="H68" s="59">
        <f>IF(M68&lt;&gt;"OK",TODAY()-G68,"OK")</f>
        <v/>
      </c>
      <c r="I68" s="64" t="n"/>
      <c r="J68" s="64" t="inlineStr">
        <is>
          <t>JAIRO DOS SANTOS</t>
        </is>
      </c>
      <c r="K68" s="75" t="n">
        <v>9559</v>
      </c>
      <c r="L68" s="64" t="inlineStr">
        <is>
          <t>CAROLINA MARTINS</t>
        </is>
      </c>
      <c r="M68" s="64" t="inlineStr">
        <is>
          <t>CAROLINA MARTINS</t>
        </is>
      </c>
      <c r="N68" s="64" t="inlineStr">
        <is>
          <t>01.07.2025 14:03:47</t>
        </is>
      </c>
      <c r="O68" s="64" t="n"/>
      <c r="P68" s="64" t="n"/>
    </row>
    <row r="69">
      <c r="A69" s="64" t="inlineStr">
        <is>
          <t>135234818</t>
        </is>
      </c>
      <c r="B69" s="64" t="inlineStr">
        <is>
          <t>AMERICANA</t>
        </is>
      </c>
      <c r="C69" s="64" t="inlineStr">
        <is>
          <t>LCP-240140</t>
        </is>
      </c>
      <c r="D69" s="64" t="inlineStr">
        <is>
          <t>AME - CONSUMER EXPANSION PHASE 2</t>
        </is>
      </c>
      <c r="E69" s="73" t="inlineStr">
        <is>
          <t>Validacao de EXtarifario VMI MAXX TBM</t>
        </is>
      </c>
      <c r="F69" s="73" t="inlineStr">
        <is>
          <t>Assessoria e consultoria analise, compil</t>
        </is>
      </c>
      <c r="G69" s="74" t="n">
        <v>45839</v>
      </c>
      <c r="H69" s="59">
        <f>IF(M69&lt;&gt;"OK",TODAY()-G69,"OK")</f>
        <v/>
      </c>
      <c r="I69" s="64" t="n"/>
      <c r="J69" s="64" t="inlineStr">
        <is>
          <t>JAIRO DOS SANTOS</t>
        </is>
      </c>
      <c r="K69" s="75" t="n">
        <v>9559</v>
      </c>
      <c r="L69" s="64" t="inlineStr">
        <is>
          <t>CAROLINA MARTINS</t>
        </is>
      </c>
      <c r="M69" s="64" t="inlineStr">
        <is>
          <t>CAROLINA MARTINS</t>
        </is>
      </c>
      <c r="N69" s="64" t="inlineStr">
        <is>
          <t>01.07.2025 14:21:20</t>
        </is>
      </c>
      <c r="O69" s="64" t="n"/>
      <c r="P69" s="64" t="n"/>
    </row>
    <row r="70" ht="43.5" customHeight="1" s="3">
      <c r="A70" s="64" t="inlineStr">
        <is>
          <t>135235663</t>
        </is>
      </c>
      <c r="B70" s="64" t="inlineStr">
        <is>
          <t>MANILA</t>
        </is>
      </c>
      <c r="C70" s="64" t="inlineStr">
        <is>
          <t>LCP-220207</t>
        </is>
      </c>
      <c r="D70" s="64" t="inlineStr">
        <is>
          <t>AME PIGMENT WEIGHT SYSTEM</t>
        </is>
      </c>
      <c r="E70" s="73" t="inlineStr">
        <is>
          <t>LCP-220207 - GENERAL ITEMS</t>
        </is>
      </c>
      <c r="F70" s="73" t="inlineStr">
        <is>
          <t>TOMADA.SOBREPOR NEGATIVA(MACHO). STECK;
CAIXA PARA MONTAGEM ELETRICA. REF.CS007;
DISJ. TERMO MAGNETICO. REF. 1492SPM3C300</t>
        </is>
      </c>
      <c r="G70" s="74" t="n">
        <v>45839</v>
      </c>
      <c r="H70" s="59">
        <f>IF(M70&lt;&gt;"OK",TODAY()-G70,"OK")</f>
        <v/>
      </c>
      <c r="I70" s="64" t="n"/>
      <c r="J70" s="64" t="inlineStr">
        <is>
          <t>LUCAS PEREIRA</t>
        </is>
      </c>
      <c r="K70" s="75" t="n">
        <v>420.46</v>
      </c>
      <c r="L70" s="64" t="inlineStr">
        <is>
          <t>CHRISTIAN TUMBAGAHAN</t>
        </is>
      </c>
      <c r="M70" s="64" t="inlineStr">
        <is>
          <t>CHRISTIAN TUMBAGAHAN</t>
        </is>
      </c>
      <c r="N70" s="64" t="inlineStr">
        <is>
          <t>01.07.2025 15:37:26</t>
        </is>
      </c>
      <c r="O70" s="64" t="n"/>
      <c r="P70" s="64" t="n"/>
    </row>
    <row r="71">
      <c r="A71" s="64" t="inlineStr">
        <is>
          <t>135245721</t>
        </is>
      </c>
      <c r="B71" s="64" t="inlineStr">
        <is>
          <t>AMERICANA</t>
        </is>
      </c>
      <c r="C71" s="64" t="inlineStr">
        <is>
          <t>LCP-230206</t>
        </is>
      </c>
      <c r="D71" s="64" t="inlineStr">
        <is>
          <t>AME - NEW AWS DRUMS RSX1</t>
        </is>
      </c>
      <c r="E71" s="73" t="inlineStr">
        <is>
          <t>SERVIÇO REPARO TAMBOR AWS 22</t>
        </is>
      </c>
      <c r="F71" s="73" t="inlineStr">
        <is>
          <t>Lubrificação, limpeza, conserto, manuten</t>
        </is>
      </c>
      <c r="G71" s="74" t="n">
        <v>45840</v>
      </c>
      <c r="H71" s="59">
        <f>IF(M71&lt;&gt;"OK",TODAY()-G71,"OK")</f>
        <v/>
      </c>
      <c r="I71" s="64" t="n"/>
      <c r="J71" s="64" t="inlineStr">
        <is>
          <t>HELIVELTO DE LIMA</t>
        </is>
      </c>
      <c r="K71" s="75" t="n">
        <v>77940</v>
      </c>
      <c r="L71" s="64" t="inlineStr">
        <is>
          <t>ALEXANDRE SANT ANNA</t>
        </is>
      </c>
      <c r="M71" s="64" t="inlineStr">
        <is>
          <t>ALEXANDRE SANT ANNA</t>
        </is>
      </c>
      <c r="N71" s="64" t="inlineStr">
        <is>
          <t>02.07.2025 10:48:01</t>
        </is>
      </c>
      <c r="O71" s="64" t="n"/>
      <c r="P71" s="64" t="n"/>
    </row>
    <row r="72">
      <c r="A72" s="64" t="inlineStr">
        <is>
          <t>135257532</t>
        </is>
      </c>
      <c r="B72" s="64" t="inlineStr">
        <is>
          <t>AMERICANA</t>
        </is>
      </c>
      <c r="C72" s="64" t="inlineStr">
        <is>
          <t>LCP-240140</t>
        </is>
      </c>
      <c r="D72" s="64" t="inlineStr">
        <is>
          <t>AME - CONSUMER EXPANSION PHASE 2</t>
        </is>
      </c>
      <c r="E72" s="73" t="inlineStr">
        <is>
          <t>LCP 240140 Fire protection design Ace II</t>
        </is>
      </c>
      <c r="F72" s="73" t="inlineStr">
        <is>
          <t>Engenharia, Agronomia, congêneres</t>
        </is>
      </c>
      <c r="G72" s="74" t="n">
        <v>45841</v>
      </c>
      <c r="H72" s="59">
        <f>IF(M72&lt;&gt;"OK",TODAY()-G72,"OK")</f>
        <v/>
      </c>
      <c r="I72" s="64" t="n"/>
      <c r="J72" s="64" t="inlineStr">
        <is>
          <t>THIAGO MIGUEL RIBEIRO MARTINS</t>
        </is>
      </c>
      <c r="K72" s="75" t="n">
        <v>1</v>
      </c>
      <c r="L72" s="64" t="inlineStr">
        <is>
          <t>KATHERINE OSPINA</t>
        </is>
      </c>
      <c r="M72" s="64" t="inlineStr">
        <is>
          <t>KATHERINE OSPINA</t>
        </is>
      </c>
      <c r="N72" s="64" t="inlineStr">
        <is>
          <t>03.07.2025 08:33:15</t>
        </is>
      </c>
      <c r="O72" s="64" t="n"/>
      <c r="P72" s="64" t="n"/>
    </row>
    <row r="73" ht="43.5" customHeight="1" s="3">
      <c r="A73" s="64" t="inlineStr">
        <is>
          <t>135257745</t>
        </is>
      </c>
      <c r="B73" s="64" t="inlineStr">
        <is>
          <t>MANILA</t>
        </is>
      </c>
      <c r="C73" s="64" t="inlineStr">
        <is>
          <t>LCP-230151</t>
        </is>
      </c>
      <c r="D73" s="64" t="inlineStr">
        <is>
          <t>AME - UPG BARCODE READERS PHASE 2 FF B2</t>
        </is>
      </c>
      <c r="E73" s="73" t="inlineStr">
        <is>
          <t>LCP-230151-01 - Itens Elétricos</t>
        </is>
      </c>
      <c r="F73" s="73" t="inlineStr">
        <is>
          <t>PAINEL MON CS 01.000.605030 600X500X300;
FONTE ALIMENTACAO MONOFASICA. 100 A 240V;
TOMADA TRIPOLAR 2P + T. P/ SISTEMA "X"</t>
        </is>
      </c>
      <c r="G73" s="74" t="n">
        <v>45841</v>
      </c>
      <c r="H73" s="59">
        <f>IF(M73&lt;&gt;"OK",TODAY()-G73,"OK")</f>
        <v/>
      </c>
      <c r="I73" s="64" t="n"/>
      <c r="J73" s="64" t="inlineStr">
        <is>
          <t>EBENEZER DA ROCHA DAINEZ</t>
        </is>
      </c>
      <c r="K73" s="75" t="n">
        <v>4008</v>
      </c>
      <c r="L73" s="64" t="inlineStr">
        <is>
          <t>JESHURUN EPHRAIM ALBAN</t>
        </is>
      </c>
      <c r="M73" s="64" t="inlineStr">
        <is>
          <t>JESHURUN EPHRAIM ALBAN</t>
        </is>
      </c>
      <c r="N73" s="64" t="inlineStr">
        <is>
          <t>03.07.2025 09:01:36</t>
        </is>
      </c>
      <c r="O73" s="64" t="n"/>
      <c r="P73" s="64" t="n"/>
    </row>
    <row r="74">
      <c r="A74" s="64" t="inlineStr">
        <is>
          <t>135260170</t>
        </is>
      </c>
      <c r="B74" s="64" t="inlineStr">
        <is>
          <t>MANILA</t>
        </is>
      </c>
      <c r="C74" s="64" t="inlineStr">
        <is>
          <t>LCP-230168</t>
        </is>
      </c>
      <c r="D74" s="64" t="inlineStr">
        <is>
          <t>AME - NR12 -  SAFETY REGULARIZATION BW#05</t>
        </is>
      </c>
      <c r="E74" s="73" t="inlineStr">
        <is>
          <t>LCP-230168 Upgrade Isoladora 05</t>
        </is>
      </c>
      <c r="F74" s="73" t="inlineStr">
        <is>
          <t>POWER AMPLIFIER</t>
        </is>
      </c>
      <c r="G74" s="74" t="n">
        <v>45841</v>
      </c>
      <c r="H74" s="59">
        <f>IF(M74&lt;&gt;"OK",TODAY()-G74,"OK")</f>
        <v/>
      </c>
      <c r="I74" s="64" t="n"/>
      <c r="J74" s="64" t="inlineStr">
        <is>
          <t>FABIANO RICARDO DE CAMPOS OLIVEIRA</t>
        </is>
      </c>
      <c r="K74" s="75" t="n">
        <v>4125.22</v>
      </c>
      <c r="L74" s="64" t="inlineStr">
        <is>
          <t>JESHURUN EPHRAIM ALBAN</t>
        </is>
      </c>
      <c r="M74" s="64" t="inlineStr">
        <is>
          <t>JESHURUN EPHRAIM ALBAN</t>
        </is>
      </c>
      <c r="N74" s="64" t="inlineStr">
        <is>
          <t>03.07.2025 14:07:23</t>
        </is>
      </c>
      <c r="O74" s="64" t="n"/>
      <c r="P74" s="64" t="n"/>
    </row>
    <row r="75" ht="30" customHeight="1" s="3">
      <c r="A75" s="64" t="inlineStr">
        <is>
          <t>135271553</t>
        </is>
      </c>
      <c r="B75" s="64" t="inlineStr">
        <is>
          <t>MANILA</t>
        </is>
      </c>
      <c r="C75" s="64" t="inlineStr">
        <is>
          <t>LCP-210180</t>
        </is>
      </c>
      <c r="D75" s="64" t="inlineStr">
        <is>
          <t>AME -UPGRADE PLC MRT PRESSES (11 PRESSES)</t>
        </is>
      </c>
      <c r="E75" s="73" t="inlineStr">
        <is>
          <t>Materiais Para inst. Prensas lcp-210180</t>
        </is>
      </c>
      <c r="F75" s="73" t="inlineStr">
        <is>
          <t>KIT PLATE;
BUSHING REDUCTION 1" X 3/4"NPT.3000 LBS</t>
        </is>
      </c>
      <c r="G75" s="74" t="n">
        <v>45842</v>
      </c>
      <c r="H75" s="59">
        <f>IF(M75&lt;&gt;"OK",TODAY()-G75,"OK")</f>
        <v/>
      </c>
      <c r="I75" s="64" t="n"/>
      <c r="J75" s="64" t="inlineStr">
        <is>
          <t>JAIRO DOS SANTOS</t>
        </is>
      </c>
      <c r="K75" s="75" t="n">
        <v>60562.58</v>
      </c>
      <c r="L75" s="64" t="inlineStr">
        <is>
          <t>ZUSSETTE MANUEL</t>
        </is>
      </c>
      <c r="M75" s="64" t="inlineStr">
        <is>
          <t>ZUSSETTE MANUEL</t>
        </is>
      </c>
      <c r="N75" s="64" t="inlineStr">
        <is>
          <t>04.07.2025 11:21:14</t>
        </is>
      </c>
      <c r="O75" s="64" t="inlineStr">
        <is>
          <t>08/07 - Compras está aguardando a cotação do fornecedor HMPC para a linha 01</t>
        </is>
      </c>
      <c r="P75" s="64" t="n"/>
    </row>
    <row r="76" ht="30" customHeight="1" s="3">
      <c r="A76" s="64" t="inlineStr">
        <is>
          <t>135306548</t>
        </is>
      </c>
      <c r="B76" s="64" t="inlineStr">
        <is>
          <t>MANILA</t>
        </is>
      </c>
      <c r="C76" s="64" t="inlineStr">
        <is>
          <t>LCP-220207</t>
        </is>
      </c>
      <c r="D76" s="64" t="inlineStr">
        <is>
          <t>AME PIGMENT WEIGHT SYSTEM</t>
        </is>
      </c>
      <c r="E76" s="73" t="inlineStr">
        <is>
          <t>LCP-220207 - CHAIN FOR LIGHT FIXTURES</t>
        </is>
      </c>
      <c r="F76" s="73" t="inlineStr">
        <is>
          <t>WELDED LINK CHAIN 3MMX13MMX22MM</t>
        </is>
      </c>
      <c r="G76" s="74" t="n">
        <v>45845</v>
      </c>
      <c r="H76" s="59">
        <f>IF(M76&lt;&gt;"OK",TODAY()-G76,"OK")</f>
        <v/>
      </c>
      <c r="I76" s="64" t="n"/>
      <c r="J76" s="64" t="inlineStr">
        <is>
          <t>LUCAS PEREIRA</t>
        </is>
      </c>
      <c r="K76" s="75" t="n">
        <v>2000</v>
      </c>
      <c r="L76" s="64" t="inlineStr">
        <is>
          <t>CLARISE JOY BALITE</t>
        </is>
      </c>
      <c r="M76" s="64" t="inlineStr">
        <is>
          <t>CLARISE JOY BALITE</t>
        </is>
      </c>
      <c r="N76" s="64" t="inlineStr">
        <is>
          <t>07.07.2025 10:04:27</t>
        </is>
      </c>
      <c r="O76" s="76" t="inlineStr">
        <is>
          <t>14/07 - Recebemos cotação da RADIAL (De 7 dias negociado para 4 dias prazo de entrega) e ATUAL (10 dias) - esperando resposta do Carlos Matioli se podemos prosseguir com a compra.
14/07 - SC em rota de aprovação</t>
        </is>
      </c>
      <c r="P76" s="64" t="n"/>
    </row>
    <row r="77">
      <c r="A77" s="64" t="inlineStr">
        <is>
          <t>135308502</t>
        </is>
      </c>
      <c r="B77" s="64" t="inlineStr">
        <is>
          <t>MANILA</t>
        </is>
      </c>
      <c r="C77" s="64" t="inlineStr">
        <is>
          <t>LCP-220207</t>
        </is>
      </c>
      <c r="D77" s="64" t="inlineStr">
        <is>
          <t>AME PIGMENT WEIGHT SYSTEM</t>
        </is>
      </c>
      <c r="E77" s="73" t="inlineStr">
        <is>
          <t>LCP-220207 - CARABINER FOR LIGHTS FIXTUR</t>
        </is>
      </c>
      <c r="F77" s="73" t="inlineStr">
        <is>
          <t>MOSQUETÃO 50X5</t>
        </is>
      </c>
      <c r="G77" s="74" t="n">
        <v>45845</v>
      </c>
      <c r="H77" s="59">
        <f>IF(M77&lt;&gt;"OK",TODAY()-G77,"OK")</f>
        <v/>
      </c>
      <c r="I77" s="64" t="n"/>
      <c r="J77" s="64" t="inlineStr">
        <is>
          <t>LUCAS PEREIRA</t>
        </is>
      </c>
      <c r="K77" s="75" t="n">
        <v>780</v>
      </c>
      <c r="L77" s="64" t="inlineStr">
        <is>
          <t>CLARISE JOY BALITE</t>
        </is>
      </c>
      <c r="M77" s="64" t="inlineStr">
        <is>
          <t>CLARISE JOY BALITE</t>
        </is>
      </c>
      <c r="N77" s="64" t="inlineStr">
        <is>
          <t>07.07.2025 13:06:35</t>
        </is>
      </c>
      <c r="O77" s="64" t="inlineStr">
        <is>
          <t>14/07 - LUITEX e PERSICO - sem cotação. Cobrando ANHANGUERA e CELMAR. Enviei solicitação para GYNTUBOS. Negociando prazo de entrega com Atual (10 dias tambem - aguardando resposta</t>
        </is>
      </c>
      <c r="P77" s="64" t="n"/>
    </row>
    <row r="78">
      <c r="A78" s="64" t="inlineStr">
        <is>
          <t>135363887</t>
        </is>
      </c>
      <c r="B78" s="64" t="n"/>
      <c r="C78" s="64" t="inlineStr">
        <is>
          <t>LCP-210213</t>
        </is>
      </c>
      <c r="D78" s="64" t="inlineStr">
        <is>
          <t>LAPG - CHARGER FOR ELETRIC VEHICLE</t>
        </is>
      </c>
      <c r="E78" s="73" t="inlineStr">
        <is>
          <t>LCP-210213 Adequação de SPDA</t>
        </is>
      </c>
      <c r="F78" s="73" t="inlineStr">
        <is>
          <t>Execução, empreitada constr.civil</t>
        </is>
      </c>
      <c r="G78" s="64" t="n">
        <v>45849</v>
      </c>
      <c r="H78" s="64" t="n"/>
      <c r="I78" s="64" t="n"/>
      <c r="J78" s="64" t="inlineStr">
        <is>
          <t>EBENEZER DA ROCHA DAINEZ</t>
        </is>
      </c>
      <c r="K78" s="75" t="n">
        <v>30000</v>
      </c>
      <c r="L78" s="64" t="n"/>
      <c r="M78" s="64" t="inlineStr">
        <is>
          <t>WADSON SIMOES</t>
        </is>
      </c>
      <c r="N78" s="64" t="inlineStr">
        <is>
          <t>11.07.2025 16:44:14</t>
        </is>
      </c>
      <c r="O78" s="64" t="n"/>
      <c r="P78" s="64" t="n"/>
    </row>
  </sheetData>
  <autoFilter ref="A1:U77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D3" sqref="D3"/>
    </sheetView>
  </sheetViews>
  <sheetFormatPr baseColWidth="8" defaultRowHeight="15"/>
  <cols>
    <col width="69.85546875" customWidth="1" style="3" min="15" max="15"/>
  </cols>
  <sheetData>
    <row r="1" ht="25.15" customFormat="1" customHeight="1" s="1">
      <c r="A1" s="6" t="inlineStr">
        <is>
          <t>SC</t>
        </is>
      </c>
      <c r="B1" s="6" t="inlineStr">
        <is>
          <t>ÁREA DE COMPRAS</t>
        </is>
      </c>
      <c r="C1" s="6" t="inlineStr">
        <is>
          <t>WBS</t>
        </is>
      </c>
      <c r="D1" s="6" t="inlineStr">
        <is>
          <t>PROJETO</t>
        </is>
      </c>
      <c r="E1" s="6" t="inlineStr">
        <is>
          <t>DESCRIÇÃO</t>
        </is>
      </c>
      <c r="F1" s="6" t="inlineStr">
        <is>
          <t>CONTEÚDO</t>
        </is>
      </c>
      <c r="G1" s="7" t="inlineStr">
        <is>
          <t>DATA CRIAÇÃO</t>
        </is>
      </c>
      <c r="H1" s="6" t="inlineStr">
        <is>
          <t>DIAS EM ABERTO</t>
        </is>
      </c>
      <c r="I1" s="6" t="inlineStr">
        <is>
          <t>DEP.</t>
        </is>
      </c>
      <c r="J1" s="6" t="inlineStr">
        <is>
          <t>REQUISITANTE</t>
        </is>
      </c>
      <c r="K1" s="6" t="inlineStr">
        <is>
          <t>VALOR</t>
        </is>
      </c>
      <c r="L1" s="6" t="inlineStr">
        <is>
          <t>COMPRADOR</t>
        </is>
      </c>
      <c r="M1" s="6" t="inlineStr">
        <is>
          <t>PENDENTE COM</t>
        </is>
      </c>
      <c r="N1" s="6" t="inlineStr">
        <is>
          <t>RECEBIDA EM</t>
        </is>
      </c>
      <c r="O1" s="8" t="inlineStr">
        <is>
          <t>COMENTÁRIOS</t>
        </is>
      </c>
      <c r="P1" s="6" t="inlineStr">
        <is>
          <t>COMENTÁRIOS ADICIONAIS</t>
        </is>
      </c>
    </row>
    <row r="2" ht="81" customFormat="1" customHeight="1" s="1">
      <c r="A2" s="9" t="inlineStr">
        <is>
          <t>132539829</t>
        </is>
      </c>
      <c r="B2" s="10" t="inlineStr">
        <is>
          <t>AMERICANA</t>
        </is>
      </c>
      <c r="C2" s="9" t="n"/>
      <c r="D2" s="10" t="n"/>
      <c r="E2" s="11" t="inlineStr">
        <is>
          <t xml:space="preserve"> INST. ELETRO MECANICA BB3</t>
        </is>
      </c>
      <c r="F2" s="12" t="inlineStr">
        <is>
          <t>Centro de custo diferente de 5999000000</t>
        </is>
      </c>
      <c r="G2" s="13" t="n">
        <v>45601</v>
      </c>
      <c r="H2" s="14">
        <f>IF(M2&lt;&gt;"OK",TODAY()-G2,"OK")</f>
        <v/>
      </c>
      <c r="I2" s="14" t="inlineStr">
        <is>
          <t>Engenharia</t>
        </is>
      </c>
      <c r="J2" s="10" t="inlineStr">
        <is>
          <t>Maicon</t>
        </is>
      </c>
      <c r="K2" s="15" t="n">
        <v>0</v>
      </c>
      <c r="L2" s="16" t="inlineStr">
        <is>
          <t>WADSON SIMOES</t>
        </is>
      </c>
      <c r="M2" s="17" t="inlineStr">
        <is>
          <t>OK</t>
        </is>
      </c>
      <c r="N2" s="17" t="n"/>
      <c r="O2" s="18" t="inlineStr">
        <is>
          <t>30/01/2025 - Reenviado para avaliação das propostas técnicas pela Engenharia
07/02 - Enviado aos fornecedores Ricamil, MP e Proeng para revisão técnica até dia 10/02 conforme avaliação da Engenharia GY. Ricamil retornou
13/02 - Engenharia retornou que as propostas da Ricamil, MP e Proeng foram aprovadas tecnicamente. Compras solicitou atualizou propostas pois elas eram antigas. Foi dado prazo para retorno até dia 18/02/2025
05/03 - Maicon vai avaliar proposta da Proeng para que compras consiga iniciar as negociações
07/03 - Enviado target para os fornecedores responderem até dia 10/03/2025
11/03 - Enviado para aprovação</t>
        </is>
      </c>
      <c r="P2" s="10" t="n"/>
    </row>
    <row r="3" ht="108" customFormat="1" customHeight="1" s="1">
      <c r="A3" s="9" t="inlineStr">
        <is>
          <t>128166817</t>
        </is>
      </c>
      <c r="B3" s="10" t="inlineStr">
        <is>
          <t>AMERICANA</t>
        </is>
      </c>
      <c r="C3" s="9" t="inlineStr">
        <is>
          <t>LCP-230053</t>
        </is>
      </c>
      <c r="D3" s="10" t="inlineStr">
        <is>
          <t>UPGRADE E+LCALENDER 3 ROLLS</t>
        </is>
      </c>
      <c r="E3" s="19" t="inlineStr">
        <is>
          <t>Materiais E+L</t>
        </is>
      </c>
      <c r="F3" s="12" t="inlineStr">
        <is>
          <t>Projeto E+L - Verificar o porque SC não aparece no SRM</t>
        </is>
      </c>
      <c r="G3" s="13" t="n">
        <v>45184</v>
      </c>
      <c r="H3" s="14">
        <f>IF(M3&lt;&gt;"OK",TODAY()-G3,"OK")</f>
        <v/>
      </c>
      <c r="I3" s="14" t="inlineStr">
        <is>
          <t>Engenharia</t>
        </is>
      </c>
      <c r="J3" s="14" t="inlineStr">
        <is>
          <t>OLIVEIRA</t>
        </is>
      </c>
      <c r="K3" s="20" t="n">
        <v>1192906.7</v>
      </c>
      <c r="L3" s="16" t="inlineStr">
        <is>
          <t>WADSON SIMOES</t>
        </is>
      </c>
      <c r="M3" s="14" t="inlineStr">
        <is>
          <t>Compras/ Jurídico</t>
        </is>
      </c>
      <c r="N3" s="14" t="n"/>
      <c r="O3" s="19" t="inlineStr">
        <is>
          <t xml:space="preserve">23/05 - Adicionado na planilha. Aguardando aprovação do pedido ajustado (Atualmente com Nick Werner). Atualização do contrato jurídico com o departamento jurídico para validação (Barbara Costa).
30/05 - Ainda com Jurídico para avaliação.
20/06 - Contrato submetido para aprovação.
04/07 - Contrato está atualmente com a Silvia do Financeiro (após ela tem 3 aprovadores)
Pedido de compras revisado está com a Elaine (após ela tem o Fabio Carvalho)
</t>
        </is>
      </c>
      <c r="P3" s="14" t="n"/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Wadson Simoes</dc:creator>
  <dcterms:created xmlns:dcterms="http://purl.org/dc/terms/" xmlns:xsi="http://www.w3.org/2001/XMLSchema-instance" xsi:type="dcterms:W3CDTF">2025-01-29T15:54:13Z</dcterms:created>
  <dcterms:modified xmlns:dcterms="http://purl.org/dc/terms/" xmlns:xsi="http://www.w3.org/2001/XMLSchema-instance" xsi:type="dcterms:W3CDTF">2025-07-14T12:38:21Z</dcterms:modified>
  <cp:lastModifiedBy>Ebenezer Da Rocha Dainez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0x01010069CA98A47DB13A4F921951A4380D8F44</vt:lpwstr>
  </property>
  <property name="MediaServiceImageTags" fmtid="{D5CDD505-2E9C-101B-9397-08002B2CF9AE}" pid="3">
    <vt:lpwstr xmlns:vt="http://schemas.openxmlformats.org/officeDocument/2006/docPropsVTypes"/>
  </property>
</Properties>
</file>